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9" i="7"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<sst xmlns="http://schemas.openxmlformats.org/spreadsheetml/2006/main" count="3583" uniqueCount="747">
  <si>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</si>
  <si>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</si>
  <si>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</si>
  <si>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</si>
  <si>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</si>
  <si>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</si>
  <si>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</si>
  <si>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</si>
  <si>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</si>
  <si>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</si>
  <si>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</si>
  <si>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</si>
  <si>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</si>
  <si>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</si>
  <si>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</si>
  <si>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</si>
  <si>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</si>
  <si>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</si>
  <si>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</si>
  <si>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</si>
  <si>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</si>
  <si>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</si>
  <si>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</si>
  <si>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</si>
  <si>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</si>
  <si>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</si>
  <si>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</si>
  <si>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</si>
  <si>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</si>
  <si>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</si>
  <si>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</si>
  <si>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</si>
  <si>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</si>
  <si>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</si>
  <si>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</si>
  <si>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</si>
  <si>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</si>
  <si>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</si>
  <si>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</si>
  <si>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</si>
  <si>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</si>
  <si>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</si>
  <si>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</si>
  <si>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</si>
  <si>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</si>
  <si>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</si>
  <si>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</si>
  <si>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</si>
  <si>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</si>
  <si>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</si>
  <si>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</si>
  <si>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</si>
  <si>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</si>
  <si>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</si>
  <si>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</si>
  <si>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</si>
  <si>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</si>
  <si>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</si>
  <si>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</si>
  <si>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</si>
  <si>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</si>
  <si>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</si>
  <si>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</si>
  <si>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</si>
  <si>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</si>
  <si>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</si>
  <si>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</si>
  <si>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</si>
  <si>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</si>
  <si>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</si>
  <si>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</si>
  <si>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</si>
  <si>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</si>
  <si>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</si>
  <si>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</si>
  <si>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</si>
  <si>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</si>
  <si>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</si>
  <si>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</si>
  <si>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</si>
  <si>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</si>
  <si>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</si>
  <si>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</si>
  <si>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</si>
  <si>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</si>
  <si>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</si>
  <si>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</si>
  <si>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</si>
  <si>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</si>
  <si>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</si>
  <si>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</si>
  <si>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</si>
  <si>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</si>
  <si>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</si>
  <si>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</si>
  <si>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</si>
  <si>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</si>
  <si>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</si>
  <si>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</si>
  <si>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</si>
  <si>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</si>
  <si>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</si>
  <si>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</si>
  <si>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</si>
  <si>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</si>
  <si>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</si>
  <si>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</si>
  <si>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</si>
  <si>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</si>
  <si>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</si>
  <si>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</si>
  <si>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</si>
  <si>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</si>
  <si>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</si>
  <si>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</si>
  <si>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</si>
  <si>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</si>
  <si>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</si>
  <si>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</si>
  <si>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</si>
  <si>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</si>
  <si>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</si>
  <si>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</si>
  <si>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</si>
  <si>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</si>
  <si>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</si>
  <si>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</si>
  <si>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</si>
  <si>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</si>
  <si>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</si>
  <si>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</si>
  <si>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</si>
  <si>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</si>
  <si>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</si>
  <si>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</si>
  <si>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</si>
  <si>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</si>
  <si>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</si>
  <si>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</si>
  <si>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</si>
  <si>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</si>
  <si>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</si>
  <si>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</si>
  <si>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</si>
  <si>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</si>
  <si>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</si>
  <si>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</si>
  <si>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</si>
  <si>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</si>
  <si>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</si>
  <si>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</si>
  <si>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</si>
  <si>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</si>
  <si>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</si>
  <si>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</si>
  <si>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</si>
  <si>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</si>
  <si>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</si>
  <si>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</si>
  <si>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</si>
  <si>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</si>
  <si>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</si>
  <si>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</si>
  <si>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</si>
  <si>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</si>
  <si>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</si>
  <si>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</si>
  <si>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</si>
  <si>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</si>
  <si>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</si>
  <si>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</si>
  <si>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</si>
  <si>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</si>
  <si>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</si>
  <si>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</si>
  <si>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</si>
  <si>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</si>
  <si>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</si>
  <si>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</si>
  <si>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</si>
  <si>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</si>
  <si>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</si>
  <si>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</si>
  <si>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</si>
  <si>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</si>
  <si>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</si>
  <si>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</si>
  <si>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</si>
  <si>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</si>
  <si>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</si>
  <si>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</si>
  <si>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</si>
  <si>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</si>
  <si>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</si>
  <si>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</si>
  <si>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</si>
  <si>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</si>
  <si>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</si>
  <si>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</si>
  <si>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</si>
  <si>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</si>
  <si>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</si>
  <si>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</si>
  <si>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</si>
  <si>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</si>
  <si>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</si>
  <si>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</si>
  <si>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</si>
  <si>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</si>
  <si>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</si>
  <si>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</si>
  <si>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</si>
  <si>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</si>
  <si>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</si>
  <si>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</si>
  <si>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</si>
  <si>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</si>
  <si>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</si>
  <si>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</si>
  <si>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</si>
  <si>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</si>
  <si>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</si>
  <si>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</si>
  <si>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</si>
  <si>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</si>
  <si>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</si>
  <si>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</si>
  <si>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</si>
  <si>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</si>
  <si>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</si>
  <si>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</si>
  <si>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</si>
  <si>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</si>
  <si>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</si>
  <si>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</si>
  <si>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</si>
  <si>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</si>
  <si>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</si>
  <si>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</si>
  <si>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</si>
  <si>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</si>
  <si>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</si>
  <si>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</si>
  <si>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</si>
  <si>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</si>
  <si>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</si>
  <si>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</si>
  <si>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</si>
  <si>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</si>
  <si>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</si>
  <si>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</si>
  <si>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</si>
  <si>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</si>
  <si>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</si>
  <si>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</si>
  <si>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</si>
  <si>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</si>
  <si>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</si>
  <si>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</si>
  <si>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</si>
  <si>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</si>
  <si>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</si>
  <si>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</si>
  <si>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</si>
  <si>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</si>
  <si>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</si>
  <si>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</si>
  <si>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</si>
  <si>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</si>
  <si>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</si>
  <si>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</si>
  <si>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</si>
  <si>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</si>
  <si>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</si>
  <si>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</si>
  <si>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</si>
  <si>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</si>
  <si>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</si>
  <si>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</si>
  <si>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</si>
  <si>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</si>
  <si>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</si>
  <si>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</si>
  <si>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</si>
  <si>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</si>
  <si>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</si>
  <si>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</si>
  <si>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</si>
  <si>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</si>
  <si>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</si>
  <si>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</si>
  <si>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</si>
  <si>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</si>
  <si>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</si>
  <si>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</si>
  <si>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</si>
  <si>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</si>
  <si>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</si>
  <si>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</si>
  <si>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</si>
  <si>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</si>
  <si>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</si>
  <si>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</si>
  <si>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</si>
  <si>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</si>
  <si>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</si>
  <si>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</si>
  <si>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</si>
  <si>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</si>
  <si>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</si>
  <si>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</si>
  <si>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</si>
  <si>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</si>
  <si>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</si>
  <si>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</si>
  <si>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</si>
  <si>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</si>
  <si>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</si>
  <si>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</si>
  <si>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</si>
  <si>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</si>
  <si>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</si>
  <si>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</si>
  <si>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</si>
  <si>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</si>
  <si>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</si>
  <si>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</si>
  <si>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</si>
  <si>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</si>
  <si>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</si>
  <si>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</si>
  <si>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</si>
  <si>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</si>
  <si>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</si>
  <si>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</si>
  <si>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</si>
  <si>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</si>
  <si>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</si>
  <si>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</si>
  <si>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</si>
  <si>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</si>
  <si>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</si>
  <si>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</si>
  <si>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</si>
  <si>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</si>
  <si>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</si>
  <si>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</si>
  <si>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</si>
  <si>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</si>
  <si>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</si>
  <si>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</si>
  <si>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</si>
  <si>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</si>
  <si>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</si>
  <si>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</si>
  <si>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</si>
  <si>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</si>
  <si>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</si>
  <si>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</si>
  <si>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</si>
  <si>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</si>
  <si>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</si>
  <si>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</si>
  <si>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</si>
  <si>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</si>
  <si>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</si>
  <si>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</si>
  <si>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</si>
  <si>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</si>
  <si>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</si>
  <si>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</si>
  <si>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</si>
  <si>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</si>
  <si>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</si>
  <si>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</si>
  <si>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</si>
  <si>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</si>
  <si>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</si>
  <si>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</si>
  <si>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</si>
  <si>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</si>
  <si>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</si>
  <si>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</si>
  <si>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</si>
  <si>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</si>
  <si>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</si>
  <si>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</si>
  <si>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</si>
  <si>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</si>
  <si>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</si>
  <si>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</si>
  <si>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</si>
  <si>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</si>
  <si>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</si>
  <si>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</si>
  <si>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</si>
  <si>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</si>
  <si>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</si>
  <si>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</si>
  <si>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</si>
  <si>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</si>
  <si>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</si>
  <si>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</si>
  <si>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</si>
  <si>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</si>
  <si>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</si>
  <si>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</si>
  <si>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</si>
  <si>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</si>
  <si>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</si>
  <si>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</si>
  <si>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</si>
  <si>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</si>
  <si>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</si>
  <si>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</si>
  <si>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</si>
  <si>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</si>
  <si>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</si>
  <si>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</si>
  <si>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</si>
  <si>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</si>
  <si>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</si>
  <si>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</si>
  <si>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</si>
  <si>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</si>
  <si>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</si>
  <si>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</si>
  <si>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</si>
  <si>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</si>
  <si>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</si>
  <si>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</si>
  <si>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</si>
  <si>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</si>
  <si>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</si>
  <si>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</si>
  <si>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</si>
  <si>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</si>
  <si>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</si>
  <si>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</si>
  <si>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</si>
  <si>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</si>
  <si>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</si>
  <si>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</si>
  <si>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</si>
  <si>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</si>
  <si>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</si>
  <si>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</si>
  <si>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</si>
  <si>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</si>
  <si>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</si>
  <si>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</si>
  <si>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</si>
  <si>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</si>
  <si>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</si>
  <si>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</si>
  <si>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</si>
  <si>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</si>
  <si>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</si>
  <si>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</si>
  <si>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</si>
  <si>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</si>
  <si>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</si>
  <si>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</si>
  <si>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</si>
  <si>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</si>
  <si>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</si>
  <si>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</si>
  <si>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</si>
  <si>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</si>
  <si>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</si>
  <si>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</si>
  <si>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</si>
  <si>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</si>
  <si>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</si>
  <si>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</si>
  <si>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</si>
  <si>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</si>
  <si>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</si>
  <si>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</si>
  <si>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</si>
  <si>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</si>
  <si>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</si>
  <si>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</si>
  <si>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</si>
  <si>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</si>
  <si>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</si>
  <si>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</si>
  <si>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</si>
  <si>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</si>
  <si>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</si>
  <si>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</si>
  <si>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</si>
  <si>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</si>
  <si>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</si>
  <si>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</si>
  <si>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</si>
  <si>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</si>
  <si>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</si>
  <si>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</si>
  <si>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</si>
  <si>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</si>
  <si>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</si>
  <si>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</si>
  <si>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</si>
  <si>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</si>
  <si>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</si>
  <si>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</si>
  <si>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</si>
  <si>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</si>
  <si>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</si>
  <si>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</si>
  <si>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</si>
  <si>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</si>
  <si>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</si>
  <si>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</si>
  <si>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</si>
  <si>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</si>
  <si>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</si>
  <si>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</si>
  <si>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</si>
  <si>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</si>
  <si>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</si>
  <si>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</si>
  <si>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</si>
  <si>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</si>
  <si>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</si>
  <si>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</si>
  <si>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</si>
  <si>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</si>
  <si>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</si>
  <si>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</si>
  <si>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</si>
  <si>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</si>
  <si>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</si>
  <si>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</si>
  <si>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</si>
  <si>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</si>
  <si>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</si>
  <si>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</si>
  <si>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</si>
  <si>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</si>
  <si>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</si>
  <si>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</si>
  <si>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</si>
  <si>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</si>
  <si>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岡部　史哉</t>
    <rPh sb="0" eb="2">
      <t>シツチョウ</t>
    </rPh>
    <rPh sb="3" eb="5">
      <t>オカベ</t>
    </rPh>
    <rPh sb="6" eb="8">
      <t>シヤ</t>
    </rPh>
    <phoneticPr fontId="5"/>
  </si>
  <si>
    <t>○</t>
  </si>
  <si>
    <t>-</t>
    <phoneticPr fontId="5"/>
  </si>
  <si>
    <t>-</t>
    <phoneticPr fontId="5"/>
  </si>
  <si>
    <t>医薬品等による健康被害に係る訴訟事務等に対応する。</t>
    <rPh sb="0" eb="3">
      <t>イヤクヒン</t>
    </rPh>
    <rPh sb="3" eb="4">
      <t>トウ</t>
    </rPh>
    <rPh sb="7" eb="9">
      <t>ケンコウ</t>
    </rPh>
    <rPh sb="9" eb="11">
      <t>ヒガイ</t>
    </rPh>
    <rPh sb="12" eb="13">
      <t>カカ</t>
    </rPh>
    <rPh sb="14" eb="16">
      <t>ソショウ</t>
    </rPh>
    <rPh sb="16" eb="19">
      <t>ジムトウ</t>
    </rPh>
    <rPh sb="20" eb="22">
      <t>タイオウ</t>
    </rPh>
    <phoneticPr fontId="5"/>
  </si>
  <si>
    <t>① 医薬品等による健康被害に関して係争中の損害賠償請求事件の事実調査、出廷等の訴訟関連業務
② 医薬品副作用被害救済制度給付審査申立検討会等の運営業務
③薬害に係る普及・啓発業務</t>
  </si>
  <si>
    <t>-</t>
    <phoneticPr fontId="5"/>
  </si>
  <si>
    <t>-</t>
    <phoneticPr fontId="5"/>
  </si>
  <si>
    <t>-</t>
    <phoneticPr fontId="5"/>
  </si>
  <si>
    <t>-</t>
    <phoneticPr fontId="5"/>
  </si>
  <si>
    <t>-</t>
    <phoneticPr fontId="5"/>
  </si>
  <si>
    <t>-</t>
    <phoneticPr fontId="5"/>
  </si>
  <si>
    <t>賠償償還及払戻金</t>
    <rPh sb="0" eb="2">
      <t>バイショウ</t>
    </rPh>
    <rPh sb="2" eb="4">
      <t>ショウカン</t>
    </rPh>
    <rPh sb="4" eb="5">
      <t>オヨ</t>
    </rPh>
    <rPh sb="5" eb="8">
      <t>ハライモドシキン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</si>
  <si>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</si>
  <si>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</si>
  <si>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</si>
  <si>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</si>
  <si>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</si>
  <si>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訴訟事務対応等については、裁判の進捗状況等により左右されることから、目標の設定は困難である。</t>
  </si>
  <si>
    <t>全国の義務教育課程の生徒（中学３年生）に対し、薬害に係る普及・啓発をすること。</t>
  </si>
  <si>
    <t>薬害啓発パンフレットの送付部数</t>
  </si>
  <si>
    <t>部</t>
    <rPh sb="0" eb="1">
      <t>ブ</t>
    </rPh>
    <phoneticPr fontId="5"/>
  </si>
  <si>
    <t>-</t>
    <phoneticPr fontId="5"/>
  </si>
  <si>
    <t>-</t>
    <phoneticPr fontId="5"/>
  </si>
  <si>
    <t>薬害啓発パンフレットの送付先学校数</t>
    <rPh sb="0" eb="2">
      <t>ヤクガイ</t>
    </rPh>
    <rPh sb="2" eb="4">
      <t>ケイハツ</t>
    </rPh>
    <rPh sb="11" eb="14">
      <t>ソウフサキ</t>
    </rPh>
    <rPh sb="14" eb="17">
      <t>ガッコウスウ</t>
    </rPh>
    <phoneticPr fontId="5"/>
  </si>
  <si>
    <t>校</t>
    <rPh sb="0" eb="1">
      <t>コウ</t>
    </rPh>
    <phoneticPr fontId="5"/>
  </si>
  <si>
    <t>-</t>
    <phoneticPr fontId="5"/>
  </si>
  <si>
    <t>医薬品等の品質確保の徹底を図るとともに、医薬品等の安全対策等を推進すること(I-6-2)</t>
  </si>
  <si>
    <t>-</t>
    <phoneticPr fontId="5"/>
  </si>
  <si>
    <t>-</t>
    <phoneticPr fontId="5"/>
  </si>
  <si>
    <t>-</t>
    <phoneticPr fontId="5"/>
  </si>
  <si>
    <t>有</t>
  </si>
  <si>
    <t>無</t>
  </si>
  <si>
    <t>‐</t>
  </si>
  <si>
    <t>-</t>
    <phoneticPr fontId="5"/>
  </si>
  <si>
    <t>国に対して提起された訴訟業務又は不服申立等に関する対応であり、国民のニーズがある。</t>
  </si>
  <si>
    <t>国に対して提起された訴訟業務又は不服申立等に関する対応であり、国が実施すべき事業である。</t>
  </si>
  <si>
    <t>国に対して提起された訴訟業務又は不服申立等に関する対応であり、優先度の高い事業である。</t>
  </si>
  <si>
    <t>支出先の選定に当たっては、訴訟の和解成立に伴う費用や少額随意契約を除き、競争入札を実施している。</t>
  </si>
  <si>
    <t>国に対して提起された訴訟業務又は不服申立等に関する対応に係る事務費であり、費目・使途が事業目的に即し真に必要なものに限定されている。</t>
  </si>
  <si>
    <t>予算に比して和解金等の支出が少なかったことによる。</t>
  </si>
  <si>
    <t>-</t>
    <phoneticPr fontId="5"/>
  </si>
  <si>
    <t>-</t>
    <phoneticPr fontId="5"/>
  </si>
  <si>
    <t>-</t>
    <phoneticPr fontId="5"/>
  </si>
  <si>
    <t>競争入札の実施等により、コストの効率化を図っている。</t>
    <rPh sb="0" eb="2">
      <t>キョウソウ</t>
    </rPh>
    <rPh sb="2" eb="4">
      <t>ニュウサツ</t>
    </rPh>
    <rPh sb="5" eb="7">
      <t>ジッシ</t>
    </rPh>
    <rPh sb="7" eb="8">
      <t>トウ</t>
    </rPh>
    <rPh sb="16" eb="19">
      <t>コウリツカ</t>
    </rPh>
    <rPh sb="20" eb="21">
      <t>ハカ</t>
    </rPh>
    <phoneticPr fontId="5"/>
  </si>
  <si>
    <t>-</t>
    <phoneticPr fontId="5"/>
  </si>
  <si>
    <t>207</t>
    <phoneticPr fontId="5"/>
  </si>
  <si>
    <t>184</t>
    <phoneticPr fontId="5"/>
  </si>
  <si>
    <t>153</t>
    <phoneticPr fontId="5"/>
  </si>
  <si>
    <t>179</t>
    <phoneticPr fontId="5"/>
  </si>
  <si>
    <t>193</t>
    <phoneticPr fontId="5"/>
  </si>
  <si>
    <t>202</t>
    <phoneticPr fontId="5"/>
  </si>
  <si>
    <t>202</t>
    <phoneticPr fontId="5"/>
  </si>
  <si>
    <t>A.個人a</t>
    <rPh sb="2" eb="4">
      <t>コジン</t>
    </rPh>
    <phoneticPr fontId="5"/>
  </si>
  <si>
    <t>B.三浦印刷(株)</t>
    <rPh sb="2" eb="4">
      <t>ミウラ</t>
    </rPh>
    <rPh sb="4" eb="6">
      <t>インサツ</t>
    </rPh>
    <rPh sb="7" eb="8">
      <t>カブ</t>
    </rPh>
    <phoneticPr fontId="5"/>
  </si>
  <si>
    <t>賠償償還及払戻金</t>
    <rPh sb="0" eb="2">
      <t>バイショウ</t>
    </rPh>
    <rPh sb="2" eb="4">
      <t>ショウカン</t>
    </rPh>
    <rPh sb="4" eb="5">
      <t>オヨ</t>
    </rPh>
    <rPh sb="5" eb="8">
      <t>ハライモドシキン</t>
    </rPh>
    <phoneticPr fontId="5"/>
  </si>
  <si>
    <t>医薬品等による健康被害に係る訴訟の和解履行等に必要な経費</t>
    <rPh sb="0" eb="3">
      <t>イヤクヒン</t>
    </rPh>
    <rPh sb="3" eb="4">
      <t>トウ</t>
    </rPh>
    <rPh sb="7" eb="9">
      <t>ケンコウ</t>
    </rPh>
    <rPh sb="9" eb="11">
      <t>ヒガイ</t>
    </rPh>
    <rPh sb="12" eb="13">
      <t>カカ</t>
    </rPh>
    <rPh sb="14" eb="16">
      <t>ソショウ</t>
    </rPh>
    <rPh sb="17" eb="19">
      <t>ワカイ</t>
    </rPh>
    <rPh sb="19" eb="21">
      <t>リコウ</t>
    </rPh>
    <rPh sb="21" eb="22">
      <t>トウ</t>
    </rPh>
    <rPh sb="23" eb="25">
      <t>ヒツヨウ</t>
    </rPh>
    <rPh sb="26" eb="28">
      <t>ケイヒ</t>
    </rPh>
    <phoneticPr fontId="5"/>
  </si>
  <si>
    <t>印刷製本費</t>
    <rPh sb="0" eb="2">
      <t>インサツ</t>
    </rPh>
    <rPh sb="2" eb="4">
      <t>セイホン</t>
    </rPh>
    <rPh sb="4" eb="5">
      <t>ヒ</t>
    </rPh>
    <phoneticPr fontId="5"/>
  </si>
  <si>
    <t>C.サンテックサービス(株)</t>
    <rPh sb="11" eb="14">
      <t>カブ</t>
    </rPh>
    <phoneticPr fontId="5"/>
  </si>
  <si>
    <t>薬害教育副教材｢薬害を学ぼう｣ＤＶＤ梱包発送一式</t>
    <rPh sb="0" eb="2">
      <t>ヤクガイ</t>
    </rPh>
    <rPh sb="2" eb="4">
      <t>キョウイク</t>
    </rPh>
    <rPh sb="4" eb="7">
      <t>フクキョウザイ</t>
    </rPh>
    <rPh sb="8" eb="10">
      <t>ヤクガイ</t>
    </rPh>
    <rPh sb="11" eb="12">
      <t>マナ</t>
    </rPh>
    <rPh sb="18" eb="20">
      <t>コンポウ</t>
    </rPh>
    <rPh sb="20" eb="22">
      <t>ハッソウ</t>
    </rPh>
    <rPh sb="22" eb="24">
      <t>イッシキ</t>
    </rPh>
    <phoneticPr fontId="5"/>
  </si>
  <si>
    <t>D.個人a</t>
    <rPh sb="2" eb="4">
      <t>コジン</t>
    </rPh>
    <phoneticPr fontId="5"/>
  </si>
  <si>
    <t>職員旅費　　　　　　委員等旅費</t>
    <rPh sb="0" eb="2">
      <t>ショクイン</t>
    </rPh>
    <rPh sb="2" eb="4">
      <t>リョヒ</t>
    </rPh>
    <rPh sb="10" eb="12">
      <t>イイン</t>
    </rPh>
    <rPh sb="12" eb="13">
      <t>トウ</t>
    </rPh>
    <rPh sb="13" eb="15">
      <t>リョヒ</t>
    </rPh>
    <phoneticPr fontId="5"/>
  </si>
  <si>
    <t>Ｃ型肝炎訴訟に係わる出張旅費</t>
    <rPh sb="1" eb="2">
      <t>ガタ</t>
    </rPh>
    <rPh sb="2" eb="4">
      <t>カンエン</t>
    </rPh>
    <rPh sb="4" eb="6">
      <t>ソショウ</t>
    </rPh>
    <rPh sb="7" eb="8">
      <t>カカ</t>
    </rPh>
    <rPh sb="10" eb="12">
      <t>シュッチョウ</t>
    </rPh>
    <rPh sb="12" eb="14">
      <t>リョヒ</t>
    </rPh>
    <phoneticPr fontId="5"/>
  </si>
  <si>
    <t>薬害教育副教材｢薬害を学ぼう｣1,511,000部　外２件の印刷</t>
    <rPh sb="0" eb="2">
      <t>ヤクガイ</t>
    </rPh>
    <rPh sb="2" eb="4">
      <t>キョウイク</t>
    </rPh>
    <rPh sb="4" eb="7">
      <t>フクキョウザイ</t>
    </rPh>
    <rPh sb="8" eb="10">
      <t>ヤクガイ</t>
    </rPh>
    <rPh sb="11" eb="12">
      <t>マナ</t>
    </rPh>
    <rPh sb="24" eb="25">
      <t>ブ</t>
    </rPh>
    <rPh sb="26" eb="27">
      <t>ソト</t>
    </rPh>
    <rPh sb="28" eb="29">
      <t>ケン</t>
    </rPh>
    <rPh sb="30" eb="32">
      <t>インサツ</t>
    </rPh>
    <phoneticPr fontId="5"/>
  </si>
  <si>
    <t>個人a</t>
    <rPh sb="0" eb="2">
      <t>コジン</t>
    </rPh>
    <phoneticPr fontId="5"/>
  </si>
  <si>
    <t>個人b</t>
    <rPh sb="0" eb="2">
      <t>コジン</t>
    </rPh>
    <phoneticPr fontId="5"/>
  </si>
  <si>
    <t>個人</t>
    <rPh sb="0" eb="2">
      <t>コジン</t>
    </rPh>
    <phoneticPr fontId="5"/>
  </si>
  <si>
    <t>(公財)いしずえ</t>
    <rPh sb="1" eb="3">
      <t>コウザイ</t>
    </rPh>
    <phoneticPr fontId="5"/>
  </si>
  <si>
    <t>-</t>
    <phoneticPr fontId="5"/>
  </si>
  <si>
    <t>Ｃ型肝炎訴訟和解成立に伴う弁護士費用</t>
    <rPh sb="1" eb="2">
      <t>ガタ</t>
    </rPh>
    <rPh sb="2" eb="4">
      <t>カンエン</t>
    </rPh>
    <rPh sb="4" eb="6">
      <t>ソショウ</t>
    </rPh>
    <rPh sb="6" eb="8">
      <t>ワカイ</t>
    </rPh>
    <rPh sb="8" eb="10">
      <t>セイリツ</t>
    </rPh>
    <rPh sb="11" eb="12">
      <t>トモナ</t>
    </rPh>
    <rPh sb="13" eb="16">
      <t>ベンゴシ</t>
    </rPh>
    <rPh sb="16" eb="18">
      <t>ヒヨウ</t>
    </rPh>
    <phoneticPr fontId="5"/>
  </si>
  <si>
    <t>サリドマイド長期継続年金
財源不足分(弁護士費用)</t>
    <rPh sb="6" eb="8">
      <t>チョウキ</t>
    </rPh>
    <rPh sb="8" eb="10">
      <t>ケイゾク</t>
    </rPh>
    <rPh sb="10" eb="12">
      <t>ネンキン</t>
    </rPh>
    <rPh sb="13" eb="15">
      <t>ザイゲン</t>
    </rPh>
    <rPh sb="15" eb="18">
      <t>フソクブン</t>
    </rPh>
    <rPh sb="19" eb="22">
      <t>ベンゴシ</t>
    </rPh>
    <rPh sb="22" eb="24">
      <t>ヒヨウ</t>
    </rPh>
    <phoneticPr fontId="5"/>
  </si>
  <si>
    <t>個人ｂ</t>
    <rPh sb="0" eb="2">
      <t>コジン</t>
    </rPh>
    <phoneticPr fontId="5"/>
  </si>
  <si>
    <t>個人ｃ</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</si>
  <si>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</si>
  <si>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</si>
  <si>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</si>
  <si>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</si>
  <si>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</si>
  <si>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</si>
  <si>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CJD訴訟に係る和解の成立に伴う損害補鎮金</t>
    <rPh sb="3" eb="5">
      <t>ソショウ</t>
    </rPh>
    <rPh sb="6" eb="7">
      <t>カカ</t>
    </rPh>
    <rPh sb="8" eb="10">
      <t>ワカイ</t>
    </rPh>
    <rPh sb="11" eb="13">
      <t>セイリツ</t>
    </rPh>
    <rPh sb="14" eb="15">
      <t>トモナ</t>
    </rPh>
    <rPh sb="16" eb="18">
      <t>ソンガイ</t>
    </rPh>
    <rPh sb="18" eb="19">
      <t>ホ</t>
    </rPh>
    <rPh sb="19" eb="20">
      <t>チン</t>
    </rPh>
    <rPh sb="20" eb="21">
      <t>キン</t>
    </rPh>
    <phoneticPr fontId="5"/>
  </si>
  <si>
    <t>-</t>
    <phoneticPr fontId="5"/>
  </si>
  <si>
    <t>三浦印刷(株)</t>
    <rPh sb="0" eb="2">
      <t>ミウラ</t>
    </rPh>
    <rPh sb="2" eb="4">
      <t>インサツ</t>
    </rPh>
    <rPh sb="4" eb="7">
      <t>カブ</t>
    </rPh>
    <phoneticPr fontId="5"/>
  </si>
  <si>
    <t>(有)正陽印刷</t>
    <rPh sb="1" eb="2">
      <t>ユウ</t>
    </rPh>
    <rPh sb="3" eb="4">
      <t>タダ</t>
    </rPh>
    <rPh sb="4" eb="5">
      <t>ヨウ</t>
    </rPh>
    <rPh sb="5" eb="7">
      <t>インサツ</t>
    </rPh>
    <phoneticPr fontId="5"/>
  </si>
  <si>
    <t>薬害教育副教材｢薬害を学ぼう｣13,500冊印刷</t>
    <rPh sb="0" eb="2">
      <t>ヤクガイ</t>
    </rPh>
    <rPh sb="2" eb="4">
      <t>キョウイク</t>
    </rPh>
    <rPh sb="4" eb="7">
      <t>フクキョウザイ</t>
    </rPh>
    <rPh sb="8" eb="10">
      <t>ヤクガイ</t>
    </rPh>
    <rPh sb="11" eb="12">
      <t>マナ</t>
    </rPh>
    <rPh sb="21" eb="22">
      <t>サツ</t>
    </rPh>
    <rPh sb="22" eb="24">
      <t>インサツ</t>
    </rPh>
    <phoneticPr fontId="5"/>
  </si>
  <si>
    <t>薬害教育副教材｢薬害を学ぼう｣3,000冊印刷</t>
    <rPh sb="0" eb="2">
      <t>ヤクガイ</t>
    </rPh>
    <rPh sb="2" eb="4">
      <t>キョウイク</t>
    </rPh>
    <rPh sb="4" eb="7">
      <t>フクキョウザイ</t>
    </rPh>
    <rPh sb="8" eb="10">
      <t>ヤクガイ</t>
    </rPh>
    <rPh sb="11" eb="12">
      <t>マナ</t>
    </rPh>
    <rPh sb="20" eb="21">
      <t>サツ</t>
    </rPh>
    <rPh sb="21" eb="23">
      <t>インサツ</t>
    </rPh>
    <phoneticPr fontId="5"/>
  </si>
  <si>
    <t>政令案印刷２５０部の印刷</t>
    <rPh sb="0" eb="3">
      <t>セイレイアン</t>
    </rPh>
    <rPh sb="3" eb="5">
      <t>インサツ</t>
    </rPh>
    <phoneticPr fontId="5"/>
  </si>
  <si>
    <t>薬害教育副教材｢薬害を学ぼう｣１，５０４，０００部外2件印刷</t>
    <rPh sb="0" eb="2">
      <t>ヤクガイ</t>
    </rPh>
    <rPh sb="2" eb="4">
      <t>キョウイク</t>
    </rPh>
    <rPh sb="4" eb="7">
      <t>フクキョウザイ</t>
    </rPh>
    <rPh sb="8" eb="10">
      <t>ヤクガイ</t>
    </rPh>
    <rPh sb="11" eb="12">
      <t>マナ</t>
    </rPh>
    <rPh sb="25" eb="26">
      <t>ソト</t>
    </rPh>
    <rPh sb="27" eb="28">
      <t>ケン</t>
    </rPh>
    <rPh sb="28" eb="30">
      <t>インサツ</t>
    </rPh>
    <phoneticPr fontId="5"/>
  </si>
  <si>
    <t>-</t>
    <phoneticPr fontId="5"/>
  </si>
  <si>
    <t>サンテックサービス(株)</t>
    <rPh sb="9" eb="12">
      <t>カブ</t>
    </rPh>
    <phoneticPr fontId="5"/>
  </si>
  <si>
    <t>(有)タケマエ</t>
    <rPh sb="0" eb="3">
      <t>ユウ</t>
    </rPh>
    <phoneticPr fontId="5"/>
  </si>
  <si>
    <t>薬害教育副教材｢薬害を学ぼう｣　１３，０３９箇所への梱包発送</t>
    <rPh sb="0" eb="2">
      <t>ヤクガイ</t>
    </rPh>
    <rPh sb="2" eb="4">
      <t>キョウイク</t>
    </rPh>
    <rPh sb="4" eb="7">
      <t>フクキョウザイ</t>
    </rPh>
    <rPh sb="8" eb="10">
      <t>ヤクガイ</t>
    </rPh>
    <rPh sb="11" eb="12">
      <t>マナ</t>
    </rPh>
    <phoneticPr fontId="5"/>
  </si>
  <si>
    <t>薬害教育副教材｢薬害を学ぼう｣パンフレット　１１，２４３箇所の梱包発送</t>
    <rPh sb="0" eb="2">
      <t>ヤクガイ</t>
    </rPh>
    <rPh sb="2" eb="4">
      <t>キョウイク</t>
    </rPh>
    <rPh sb="4" eb="7">
      <t>フクキョウザイ</t>
    </rPh>
    <rPh sb="8" eb="10">
      <t>ヤクガイ</t>
    </rPh>
    <rPh sb="11" eb="12">
      <t>マナ</t>
    </rPh>
    <phoneticPr fontId="5"/>
  </si>
  <si>
    <t>切手購入</t>
    <rPh sb="0" eb="2">
      <t>キッテ</t>
    </rPh>
    <rPh sb="2" eb="4">
      <t>コウニュウ</t>
    </rPh>
    <phoneticPr fontId="5"/>
  </si>
  <si>
    <t>個人ｄ</t>
    <rPh sb="0" eb="2">
      <t>コジン</t>
    </rPh>
    <phoneticPr fontId="5"/>
  </si>
  <si>
    <t>個人j</t>
    <rPh sb="0" eb="2">
      <t>コジン</t>
    </rPh>
    <phoneticPr fontId="5"/>
  </si>
  <si>
    <t>国内出張　職員旅費</t>
    <rPh sb="0" eb="2">
      <t>コクナイ</t>
    </rPh>
    <rPh sb="2" eb="4">
      <t>シュッチョウ</t>
    </rPh>
    <rPh sb="5" eb="7">
      <t>ショクイン</t>
    </rPh>
    <rPh sb="7" eb="9">
      <t>リョヒ</t>
    </rPh>
    <phoneticPr fontId="5"/>
  </si>
  <si>
    <t>-</t>
    <phoneticPr fontId="5"/>
  </si>
  <si>
    <t>ナカバヤシ(株)</t>
    <rPh sb="5" eb="8">
      <t>カブ</t>
    </rPh>
    <phoneticPr fontId="5"/>
  </si>
  <si>
    <t>（有限）タケマエ</t>
    <rPh sb="1" eb="3">
      <t>ユウゲン</t>
    </rPh>
    <phoneticPr fontId="5"/>
  </si>
  <si>
    <t>（株）フェスティーナレンテ</t>
    <rPh sb="0" eb="3">
      <t>カブ</t>
    </rPh>
    <phoneticPr fontId="5"/>
  </si>
  <si>
    <t>かぶせ式中性紙保存箱５０個</t>
    <phoneticPr fontId="5"/>
  </si>
  <si>
    <t>-</t>
    <phoneticPr fontId="5"/>
  </si>
  <si>
    <t>-</t>
    <phoneticPr fontId="5"/>
  </si>
  <si>
    <t>個人c</t>
    <rPh sb="0" eb="2">
      <t>コジン</t>
    </rPh>
    <phoneticPr fontId="5"/>
  </si>
  <si>
    <t>-</t>
    <phoneticPr fontId="5"/>
  </si>
  <si>
    <t>検討会検討委員への謝金</t>
    <rPh sb="0" eb="3">
      <t>ケントウカイ</t>
    </rPh>
    <rPh sb="3" eb="5">
      <t>ケントウ</t>
    </rPh>
    <rPh sb="5" eb="7">
      <t>イイン</t>
    </rPh>
    <rPh sb="9" eb="11">
      <t>シャキン</t>
    </rPh>
    <phoneticPr fontId="5"/>
  </si>
  <si>
    <t>八重洲電気(株)</t>
    <rPh sb="0" eb="3">
      <t>ヤエス</t>
    </rPh>
    <rPh sb="3" eb="5">
      <t>デンキ</t>
    </rPh>
    <rPh sb="5" eb="8">
      <t>カブ</t>
    </rPh>
    <phoneticPr fontId="5"/>
  </si>
  <si>
    <t>フィブリノゲン相談窓口等業務に関する電話機４台借上</t>
    <phoneticPr fontId="5"/>
  </si>
  <si>
    <t>会場等借上一式　薬害関連資料収集関係会議</t>
    <phoneticPr fontId="5"/>
  </si>
  <si>
    <t>キャンセル料　薬害関連資料収集関係会議</t>
    <phoneticPr fontId="5"/>
  </si>
  <si>
    <t>会場等借上一式　薬害肝炎大臣定期協議恒久対策作業部会</t>
    <phoneticPr fontId="5"/>
  </si>
  <si>
    <t>会場借上　全国薬害被害者団体～（交渉）</t>
    <phoneticPr fontId="5"/>
  </si>
  <si>
    <t>-</t>
    <phoneticPr fontId="5"/>
  </si>
  <si>
    <t>スワンベーカリー霞ヶ関売店</t>
    <rPh sb="8" eb="11">
      <t>カスミガセキ</t>
    </rPh>
    <rPh sb="11" eb="13">
      <t>バイテン</t>
    </rPh>
    <phoneticPr fontId="5"/>
  </si>
  <si>
    <t>会議、検討会の諸費用</t>
    <rPh sb="0" eb="2">
      <t>カイギ</t>
    </rPh>
    <rPh sb="3" eb="6">
      <t>ケントウカイ</t>
    </rPh>
    <rPh sb="7" eb="10">
      <t>ショヒヨウ</t>
    </rPh>
    <phoneticPr fontId="5"/>
  </si>
  <si>
    <t>-</t>
    <phoneticPr fontId="5"/>
  </si>
  <si>
    <t>-</t>
    <phoneticPr fontId="5"/>
  </si>
  <si>
    <t>-</t>
    <phoneticPr fontId="5"/>
  </si>
  <si>
    <t>-</t>
    <phoneticPr fontId="5"/>
  </si>
  <si>
    <t>全国の義務教育課程の生徒（中学３年生）に対し、薬害に係る普及・啓発を図る。
27～29年度は毎年11，000校以上の学校に薬害啓発パンフレットを送付した。</t>
    <rPh sb="46" eb="48">
      <t>マイトシ</t>
    </rPh>
    <phoneticPr fontId="5"/>
  </si>
  <si>
    <t>本事業は、医薬品等による健康被害に係る訴訟の和解履行等に必要な経費のため、裁判の進捗状況等により執行額が左右されることから、引き続き事業内容及び予算規模を維持する。</t>
    <phoneticPr fontId="5"/>
  </si>
  <si>
    <t>平成２9年度は医薬品副作用被害に関する裁判（C型肝炎及びCJD訴訟）のうち４２件の和解が成立した。不用率が大きい理由については、予算に比して和解金等の支出が少なかったことによる。</t>
    <rPh sb="0" eb="2">
      <t>ヘイセイ</t>
    </rPh>
    <phoneticPr fontId="5"/>
  </si>
  <si>
    <t>-</t>
    <phoneticPr fontId="5"/>
  </si>
  <si>
    <t>通信運搬費</t>
    <rPh sb="0" eb="2">
      <t>ツウシン</t>
    </rPh>
    <rPh sb="2" eb="5">
      <t>ウンパンヒ</t>
    </rPh>
    <phoneticPr fontId="5"/>
  </si>
  <si>
    <t>-</t>
    <phoneticPr fontId="5"/>
  </si>
  <si>
    <t>ＰＡＳＭＯチャージ代</t>
    <rPh sb="9" eb="10">
      <t>ダイ</t>
    </rPh>
    <phoneticPr fontId="5"/>
  </si>
  <si>
    <t>-</t>
    <phoneticPr fontId="5"/>
  </si>
  <si>
    <t>全国の義務教育課程の生徒（中学３年生）に対し、薬害啓発パンフレットを送付し、薬害に係る普及・啓発を図ることで、国民に品質・有効性・安全性の高い医薬品・医療機器の知識の学習と適切な利用を促している。
（平成２６年度25,000部、平成２７年度1,519,000部,平成２８年度1,510,000部,平成２９年度1,504,000部）</t>
    <rPh sb="55" eb="57">
      <t>コクミン</t>
    </rPh>
    <rPh sb="80" eb="82">
      <t>チシキ</t>
    </rPh>
    <rPh sb="83" eb="85">
      <t>ガクシュウ</t>
    </rPh>
    <rPh sb="92" eb="93">
      <t>ウナガ</t>
    </rPh>
    <rPh sb="100" eb="102">
      <t>ヘイセイ</t>
    </rPh>
    <rPh sb="104" eb="106">
      <t>ネンド</t>
    </rPh>
    <rPh sb="112" eb="113">
      <t>ブ</t>
    </rPh>
    <rPh sb="114" eb="116">
      <t>ヘイセイ</t>
    </rPh>
    <rPh sb="118" eb="120">
      <t>ネンド</t>
    </rPh>
    <rPh sb="129" eb="130">
      <t>ブ</t>
    </rPh>
    <rPh sb="131" eb="133">
      <t>ヘイセイ</t>
    </rPh>
    <rPh sb="135" eb="137">
      <t>ネンド</t>
    </rPh>
    <rPh sb="146" eb="147">
      <t>ブ</t>
    </rPh>
    <rPh sb="148" eb="150">
      <t>ヘイセイ</t>
    </rPh>
    <rPh sb="152" eb="154">
      <t>ネンド</t>
    </rPh>
    <rPh sb="163" eb="164">
      <t>ブ</t>
    </rPh>
    <phoneticPr fontId="5"/>
  </si>
  <si>
    <t>株式会社ティーケーピー</t>
    <phoneticPr fontId="5"/>
  </si>
  <si>
    <t>タックインデックス大　１０包</t>
  </si>
  <si>
    <t>製本表紙（Ａ３ノビ）　１００枚</t>
  </si>
  <si>
    <t>タックインデックス大　３０包</t>
  </si>
  <si>
    <t>社会変容と民間アーカイブズ　１冊　外３件</t>
    <phoneticPr fontId="5"/>
  </si>
  <si>
    <t>薬が見えるｖｏｌ．１　外７件</t>
  </si>
  <si>
    <t>パンチ替え刃　４個　外１件</t>
  </si>
  <si>
    <t>新訂ワークブック法制執務　第２版　１冊</t>
    <phoneticPr fontId="5"/>
  </si>
  <si>
    <t>-</t>
    <phoneticPr fontId="5"/>
  </si>
  <si>
    <t>-</t>
    <phoneticPr fontId="5"/>
  </si>
  <si>
    <t>-</t>
    <phoneticPr fontId="5"/>
  </si>
  <si>
    <t>-</t>
    <phoneticPr fontId="5"/>
  </si>
  <si>
    <t>-</t>
    <phoneticPr fontId="5"/>
  </si>
  <si>
    <t>-</t>
    <phoneticPr fontId="5"/>
  </si>
  <si>
    <t>-</t>
    <phoneticPr fontId="5"/>
  </si>
  <si>
    <t>-</t>
    <phoneticPr fontId="5"/>
  </si>
  <si>
    <t>　　　　　　　　　　　　　　　　　　　　　　　　　　　　　　　　　　　　　　　　　　　　　　　　　　点検対象外</t>
    <rPh sb="50" eb="52">
      <t>テンケン</t>
    </rPh>
    <rPh sb="52" eb="55">
      <t>タイショウガイ</t>
    </rPh>
    <phoneticPr fontId="5"/>
  </si>
  <si>
    <t>-</t>
    <phoneticPr fontId="5"/>
  </si>
  <si>
    <t>-</t>
    <phoneticPr fontId="5"/>
  </si>
  <si>
    <t>通信運搬費</t>
    <rPh sb="0" eb="2">
      <t>ツウシン</t>
    </rPh>
    <rPh sb="2" eb="5">
      <t>ウンパンヒ</t>
    </rPh>
    <phoneticPr fontId="5"/>
  </si>
  <si>
    <t>Ｘ：「事業③の執行額（円）」／ Ｙ：「送付先学校数（校）」　　　　　　　　　　　　　　　　</t>
    <phoneticPr fontId="5"/>
  </si>
  <si>
    <t>Ｘ／ Ｙ</t>
    <phoneticPr fontId="5"/>
  </si>
  <si>
    <t>29,216,000/11,119</t>
  </si>
  <si>
    <t>29,216,000/11,060</t>
  </si>
  <si>
    <t>☑</t>
  </si>
  <si>
    <t>雑務役費</t>
    <rPh sb="0" eb="2">
      <t>ザツム</t>
    </rPh>
    <rPh sb="2" eb="3">
      <t>エキ</t>
    </rPh>
    <rPh sb="3" eb="4">
      <t>ヒ</t>
    </rPh>
    <phoneticPr fontId="5"/>
  </si>
  <si>
    <t>I.株式会社人材バンク</t>
    <phoneticPr fontId="5"/>
  </si>
  <si>
    <t>フィブリノゲン製剤等に関する相談窓口等業務</t>
    <phoneticPr fontId="5"/>
  </si>
  <si>
    <t>J.非常勤職員a</t>
    <phoneticPr fontId="5"/>
  </si>
  <si>
    <t>賃金</t>
    <rPh sb="0" eb="2">
      <t>チンギン</t>
    </rPh>
    <phoneticPr fontId="5"/>
  </si>
  <si>
    <t>訴訟業務等を補佐する事務職員</t>
    <rPh sb="0" eb="2">
      <t>ソショウ</t>
    </rPh>
    <rPh sb="2" eb="5">
      <t>ギョウムトウ</t>
    </rPh>
    <rPh sb="6" eb="8">
      <t>ホサ</t>
    </rPh>
    <rPh sb="10" eb="12">
      <t>ジム</t>
    </rPh>
    <rPh sb="12" eb="14">
      <t>ショクイン</t>
    </rPh>
    <phoneticPr fontId="5"/>
  </si>
  <si>
    <t>株式会社人材バンク</t>
    <phoneticPr fontId="5"/>
  </si>
  <si>
    <t>フィブリノゲン製剤に関する相談窓口等業務　</t>
  </si>
  <si>
    <t>-</t>
    <phoneticPr fontId="5"/>
  </si>
  <si>
    <t>ジャパンライム株式会社</t>
    <phoneticPr fontId="5"/>
  </si>
  <si>
    <t>ホーメックス株式会社</t>
    <phoneticPr fontId="5"/>
  </si>
  <si>
    <t>株式会社テレコープ</t>
    <phoneticPr fontId="5"/>
  </si>
  <si>
    <t>（株）ホンヤク社</t>
    <phoneticPr fontId="5"/>
  </si>
  <si>
    <t>東水戸データーサービス（株）</t>
    <phoneticPr fontId="5"/>
  </si>
  <si>
    <t>-</t>
    <phoneticPr fontId="5"/>
  </si>
  <si>
    <t>-</t>
    <phoneticPr fontId="5"/>
  </si>
  <si>
    <t>薬害等に関する証言映像の撮影一式</t>
    <phoneticPr fontId="5"/>
  </si>
  <si>
    <t>「薬害を学ぼう」に係るＤＶＤ　１３，３００枚</t>
    <phoneticPr fontId="5"/>
  </si>
  <si>
    <t>薬害等に関する証言映像の撮影一式（実費分）</t>
    <phoneticPr fontId="5"/>
  </si>
  <si>
    <t>「薬害を学ぼう」に係る教員用「指導の手引き（簡略版）」の企画・編集</t>
    <phoneticPr fontId="5"/>
  </si>
  <si>
    <t>薬害等に関する証言映像の撮影業務</t>
    <phoneticPr fontId="5"/>
  </si>
  <si>
    <t>翻訳（英→日）Ｃａｓｅ　Ｒｅｐｏｒｔ　外３点</t>
    <phoneticPr fontId="5"/>
  </si>
  <si>
    <t>生徒アンケートの集計一式</t>
    <phoneticPr fontId="5"/>
  </si>
  <si>
    <t>ＤＶＤ編集業務（医薬）</t>
    <phoneticPr fontId="5"/>
  </si>
  <si>
    <t>薬害教育教材アンケート入力・集計業務一式</t>
    <phoneticPr fontId="5"/>
  </si>
  <si>
    <t>-</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</si>
  <si>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</si>
  <si>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</si>
  <si>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</si>
  <si>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訴訟業務等を補佐する
事務職員</t>
    <rPh sb="0" eb="2">
      <t>ソショウ</t>
    </rPh>
    <rPh sb="2" eb="4">
      <t>ギョウム</t>
    </rPh>
    <rPh sb="4" eb="5">
      <t>トウ</t>
    </rPh>
    <rPh sb="6" eb="8">
      <t>ホサ</t>
    </rPh>
    <rPh sb="11" eb="13">
      <t>ジム</t>
    </rPh>
    <rPh sb="13" eb="15">
      <t>ショクイン</t>
    </rPh>
    <phoneticPr fontId="5"/>
  </si>
  <si>
    <t>-</t>
    <phoneticPr fontId="5"/>
  </si>
  <si>
    <t>医薬品等事故対策事業</t>
    <rPh sb="0" eb="3">
      <t>イヤクヒン</t>
    </rPh>
    <rPh sb="3" eb="4">
      <t>トウ</t>
    </rPh>
    <rPh sb="4" eb="6">
      <t>ジコ</t>
    </rPh>
    <rPh sb="6" eb="8">
      <t>タイサク</t>
    </rPh>
    <rPh sb="8" eb="10">
      <t>ジギョウ</t>
    </rPh>
    <phoneticPr fontId="5"/>
  </si>
  <si>
    <t>品質・有効性・安全性の高い医薬品・医療機器・再生医療等製品を国民が適切に利用できるようにすること（I-6）</t>
    <rPh sb="22" eb="24">
      <t>サイセイ</t>
    </rPh>
    <rPh sb="24" eb="26">
      <t>イリョウ</t>
    </rPh>
    <rPh sb="26" eb="27">
      <t>トウ</t>
    </rPh>
    <rPh sb="27" eb="29">
      <t>セイヒン</t>
    </rPh>
    <phoneticPr fontId="5"/>
  </si>
  <si>
    <t>E.</t>
    <phoneticPr fontId="5"/>
  </si>
  <si>
    <t xml:space="preserve">F. </t>
    <phoneticPr fontId="5"/>
  </si>
  <si>
    <t>G.</t>
    <phoneticPr fontId="5"/>
  </si>
  <si>
    <t>H.</t>
    <phoneticPr fontId="5"/>
  </si>
  <si>
    <t>-</t>
    <phoneticPr fontId="5"/>
  </si>
  <si>
    <t>-</t>
    <phoneticPr fontId="5"/>
  </si>
  <si>
    <t xml:space="preserve">    円</t>
    <rPh sb="4" eb="5">
      <t>エン</t>
    </rPh>
    <phoneticPr fontId="5"/>
  </si>
  <si>
    <t>18,57,531/11,058</t>
    <phoneticPr fontId="5"/>
  </si>
  <si>
    <t>24,425,000/11,273</t>
    <phoneticPr fontId="5"/>
  </si>
  <si>
    <t>ＨＰＶ　預り口</t>
    <phoneticPr fontId="5"/>
  </si>
  <si>
    <t>（福祉）友愛十字会友愛書房　</t>
    <phoneticPr fontId="5"/>
  </si>
  <si>
    <t>（福祉）友愛十字会友愛書房</t>
    <phoneticPr fontId="5"/>
  </si>
  <si>
    <t>薬害教育副教材｢薬害を学ぼう｣13,500冊印刷</t>
    <phoneticPr fontId="5"/>
  </si>
  <si>
    <t>薬害教育副教材｢薬害を学ぼう｣3,000冊印刷</t>
    <phoneticPr fontId="5"/>
  </si>
  <si>
    <t>おおむね見込みに見合ったものとなっている。</t>
    <rPh sb="4" eb="6">
      <t>ミコ</t>
    </rPh>
    <rPh sb="8" eb="10">
      <t>ミア</t>
    </rPh>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</si>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</sst>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78485</xdr:colOff>
      <xdr:row>741</xdr:row>
      <xdr:rowOff>337046</xdr:rowOff>
    </xdr:from>
    <xdr:to>
      <xdr:col>40</xdr:col>
      <xdr:colOff>128289</xdr:colOff>
      <xdr:row>743</xdr:row>
      <xdr:rowOff>350698</xdr:rowOff>
    </xdr:to>
    <xdr:sp macro="" textlink="">
      <xdr:nvSpPr>
        <xdr:cNvPr id="2" name="テキスト ボックス 1"/>
        <xdr:cNvSpPr txBox="1"/>
      </xdr:nvSpPr>
      <xdr:spPr>
        <a:xfrm>
          <a:off x="3678935" y="42266096"/>
          <a:ext cx="4250329" cy="623252"/>
        </a:xfrm>
        <a:prstGeom prst="rect">
          <a:avLst/>
        </a:prstGeom>
        <a:solidFill>
          <a:schemeClr val="tx1">
            <a:lumMod val="50000"/>
            <a:lumOff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107</a:t>
          </a:r>
          <a:r>
            <a:rPr kumimoji="1" lang="ja-JP" altLang="en-US" sz="1100"/>
            <a:t>百万円</a:t>
          </a:r>
          <a:endParaRPr kumimoji="1" lang="en-US" altLang="ja-JP" sz="1100"/>
        </a:p>
      </xdr:txBody>
    </xdr:sp>
    <xdr:clientData/>
  </xdr:twoCellAnchor>
  <xdr:twoCellAnchor>
    <xdr:from>
      <xdr:col>24</xdr:col>
      <xdr:colOff>55230</xdr:colOff>
      <xdr:row>746</xdr:row>
      <xdr:rowOff>76015</xdr:rowOff>
    </xdr:from>
    <xdr:to>
      <xdr:col>29</xdr:col>
      <xdr:colOff>133351</xdr:colOff>
      <xdr:row>747</xdr:row>
      <xdr:rowOff>229690</xdr:rowOff>
    </xdr:to>
    <xdr:sp macro="" textlink="">
      <xdr:nvSpPr>
        <xdr:cNvPr id="3" name="テキスト ボックス 2"/>
        <xdr:cNvSpPr txBox="1"/>
      </xdr:nvSpPr>
      <xdr:spPr>
        <a:xfrm>
          <a:off x="4655805" y="435957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0</xdr:colOff>
      <xdr:row>746</xdr:row>
      <xdr:rowOff>17996</xdr:rowOff>
    </xdr:from>
    <xdr:to>
      <xdr:col>43</xdr:col>
      <xdr:colOff>57150</xdr:colOff>
      <xdr:row>746</xdr:row>
      <xdr:rowOff>21432</xdr:rowOff>
    </xdr:to>
    <xdr:cxnSp macro="">
      <xdr:nvCxnSpPr>
        <xdr:cNvPr id="4" name="直線コネクタ 3"/>
        <xdr:cNvCxnSpPr/>
      </xdr:nvCxnSpPr>
      <xdr:spPr>
        <a:xfrm>
          <a:off x="2000250" y="435377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747</xdr:row>
      <xdr:rowOff>229833</xdr:rowOff>
    </xdr:from>
    <xdr:to>
      <xdr:col>23</xdr:col>
      <xdr:colOff>30153</xdr:colOff>
      <xdr:row>750</xdr:row>
      <xdr:rowOff>81760</xdr:rowOff>
    </xdr:to>
    <xdr:sp macro="" textlink="">
      <xdr:nvSpPr>
        <xdr:cNvPr id="5" name="テキスト ボックス 4"/>
        <xdr:cNvSpPr txBox="1"/>
      </xdr:nvSpPr>
      <xdr:spPr>
        <a:xfrm>
          <a:off x="2054703" y="44063883"/>
          <a:ext cx="2376000" cy="79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Ａ．個人（</a:t>
          </a:r>
          <a:r>
            <a:rPr kumimoji="1" lang="ja-JP" altLang="ja-JP" sz="1100">
              <a:solidFill>
                <a:schemeClr val="dk1"/>
              </a:solidFill>
              <a:latin typeface="+mn-ea"/>
              <a:ea typeface="+mn-ea"/>
              <a:cs typeface="+mn-cs"/>
            </a:rPr>
            <a:t>賠償償還及払戻金</a:t>
          </a:r>
          <a:r>
            <a:rPr kumimoji="1" lang="ja-JP" altLang="en-US" sz="1100">
              <a:solidFill>
                <a:schemeClr val="dk1"/>
              </a:solidFill>
              <a:latin typeface="+mn-ea"/>
              <a:ea typeface="+mn-ea"/>
              <a:cs typeface="+mn-cs"/>
            </a:rPr>
            <a:t>）</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30</a:t>
          </a:r>
          <a:r>
            <a:rPr kumimoji="1" lang="ja-JP" altLang="en-US" sz="1100">
              <a:latin typeface="+mn-ea"/>
              <a:ea typeface="+mn-ea"/>
            </a:rPr>
            <a:t>件）</a:t>
          </a:r>
          <a:endParaRPr kumimoji="1" lang="en-US" altLang="ja-JP" sz="1100">
            <a:latin typeface="+mn-ea"/>
            <a:ea typeface="+mn-ea"/>
          </a:endParaRPr>
        </a:p>
        <a:p>
          <a:pPr algn="ctr"/>
          <a:r>
            <a:rPr kumimoji="1" lang="ja-JP" altLang="en-US" sz="1100">
              <a:latin typeface="+mn-ea"/>
              <a:ea typeface="+mn-ea"/>
            </a:rPr>
            <a:t>６０百万円</a:t>
          </a:r>
          <a:endParaRPr kumimoji="1" lang="en-US" altLang="ja-JP" sz="1100">
            <a:latin typeface="+mn-ea"/>
            <a:ea typeface="+mn-ea"/>
          </a:endParaRPr>
        </a:p>
      </xdr:txBody>
    </xdr:sp>
    <xdr:clientData/>
  </xdr:twoCellAnchor>
  <xdr:twoCellAnchor>
    <xdr:from>
      <xdr:col>11</xdr:col>
      <xdr:colOff>127318</xdr:colOff>
      <xdr:row>750</xdr:row>
      <xdr:rowOff>92359</xdr:rowOff>
    </xdr:from>
    <xdr:to>
      <xdr:col>22</xdr:col>
      <xdr:colOff>168850</xdr:colOff>
      <xdr:row>752</xdr:row>
      <xdr:rowOff>265234</xdr:rowOff>
    </xdr:to>
    <xdr:sp macro="" textlink="">
      <xdr:nvSpPr>
        <xdr:cNvPr id="6" name="大かっこ 5"/>
        <xdr:cNvSpPr/>
      </xdr:nvSpPr>
      <xdr:spPr>
        <a:xfrm>
          <a:off x="2127568" y="44869384"/>
          <a:ext cx="2241807"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17</xdr:col>
      <xdr:colOff>42303</xdr:colOff>
      <xdr:row>746</xdr:row>
      <xdr:rowOff>10275</xdr:rowOff>
    </xdr:from>
    <xdr:to>
      <xdr:col>17</xdr:col>
      <xdr:colOff>42303</xdr:colOff>
      <xdr:row>747</xdr:row>
      <xdr:rowOff>193920</xdr:rowOff>
    </xdr:to>
    <xdr:cxnSp macro="">
      <xdr:nvCxnSpPr>
        <xdr:cNvPr id="7" name="直線矢印コネクタ 6"/>
        <xdr:cNvCxnSpPr/>
      </xdr:nvCxnSpPr>
      <xdr:spPr>
        <a:xfrm>
          <a:off x="3242703"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747</xdr:row>
      <xdr:rowOff>229833</xdr:rowOff>
    </xdr:from>
    <xdr:to>
      <xdr:col>36</xdr:col>
      <xdr:colOff>30929</xdr:colOff>
      <xdr:row>750</xdr:row>
      <xdr:rowOff>81760</xdr:rowOff>
    </xdr:to>
    <xdr:sp macro="" textlink="">
      <xdr:nvSpPr>
        <xdr:cNvPr id="8" name="テキスト ボックス 7"/>
        <xdr:cNvSpPr txBox="1"/>
      </xdr:nvSpPr>
      <xdr:spPr>
        <a:xfrm>
          <a:off x="4655804" y="440638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Ｂ．民間（印刷製本費）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128094</xdr:colOff>
      <xdr:row>750</xdr:row>
      <xdr:rowOff>92359</xdr:rowOff>
    </xdr:from>
    <xdr:to>
      <xdr:col>35</xdr:col>
      <xdr:colOff>169625</xdr:colOff>
      <xdr:row>752</xdr:row>
      <xdr:rowOff>265234</xdr:rowOff>
    </xdr:to>
    <xdr:sp macro="" textlink="">
      <xdr:nvSpPr>
        <xdr:cNvPr id="9" name="大かっこ 8"/>
        <xdr:cNvSpPr/>
      </xdr:nvSpPr>
      <xdr:spPr>
        <a:xfrm>
          <a:off x="4728669" y="448693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30</xdr:col>
      <xdr:colOff>43080</xdr:colOff>
      <xdr:row>746</xdr:row>
      <xdr:rowOff>10275</xdr:rowOff>
    </xdr:from>
    <xdr:to>
      <xdr:col>30</xdr:col>
      <xdr:colOff>43080</xdr:colOff>
      <xdr:row>747</xdr:row>
      <xdr:rowOff>193920</xdr:rowOff>
    </xdr:to>
    <xdr:cxnSp macro="">
      <xdr:nvCxnSpPr>
        <xdr:cNvPr id="10" name="直線矢印コネクタ 9"/>
        <xdr:cNvCxnSpPr/>
      </xdr:nvCxnSpPr>
      <xdr:spPr>
        <a:xfrm>
          <a:off x="5843805"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747</xdr:row>
      <xdr:rowOff>229833</xdr:rowOff>
    </xdr:from>
    <xdr:to>
      <xdr:col>49</xdr:col>
      <xdr:colOff>31705</xdr:colOff>
      <xdr:row>750</xdr:row>
      <xdr:rowOff>81760</xdr:rowOff>
    </xdr:to>
    <xdr:sp macro="" textlink="">
      <xdr:nvSpPr>
        <xdr:cNvPr id="11" name="テキスト ボックス 10"/>
        <xdr:cNvSpPr txBox="1"/>
      </xdr:nvSpPr>
      <xdr:spPr>
        <a:xfrm>
          <a:off x="7256905" y="440638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solidFill>
                <a:schemeClr val="dk1"/>
              </a:solidFill>
              <a:effectLst/>
              <a:latin typeface="+mn-ea"/>
              <a:ea typeface="+mn-ea"/>
              <a:cs typeface="+mn-cs"/>
            </a:rPr>
            <a:t>．民間（通信運搬費）</a:t>
          </a:r>
          <a:endParaRPr kumimoji="1" lang="en-US" altLang="ja-JP" sz="1100">
            <a:latin typeface="+mn-ea"/>
            <a:ea typeface="+mn-ea"/>
          </a:endParaRPr>
        </a:p>
        <a:p>
          <a:pPr algn="ctr"/>
          <a:r>
            <a:rPr kumimoji="1" lang="ja-JP" altLang="en-US" sz="1100">
              <a:latin typeface="+mn-ea"/>
              <a:ea typeface="+mn-ea"/>
            </a:rPr>
            <a:t>（１２件）</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37</xdr:col>
      <xdr:colOff>128870</xdr:colOff>
      <xdr:row>750</xdr:row>
      <xdr:rowOff>92359</xdr:rowOff>
    </xdr:from>
    <xdr:to>
      <xdr:col>48</xdr:col>
      <xdr:colOff>170401</xdr:colOff>
      <xdr:row>752</xdr:row>
      <xdr:rowOff>265234</xdr:rowOff>
    </xdr:to>
    <xdr:sp macro="" textlink="">
      <xdr:nvSpPr>
        <xdr:cNvPr id="12" name="大かっこ 11"/>
        <xdr:cNvSpPr/>
      </xdr:nvSpPr>
      <xdr:spPr>
        <a:xfrm>
          <a:off x="7329770" y="448693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43</xdr:col>
      <xdr:colOff>43855</xdr:colOff>
      <xdr:row>746</xdr:row>
      <xdr:rowOff>10275</xdr:rowOff>
    </xdr:from>
    <xdr:to>
      <xdr:col>43</xdr:col>
      <xdr:colOff>43855</xdr:colOff>
      <xdr:row>747</xdr:row>
      <xdr:rowOff>193920</xdr:rowOff>
    </xdr:to>
    <xdr:cxnSp macro="">
      <xdr:nvCxnSpPr>
        <xdr:cNvPr id="13" name="直線矢印コネクタ 12"/>
        <xdr:cNvCxnSpPr/>
      </xdr:nvCxnSpPr>
      <xdr:spPr>
        <a:xfrm>
          <a:off x="8444905"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746</xdr:row>
      <xdr:rowOff>76200</xdr:rowOff>
    </xdr:from>
    <xdr:to>
      <xdr:col>42</xdr:col>
      <xdr:colOff>134126</xdr:colOff>
      <xdr:row>747</xdr:row>
      <xdr:rowOff>229875</xdr:rowOff>
    </xdr:to>
    <xdr:sp macro="" textlink="">
      <xdr:nvSpPr>
        <xdr:cNvPr id="14" name="テキスト ボックス 13"/>
        <xdr:cNvSpPr txBox="1"/>
      </xdr:nvSpPr>
      <xdr:spPr>
        <a:xfrm>
          <a:off x="7256905" y="43595925"/>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24</xdr:col>
      <xdr:colOff>55230</xdr:colOff>
      <xdr:row>754</xdr:row>
      <xdr:rowOff>76015</xdr:rowOff>
    </xdr:from>
    <xdr:to>
      <xdr:col>29</xdr:col>
      <xdr:colOff>133351</xdr:colOff>
      <xdr:row>755</xdr:row>
      <xdr:rowOff>229690</xdr:rowOff>
    </xdr:to>
    <xdr:sp macro="" textlink="">
      <xdr:nvSpPr>
        <xdr:cNvPr id="15" name="テキスト ボックス 14"/>
        <xdr:cNvSpPr txBox="1"/>
      </xdr:nvSpPr>
      <xdr:spPr>
        <a:xfrm>
          <a:off x="4655805" y="461103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754</xdr:row>
      <xdr:rowOff>17996</xdr:rowOff>
    </xdr:from>
    <xdr:to>
      <xdr:col>43</xdr:col>
      <xdr:colOff>59531</xdr:colOff>
      <xdr:row>754</xdr:row>
      <xdr:rowOff>21432</xdr:rowOff>
    </xdr:to>
    <xdr:cxnSp macro="">
      <xdr:nvCxnSpPr>
        <xdr:cNvPr id="16" name="直線コネクタ 15"/>
        <xdr:cNvCxnSpPr/>
      </xdr:nvCxnSpPr>
      <xdr:spPr>
        <a:xfrm>
          <a:off x="2002631" y="460523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755</xdr:row>
      <xdr:rowOff>229833</xdr:rowOff>
    </xdr:from>
    <xdr:to>
      <xdr:col>23</xdr:col>
      <xdr:colOff>30153</xdr:colOff>
      <xdr:row>758</xdr:row>
      <xdr:rowOff>81760</xdr:rowOff>
    </xdr:to>
    <xdr:sp macro="" textlink="">
      <xdr:nvSpPr>
        <xdr:cNvPr id="17" name="テキスト ボックス 16"/>
        <xdr:cNvSpPr txBox="1"/>
      </xdr:nvSpPr>
      <xdr:spPr>
        <a:xfrm>
          <a:off x="2054703" y="46578483"/>
          <a:ext cx="2376000" cy="79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447</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11</xdr:col>
      <xdr:colOff>163037</xdr:colOff>
      <xdr:row>758</xdr:row>
      <xdr:rowOff>92359</xdr:rowOff>
    </xdr:from>
    <xdr:to>
      <xdr:col>23</xdr:col>
      <xdr:colOff>2162</xdr:colOff>
      <xdr:row>760</xdr:row>
      <xdr:rowOff>265234</xdr:rowOff>
    </xdr:to>
    <xdr:sp macro="" textlink="">
      <xdr:nvSpPr>
        <xdr:cNvPr id="18" name="大かっこ 17"/>
        <xdr:cNvSpPr/>
      </xdr:nvSpPr>
      <xdr:spPr>
        <a:xfrm>
          <a:off x="2163287" y="473839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17</xdr:col>
      <xdr:colOff>42303</xdr:colOff>
      <xdr:row>754</xdr:row>
      <xdr:rowOff>10275</xdr:rowOff>
    </xdr:from>
    <xdr:to>
      <xdr:col>17</xdr:col>
      <xdr:colOff>42303</xdr:colOff>
      <xdr:row>755</xdr:row>
      <xdr:rowOff>193920</xdr:rowOff>
    </xdr:to>
    <xdr:cxnSp macro="">
      <xdr:nvCxnSpPr>
        <xdr:cNvPr id="19" name="直線矢印コネクタ 18"/>
        <xdr:cNvCxnSpPr/>
      </xdr:nvCxnSpPr>
      <xdr:spPr>
        <a:xfrm>
          <a:off x="3242703"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755</xdr:row>
      <xdr:rowOff>229833</xdr:rowOff>
    </xdr:from>
    <xdr:to>
      <xdr:col>36</xdr:col>
      <xdr:colOff>30929</xdr:colOff>
      <xdr:row>758</xdr:row>
      <xdr:rowOff>81760</xdr:rowOff>
    </xdr:to>
    <xdr:sp macro="" textlink="">
      <xdr:nvSpPr>
        <xdr:cNvPr id="20" name="テキスト ボックス 19"/>
        <xdr:cNvSpPr txBox="1"/>
      </xdr:nvSpPr>
      <xdr:spPr>
        <a:xfrm>
          <a:off x="4655804" y="465784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ja-JP" altLang="en-US" sz="1100">
              <a:latin typeface="+mn-ea"/>
              <a:ea typeface="+mn-ea"/>
            </a:rPr>
            <a:t>（</a:t>
          </a:r>
          <a:r>
            <a:rPr kumimoji="1" lang="en-US" altLang="ja-JP" sz="1100">
              <a:latin typeface="+mn-ea"/>
              <a:ea typeface="+mn-ea"/>
            </a:rPr>
            <a:t>8</a:t>
          </a:r>
          <a:r>
            <a:rPr kumimoji="1" lang="ja-JP" altLang="en-US" sz="1100">
              <a:latin typeface="+mn-ea"/>
              <a:ea typeface="+mn-ea"/>
            </a:rPr>
            <a:t>件）</a:t>
          </a: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24</xdr:col>
      <xdr:colOff>163813</xdr:colOff>
      <xdr:row>758</xdr:row>
      <xdr:rowOff>92359</xdr:rowOff>
    </xdr:from>
    <xdr:to>
      <xdr:col>36</xdr:col>
      <xdr:colOff>2938</xdr:colOff>
      <xdr:row>760</xdr:row>
      <xdr:rowOff>265234</xdr:rowOff>
    </xdr:to>
    <xdr:sp macro="" textlink="">
      <xdr:nvSpPr>
        <xdr:cNvPr id="21" name="大かっこ 20"/>
        <xdr:cNvSpPr/>
      </xdr:nvSpPr>
      <xdr:spPr>
        <a:xfrm>
          <a:off x="4764388" y="473839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30</xdr:col>
      <xdr:colOff>43080</xdr:colOff>
      <xdr:row>754</xdr:row>
      <xdr:rowOff>10275</xdr:rowOff>
    </xdr:from>
    <xdr:to>
      <xdr:col>30</xdr:col>
      <xdr:colOff>43080</xdr:colOff>
      <xdr:row>755</xdr:row>
      <xdr:rowOff>193920</xdr:rowOff>
    </xdr:to>
    <xdr:cxnSp macro="">
      <xdr:nvCxnSpPr>
        <xdr:cNvPr id="22" name="直線矢印コネクタ 21"/>
        <xdr:cNvCxnSpPr/>
      </xdr:nvCxnSpPr>
      <xdr:spPr>
        <a:xfrm>
          <a:off x="5843805"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755</xdr:row>
      <xdr:rowOff>229833</xdr:rowOff>
    </xdr:from>
    <xdr:to>
      <xdr:col>49</xdr:col>
      <xdr:colOff>31705</xdr:colOff>
      <xdr:row>758</xdr:row>
      <xdr:rowOff>81760</xdr:rowOff>
    </xdr:to>
    <xdr:sp macro="" textlink="">
      <xdr:nvSpPr>
        <xdr:cNvPr id="23" name="テキスト ボックス 22"/>
        <xdr:cNvSpPr txBox="1"/>
      </xdr:nvSpPr>
      <xdr:spPr>
        <a:xfrm>
          <a:off x="7256905" y="465784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115</a:t>
          </a:r>
          <a:r>
            <a:rPr kumimoji="1" lang="ja-JP" altLang="en-US" sz="1100">
              <a:latin typeface="+mn-ea"/>
              <a:ea typeface="+mn-ea"/>
            </a:rPr>
            <a:t>件）</a:t>
          </a:r>
        </a:p>
        <a:p>
          <a:pPr algn="ctr"/>
          <a:r>
            <a:rPr lang="ja-JP" altLang="en-US" sz="1100" b="0" i="0" u="none" strike="noStrike">
              <a:solidFill>
                <a:srgbClr val="000000"/>
              </a:solidFill>
              <a:effectLst/>
              <a:latin typeface="ＭＳ Ｐゴシック"/>
            </a:rPr>
            <a:t>１</a:t>
          </a:r>
          <a:r>
            <a:rPr kumimoji="1" lang="ja-JP" altLang="en-US" sz="1100">
              <a:latin typeface="+mn-ea"/>
              <a:ea typeface="+mn-ea"/>
            </a:rPr>
            <a:t>百万円</a:t>
          </a:r>
        </a:p>
      </xdr:txBody>
    </xdr:sp>
    <xdr:clientData/>
  </xdr:twoCellAnchor>
  <xdr:twoCellAnchor>
    <xdr:from>
      <xdr:col>37</xdr:col>
      <xdr:colOff>128870</xdr:colOff>
      <xdr:row>758</xdr:row>
      <xdr:rowOff>92359</xdr:rowOff>
    </xdr:from>
    <xdr:to>
      <xdr:col>48</xdr:col>
      <xdr:colOff>170401</xdr:colOff>
      <xdr:row>760</xdr:row>
      <xdr:rowOff>265234</xdr:rowOff>
    </xdr:to>
    <xdr:sp macro="" textlink="">
      <xdr:nvSpPr>
        <xdr:cNvPr id="24" name="大かっこ 23"/>
        <xdr:cNvSpPr/>
      </xdr:nvSpPr>
      <xdr:spPr>
        <a:xfrm>
          <a:off x="7329770" y="473839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43</xdr:col>
      <xdr:colOff>43855</xdr:colOff>
      <xdr:row>754</xdr:row>
      <xdr:rowOff>10275</xdr:rowOff>
    </xdr:from>
    <xdr:to>
      <xdr:col>43</xdr:col>
      <xdr:colOff>43855</xdr:colOff>
      <xdr:row>755</xdr:row>
      <xdr:rowOff>193920</xdr:rowOff>
    </xdr:to>
    <xdr:cxnSp macro="">
      <xdr:nvCxnSpPr>
        <xdr:cNvPr id="25" name="直線矢印コネクタ 24"/>
        <xdr:cNvCxnSpPr/>
      </xdr:nvCxnSpPr>
      <xdr:spPr>
        <a:xfrm>
          <a:off x="8444905"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55230</xdr:colOff>
      <xdr:row>762</xdr:row>
      <xdr:rowOff>76015</xdr:rowOff>
    </xdr:from>
    <xdr:to>
      <xdr:col>29</xdr:col>
      <xdr:colOff>133351</xdr:colOff>
      <xdr:row>763</xdr:row>
      <xdr:rowOff>229690</xdr:rowOff>
    </xdr:to>
    <xdr:sp macro="" textlink="">
      <xdr:nvSpPr>
        <xdr:cNvPr id="26" name="テキスト ボックス 25"/>
        <xdr:cNvSpPr txBox="1"/>
      </xdr:nvSpPr>
      <xdr:spPr>
        <a:xfrm>
          <a:off x="4655805"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762</xdr:row>
      <xdr:rowOff>17996</xdr:rowOff>
    </xdr:from>
    <xdr:to>
      <xdr:col>43</xdr:col>
      <xdr:colOff>59531</xdr:colOff>
      <xdr:row>762</xdr:row>
      <xdr:rowOff>21432</xdr:rowOff>
    </xdr:to>
    <xdr:cxnSp macro="">
      <xdr:nvCxnSpPr>
        <xdr:cNvPr id="27" name="直線コネクタ 26"/>
        <xdr:cNvCxnSpPr/>
      </xdr:nvCxnSpPr>
      <xdr:spPr>
        <a:xfrm>
          <a:off x="2002631" y="485669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763</xdr:row>
      <xdr:rowOff>232789</xdr:rowOff>
    </xdr:from>
    <xdr:to>
      <xdr:col>23</xdr:col>
      <xdr:colOff>30153</xdr:colOff>
      <xdr:row>766</xdr:row>
      <xdr:rowOff>81814</xdr:rowOff>
    </xdr:to>
    <xdr:sp macro="" textlink="">
      <xdr:nvSpPr>
        <xdr:cNvPr id="28" name="テキスト ボックス 27"/>
        <xdr:cNvSpPr txBox="1"/>
      </xdr:nvSpPr>
      <xdr:spPr>
        <a:xfrm>
          <a:off x="2054703" y="49096039"/>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11</xdr:col>
      <xdr:colOff>162171</xdr:colOff>
      <xdr:row>766</xdr:row>
      <xdr:rowOff>92567</xdr:rowOff>
    </xdr:from>
    <xdr:to>
      <xdr:col>23</xdr:col>
      <xdr:colOff>1296</xdr:colOff>
      <xdr:row>768</xdr:row>
      <xdr:rowOff>265442</xdr:rowOff>
    </xdr:to>
    <xdr:sp macro="" textlink="">
      <xdr:nvSpPr>
        <xdr:cNvPr id="29" name="大かっこ 28"/>
        <xdr:cNvSpPr/>
      </xdr:nvSpPr>
      <xdr:spPr>
        <a:xfrm>
          <a:off x="2162421" y="498987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17</xdr:col>
      <xdr:colOff>42303</xdr:colOff>
      <xdr:row>762</xdr:row>
      <xdr:rowOff>10275</xdr:rowOff>
    </xdr:from>
    <xdr:to>
      <xdr:col>17</xdr:col>
      <xdr:colOff>42303</xdr:colOff>
      <xdr:row>763</xdr:row>
      <xdr:rowOff>196352</xdr:rowOff>
    </xdr:to>
    <xdr:cxnSp macro="">
      <xdr:nvCxnSpPr>
        <xdr:cNvPr id="30" name="直線矢印コネクタ 29"/>
        <xdr:cNvCxnSpPr/>
      </xdr:nvCxnSpPr>
      <xdr:spPr>
        <a:xfrm>
          <a:off x="3242703" y="485592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763</xdr:row>
      <xdr:rowOff>229833</xdr:rowOff>
    </xdr:from>
    <xdr:to>
      <xdr:col>36</xdr:col>
      <xdr:colOff>30929</xdr:colOff>
      <xdr:row>766</xdr:row>
      <xdr:rowOff>81760</xdr:rowOff>
    </xdr:to>
    <xdr:sp macro="" textlink="">
      <xdr:nvSpPr>
        <xdr:cNvPr id="31" name="テキスト ボックス 30"/>
        <xdr:cNvSpPr txBox="1"/>
      </xdr:nvSpPr>
      <xdr:spPr>
        <a:xfrm>
          <a:off x="4655804" y="490930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7</a:t>
          </a:r>
          <a:r>
            <a:rPr kumimoji="1" lang="ja-JP" altLang="en-US" sz="1100">
              <a:latin typeface="+mn-ea"/>
              <a:ea typeface="+mn-ea"/>
            </a:rPr>
            <a:t>件）</a:t>
          </a: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24</xdr:col>
      <xdr:colOff>163813</xdr:colOff>
      <xdr:row>766</xdr:row>
      <xdr:rowOff>92359</xdr:rowOff>
    </xdr:from>
    <xdr:to>
      <xdr:col>36</xdr:col>
      <xdr:colOff>2938</xdr:colOff>
      <xdr:row>768</xdr:row>
      <xdr:rowOff>265234</xdr:rowOff>
    </xdr:to>
    <xdr:sp macro="" textlink="">
      <xdr:nvSpPr>
        <xdr:cNvPr id="32" name="大かっこ 31"/>
        <xdr:cNvSpPr/>
      </xdr:nvSpPr>
      <xdr:spPr>
        <a:xfrm>
          <a:off x="4764388" y="498985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30</xdr:col>
      <xdr:colOff>43080</xdr:colOff>
      <xdr:row>762</xdr:row>
      <xdr:rowOff>10275</xdr:rowOff>
    </xdr:from>
    <xdr:to>
      <xdr:col>30</xdr:col>
      <xdr:colOff>43080</xdr:colOff>
      <xdr:row>763</xdr:row>
      <xdr:rowOff>193920</xdr:rowOff>
    </xdr:to>
    <xdr:cxnSp macro="">
      <xdr:nvCxnSpPr>
        <xdr:cNvPr id="33" name="直線矢印コネクタ 32"/>
        <xdr:cNvCxnSpPr/>
      </xdr:nvCxnSpPr>
      <xdr:spPr>
        <a:xfrm>
          <a:off x="5843805" y="485592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763</xdr:row>
      <xdr:rowOff>232789</xdr:rowOff>
    </xdr:from>
    <xdr:to>
      <xdr:col>49</xdr:col>
      <xdr:colOff>31705</xdr:colOff>
      <xdr:row>766</xdr:row>
      <xdr:rowOff>81814</xdr:rowOff>
    </xdr:to>
    <xdr:sp macro="" textlink="">
      <xdr:nvSpPr>
        <xdr:cNvPr id="34" name="テキスト ボックス 33"/>
        <xdr:cNvSpPr txBox="1"/>
      </xdr:nvSpPr>
      <xdr:spPr>
        <a:xfrm>
          <a:off x="7256905" y="49096039"/>
          <a:ext cx="2376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45</a:t>
          </a:r>
          <a:r>
            <a:rPr kumimoji="1" lang="ja-JP" altLang="en-US" sz="1100">
              <a:latin typeface="+mn-ea"/>
              <a:ea typeface="+mn-ea"/>
            </a:rPr>
            <a:t>件）</a:t>
          </a: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37</xdr:col>
      <xdr:colOff>163724</xdr:colOff>
      <xdr:row>766</xdr:row>
      <xdr:rowOff>92567</xdr:rowOff>
    </xdr:from>
    <xdr:to>
      <xdr:col>49</xdr:col>
      <xdr:colOff>2849</xdr:colOff>
      <xdr:row>768</xdr:row>
      <xdr:rowOff>265442</xdr:rowOff>
    </xdr:to>
    <xdr:sp macro="" textlink="">
      <xdr:nvSpPr>
        <xdr:cNvPr id="35" name="大かっこ 34"/>
        <xdr:cNvSpPr/>
      </xdr:nvSpPr>
      <xdr:spPr>
        <a:xfrm>
          <a:off x="7364624" y="498987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43</xdr:col>
      <xdr:colOff>43855</xdr:colOff>
      <xdr:row>762</xdr:row>
      <xdr:rowOff>10275</xdr:rowOff>
    </xdr:from>
    <xdr:to>
      <xdr:col>43</xdr:col>
      <xdr:colOff>43855</xdr:colOff>
      <xdr:row>763</xdr:row>
      <xdr:rowOff>196352</xdr:rowOff>
    </xdr:to>
    <xdr:cxnSp macro="">
      <xdr:nvCxnSpPr>
        <xdr:cNvPr id="36" name="直線矢印コネクタ 35"/>
        <xdr:cNvCxnSpPr/>
      </xdr:nvCxnSpPr>
      <xdr:spPr>
        <a:xfrm>
          <a:off x="8444905" y="485592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762</xdr:row>
      <xdr:rowOff>76015</xdr:rowOff>
    </xdr:from>
    <xdr:to>
      <xdr:col>16</xdr:col>
      <xdr:colOff>132574</xdr:colOff>
      <xdr:row>763</xdr:row>
      <xdr:rowOff>229690</xdr:rowOff>
    </xdr:to>
    <xdr:sp macro="" textlink="">
      <xdr:nvSpPr>
        <xdr:cNvPr id="37" name="テキスト ボックス 36"/>
        <xdr:cNvSpPr txBox="1"/>
      </xdr:nvSpPr>
      <xdr:spPr>
        <a:xfrm>
          <a:off x="2054703"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770</xdr:row>
      <xdr:rowOff>17996</xdr:rowOff>
    </xdr:from>
    <xdr:to>
      <xdr:col>17</xdr:col>
      <xdr:colOff>57150</xdr:colOff>
      <xdr:row>770</xdr:row>
      <xdr:rowOff>17996</xdr:rowOff>
    </xdr:to>
    <xdr:cxnSp macro="">
      <xdr:nvCxnSpPr>
        <xdr:cNvPr id="38" name="直線コネクタ 37"/>
        <xdr:cNvCxnSpPr/>
      </xdr:nvCxnSpPr>
      <xdr:spPr>
        <a:xfrm>
          <a:off x="2002631" y="51081521"/>
          <a:ext cx="1254919"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771</xdr:row>
      <xdr:rowOff>232789</xdr:rowOff>
    </xdr:from>
    <xdr:to>
      <xdr:col>23</xdr:col>
      <xdr:colOff>30153</xdr:colOff>
      <xdr:row>774</xdr:row>
      <xdr:rowOff>81814</xdr:rowOff>
    </xdr:to>
    <xdr:sp macro="" textlink="">
      <xdr:nvSpPr>
        <xdr:cNvPr id="39" name="テキスト ボックス 38"/>
        <xdr:cNvSpPr txBox="1"/>
      </xdr:nvSpPr>
      <xdr:spPr>
        <a:xfrm>
          <a:off x="2054703" y="51610639"/>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3</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11</xdr:col>
      <xdr:colOff>162171</xdr:colOff>
      <xdr:row>774</xdr:row>
      <xdr:rowOff>92567</xdr:rowOff>
    </xdr:from>
    <xdr:to>
      <xdr:col>23</xdr:col>
      <xdr:colOff>1296</xdr:colOff>
      <xdr:row>776</xdr:row>
      <xdr:rowOff>265442</xdr:rowOff>
    </xdr:to>
    <xdr:sp macro="" textlink="">
      <xdr:nvSpPr>
        <xdr:cNvPr id="40" name="大かっこ 39"/>
        <xdr:cNvSpPr/>
      </xdr:nvSpPr>
      <xdr:spPr>
        <a:xfrm>
          <a:off x="2162421" y="524133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twoCellAnchor>
    <xdr:from>
      <xdr:col>17</xdr:col>
      <xdr:colOff>42303</xdr:colOff>
      <xdr:row>770</xdr:row>
      <xdr:rowOff>10275</xdr:rowOff>
    </xdr:from>
    <xdr:to>
      <xdr:col>17</xdr:col>
      <xdr:colOff>42303</xdr:colOff>
      <xdr:row>771</xdr:row>
      <xdr:rowOff>196352</xdr:rowOff>
    </xdr:to>
    <xdr:cxnSp macro="">
      <xdr:nvCxnSpPr>
        <xdr:cNvPr id="41" name="直線矢印コネクタ 40"/>
        <xdr:cNvCxnSpPr/>
      </xdr:nvCxnSpPr>
      <xdr:spPr>
        <a:xfrm>
          <a:off x="3242703" y="510738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762</xdr:row>
      <xdr:rowOff>76015</xdr:rowOff>
    </xdr:from>
    <xdr:to>
      <xdr:col>42</xdr:col>
      <xdr:colOff>134126</xdr:colOff>
      <xdr:row>763</xdr:row>
      <xdr:rowOff>229690</xdr:rowOff>
    </xdr:to>
    <xdr:sp macro="" textlink="">
      <xdr:nvSpPr>
        <xdr:cNvPr id="42" name="テキスト ボックス 41"/>
        <xdr:cNvSpPr txBox="1"/>
      </xdr:nvSpPr>
      <xdr:spPr>
        <a:xfrm>
          <a:off x="7256905"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0</xdr:colOff>
      <xdr:row>743</xdr:row>
      <xdr:rowOff>0</xdr:rowOff>
    </xdr:from>
    <xdr:to>
      <xdr:col>19</xdr:col>
      <xdr:colOff>78485</xdr:colOff>
      <xdr:row>743</xdr:row>
      <xdr:rowOff>972</xdr:rowOff>
    </xdr:to>
    <xdr:cxnSp macro="">
      <xdr:nvCxnSpPr>
        <xdr:cNvPr id="43" name="直線コネクタ 42"/>
        <xdr:cNvCxnSpPr>
          <a:endCxn id="2" idx="1"/>
        </xdr:cNvCxnSpPr>
      </xdr:nvCxnSpPr>
      <xdr:spPr>
        <a:xfrm>
          <a:off x="2000250" y="42576750"/>
          <a:ext cx="1678685"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185738</xdr:colOff>
      <xdr:row>742</xdr:row>
      <xdr:rowOff>295275</xdr:rowOff>
    </xdr:from>
    <xdr:to>
      <xdr:col>10</xdr:col>
      <xdr:colOff>188119</xdr:colOff>
      <xdr:row>770</xdr:row>
      <xdr:rowOff>38100</xdr:rowOff>
    </xdr:to>
    <xdr:cxnSp macro="">
      <xdr:nvCxnSpPr>
        <xdr:cNvPr id="44" name="直線コネクタ 43"/>
        <xdr:cNvCxnSpPr/>
      </xdr:nvCxnSpPr>
      <xdr:spPr>
        <a:xfrm>
          <a:off x="1985963" y="42557700"/>
          <a:ext cx="2381" cy="85439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1098" sqref="BF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38" t="s">
        <v>0</v>
      </c>
      <c r="AK2" s="938"/>
      <c r="AL2" s="938"/>
      <c r="AM2" s="938"/>
      <c r="AN2" s="938"/>
      <c r="AO2" s="939" t="s">
        <v>478</v>
      </c>
      <c r="AP2" s="939"/>
      <c r="AQ2" s="939"/>
      <c r="AR2" s="78" t="str">
        <f>IF(OR(AO2="　", AO2=""), "", "-")</f>
        <v/>
      </c>
      <c r="AS2" s="940">
        <v>216</v>
      </c>
      <c r="AT2" s="940"/>
      <c r="AU2" s="940"/>
      <c r="AV2" s="51" t="str">
        <f>IF(AW2="", "", "-")</f>
        <v/>
      </c>
      <c r="AW2" s="911"/>
      <c r="AX2" s="911"/>
    </row>
    <row r="3" spans="1:50" ht="21" customHeight="1" thickBot="1" x14ac:dyDescent="0.2">
      <c r="A3" s="868" t="s">
        <v>526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149</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544</v>
      </c>
      <c r="AF5" s="700"/>
      <c r="AG5" s="700"/>
      <c r="AH5" s="700"/>
      <c r="AI5" s="700"/>
      <c r="AJ5" s="700"/>
      <c r="AK5" s="700"/>
      <c r="AL5" s="700"/>
      <c r="AM5" s="700"/>
      <c r="AN5" s="700"/>
      <c r="AO5" s="700"/>
      <c r="AP5" s="701"/>
      <c r="AQ5" s="702" t="s">
        <v>545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547</v>
      </c>
      <c r="H7" s="497"/>
      <c r="I7" s="497"/>
      <c r="J7" s="497"/>
      <c r="K7" s="497"/>
      <c r="L7" s="497"/>
      <c r="M7" s="497"/>
      <c r="N7" s="497"/>
      <c r="O7" s="497"/>
      <c r="P7" s="497"/>
      <c r="Q7" s="497"/>
      <c r="R7" s="497"/>
      <c r="S7" s="497"/>
      <c r="T7" s="497"/>
      <c r="U7" s="497"/>
      <c r="V7" s="497"/>
      <c r="W7" s="497"/>
      <c r="X7" s="498"/>
      <c r="Y7" s="922" t="s">
        <v>540</v>
      </c>
      <c r="Z7" s="441"/>
      <c r="AA7" s="441"/>
      <c r="AB7" s="441"/>
      <c r="AC7" s="441"/>
      <c r="AD7" s="923"/>
      <c r="AE7" s="912" t="s">
        <v>548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388</v>
      </c>
      <c r="B8" s="494"/>
      <c r="C8" s="494"/>
      <c r="D8" s="494"/>
      <c r="E8" s="494"/>
      <c r="F8" s="495"/>
      <c r="G8" s="941" t="str">
        <f>入力規則等!A26</f>
        <v>-</v>
      </c>
      <c r="H8" s="721"/>
      <c r="I8" s="721"/>
      <c r="J8" s="721"/>
      <c r="K8" s="721"/>
      <c r="L8" s="721"/>
      <c r="M8" s="721"/>
      <c r="N8" s="721"/>
      <c r="O8" s="721"/>
      <c r="P8" s="721"/>
      <c r="Q8" s="721"/>
      <c r="R8" s="721"/>
      <c r="S8" s="721"/>
      <c r="T8" s="721"/>
      <c r="U8" s="721"/>
      <c r="V8" s="721"/>
      <c r="W8" s="721"/>
      <c r="X8" s="942"/>
      <c r="Y8" s="847" t="s">
        <v>389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48.75" customHeight="1" x14ac:dyDescent="0.15">
      <c r="A9" s="850" t="s">
        <v>23</v>
      </c>
      <c r="B9" s="851"/>
      <c r="C9" s="851"/>
      <c r="D9" s="851"/>
      <c r="E9" s="851"/>
      <c r="F9" s="851"/>
      <c r="G9" s="852" t="s">
        <v>549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8.5" customHeight="1" x14ac:dyDescent="0.15">
      <c r="A10" s="661" t="s">
        <v>30</v>
      </c>
      <c r="B10" s="662"/>
      <c r="C10" s="662"/>
      <c r="D10" s="662"/>
      <c r="E10" s="662"/>
      <c r="F10" s="662"/>
      <c r="G10" s="755" t="s">
        <v>550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356</v>
      </c>
      <c r="Q12" s="414"/>
      <c r="R12" s="414"/>
      <c r="S12" s="414"/>
      <c r="T12" s="414"/>
      <c r="U12" s="414"/>
      <c r="V12" s="415"/>
      <c r="W12" s="413" t="s">
        <v>362</v>
      </c>
      <c r="X12" s="414"/>
      <c r="Y12" s="414"/>
      <c r="Z12" s="414"/>
      <c r="AA12" s="414"/>
      <c r="AB12" s="414"/>
      <c r="AC12" s="415"/>
      <c r="AD12" s="413" t="s">
        <v>466</v>
      </c>
      <c r="AE12" s="414"/>
      <c r="AF12" s="414"/>
      <c r="AG12" s="414"/>
      <c r="AH12" s="414"/>
      <c r="AI12" s="414"/>
      <c r="AJ12" s="415"/>
      <c r="AK12" s="413" t="s">
        <v>527</v>
      </c>
      <c r="AL12" s="414"/>
      <c r="AM12" s="414"/>
      <c r="AN12" s="414"/>
      <c r="AO12" s="414"/>
      <c r="AP12" s="414"/>
      <c r="AQ12" s="415"/>
      <c r="AR12" s="413" t="s">
        <v>528</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619</v>
      </c>
      <c r="Q13" s="659"/>
      <c r="R13" s="659"/>
      <c r="S13" s="659"/>
      <c r="T13" s="659"/>
      <c r="U13" s="659"/>
      <c r="V13" s="660"/>
      <c r="W13" s="658">
        <v>618</v>
      </c>
      <c r="X13" s="659"/>
      <c r="Y13" s="659"/>
      <c r="Z13" s="659"/>
      <c r="AA13" s="659"/>
      <c r="AB13" s="659"/>
      <c r="AC13" s="660"/>
      <c r="AD13" s="658">
        <v>617</v>
      </c>
      <c r="AE13" s="659"/>
      <c r="AF13" s="659"/>
      <c r="AG13" s="659"/>
      <c r="AH13" s="659"/>
      <c r="AI13" s="659"/>
      <c r="AJ13" s="660"/>
      <c r="AK13" s="658">
        <v>620</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551</v>
      </c>
      <c r="Q14" s="659"/>
      <c r="R14" s="659"/>
      <c r="S14" s="659"/>
      <c r="T14" s="659"/>
      <c r="U14" s="659"/>
      <c r="V14" s="660"/>
      <c r="W14" s="658" t="s">
        <v>553</v>
      </c>
      <c r="X14" s="659"/>
      <c r="Y14" s="659"/>
      <c r="Z14" s="659"/>
      <c r="AA14" s="659"/>
      <c r="AB14" s="659"/>
      <c r="AC14" s="660"/>
      <c r="AD14" s="658" t="s">
        <v>555</v>
      </c>
      <c r="AE14" s="659"/>
      <c r="AF14" s="659"/>
      <c r="AG14" s="659"/>
      <c r="AH14" s="659"/>
      <c r="AI14" s="659"/>
      <c r="AJ14" s="660"/>
      <c r="AK14" s="658" t="s">
        <v>556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551</v>
      </c>
      <c r="Q15" s="659"/>
      <c r="R15" s="659"/>
      <c r="S15" s="659"/>
      <c r="T15" s="659"/>
      <c r="U15" s="659"/>
      <c r="V15" s="660"/>
      <c r="W15" s="658" t="s">
        <v>552</v>
      </c>
      <c r="X15" s="659"/>
      <c r="Y15" s="659"/>
      <c r="Z15" s="659"/>
      <c r="AA15" s="659"/>
      <c r="AB15" s="659"/>
      <c r="AC15" s="660"/>
      <c r="AD15" s="658" t="s">
        <v>555</v>
      </c>
      <c r="AE15" s="659"/>
      <c r="AF15" s="659"/>
      <c r="AG15" s="659"/>
      <c r="AH15" s="659"/>
      <c r="AI15" s="659"/>
      <c r="AJ15" s="660"/>
      <c r="AK15" s="658" t="s">
        <v>555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552</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551</v>
      </c>
      <c r="Q17" s="659"/>
      <c r="R17" s="659"/>
      <c r="S17" s="659"/>
      <c r="T17" s="659"/>
      <c r="U17" s="659"/>
      <c r="V17" s="660"/>
      <c r="W17" s="658" t="s">
        <v>554</v>
      </c>
      <c r="X17" s="659"/>
      <c r="Y17" s="659"/>
      <c r="Z17" s="659"/>
      <c r="AA17" s="659"/>
      <c r="AB17" s="659"/>
      <c r="AC17" s="660"/>
      <c r="AD17" s="658" t="s">
        <v>555</v>
      </c>
      <c r="AE17" s="659"/>
      <c r="AF17" s="659"/>
      <c r="AG17" s="659"/>
      <c r="AH17" s="659"/>
      <c r="AI17" s="659"/>
      <c r="AJ17" s="660"/>
      <c r="AK17" s="658" t="s">
        <v>556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619</v>
      </c>
      <c r="Q18" s="880"/>
      <c r="R18" s="880"/>
      <c r="S18" s="880"/>
      <c r="T18" s="880"/>
      <c r="U18" s="880"/>
      <c r="V18" s="881"/>
      <c r="W18" s="879">
        <f>SUM(W13:AC17)</f>
        <v>618</v>
      </c>
      <c r="X18" s="880"/>
      <c r="Y18" s="880"/>
      <c r="Z18" s="880"/>
      <c r="AA18" s="880"/>
      <c r="AB18" s="880"/>
      <c r="AC18" s="881"/>
      <c r="AD18" s="879">
        <f>SUM(AD13:AJ17)</f>
        <v>617</v>
      </c>
      <c r="AE18" s="880"/>
      <c r="AF18" s="880"/>
      <c r="AG18" s="880"/>
      <c r="AH18" s="880"/>
      <c r="AI18" s="880"/>
      <c r="AJ18" s="881"/>
      <c r="AK18" s="879">
        <f>SUM(AK13:AQ17)</f>
        <v>620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133</v>
      </c>
      <c r="Q19" s="659"/>
      <c r="R19" s="659"/>
      <c r="S19" s="659"/>
      <c r="T19" s="659"/>
      <c r="U19" s="659"/>
      <c r="V19" s="660"/>
      <c r="W19" s="658">
        <v>125</v>
      </c>
      <c r="X19" s="659"/>
      <c r="Y19" s="659"/>
      <c r="Z19" s="659"/>
      <c r="AA19" s="659"/>
      <c r="AB19" s="659"/>
      <c r="AC19" s="660"/>
      <c r="AD19" s="658">
        <v>107</v>
      </c>
      <c r="AE19" s="659"/>
      <c r="AF19" s="659"/>
      <c r="AG19" s="659"/>
      <c r="AH19" s="659"/>
      <c r="AI19" s="659"/>
      <c r="AJ19" s="660"/>
      <c r="AK19" s="322"/>
      <c r="AL19" s="322"/>
      <c r="AM19" s="322"/>
      <c r="AN19" s="322"/>
      <c r="AO19" s="322"/>
      <c r="AP19" s="322"/>
      <c r="AQ19" s="322"/>
      <c r="AR19" s="322"/>
      <c r="AS19" s="322"/>
      <c r="AT19" s="322"/>
      <c r="AU19" s="322"/>
      <c r="AV19" s="322"/>
      <c r="AW19" s="322"/>
      <c r="AX19" s="324"/>
    </row>
    <row r="20" spans="1:50" ht="24.75" customHeight="1" x14ac:dyDescent="0.15">
      <c r="A20" s="615"/>
      <c r="B20" s="616"/>
      <c r="C20" s="616"/>
      <c r="D20" s="616"/>
      <c r="E20" s="616"/>
      <c r="F20" s="617"/>
      <c r="G20" s="877" t="s">
        <v>10</v>
      </c>
      <c r="H20" s="878"/>
      <c r="I20" s="878"/>
      <c r="J20" s="878"/>
      <c r="K20" s="878"/>
      <c r="L20" s="878"/>
      <c r="M20" s="878"/>
      <c r="N20" s="878"/>
      <c r="O20" s="878"/>
      <c r="P20" s="310">
        <f>IF(P18=0, "-", SUM(P19)/P18)</f>
        <v>0.2148626817447496</v>
      </c>
      <c r="Q20" s="310"/>
      <c r="R20" s="310"/>
      <c r="S20" s="310"/>
      <c r="T20" s="310"/>
      <c r="U20" s="310"/>
      <c r="V20" s="310"/>
      <c r="W20" s="310">
        <f t="shared" ref="W20" si="0">IF(W18=0, "-", SUM(W19)/W18)</f>
        <v>0.2022653721682848</v>
      </c>
      <c r="X20" s="310"/>
      <c r="Y20" s="310"/>
      <c r="Z20" s="310"/>
      <c r="AA20" s="310"/>
      <c r="AB20" s="310"/>
      <c r="AC20" s="310"/>
      <c r="AD20" s="310">
        <f t="shared" ref="AD20" si="1">IF(AD18=0, "-", SUM(AD19)/AD18)</f>
        <v>0.17341977309562398</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50"/>
      <c r="B21" s="851"/>
      <c r="C21" s="851"/>
      <c r="D21" s="851"/>
      <c r="E21" s="851"/>
      <c r="F21" s="946"/>
      <c r="G21" s="308" t="s">
        <v>491</v>
      </c>
      <c r="H21" s="309"/>
      <c r="I21" s="309"/>
      <c r="J21" s="309"/>
      <c r="K21" s="309"/>
      <c r="L21" s="309"/>
      <c r="M21" s="309"/>
      <c r="N21" s="309"/>
      <c r="O21" s="309"/>
      <c r="P21" s="310">
        <f>IF(P19=0, "-", SUM(P19)/SUM(P13,P14))</f>
        <v>0.2148626817447496</v>
      </c>
      <c r="Q21" s="310"/>
      <c r="R21" s="310"/>
      <c r="S21" s="310"/>
      <c r="T21" s="310"/>
      <c r="U21" s="310"/>
      <c r="V21" s="310"/>
      <c r="W21" s="310">
        <f t="shared" ref="W21" si="2">IF(W19=0, "-", SUM(W19)/SUM(W13,W14))</f>
        <v>0.2022653721682848</v>
      </c>
      <c r="X21" s="310"/>
      <c r="Y21" s="310"/>
      <c r="Z21" s="310"/>
      <c r="AA21" s="310"/>
      <c r="AB21" s="310"/>
      <c r="AC21" s="310"/>
      <c r="AD21" s="310">
        <f t="shared" ref="AD21" si="3">IF(AD19=0, "-", SUM(AD19)/SUM(AD13,AD14))</f>
        <v>0.17341977309562398</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24.75" customHeight="1" x14ac:dyDescent="0.15">
      <c r="A22" s="964" t="s">
        <v>531</v>
      </c>
      <c r="B22" s="965"/>
      <c r="C22" s="965"/>
      <c r="D22" s="965"/>
      <c r="E22" s="965"/>
      <c r="F22" s="966"/>
      <c r="G22" s="951" t="s">
        <v>468</v>
      </c>
      <c r="H22" s="214"/>
      <c r="I22" s="214"/>
      <c r="J22" s="214"/>
      <c r="K22" s="214"/>
      <c r="L22" s="214"/>
      <c r="M22" s="214"/>
      <c r="N22" s="214"/>
      <c r="O22" s="215"/>
      <c r="P22" s="936" t="s">
        <v>529</v>
      </c>
      <c r="Q22" s="214"/>
      <c r="R22" s="214"/>
      <c r="S22" s="214"/>
      <c r="T22" s="214"/>
      <c r="U22" s="214"/>
      <c r="V22" s="215"/>
      <c r="W22" s="936" t="s">
        <v>530</v>
      </c>
      <c r="X22" s="214"/>
      <c r="Y22" s="214"/>
      <c r="Z22" s="214"/>
      <c r="AA22" s="214"/>
      <c r="AB22" s="214"/>
      <c r="AC22" s="215"/>
      <c r="AD22" s="936" t="s">
        <v>467</v>
      </c>
      <c r="AE22" s="214"/>
      <c r="AF22" s="214"/>
      <c r="AG22" s="214"/>
      <c r="AH22" s="214"/>
      <c r="AI22" s="214"/>
      <c r="AJ22" s="214"/>
      <c r="AK22" s="214"/>
      <c r="AL22" s="214"/>
      <c r="AM22" s="214"/>
      <c r="AN22" s="214"/>
      <c r="AO22" s="214"/>
      <c r="AP22" s="214"/>
      <c r="AQ22" s="214"/>
      <c r="AR22" s="214"/>
      <c r="AS22" s="214"/>
      <c r="AT22" s="214"/>
      <c r="AU22" s="214"/>
      <c r="AV22" s="214"/>
      <c r="AW22" s="214"/>
      <c r="AX22" s="973"/>
    </row>
    <row r="23" spans="1:50" ht="25.5" customHeight="1" x14ac:dyDescent="0.15">
      <c r="A23" s="967"/>
      <c r="B23" s="968"/>
      <c r="C23" s="968"/>
      <c r="D23" s="968"/>
      <c r="E23" s="968"/>
      <c r="F23" s="969"/>
      <c r="G23" s="952" t="s">
        <v>557</v>
      </c>
      <c r="H23" s="953"/>
      <c r="I23" s="953"/>
      <c r="J23" s="953"/>
      <c r="K23" s="953"/>
      <c r="L23" s="953"/>
      <c r="M23" s="953"/>
      <c r="N23" s="953"/>
      <c r="O23" s="954"/>
      <c r="P23" s="919">
        <v>569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58">
        <v>28</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658">
        <v>12</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8">
        <v>6</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561</v>
      </c>
      <c r="H27" s="956"/>
      <c r="I27" s="956"/>
      <c r="J27" s="956"/>
      <c r="K27" s="956"/>
      <c r="L27" s="956"/>
      <c r="M27" s="956"/>
      <c r="N27" s="956"/>
      <c r="O27" s="957"/>
      <c r="P27" s="658">
        <v>2</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472</v>
      </c>
      <c r="H28" s="959"/>
      <c r="I28" s="959"/>
      <c r="J28" s="959"/>
      <c r="K28" s="959"/>
      <c r="L28" s="959"/>
      <c r="M28" s="959"/>
      <c r="N28" s="959"/>
      <c r="O28" s="960"/>
      <c r="P28" s="879">
        <f>P29-SUM(P23:P27)</f>
        <v>3</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620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485</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356</v>
      </c>
      <c r="AF30" s="860"/>
      <c r="AG30" s="860"/>
      <c r="AH30" s="861"/>
      <c r="AI30" s="859" t="s">
        <v>362</v>
      </c>
      <c r="AJ30" s="860"/>
      <c r="AK30" s="860"/>
      <c r="AL30" s="861"/>
      <c r="AM30" s="915" t="s">
        <v>466</v>
      </c>
      <c r="AN30" s="915"/>
      <c r="AO30" s="915"/>
      <c r="AP30" s="859"/>
      <c r="AQ30" s="768" t="s">
        <v>354</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9"/>
      <c r="AC31" s="240"/>
      <c r="AD31" s="241"/>
      <c r="AE31" s="239"/>
      <c r="AF31" s="240"/>
      <c r="AG31" s="240"/>
      <c r="AH31" s="241"/>
      <c r="AI31" s="239"/>
      <c r="AJ31" s="240"/>
      <c r="AK31" s="240"/>
      <c r="AL31" s="241"/>
      <c r="AM31" s="243"/>
      <c r="AN31" s="243"/>
      <c r="AO31" s="243"/>
      <c r="AP31" s="239"/>
      <c r="AQ31" s="591" t="s">
        <v>551</v>
      </c>
      <c r="AR31" s="192"/>
      <c r="AS31" s="125" t="s">
        <v>355</v>
      </c>
      <c r="AT31" s="126"/>
      <c r="AU31" s="191" t="s">
        <v>551</v>
      </c>
      <c r="AV31" s="191"/>
      <c r="AW31" s="396" t="s">
        <v>300</v>
      </c>
      <c r="AX31" s="397"/>
    </row>
    <row r="32" spans="1:50" ht="23.25" customHeight="1" x14ac:dyDescent="0.15">
      <c r="A32" s="401"/>
      <c r="B32" s="399"/>
      <c r="C32" s="399"/>
      <c r="D32" s="399"/>
      <c r="E32" s="399"/>
      <c r="F32" s="400"/>
      <c r="G32" s="562" t="s">
        <v>551</v>
      </c>
      <c r="H32" s="563"/>
      <c r="I32" s="563"/>
      <c r="J32" s="563"/>
      <c r="K32" s="563"/>
      <c r="L32" s="563"/>
      <c r="M32" s="563"/>
      <c r="N32" s="563"/>
      <c r="O32" s="564"/>
      <c r="P32" s="97" t="s">
        <v>551</v>
      </c>
      <c r="Q32" s="97"/>
      <c r="R32" s="97"/>
      <c r="S32" s="97"/>
      <c r="T32" s="97"/>
      <c r="U32" s="97"/>
      <c r="V32" s="97"/>
      <c r="W32" s="97"/>
      <c r="X32" s="98"/>
      <c r="Y32" s="469" t="s">
        <v>12</v>
      </c>
      <c r="Z32" s="529"/>
      <c r="AA32" s="530"/>
      <c r="AB32" s="459" t="s">
        <v>551</v>
      </c>
      <c r="AC32" s="459"/>
      <c r="AD32" s="459"/>
      <c r="AE32" s="210" t="s">
        <v>551</v>
      </c>
      <c r="AF32" s="211"/>
      <c r="AG32" s="211"/>
      <c r="AH32" s="211"/>
      <c r="AI32" s="210" t="s">
        <v>551</v>
      </c>
      <c r="AJ32" s="211"/>
      <c r="AK32" s="211"/>
      <c r="AL32" s="211"/>
      <c r="AM32" s="210" t="s">
        <v>551</v>
      </c>
      <c r="AN32" s="211"/>
      <c r="AO32" s="211"/>
      <c r="AP32" s="211"/>
      <c r="AQ32" s="332" t="s">
        <v>562</v>
      </c>
      <c r="AR32" s="199"/>
      <c r="AS32" s="199"/>
      <c r="AT32" s="333"/>
      <c r="AU32" s="211" t="s">
        <v>551</v>
      </c>
      <c r="AV32" s="211"/>
      <c r="AW32" s="211"/>
      <c r="AX32" s="213"/>
    </row>
    <row r="33" spans="1:50" ht="23.25" customHeight="1" x14ac:dyDescent="0.15">
      <c r="A33" s="402"/>
      <c r="B33" s="403"/>
      <c r="C33" s="403"/>
      <c r="D33" s="403"/>
      <c r="E33" s="403"/>
      <c r="F33" s="404"/>
      <c r="G33" s="565"/>
      <c r="H33" s="566"/>
      <c r="I33" s="566"/>
      <c r="J33" s="566"/>
      <c r="K33" s="566"/>
      <c r="L33" s="566"/>
      <c r="M33" s="566"/>
      <c r="N33" s="566"/>
      <c r="O33" s="567"/>
      <c r="P33" s="100"/>
      <c r="Q33" s="100"/>
      <c r="R33" s="100"/>
      <c r="S33" s="100"/>
      <c r="T33" s="100"/>
      <c r="U33" s="100"/>
      <c r="V33" s="100"/>
      <c r="W33" s="100"/>
      <c r="X33" s="101"/>
      <c r="Y33" s="413" t="s">
        <v>54</v>
      </c>
      <c r="Z33" s="414"/>
      <c r="AA33" s="415"/>
      <c r="AB33" s="521" t="s">
        <v>551</v>
      </c>
      <c r="AC33" s="521"/>
      <c r="AD33" s="521"/>
      <c r="AE33" s="210" t="s">
        <v>551</v>
      </c>
      <c r="AF33" s="211"/>
      <c r="AG33" s="211"/>
      <c r="AH33" s="211"/>
      <c r="AI33" s="210" t="s">
        <v>551</v>
      </c>
      <c r="AJ33" s="211"/>
      <c r="AK33" s="211"/>
      <c r="AL33" s="211"/>
      <c r="AM33" s="210" t="s">
        <v>562</v>
      </c>
      <c r="AN33" s="211"/>
      <c r="AO33" s="211"/>
      <c r="AP33" s="211"/>
      <c r="AQ33" s="332" t="s">
        <v>551</v>
      </c>
      <c r="AR33" s="199"/>
      <c r="AS33" s="199"/>
      <c r="AT33" s="333"/>
      <c r="AU33" s="211" t="s">
        <v>551</v>
      </c>
      <c r="AV33" s="211"/>
      <c r="AW33" s="211"/>
      <c r="AX33" s="213"/>
    </row>
    <row r="34" spans="1:50" ht="23.25" customHeight="1" x14ac:dyDescent="0.15">
      <c r="A34" s="401"/>
      <c r="B34" s="399"/>
      <c r="C34" s="399"/>
      <c r="D34" s="399"/>
      <c r="E34" s="399"/>
      <c r="F34" s="400"/>
      <c r="G34" s="568"/>
      <c r="H34" s="569"/>
      <c r="I34" s="569"/>
      <c r="J34" s="569"/>
      <c r="K34" s="569"/>
      <c r="L34" s="569"/>
      <c r="M34" s="569"/>
      <c r="N34" s="569"/>
      <c r="O34" s="570"/>
      <c r="P34" s="103"/>
      <c r="Q34" s="103"/>
      <c r="R34" s="103"/>
      <c r="S34" s="103"/>
      <c r="T34" s="103"/>
      <c r="U34" s="103"/>
      <c r="V34" s="103"/>
      <c r="W34" s="103"/>
      <c r="X34" s="104"/>
      <c r="Y34" s="413" t="s">
        <v>13</v>
      </c>
      <c r="Z34" s="414"/>
      <c r="AA34" s="415"/>
      <c r="AB34" s="554" t="s">
        <v>301</v>
      </c>
      <c r="AC34" s="554"/>
      <c r="AD34" s="554"/>
      <c r="AE34" s="210" t="s">
        <v>551</v>
      </c>
      <c r="AF34" s="211"/>
      <c r="AG34" s="211"/>
      <c r="AH34" s="211"/>
      <c r="AI34" s="210" t="s">
        <v>551</v>
      </c>
      <c r="AJ34" s="211"/>
      <c r="AK34" s="211"/>
      <c r="AL34" s="211"/>
      <c r="AM34" s="210" t="s">
        <v>551</v>
      </c>
      <c r="AN34" s="211"/>
      <c r="AO34" s="211"/>
      <c r="AP34" s="211"/>
      <c r="AQ34" s="332" t="s">
        <v>551</v>
      </c>
      <c r="AR34" s="199"/>
      <c r="AS34" s="199"/>
      <c r="AT34" s="333"/>
      <c r="AU34" s="211" t="s">
        <v>551</v>
      </c>
      <c r="AV34" s="211"/>
      <c r="AW34" s="211"/>
      <c r="AX34" s="213"/>
    </row>
    <row r="35" spans="1:50" ht="23.25" customHeight="1" x14ac:dyDescent="0.15">
      <c r="A35" s="218" t="s">
        <v>519</v>
      </c>
      <c r="B35" s="219"/>
      <c r="C35" s="219"/>
      <c r="D35" s="219"/>
      <c r="E35" s="219"/>
      <c r="F35" s="220"/>
      <c r="G35" s="224" t="s">
        <v>551</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71" t="s">
        <v>485</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6" t="s">
        <v>11</v>
      </c>
      <c r="AC37" s="237"/>
      <c r="AD37" s="238"/>
      <c r="AE37" s="236" t="s">
        <v>356</v>
      </c>
      <c r="AF37" s="237"/>
      <c r="AG37" s="237"/>
      <c r="AH37" s="238"/>
      <c r="AI37" s="236" t="s">
        <v>362</v>
      </c>
      <c r="AJ37" s="237"/>
      <c r="AK37" s="237"/>
      <c r="AL37" s="238"/>
      <c r="AM37" s="242" t="s">
        <v>466</v>
      </c>
      <c r="AN37" s="242"/>
      <c r="AO37" s="242"/>
      <c r="AP37" s="236"/>
      <c r="AQ37" s="143" t="s">
        <v>354</v>
      </c>
      <c r="AR37" s="144"/>
      <c r="AS37" s="144"/>
      <c r="AT37" s="145"/>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9"/>
      <c r="AC38" s="240"/>
      <c r="AD38" s="241"/>
      <c r="AE38" s="239"/>
      <c r="AF38" s="240"/>
      <c r="AG38" s="240"/>
      <c r="AH38" s="241"/>
      <c r="AI38" s="239"/>
      <c r="AJ38" s="240"/>
      <c r="AK38" s="240"/>
      <c r="AL38" s="241"/>
      <c r="AM38" s="243"/>
      <c r="AN38" s="243"/>
      <c r="AO38" s="243"/>
      <c r="AP38" s="239"/>
      <c r="AQ38" s="591"/>
      <c r="AR38" s="192"/>
      <c r="AS38" s="125" t="s">
        <v>355</v>
      </c>
      <c r="AT38" s="126"/>
      <c r="AU38" s="191"/>
      <c r="AV38" s="191"/>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7"/>
      <c r="Q39" s="97"/>
      <c r="R39" s="97"/>
      <c r="S39" s="97"/>
      <c r="T39" s="97"/>
      <c r="U39" s="97"/>
      <c r="V39" s="97"/>
      <c r="W39" s="97"/>
      <c r="X39" s="98"/>
      <c r="Y39" s="469" t="s">
        <v>12</v>
      </c>
      <c r="Z39" s="529"/>
      <c r="AA39" s="530"/>
      <c r="AB39" s="459"/>
      <c r="AC39" s="459"/>
      <c r="AD39" s="459"/>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3.25" hidden="1" customHeight="1" x14ac:dyDescent="0.15">
      <c r="A40" s="402"/>
      <c r="B40" s="403"/>
      <c r="C40" s="403"/>
      <c r="D40" s="403"/>
      <c r="E40" s="403"/>
      <c r="F40" s="404"/>
      <c r="G40" s="565"/>
      <c r="H40" s="566"/>
      <c r="I40" s="566"/>
      <c r="J40" s="566"/>
      <c r="K40" s="566"/>
      <c r="L40" s="566"/>
      <c r="M40" s="566"/>
      <c r="N40" s="566"/>
      <c r="O40" s="567"/>
      <c r="P40" s="100"/>
      <c r="Q40" s="100"/>
      <c r="R40" s="100"/>
      <c r="S40" s="100"/>
      <c r="T40" s="100"/>
      <c r="U40" s="100"/>
      <c r="V40" s="100"/>
      <c r="W40" s="100"/>
      <c r="X40" s="101"/>
      <c r="Y40" s="413" t="s">
        <v>54</v>
      </c>
      <c r="Z40" s="414"/>
      <c r="AA40" s="415"/>
      <c r="AB40" s="521"/>
      <c r="AC40" s="521"/>
      <c r="AD40" s="521"/>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3.25" hidden="1" customHeight="1" x14ac:dyDescent="0.15">
      <c r="A41" s="405"/>
      <c r="B41" s="406"/>
      <c r="C41" s="406"/>
      <c r="D41" s="406"/>
      <c r="E41" s="406"/>
      <c r="F41" s="407"/>
      <c r="G41" s="568"/>
      <c r="H41" s="569"/>
      <c r="I41" s="569"/>
      <c r="J41" s="569"/>
      <c r="K41" s="569"/>
      <c r="L41" s="569"/>
      <c r="M41" s="569"/>
      <c r="N41" s="569"/>
      <c r="O41" s="570"/>
      <c r="P41" s="103"/>
      <c r="Q41" s="103"/>
      <c r="R41" s="103"/>
      <c r="S41" s="103"/>
      <c r="T41" s="103"/>
      <c r="U41" s="103"/>
      <c r="V41" s="103"/>
      <c r="W41" s="103"/>
      <c r="X41" s="104"/>
      <c r="Y41" s="413" t="s">
        <v>13</v>
      </c>
      <c r="Z41" s="414"/>
      <c r="AA41" s="415"/>
      <c r="AB41" s="554" t="s">
        <v>301</v>
      </c>
      <c r="AC41" s="554"/>
      <c r="AD41" s="554"/>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ht="23.25" hidden="1" customHeight="1" x14ac:dyDescent="0.15">
      <c r="A42" s="218" t="s">
        <v>519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1" t="s">
        <v>485</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6" t="s">
        <v>11</v>
      </c>
      <c r="AC44" s="237"/>
      <c r="AD44" s="238"/>
      <c r="AE44" s="236" t="s">
        <v>356</v>
      </c>
      <c r="AF44" s="237"/>
      <c r="AG44" s="237"/>
      <c r="AH44" s="238"/>
      <c r="AI44" s="236" t="s">
        <v>362</v>
      </c>
      <c r="AJ44" s="237"/>
      <c r="AK44" s="237"/>
      <c r="AL44" s="238"/>
      <c r="AM44" s="242" t="s">
        <v>466</v>
      </c>
      <c r="AN44" s="242"/>
      <c r="AO44" s="242"/>
      <c r="AP44" s="236"/>
      <c r="AQ44" s="143" t="s">
        <v>354</v>
      </c>
      <c r="AR44" s="144"/>
      <c r="AS44" s="144"/>
      <c r="AT44" s="145"/>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9"/>
      <c r="AC45" s="240"/>
      <c r="AD45" s="241"/>
      <c r="AE45" s="239"/>
      <c r="AF45" s="240"/>
      <c r="AG45" s="240"/>
      <c r="AH45" s="241"/>
      <c r="AI45" s="239"/>
      <c r="AJ45" s="240"/>
      <c r="AK45" s="240"/>
      <c r="AL45" s="241"/>
      <c r="AM45" s="243"/>
      <c r="AN45" s="243"/>
      <c r="AO45" s="243"/>
      <c r="AP45" s="239"/>
      <c r="AQ45" s="591"/>
      <c r="AR45" s="192"/>
      <c r="AS45" s="125" t="s">
        <v>355</v>
      </c>
      <c r="AT45" s="126"/>
      <c r="AU45" s="191"/>
      <c r="AV45" s="191"/>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7"/>
      <c r="Q46" s="97"/>
      <c r="R46" s="97"/>
      <c r="S46" s="97"/>
      <c r="T46" s="97"/>
      <c r="U46" s="97"/>
      <c r="V46" s="97"/>
      <c r="W46" s="97"/>
      <c r="X46" s="98"/>
      <c r="Y46" s="469" t="s">
        <v>12</v>
      </c>
      <c r="Z46" s="529"/>
      <c r="AA46" s="530"/>
      <c r="AB46" s="459"/>
      <c r="AC46" s="459"/>
      <c r="AD46" s="45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3.25" hidden="1" customHeight="1" x14ac:dyDescent="0.15">
      <c r="A47" s="402"/>
      <c r="B47" s="403"/>
      <c r="C47" s="403"/>
      <c r="D47" s="403"/>
      <c r="E47" s="403"/>
      <c r="F47" s="404"/>
      <c r="G47" s="565"/>
      <c r="H47" s="566"/>
      <c r="I47" s="566"/>
      <c r="J47" s="566"/>
      <c r="K47" s="566"/>
      <c r="L47" s="566"/>
      <c r="M47" s="566"/>
      <c r="N47" s="566"/>
      <c r="O47" s="567"/>
      <c r="P47" s="100"/>
      <c r="Q47" s="100"/>
      <c r="R47" s="100"/>
      <c r="S47" s="100"/>
      <c r="T47" s="100"/>
      <c r="U47" s="100"/>
      <c r="V47" s="100"/>
      <c r="W47" s="100"/>
      <c r="X47" s="101"/>
      <c r="Y47" s="413" t="s">
        <v>54</v>
      </c>
      <c r="Z47" s="414"/>
      <c r="AA47" s="415"/>
      <c r="AB47" s="521"/>
      <c r="AC47" s="521"/>
      <c r="AD47" s="521"/>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3.25" hidden="1" customHeight="1" x14ac:dyDescent="0.15">
      <c r="A48" s="405"/>
      <c r="B48" s="406"/>
      <c r="C48" s="406"/>
      <c r="D48" s="406"/>
      <c r="E48" s="406"/>
      <c r="F48" s="407"/>
      <c r="G48" s="568"/>
      <c r="H48" s="569"/>
      <c r="I48" s="569"/>
      <c r="J48" s="569"/>
      <c r="K48" s="569"/>
      <c r="L48" s="569"/>
      <c r="M48" s="569"/>
      <c r="N48" s="569"/>
      <c r="O48" s="570"/>
      <c r="P48" s="103"/>
      <c r="Q48" s="103"/>
      <c r="R48" s="103"/>
      <c r="S48" s="103"/>
      <c r="T48" s="103"/>
      <c r="U48" s="103"/>
      <c r="V48" s="103"/>
      <c r="W48" s="103"/>
      <c r="X48" s="104"/>
      <c r="Y48" s="413" t="s">
        <v>13</v>
      </c>
      <c r="Z48" s="414"/>
      <c r="AA48" s="415"/>
      <c r="AB48" s="554" t="s">
        <v>301</v>
      </c>
      <c r="AC48" s="554"/>
      <c r="AD48" s="554"/>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ht="23.25" hidden="1" customHeight="1" x14ac:dyDescent="0.15">
      <c r="A49" s="218" t="s">
        <v>519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8" t="s">
        <v>485</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6" t="s">
        <v>11</v>
      </c>
      <c r="AC51" s="237"/>
      <c r="AD51" s="238"/>
      <c r="AE51" s="236" t="s">
        <v>356</v>
      </c>
      <c r="AF51" s="237"/>
      <c r="AG51" s="237"/>
      <c r="AH51" s="238"/>
      <c r="AI51" s="236" t="s">
        <v>362</v>
      </c>
      <c r="AJ51" s="237"/>
      <c r="AK51" s="237"/>
      <c r="AL51" s="238"/>
      <c r="AM51" s="242" t="s">
        <v>466</v>
      </c>
      <c r="AN51" s="242"/>
      <c r="AO51" s="242"/>
      <c r="AP51" s="236"/>
      <c r="AQ51" s="143" t="s">
        <v>354</v>
      </c>
      <c r="AR51" s="144"/>
      <c r="AS51" s="144"/>
      <c r="AT51" s="145"/>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9"/>
      <c r="AC52" s="240"/>
      <c r="AD52" s="241"/>
      <c r="AE52" s="239"/>
      <c r="AF52" s="240"/>
      <c r="AG52" s="240"/>
      <c r="AH52" s="241"/>
      <c r="AI52" s="239"/>
      <c r="AJ52" s="240"/>
      <c r="AK52" s="240"/>
      <c r="AL52" s="241"/>
      <c r="AM52" s="243"/>
      <c r="AN52" s="243"/>
      <c r="AO52" s="243"/>
      <c r="AP52" s="239"/>
      <c r="AQ52" s="591"/>
      <c r="AR52" s="192"/>
      <c r="AS52" s="125" t="s">
        <v>355</v>
      </c>
      <c r="AT52" s="126"/>
      <c r="AU52" s="191"/>
      <c r="AV52" s="191"/>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7"/>
      <c r="Q53" s="97"/>
      <c r="R53" s="97"/>
      <c r="S53" s="97"/>
      <c r="T53" s="97"/>
      <c r="U53" s="97"/>
      <c r="V53" s="97"/>
      <c r="W53" s="97"/>
      <c r="X53" s="98"/>
      <c r="Y53" s="469" t="s">
        <v>12</v>
      </c>
      <c r="Z53" s="529"/>
      <c r="AA53" s="530"/>
      <c r="AB53" s="459"/>
      <c r="AC53" s="459"/>
      <c r="AD53" s="45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402"/>
      <c r="B54" s="403"/>
      <c r="C54" s="403"/>
      <c r="D54" s="403"/>
      <c r="E54" s="403"/>
      <c r="F54" s="404"/>
      <c r="G54" s="565"/>
      <c r="H54" s="566"/>
      <c r="I54" s="566"/>
      <c r="J54" s="566"/>
      <c r="K54" s="566"/>
      <c r="L54" s="566"/>
      <c r="M54" s="566"/>
      <c r="N54" s="566"/>
      <c r="O54" s="567"/>
      <c r="P54" s="100"/>
      <c r="Q54" s="100"/>
      <c r="R54" s="100"/>
      <c r="S54" s="100"/>
      <c r="T54" s="100"/>
      <c r="U54" s="100"/>
      <c r="V54" s="100"/>
      <c r="W54" s="100"/>
      <c r="X54" s="101"/>
      <c r="Y54" s="413" t="s">
        <v>54</v>
      </c>
      <c r="Z54" s="414"/>
      <c r="AA54" s="415"/>
      <c r="AB54" s="521"/>
      <c r="AC54" s="521"/>
      <c r="AD54" s="521"/>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405"/>
      <c r="B55" s="406"/>
      <c r="C55" s="406"/>
      <c r="D55" s="406"/>
      <c r="E55" s="406"/>
      <c r="F55" s="407"/>
      <c r="G55" s="568"/>
      <c r="H55" s="569"/>
      <c r="I55" s="569"/>
      <c r="J55" s="569"/>
      <c r="K55" s="569"/>
      <c r="L55" s="569"/>
      <c r="M55" s="569"/>
      <c r="N55" s="569"/>
      <c r="O55" s="570"/>
      <c r="P55" s="103"/>
      <c r="Q55" s="103"/>
      <c r="R55" s="103"/>
      <c r="S55" s="103"/>
      <c r="T55" s="103"/>
      <c r="U55" s="103"/>
      <c r="V55" s="103"/>
      <c r="W55" s="103"/>
      <c r="X55" s="104"/>
      <c r="Y55" s="413" t="s">
        <v>13</v>
      </c>
      <c r="Z55" s="414"/>
      <c r="AA55" s="415"/>
      <c r="AB55" s="595" t="s">
        <v>14</v>
      </c>
      <c r="AC55" s="595"/>
      <c r="AD55" s="595"/>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519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8" t="s">
        <v>485</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6" t="s">
        <v>11</v>
      </c>
      <c r="AC58" s="237"/>
      <c r="AD58" s="238"/>
      <c r="AE58" s="236" t="s">
        <v>356</v>
      </c>
      <c r="AF58" s="237"/>
      <c r="AG58" s="237"/>
      <c r="AH58" s="238"/>
      <c r="AI58" s="236" t="s">
        <v>362</v>
      </c>
      <c r="AJ58" s="237"/>
      <c r="AK58" s="237"/>
      <c r="AL58" s="238"/>
      <c r="AM58" s="242" t="s">
        <v>466</v>
      </c>
      <c r="AN58" s="242"/>
      <c r="AO58" s="242"/>
      <c r="AP58" s="236"/>
      <c r="AQ58" s="143" t="s">
        <v>354</v>
      </c>
      <c r="AR58" s="144"/>
      <c r="AS58" s="144"/>
      <c r="AT58" s="145"/>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9"/>
      <c r="AC59" s="240"/>
      <c r="AD59" s="241"/>
      <c r="AE59" s="239"/>
      <c r="AF59" s="240"/>
      <c r="AG59" s="240"/>
      <c r="AH59" s="241"/>
      <c r="AI59" s="239"/>
      <c r="AJ59" s="240"/>
      <c r="AK59" s="240"/>
      <c r="AL59" s="241"/>
      <c r="AM59" s="243"/>
      <c r="AN59" s="243"/>
      <c r="AO59" s="243"/>
      <c r="AP59" s="239"/>
      <c r="AQ59" s="591"/>
      <c r="AR59" s="192"/>
      <c r="AS59" s="125" t="s">
        <v>355</v>
      </c>
      <c r="AT59" s="126"/>
      <c r="AU59" s="191"/>
      <c r="AV59" s="191"/>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7"/>
      <c r="Q60" s="97"/>
      <c r="R60" s="97"/>
      <c r="S60" s="97"/>
      <c r="T60" s="97"/>
      <c r="U60" s="97"/>
      <c r="V60" s="97"/>
      <c r="W60" s="97"/>
      <c r="X60" s="98"/>
      <c r="Y60" s="469" t="s">
        <v>12</v>
      </c>
      <c r="Z60" s="529"/>
      <c r="AA60" s="530"/>
      <c r="AB60" s="459"/>
      <c r="AC60" s="459"/>
      <c r="AD60" s="45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402"/>
      <c r="B61" s="403"/>
      <c r="C61" s="403"/>
      <c r="D61" s="403"/>
      <c r="E61" s="403"/>
      <c r="F61" s="404"/>
      <c r="G61" s="565"/>
      <c r="H61" s="566"/>
      <c r="I61" s="566"/>
      <c r="J61" s="566"/>
      <c r="K61" s="566"/>
      <c r="L61" s="566"/>
      <c r="M61" s="566"/>
      <c r="N61" s="566"/>
      <c r="O61" s="567"/>
      <c r="P61" s="100"/>
      <c r="Q61" s="100"/>
      <c r="R61" s="100"/>
      <c r="S61" s="100"/>
      <c r="T61" s="100"/>
      <c r="U61" s="100"/>
      <c r="V61" s="100"/>
      <c r="W61" s="100"/>
      <c r="X61" s="101"/>
      <c r="Y61" s="413" t="s">
        <v>54</v>
      </c>
      <c r="Z61" s="414"/>
      <c r="AA61" s="415"/>
      <c r="AB61" s="521"/>
      <c r="AC61" s="521"/>
      <c r="AD61" s="521"/>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402"/>
      <c r="B62" s="403"/>
      <c r="C62" s="403"/>
      <c r="D62" s="403"/>
      <c r="E62" s="403"/>
      <c r="F62" s="404"/>
      <c r="G62" s="568"/>
      <c r="H62" s="569"/>
      <c r="I62" s="569"/>
      <c r="J62" s="569"/>
      <c r="K62" s="569"/>
      <c r="L62" s="569"/>
      <c r="M62" s="569"/>
      <c r="N62" s="569"/>
      <c r="O62" s="570"/>
      <c r="P62" s="103"/>
      <c r="Q62" s="103"/>
      <c r="R62" s="103"/>
      <c r="S62" s="103"/>
      <c r="T62" s="103"/>
      <c r="U62" s="103"/>
      <c r="V62" s="103"/>
      <c r="W62" s="103"/>
      <c r="X62" s="104"/>
      <c r="Y62" s="413" t="s">
        <v>13</v>
      </c>
      <c r="Z62" s="414"/>
      <c r="AA62" s="415"/>
      <c r="AB62" s="554" t="s">
        <v>14</v>
      </c>
      <c r="AC62" s="554"/>
      <c r="AD62" s="554"/>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519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80" t="s">
        <v>486</v>
      </c>
      <c r="B65" s="481"/>
      <c r="C65" s="481"/>
      <c r="D65" s="481"/>
      <c r="E65" s="481"/>
      <c r="F65" s="482"/>
      <c r="G65" s="483"/>
      <c r="H65" s="231" t="s">
        <v>265</v>
      </c>
      <c r="I65" s="231"/>
      <c r="J65" s="231"/>
      <c r="K65" s="231"/>
      <c r="L65" s="231"/>
      <c r="M65" s="231"/>
      <c r="N65" s="231"/>
      <c r="O65" s="232"/>
      <c r="P65" s="230" t="s">
        <v>59</v>
      </c>
      <c r="Q65" s="231"/>
      <c r="R65" s="231"/>
      <c r="S65" s="231"/>
      <c r="T65" s="231"/>
      <c r="U65" s="231"/>
      <c r="V65" s="232"/>
      <c r="W65" s="485" t="s">
        <v>481</v>
      </c>
      <c r="X65" s="486"/>
      <c r="Y65" s="489"/>
      <c r="Z65" s="489"/>
      <c r="AA65" s="490"/>
      <c r="AB65" s="230" t="s">
        <v>11</v>
      </c>
      <c r="AC65" s="231"/>
      <c r="AD65" s="232"/>
      <c r="AE65" s="236" t="s">
        <v>356</v>
      </c>
      <c r="AF65" s="237"/>
      <c r="AG65" s="237"/>
      <c r="AH65" s="238"/>
      <c r="AI65" s="236" t="s">
        <v>362</v>
      </c>
      <c r="AJ65" s="237"/>
      <c r="AK65" s="237"/>
      <c r="AL65" s="238"/>
      <c r="AM65" s="242" t="s">
        <v>466</v>
      </c>
      <c r="AN65" s="242"/>
      <c r="AO65" s="242"/>
      <c r="AP65" s="236"/>
      <c r="AQ65" s="230" t="s">
        <v>354</v>
      </c>
      <c r="AR65" s="231"/>
      <c r="AS65" s="231"/>
      <c r="AT65" s="232"/>
      <c r="AU65" s="244" t="s">
        <v>253</v>
      </c>
      <c r="AV65" s="244"/>
      <c r="AW65" s="244"/>
      <c r="AX65" s="245"/>
    </row>
    <row r="66" spans="1:50" ht="18.75" hidden="1" customHeight="1" x14ac:dyDescent="0.15">
      <c r="A66" s="473"/>
      <c r="B66" s="474"/>
      <c r="C66" s="474"/>
      <c r="D66" s="474"/>
      <c r="E66" s="474"/>
      <c r="F66" s="475"/>
      <c r="G66" s="484"/>
      <c r="H66" s="234"/>
      <c r="I66" s="234"/>
      <c r="J66" s="234"/>
      <c r="K66" s="234"/>
      <c r="L66" s="234"/>
      <c r="M66" s="234"/>
      <c r="N66" s="234"/>
      <c r="O66" s="235"/>
      <c r="P66" s="233"/>
      <c r="Q66" s="234"/>
      <c r="R66" s="234"/>
      <c r="S66" s="234"/>
      <c r="T66" s="234"/>
      <c r="U66" s="234"/>
      <c r="V66" s="235"/>
      <c r="W66" s="487"/>
      <c r="X66" s="488"/>
      <c r="Y66" s="491"/>
      <c r="Z66" s="491"/>
      <c r="AA66" s="492"/>
      <c r="AB66" s="233"/>
      <c r="AC66" s="234"/>
      <c r="AD66" s="235"/>
      <c r="AE66" s="239"/>
      <c r="AF66" s="240"/>
      <c r="AG66" s="240"/>
      <c r="AH66" s="241"/>
      <c r="AI66" s="239"/>
      <c r="AJ66" s="240"/>
      <c r="AK66" s="240"/>
      <c r="AL66" s="241"/>
      <c r="AM66" s="243"/>
      <c r="AN66" s="243"/>
      <c r="AO66" s="243"/>
      <c r="AP66" s="239"/>
      <c r="AQ66" s="190"/>
      <c r="AR66" s="191"/>
      <c r="AS66" s="234" t="s">
        <v>355</v>
      </c>
      <c r="AT66" s="235"/>
      <c r="AU66" s="191"/>
      <c r="AV66" s="191"/>
      <c r="AW66" s="234" t="s">
        <v>484</v>
      </c>
      <c r="AX66" s="246"/>
    </row>
    <row r="67" spans="1:50" ht="23.25" hidden="1" customHeight="1" x14ac:dyDescent="0.15">
      <c r="A67" s="473"/>
      <c r="B67" s="474"/>
      <c r="C67" s="474"/>
      <c r="D67" s="474"/>
      <c r="E67" s="474"/>
      <c r="F67" s="475"/>
      <c r="G67" s="247" t="s">
        <v>363</v>
      </c>
      <c r="H67" s="250"/>
      <c r="I67" s="251"/>
      <c r="J67" s="251"/>
      <c r="K67" s="251"/>
      <c r="L67" s="251"/>
      <c r="M67" s="251"/>
      <c r="N67" s="251"/>
      <c r="O67" s="252"/>
      <c r="P67" s="250"/>
      <c r="Q67" s="251"/>
      <c r="R67" s="251"/>
      <c r="S67" s="251"/>
      <c r="T67" s="251"/>
      <c r="U67" s="251"/>
      <c r="V67" s="252"/>
      <c r="W67" s="256"/>
      <c r="X67" s="257"/>
      <c r="Y67" s="262" t="s">
        <v>12</v>
      </c>
      <c r="Z67" s="262"/>
      <c r="AA67" s="263"/>
      <c r="AB67" s="264" t="s">
        <v>509</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73"/>
      <c r="B68" s="474"/>
      <c r="C68" s="474"/>
      <c r="D68" s="474"/>
      <c r="E68" s="474"/>
      <c r="F68" s="475"/>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509</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73"/>
      <c r="B69" s="474"/>
      <c r="C69" s="474"/>
      <c r="D69" s="474"/>
      <c r="E69" s="474"/>
      <c r="F69" s="475"/>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510</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73" t="s">
        <v>492</v>
      </c>
      <c r="B70" s="474"/>
      <c r="C70" s="474"/>
      <c r="D70" s="474"/>
      <c r="E70" s="474"/>
      <c r="F70" s="475"/>
      <c r="G70" s="248" t="s">
        <v>364</v>
      </c>
      <c r="H70" s="299"/>
      <c r="I70" s="299"/>
      <c r="J70" s="299"/>
      <c r="K70" s="299"/>
      <c r="L70" s="299"/>
      <c r="M70" s="299"/>
      <c r="N70" s="299"/>
      <c r="O70" s="299"/>
      <c r="P70" s="299"/>
      <c r="Q70" s="299"/>
      <c r="R70" s="299"/>
      <c r="S70" s="299"/>
      <c r="T70" s="299"/>
      <c r="U70" s="299"/>
      <c r="V70" s="299"/>
      <c r="W70" s="302" t="s">
        <v>508</v>
      </c>
      <c r="X70" s="303"/>
      <c r="Y70" s="262" t="s">
        <v>12</v>
      </c>
      <c r="Z70" s="262"/>
      <c r="AA70" s="263"/>
      <c r="AB70" s="264" t="s">
        <v>509</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73"/>
      <c r="B71" s="474"/>
      <c r="C71" s="474"/>
      <c r="D71" s="474"/>
      <c r="E71" s="474"/>
      <c r="F71" s="475"/>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509</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6"/>
      <c r="B72" s="477"/>
      <c r="C72" s="477"/>
      <c r="D72" s="477"/>
      <c r="E72" s="477"/>
      <c r="F72" s="478"/>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510</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04" t="s">
        <v>486</v>
      </c>
      <c r="B73" s="505"/>
      <c r="C73" s="505"/>
      <c r="D73" s="505"/>
      <c r="E73" s="505"/>
      <c r="F73" s="506"/>
      <c r="G73" s="583"/>
      <c r="H73" s="122" t="s">
        <v>265</v>
      </c>
      <c r="I73" s="122"/>
      <c r="J73" s="122"/>
      <c r="K73" s="122"/>
      <c r="L73" s="122"/>
      <c r="M73" s="122"/>
      <c r="N73" s="122"/>
      <c r="O73" s="123"/>
      <c r="P73" s="151" t="s">
        <v>59</v>
      </c>
      <c r="Q73" s="122"/>
      <c r="R73" s="122"/>
      <c r="S73" s="122"/>
      <c r="T73" s="122"/>
      <c r="U73" s="122"/>
      <c r="V73" s="122"/>
      <c r="W73" s="122"/>
      <c r="X73" s="123"/>
      <c r="Y73" s="585"/>
      <c r="Z73" s="586"/>
      <c r="AA73" s="587"/>
      <c r="AB73" s="151" t="s">
        <v>11</v>
      </c>
      <c r="AC73" s="122"/>
      <c r="AD73" s="123"/>
      <c r="AE73" s="236" t="s">
        <v>356</v>
      </c>
      <c r="AF73" s="237"/>
      <c r="AG73" s="237"/>
      <c r="AH73" s="238"/>
      <c r="AI73" s="236" t="s">
        <v>362</v>
      </c>
      <c r="AJ73" s="237"/>
      <c r="AK73" s="237"/>
      <c r="AL73" s="238"/>
      <c r="AM73" s="242" t="s">
        <v>466</v>
      </c>
      <c r="AN73" s="242"/>
      <c r="AO73" s="242"/>
      <c r="AP73" s="236"/>
      <c r="AQ73" s="151" t="s">
        <v>354</v>
      </c>
      <c r="AR73" s="122"/>
      <c r="AS73" s="122"/>
      <c r="AT73" s="123"/>
      <c r="AU73" s="127" t="s">
        <v>253</v>
      </c>
      <c r="AV73" s="128"/>
      <c r="AW73" s="128"/>
      <c r="AX73" s="129"/>
    </row>
    <row r="74" spans="1:50" ht="18.75" hidden="1" customHeight="1" x14ac:dyDescent="0.15">
      <c r="A74" s="507"/>
      <c r="B74" s="508"/>
      <c r="C74" s="508"/>
      <c r="D74" s="508"/>
      <c r="E74" s="508"/>
      <c r="F74" s="509"/>
      <c r="G74" s="584"/>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91"/>
      <c r="AR74" s="192"/>
      <c r="AS74" s="125" t="s">
        <v>355</v>
      </c>
      <c r="AT74" s="126"/>
      <c r="AU74" s="591"/>
      <c r="AV74" s="192"/>
      <c r="AW74" s="125" t="s">
        <v>300</v>
      </c>
      <c r="AX74" s="187"/>
    </row>
    <row r="75" spans="1:50" ht="23.25" hidden="1" customHeight="1" x14ac:dyDescent="0.15">
      <c r="A75" s="507"/>
      <c r="B75" s="508"/>
      <c r="C75" s="508"/>
      <c r="D75" s="508"/>
      <c r="E75" s="508"/>
      <c r="F75" s="509"/>
      <c r="G75" s="610" t="s">
        <v>363</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7"/>
      <c r="B76" s="508"/>
      <c r="C76" s="508"/>
      <c r="D76" s="508"/>
      <c r="E76" s="508"/>
      <c r="F76" s="509"/>
      <c r="G76" s="611"/>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7"/>
      <c r="B77" s="508"/>
      <c r="C77" s="508"/>
      <c r="D77" s="508"/>
      <c r="E77" s="508"/>
      <c r="F77" s="509"/>
      <c r="G77" s="612"/>
      <c r="H77" s="103"/>
      <c r="I77" s="103"/>
      <c r="J77" s="103"/>
      <c r="K77" s="103"/>
      <c r="L77" s="103"/>
      <c r="M77" s="103"/>
      <c r="N77" s="103"/>
      <c r="O77" s="104"/>
      <c r="P77" s="100"/>
      <c r="Q77" s="100"/>
      <c r="R77" s="100"/>
      <c r="S77" s="100"/>
      <c r="T77" s="100"/>
      <c r="U77" s="100"/>
      <c r="V77" s="100"/>
      <c r="W77" s="100"/>
      <c r="X77" s="101"/>
      <c r="Y77" s="151" t="s">
        <v>13</v>
      </c>
      <c r="Z77" s="122"/>
      <c r="AA77" s="123"/>
      <c r="AB77" s="577" t="s">
        <v>14</v>
      </c>
      <c r="AC77" s="577"/>
      <c r="AD77" s="577"/>
      <c r="AE77" s="891"/>
      <c r="AF77" s="892"/>
      <c r="AG77" s="892"/>
      <c r="AH77" s="892"/>
      <c r="AI77" s="891"/>
      <c r="AJ77" s="892"/>
      <c r="AK77" s="892"/>
      <c r="AL77" s="892"/>
      <c r="AM77" s="891"/>
      <c r="AN77" s="892"/>
      <c r="AO77" s="892"/>
      <c r="AP77" s="892"/>
      <c r="AQ77" s="332"/>
      <c r="AR77" s="199"/>
      <c r="AS77" s="199"/>
      <c r="AT77" s="333"/>
      <c r="AU77" s="211"/>
      <c r="AV77" s="211"/>
      <c r="AW77" s="211"/>
      <c r="AX77" s="213"/>
    </row>
    <row r="78" spans="1:50" ht="69.75" hidden="1" customHeight="1" x14ac:dyDescent="0.15">
      <c r="A78" s="327" t="s">
        <v>522</v>
      </c>
      <c r="B78" s="328"/>
      <c r="C78" s="328"/>
      <c r="D78" s="328"/>
      <c r="E78" s="325" t="s">
        <v>459</v>
      </c>
      <c r="F78" s="326"/>
      <c r="G78" s="56" t="s">
        <v>364</v>
      </c>
      <c r="H78" s="588"/>
      <c r="I78" s="589"/>
      <c r="J78" s="589"/>
      <c r="K78" s="589"/>
      <c r="L78" s="589"/>
      <c r="M78" s="589"/>
      <c r="N78" s="589"/>
      <c r="O78" s="590"/>
      <c r="P78" s="139"/>
      <c r="Q78" s="139"/>
      <c r="R78" s="139"/>
      <c r="S78" s="139"/>
      <c r="T78" s="139"/>
      <c r="U78" s="139"/>
      <c r="V78" s="139"/>
      <c r="W78" s="139"/>
      <c r="X78" s="139"/>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0" t="s">
        <v>480</v>
      </c>
      <c r="AP79" s="271"/>
      <c r="AQ79" s="271"/>
      <c r="AR79" s="80" t="s">
        <v>478</v>
      </c>
      <c r="AS79" s="270"/>
      <c r="AT79" s="271"/>
      <c r="AU79" s="271"/>
      <c r="AV79" s="271"/>
      <c r="AW79" s="271"/>
      <c r="AX79" s="947"/>
    </row>
    <row r="80" spans="1:50" ht="18.75" customHeight="1" x14ac:dyDescent="0.15">
      <c r="A80" s="865" t="s">
        <v>266</v>
      </c>
      <c r="B80" s="522" t="s">
        <v>477</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66"/>
      <c r="B82" s="525"/>
      <c r="C82" s="426"/>
      <c r="D82" s="426"/>
      <c r="E82" s="426"/>
      <c r="F82" s="427"/>
      <c r="G82" s="677" t="s">
        <v>563</v>
      </c>
      <c r="H82" s="677"/>
      <c r="I82" s="677"/>
      <c r="J82" s="677"/>
      <c r="K82" s="677"/>
      <c r="L82" s="677"/>
      <c r="M82" s="677"/>
      <c r="N82" s="677"/>
      <c r="O82" s="677"/>
      <c r="P82" s="677"/>
      <c r="Q82" s="677"/>
      <c r="R82" s="677"/>
      <c r="S82" s="677"/>
      <c r="T82" s="677"/>
      <c r="U82" s="677"/>
      <c r="V82" s="677"/>
      <c r="W82" s="677"/>
      <c r="X82" s="677"/>
      <c r="Y82" s="677"/>
      <c r="Z82" s="677"/>
      <c r="AA82" s="678"/>
      <c r="AB82" s="885" t="s">
        <v>664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6"/>
      <c r="Z85" s="157"/>
      <c r="AA85" s="158"/>
      <c r="AB85" s="555" t="s">
        <v>11</v>
      </c>
      <c r="AC85" s="556"/>
      <c r="AD85" s="557"/>
      <c r="AE85" s="236" t="s">
        <v>356</v>
      </c>
      <c r="AF85" s="237"/>
      <c r="AG85" s="237"/>
      <c r="AH85" s="238"/>
      <c r="AI85" s="236" t="s">
        <v>362</v>
      </c>
      <c r="AJ85" s="237"/>
      <c r="AK85" s="237"/>
      <c r="AL85" s="238"/>
      <c r="AM85" s="242" t="s">
        <v>466</v>
      </c>
      <c r="AN85" s="242"/>
      <c r="AO85" s="242"/>
      <c r="AP85" s="236"/>
      <c r="AQ85" s="151" t="s">
        <v>354</v>
      </c>
      <c r="AR85" s="122"/>
      <c r="AS85" s="122"/>
      <c r="AT85" s="123"/>
      <c r="AU85" s="531" t="s">
        <v>253</v>
      </c>
      <c r="AV85" s="531"/>
      <c r="AW85" s="531"/>
      <c r="AX85" s="532"/>
      <c r="AY85" s="10"/>
      <c r="AZ85" s="10"/>
      <c r="BA85" s="10"/>
      <c r="BB85" s="10"/>
      <c r="BC85" s="10"/>
    </row>
    <row r="86" spans="1:60" ht="18.75"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6"/>
      <c r="Z86" s="157"/>
      <c r="AA86" s="158"/>
      <c r="AB86" s="239"/>
      <c r="AC86" s="240"/>
      <c r="AD86" s="241"/>
      <c r="AE86" s="239"/>
      <c r="AF86" s="240"/>
      <c r="AG86" s="240"/>
      <c r="AH86" s="241"/>
      <c r="AI86" s="239"/>
      <c r="AJ86" s="240"/>
      <c r="AK86" s="240"/>
      <c r="AL86" s="241"/>
      <c r="AM86" s="243"/>
      <c r="AN86" s="243"/>
      <c r="AO86" s="243"/>
      <c r="AP86" s="239"/>
      <c r="AQ86" s="190" t="s">
        <v>567</v>
      </c>
      <c r="AR86" s="191"/>
      <c r="AS86" s="125" t="s">
        <v>355</v>
      </c>
      <c r="AT86" s="126"/>
      <c r="AU86" s="191">
        <v>30</v>
      </c>
      <c r="AV86" s="191"/>
      <c r="AW86" s="396" t="s">
        <v>300</v>
      </c>
      <c r="AX86" s="397"/>
      <c r="AY86" s="10"/>
      <c r="AZ86" s="10"/>
      <c r="BA86" s="10"/>
      <c r="BB86" s="10"/>
      <c r="BC86" s="10"/>
      <c r="BD86" s="10"/>
      <c r="BE86" s="10"/>
      <c r="BF86" s="10"/>
      <c r="BG86" s="10"/>
      <c r="BH86" s="10"/>
    </row>
    <row r="87" spans="1:60" ht="23.25" customHeight="1" x14ac:dyDescent="0.15">
      <c r="A87" s="866"/>
      <c r="B87" s="426"/>
      <c r="C87" s="426"/>
      <c r="D87" s="426"/>
      <c r="E87" s="426"/>
      <c r="F87" s="427"/>
      <c r="G87" s="96" t="s">
        <v>564</v>
      </c>
      <c r="H87" s="97"/>
      <c r="I87" s="97"/>
      <c r="J87" s="97"/>
      <c r="K87" s="97"/>
      <c r="L87" s="97"/>
      <c r="M87" s="97"/>
      <c r="N87" s="97"/>
      <c r="O87" s="98"/>
      <c r="P87" s="97" t="s">
        <v>565</v>
      </c>
      <c r="Q87" s="512"/>
      <c r="R87" s="512"/>
      <c r="S87" s="512"/>
      <c r="T87" s="512"/>
      <c r="U87" s="512"/>
      <c r="V87" s="512"/>
      <c r="W87" s="512"/>
      <c r="X87" s="513"/>
      <c r="Y87" s="559" t="s">
        <v>62</v>
      </c>
      <c r="Z87" s="560"/>
      <c r="AA87" s="561"/>
      <c r="AB87" s="459" t="s">
        <v>566</v>
      </c>
      <c r="AC87" s="459"/>
      <c r="AD87" s="459"/>
      <c r="AE87" s="210">
        <v>1519000</v>
      </c>
      <c r="AF87" s="211"/>
      <c r="AG87" s="211"/>
      <c r="AH87" s="211"/>
      <c r="AI87" s="210">
        <v>1510000</v>
      </c>
      <c r="AJ87" s="211"/>
      <c r="AK87" s="211"/>
      <c r="AL87" s="211"/>
      <c r="AM87" s="210">
        <v>1504000</v>
      </c>
      <c r="AN87" s="211"/>
      <c r="AO87" s="211"/>
      <c r="AP87" s="211"/>
      <c r="AQ87" s="332" t="s">
        <v>686</v>
      </c>
      <c r="AR87" s="199"/>
      <c r="AS87" s="199"/>
      <c r="AT87" s="333"/>
      <c r="AU87" s="211" t="s">
        <v>735</v>
      </c>
      <c r="AV87" s="211"/>
      <c r="AW87" s="211"/>
      <c r="AX87" s="213"/>
    </row>
    <row r="88" spans="1:60" ht="23.25" customHeight="1" x14ac:dyDescent="0.15">
      <c r="A88" s="866"/>
      <c r="B88" s="426"/>
      <c r="C88" s="426"/>
      <c r="D88" s="426"/>
      <c r="E88" s="426"/>
      <c r="F88" s="427"/>
      <c r="G88" s="99"/>
      <c r="H88" s="100"/>
      <c r="I88" s="100"/>
      <c r="J88" s="100"/>
      <c r="K88" s="100"/>
      <c r="L88" s="100"/>
      <c r="M88" s="100"/>
      <c r="N88" s="100"/>
      <c r="O88" s="101"/>
      <c r="P88" s="514"/>
      <c r="Q88" s="514"/>
      <c r="R88" s="514"/>
      <c r="S88" s="514"/>
      <c r="T88" s="514"/>
      <c r="U88" s="514"/>
      <c r="V88" s="514"/>
      <c r="W88" s="514"/>
      <c r="X88" s="515"/>
      <c r="Y88" s="456" t="s">
        <v>54</v>
      </c>
      <c r="Z88" s="457"/>
      <c r="AA88" s="458"/>
      <c r="AB88" s="521" t="s">
        <v>567</v>
      </c>
      <c r="AC88" s="521"/>
      <c r="AD88" s="521"/>
      <c r="AE88" s="210" t="s">
        <v>555</v>
      </c>
      <c r="AF88" s="211"/>
      <c r="AG88" s="211"/>
      <c r="AH88" s="211"/>
      <c r="AI88" s="210" t="s">
        <v>568</v>
      </c>
      <c r="AJ88" s="211"/>
      <c r="AK88" s="211"/>
      <c r="AL88" s="211"/>
      <c r="AM88" s="210" t="s">
        <v>568</v>
      </c>
      <c r="AN88" s="211"/>
      <c r="AO88" s="211"/>
      <c r="AP88" s="211"/>
      <c r="AQ88" s="332" t="s">
        <v>567</v>
      </c>
      <c r="AR88" s="199"/>
      <c r="AS88" s="199"/>
      <c r="AT88" s="333"/>
      <c r="AU88" s="211">
        <v>1637389</v>
      </c>
      <c r="AV88" s="211"/>
      <c r="AW88" s="211"/>
      <c r="AX88" s="213"/>
      <c r="AY88" s="10"/>
      <c r="AZ88" s="10"/>
      <c r="BA88" s="10"/>
      <c r="BB88" s="10"/>
      <c r="BC88" s="10"/>
    </row>
    <row r="89" spans="1:60" ht="23.25" customHeight="1" thickBot="1" x14ac:dyDescent="0.2">
      <c r="A89" s="866"/>
      <c r="B89" s="527"/>
      <c r="C89" s="527"/>
      <c r="D89" s="527"/>
      <c r="E89" s="527"/>
      <c r="F89" s="528"/>
      <c r="G89" s="102"/>
      <c r="H89" s="103"/>
      <c r="I89" s="103"/>
      <c r="J89" s="103"/>
      <c r="K89" s="103"/>
      <c r="L89" s="103"/>
      <c r="M89" s="103"/>
      <c r="N89" s="103"/>
      <c r="O89" s="104"/>
      <c r="P89" s="168"/>
      <c r="Q89" s="168"/>
      <c r="R89" s="168"/>
      <c r="S89" s="168"/>
      <c r="T89" s="168"/>
      <c r="U89" s="168"/>
      <c r="V89" s="168"/>
      <c r="W89" s="168"/>
      <c r="X89" s="558"/>
      <c r="Y89" s="456" t="s">
        <v>13</v>
      </c>
      <c r="Z89" s="457"/>
      <c r="AA89" s="458"/>
      <c r="AB89" s="595" t="s">
        <v>14</v>
      </c>
      <c r="AC89" s="595"/>
      <c r="AD89" s="595"/>
      <c r="AE89" s="210" t="s">
        <v>567</v>
      </c>
      <c r="AF89" s="211"/>
      <c r="AG89" s="211"/>
      <c r="AH89" s="211"/>
      <c r="AI89" s="210" t="s">
        <v>567</v>
      </c>
      <c r="AJ89" s="211"/>
      <c r="AK89" s="211"/>
      <c r="AL89" s="211"/>
      <c r="AM89" s="210" t="s">
        <v>567</v>
      </c>
      <c r="AN89" s="211"/>
      <c r="AO89" s="211"/>
      <c r="AP89" s="211"/>
      <c r="AQ89" s="332" t="s">
        <v>567</v>
      </c>
      <c r="AR89" s="199"/>
      <c r="AS89" s="199"/>
      <c r="AT89" s="333"/>
      <c r="AU89" s="211" t="s">
        <v>567</v>
      </c>
      <c r="AV89" s="211"/>
      <c r="AW89" s="211"/>
      <c r="AX89" s="213"/>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6"/>
      <c r="Z90" s="157"/>
      <c r="AA90" s="158"/>
      <c r="AB90" s="555" t="s">
        <v>11</v>
      </c>
      <c r="AC90" s="556"/>
      <c r="AD90" s="557"/>
      <c r="AE90" s="236" t="s">
        <v>356</v>
      </c>
      <c r="AF90" s="237"/>
      <c r="AG90" s="237"/>
      <c r="AH90" s="238"/>
      <c r="AI90" s="236" t="s">
        <v>362</v>
      </c>
      <c r="AJ90" s="237"/>
      <c r="AK90" s="237"/>
      <c r="AL90" s="238"/>
      <c r="AM90" s="242" t="s">
        <v>466</v>
      </c>
      <c r="AN90" s="242"/>
      <c r="AO90" s="242"/>
      <c r="AP90" s="236"/>
      <c r="AQ90" s="151" t="s">
        <v>354</v>
      </c>
      <c r="AR90" s="122"/>
      <c r="AS90" s="122"/>
      <c r="AT90" s="123"/>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6"/>
      <c r="Z91" s="157"/>
      <c r="AA91" s="158"/>
      <c r="AB91" s="239"/>
      <c r="AC91" s="240"/>
      <c r="AD91" s="241"/>
      <c r="AE91" s="239"/>
      <c r="AF91" s="240"/>
      <c r="AG91" s="240"/>
      <c r="AH91" s="241"/>
      <c r="AI91" s="239"/>
      <c r="AJ91" s="240"/>
      <c r="AK91" s="240"/>
      <c r="AL91" s="241"/>
      <c r="AM91" s="243"/>
      <c r="AN91" s="243"/>
      <c r="AO91" s="243"/>
      <c r="AP91" s="239"/>
      <c r="AQ91" s="190"/>
      <c r="AR91" s="191"/>
      <c r="AS91" s="125" t="s">
        <v>355</v>
      </c>
      <c r="AT91" s="126"/>
      <c r="AU91" s="191"/>
      <c r="AV91" s="191"/>
      <c r="AW91" s="396" t="s">
        <v>300</v>
      </c>
      <c r="AX91" s="397"/>
      <c r="AY91" s="10"/>
      <c r="AZ91" s="10"/>
      <c r="BA91" s="10"/>
      <c r="BB91" s="10"/>
      <c r="BC91" s="10"/>
    </row>
    <row r="92" spans="1:60" ht="23.25" hidden="1" customHeight="1" x14ac:dyDescent="0.15">
      <c r="A92" s="866"/>
      <c r="B92" s="426"/>
      <c r="C92" s="426"/>
      <c r="D92" s="426"/>
      <c r="E92" s="426"/>
      <c r="F92" s="427"/>
      <c r="G92" s="96"/>
      <c r="H92" s="97"/>
      <c r="I92" s="97"/>
      <c r="J92" s="97"/>
      <c r="K92" s="97"/>
      <c r="L92" s="97"/>
      <c r="M92" s="97"/>
      <c r="N92" s="97"/>
      <c r="O92" s="98"/>
      <c r="P92" s="97"/>
      <c r="Q92" s="512"/>
      <c r="R92" s="512"/>
      <c r="S92" s="512"/>
      <c r="T92" s="512"/>
      <c r="U92" s="512"/>
      <c r="V92" s="512"/>
      <c r="W92" s="512"/>
      <c r="X92" s="513"/>
      <c r="Y92" s="559" t="s">
        <v>62</v>
      </c>
      <c r="Z92" s="560"/>
      <c r="AA92" s="561"/>
      <c r="AB92" s="459"/>
      <c r="AC92" s="459"/>
      <c r="AD92" s="459"/>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6"/>
      <c r="B93" s="426"/>
      <c r="C93" s="426"/>
      <c r="D93" s="426"/>
      <c r="E93" s="426"/>
      <c r="F93" s="427"/>
      <c r="G93" s="99"/>
      <c r="H93" s="100"/>
      <c r="I93" s="100"/>
      <c r="J93" s="100"/>
      <c r="K93" s="100"/>
      <c r="L93" s="100"/>
      <c r="M93" s="100"/>
      <c r="N93" s="100"/>
      <c r="O93" s="101"/>
      <c r="P93" s="514"/>
      <c r="Q93" s="514"/>
      <c r="R93" s="514"/>
      <c r="S93" s="514"/>
      <c r="T93" s="514"/>
      <c r="U93" s="514"/>
      <c r="V93" s="514"/>
      <c r="W93" s="514"/>
      <c r="X93" s="515"/>
      <c r="Y93" s="456" t="s">
        <v>54</v>
      </c>
      <c r="Z93" s="457"/>
      <c r="AA93" s="458"/>
      <c r="AB93" s="521"/>
      <c r="AC93" s="521"/>
      <c r="AD93" s="521"/>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6"/>
      <c r="B94" s="527"/>
      <c r="C94" s="527"/>
      <c r="D94" s="527"/>
      <c r="E94" s="527"/>
      <c r="F94" s="528"/>
      <c r="G94" s="102"/>
      <c r="H94" s="103"/>
      <c r="I94" s="103"/>
      <c r="J94" s="103"/>
      <c r="K94" s="103"/>
      <c r="L94" s="103"/>
      <c r="M94" s="103"/>
      <c r="N94" s="103"/>
      <c r="O94" s="104"/>
      <c r="P94" s="168"/>
      <c r="Q94" s="168"/>
      <c r="R94" s="168"/>
      <c r="S94" s="168"/>
      <c r="T94" s="168"/>
      <c r="U94" s="168"/>
      <c r="V94" s="168"/>
      <c r="W94" s="168"/>
      <c r="X94" s="558"/>
      <c r="Y94" s="456" t="s">
        <v>13</v>
      </c>
      <c r="Z94" s="457"/>
      <c r="AA94" s="458"/>
      <c r="AB94" s="595" t="s">
        <v>14</v>
      </c>
      <c r="AC94" s="595"/>
      <c r="AD94" s="595"/>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6"/>
      <c r="Z95" s="157"/>
      <c r="AA95" s="158"/>
      <c r="AB95" s="555" t="s">
        <v>11</v>
      </c>
      <c r="AC95" s="556"/>
      <c r="AD95" s="557"/>
      <c r="AE95" s="236" t="s">
        <v>356</v>
      </c>
      <c r="AF95" s="237"/>
      <c r="AG95" s="237"/>
      <c r="AH95" s="238"/>
      <c r="AI95" s="236" t="s">
        <v>362</v>
      </c>
      <c r="AJ95" s="237"/>
      <c r="AK95" s="237"/>
      <c r="AL95" s="238"/>
      <c r="AM95" s="242" t="s">
        <v>466</v>
      </c>
      <c r="AN95" s="242"/>
      <c r="AO95" s="242"/>
      <c r="AP95" s="236"/>
      <c r="AQ95" s="151" t="s">
        <v>354</v>
      </c>
      <c r="AR95" s="122"/>
      <c r="AS95" s="122"/>
      <c r="AT95" s="123"/>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6"/>
      <c r="Z96" s="157"/>
      <c r="AA96" s="158"/>
      <c r="AB96" s="239"/>
      <c r="AC96" s="240"/>
      <c r="AD96" s="241"/>
      <c r="AE96" s="239"/>
      <c r="AF96" s="240"/>
      <c r="AG96" s="240"/>
      <c r="AH96" s="241"/>
      <c r="AI96" s="239"/>
      <c r="AJ96" s="240"/>
      <c r="AK96" s="240"/>
      <c r="AL96" s="241"/>
      <c r="AM96" s="243"/>
      <c r="AN96" s="243"/>
      <c r="AO96" s="243"/>
      <c r="AP96" s="239"/>
      <c r="AQ96" s="190"/>
      <c r="AR96" s="191"/>
      <c r="AS96" s="125" t="s">
        <v>355</v>
      </c>
      <c r="AT96" s="126"/>
      <c r="AU96" s="191"/>
      <c r="AV96" s="191"/>
      <c r="AW96" s="396" t="s">
        <v>300</v>
      </c>
      <c r="AX96" s="397"/>
    </row>
    <row r="97" spans="1:60" ht="23.25" hidden="1" customHeight="1" x14ac:dyDescent="0.15">
      <c r="A97" s="866"/>
      <c r="B97" s="426"/>
      <c r="C97" s="426"/>
      <c r="D97" s="426"/>
      <c r="E97" s="426"/>
      <c r="F97" s="427"/>
      <c r="G97" s="96"/>
      <c r="H97" s="97"/>
      <c r="I97" s="97"/>
      <c r="J97" s="97"/>
      <c r="K97" s="97"/>
      <c r="L97" s="97"/>
      <c r="M97" s="97"/>
      <c r="N97" s="97"/>
      <c r="O97" s="98"/>
      <c r="P97" s="97"/>
      <c r="Q97" s="512"/>
      <c r="R97" s="512"/>
      <c r="S97" s="512"/>
      <c r="T97" s="512"/>
      <c r="U97" s="512"/>
      <c r="V97" s="512"/>
      <c r="W97" s="512"/>
      <c r="X97" s="513"/>
      <c r="Y97" s="559" t="s">
        <v>62</v>
      </c>
      <c r="Z97" s="560"/>
      <c r="AA97" s="561"/>
      <c r="AB97" s="466"/>
      <c r="AC97" s="467"/>
      <c r="AD97" s="468"/>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6"/>
      <c r="B98" s="426"/>
      <c r="C98" s="426"/>
      <c r="D98" s="426"/>
      <c r="E98" s="426"/>
      <c r="F98" s="427"/>
      <c r="G98" s="99"/>
      <c r="H98" s="100"/>
      <c r="I98" s="100"/>
      <c r="J98" s="100"/>
      <c r="K98" s="100"/>
      <c r="L98" s="100"/>
      <c r="M98" s="100"/>
      <c r="N98" s="100"/>
      <c r="O98" s="101"/>
      <c r="P98" s="514"/>
      <c r="Q98" s="514"/>
      <c r="R98" s="514"/>
      <c r="S98" s="514"/>
      <c r="T98" s="514"/>
      <c r="U98" s="514"/>
      <c r="V98" s="514"/>
      <c r="W98" s="514"/>
      <c r="X98" s="515"/>
      <c r="Y98" s="456" t="s">
        <v>54</v>
      </c>
      <c r="Z98" s="457"/>
      <c r="AA98" s="458"/>
      <c r="AB98" s="578"/>
      <c r="AC98" s="579"/>
      <c r="AD98" s="580"/>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7"/>
      <c r="I99" s="207"/>
      <c r="J99" s="207"/>
      <c r="K99" s="207"/>
      <c r="L99" s="207"/>
      <c r="M99" s="207"/>
      <c r="N99" s="207"/>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356</v>
      </c>
      <c r="AF100" s="538"/>
      <c r="AG100" s="538"/>
      <c r="AH100" s="539"/>
      <c r="AI100" s="537" t="s">
        <v>362</v>
      </c>
      <c r="AJ100" s="538"/>
      <c r="AK100" s="538"/>
      <c r="AL100" s="539"/>
      <c r="AM100" s="537" t="s">
        <v>466</v>
      </c>
      <c r="AN100" s="538"/>
      <c r="AO100" s="538"/>
      <c r="AP100" s="539"/>
      <c r="AQ100" s="312" t="s">
        <v>488</v>
      </c>
      <c r="AR100" s="313"/>
      <c r="AS100" s="313"/>
      <c r="AT100" s="314"/>
      <c r="AU100" s="312" t="s">
        <v>532</v>
      </c>
      <c r="AV100" s="313"/>
      <c r="AW100" s="313"/>
      <c r="AX100" s="315"/>
    </row>
    <row r="101" spans="1:60" ht="23.25" customHeight="1" x14ac:dyDescent="0.15">
      <c r="A101" s="420"/>
      <c r="B101" s="421"/>
      <c r="C101" s="421"/>
      <c r="D101" s="421"/>
      <c r="E101" s="421"/>
      <c r="F101" s="422"/>
      <c r="G101" s="97" t="s">
        <v>569</v>
      </c>
      <c r="H101" s="97"/>
      <c r="I101" s="97"/>
      <c r="J101" s="97"/>
      <c r="K101" s="97"/>
      <c r="L101" s="97"/>
      <c r="M101" s="97"/>
      <c r="N101" s="97"/>
      <c r="O101" s="97"/>
      <c r="P101" s="97"/>
      <c r="Q101" s="97"/>
      <c r="R101" s="97"/>
      <c r="S101" s="97"/>
      <c r="T101" s="97"/>
      <c r="U101" s="97"/>
      <c r="V101" s="97"/>
      <c r="W101" s="97"/>
      <c r="X101" s="98"/>
      <c r="Y101" s="540" t="s">
        <v>55</v>
      </c>
      <c r="Z101" s="541"/>
      <c r="AA101" s="542"/>
      <c r="AB101" s="459" t="s">
        <v>570</v>
      </c>
      <c r="AC101" s="459"/>
      <c r="AD101" s="459"/>
      <c r="AE101" s="210">
        <v>11119</v>
      </c>
      <c r="AF101" s="211"/>
      <c r="AG101" s="211"/>
      <c r="AH101" s="212"/>
      <c r="AI101" s="210">
        <v>11060</v>
      </c>
      <c r="AJ101" s="211"/>
      <c r="AK101" s="211"/>
      <c r="AL101" s="212"/>
      <c r="AM101" s="210">
        <v>11058</v>
      </c>
      <c r="AN101" s="211"/>
      <c r="AO101" s="211"/>
      <c r="AP101" s="212"/>
      <c r="AQ101" s="210" t="s">
        <v>736</v>
      </c>
      <c r="AR101" s="211"/>
      <c r="AS101" s="211"/>
      <c r="AT101" s="212"/>
      <c r="AU101" s="210" t="s">
        <v>690</v>
      </c>
      <c r="AV101" s="211"/>
      <c r="AW101" s="211"/>
      <c r="AX101" s="212"/>
    </row>
    <row r="102" spans="1:60" ht="26.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3" t="s">
        <v>56</v>
      </c>
      <c r="Z102" s="444"/>
      <c r="AA102" s="445"/>
      <c r="AB102" s="459" t="s">
        <v>570</v>
      </c>
      <c r="AC102" s="459"/>
      <c r="AD102" s="459"/>
      <c r="AE102" s="416">
        <v>11100</v>
      </c>
      <c r="AF102" s="416"/>
      <c r="AG102" s="416"/>
      <c r="AH102" s="416"/>
      <c r="AI102" s="416">
        <v>11100</v>
      </c>
      <c r="AJ102" s="416"/>
      <c r="AK102" s="416"/>
      <c r="AL102" s="416"/>
      <c r="AM102" s="416">
        <v>11100</v>
      </c>
      <c r="AN102" s="416"/>
      <c r="AO102" s="416"/>
      <c r="AP102" s="416"/>
      <c r="AQ102" s="265">
        <v>11273</v>
      </c>
      <c r="AR102" s="266"/>
      <c r="AS102" s="266"/>
      <c r="AT102" s="311"/>
      <c r="AU102" s="265">
        <v>11273</v>
      </c>
      <c r="AV102" s="266"/>
      <c r="AW102" s="266"/>
      <c r="AX102" s="311"/>
    </row>
    <row r="103" spans="1:60" ht="31.5" hidden="1" customHeight="1" x14ac:dyDescent="0.15">
      <c r="A103" s="417" t="s">
        <v>487</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466</v>
      </c>
      <c r="AN103" s="414"/>
      <c r="AO103" s="414"/>
      <c r="AP103" s="415"/>
      <c r="AQ103" s="276" t="s">
        <v>488</v>
      </c>
      <c r="AR103" s="277"/>
      <c r="AS103" s="277"/>
      <c r="AT103" s="316"/>
      <c r="AU103" s="276" t="s">
        <v>532</v>
      </c>
      <c r="AV103" s="277"/>
      <c r="AW103" s="277"/>
      <c r="AX103" s="278"/>
    </row>
    <row r="104" spans="1:60" ht="23.25" hidden="1" customHeight="1" x14ac:dyDescent="0.15">
      <c r="A104" s="420"/>
      <c r="B104" s="421"/>
      <c r="C104" s="421"/>
      <c r="D104" s="421"/>
      <c r="E104" s="421"/>
      <c r="F104" s="422"/>
      <c r="G104" s="97"/>
      <c r="H104" s="97"/>
      <c r="I104" s="97"/>
      <c r="J104" s="97"/>
      <c r="K104" s="97"/>
      <c r="L104" s="97"/>
      <c r="M104" s="97"/>
      <c r="N104" s="97"/>
      <c r="O104" s="97"/>
      <c r="P104" s="97"/>
      <c r="Q104" s="97"/>
      <c r="R104" s="97"/>
      <c r="S104" s="97"/>
      <c r="T104" s="97"/>
      <c r="U104" s="97"/>
      <c r="V104" s="97"/>
      <c r="W104" s="97"/>
      <c r="X104" s="98"/>
      <c r="Y104" s="463" t="s">
        <v>55</v>
      </c>
      <c r="Z104" s="464"/>
      <c r="AA104" s="465"/>
      <c r="AB104" s="543"/>
      <c r="AC104" s="544"/>
      <c r="AD104" s="545"/>
      <c r="AE104" s="210"/>
      <c r="AF104" s="211"/>
      <c r="AG104" s="211"/>
      <c r="AH104" s="212"/>
      <c r="AI104" s="210"/>
      <c r="AJ104" s="211"/>
      <c r="AK104" s="211"/>
      <c r="AL104" s="212"/>
      <c r="AM104" s="210"/>
      <c r="AN104" s="211"/>
      <c r="AO104" s="211"/>
      <c r="AP104" s="212"/>
      <c r="AQ104" s="210"/>
      <c r="AR104" s="211"/>
      <c r="AS104" s="211"/>
      <c r="AT104" s="212"/>
      <c r="AU104" s="210"/>
      <c r="AV104" s="211"/>
      <c r="AW104" s="211"/>
      <c r="AX104" s="212"/>
    </row>
    <row r="105" spans="1:60" ht="23.25" hidden="1"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3" t="s">
        <v>56</v>
      </c>
      <c r="Z105" s="546"/>
      <c r="AA105" s="547"/>
      <c r="AB105" s="466"/>
      <c r="AC105" s="467"/>
      <c r="AD105" s="468"/>
      <c r="AE105" s="416"/>
      <c r="AF105" s="416"/>
      <c r="AG105" s="416"/>
      <c r="AH105" s="416"/>
      <c r="AI105" s="416"/>
      <c r="AJ105" s="416"/>
      <c r="AK105" s="416"/>
      <c r="AL105" s="416"/>
      <c r="AM105" s="416"/>
      <c r="AN105" s="416"/>
      <c r="AO105" s="416"/>
      <c r="AP105" s="416"/>
      <c r="AQ105" s="210"/>
      <c r="AR105" s="211"/>
      <c r="AS105" s="211"/>
      <c r="AT105" s="212"/>
      <c r="AU105" s="265"/>
      <c r="AV105" s="266"/>
      <c r="AW105" s="266"/>
      <c r="AX105" s="311"/>
    </row>
    <row r="106" spans="1:60" ht="31.5" hidden="1" customHeight="1" x14ac:dyDescent="0.15">
      <c r="A106" s="417" t="s">
        <v>487</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466</v>
      </c>
      <c r="AN106" s="414"/>
      <c r="AO106" s="414"/>
      <c r="AP106" s="415"/>
      <c r="AQ106" s="276" t="s">
        <v>488</v>
      </c>
      <c r="AR106" s="277"/>
      <c r="AS106" s="277"/>
      <c r="AT106" s="316"/>
      <c r="AU106" s="276" t="s">
        <v>532</v>
      </c>
      <c r="AV106" s="277"/>
      <c r="AW106" s="277"/>
      <c r="AX106" s="278"/>
    </row>
    <row r="107" spans="1:60" ht="23.25" hidden="1" customHeight="1" x14ac:dyDescent="0.15">
      <c r="A107" s="420"/>
      <c r="B107" s="421"/>
      <c r="C107" s="421"/>
      <c r="D107" s="421"/>
      <c r="E107" s="421"/>
      <c r="F107" s="422"/>
      <c r="G107" s="97"/>
      <c r="H107" s="97"/>
      <c r="I107" s="97"/>
      <c r="J107" s="97"/>
      <c r="K107" s="97"/>
      <c r="L107" s="97"/>
      <c r="M107" s="97"/>
      <c r="N107" s="97"/>
      <c r="O107" s="97"/>
      <c r="P107" s="97"/>
      <c r="Q107" s="97"/>
      <c r="R107" s="97"/>
      <c r="S107" s="97"/>
      <c r="T107" s="97"/>
      <c r="U107" s="97"/>
      <c r="V107" s="97"/>
      <c r="W107" s="97"/>
      <c r="X107" s="98"/>
      <c r="Y107" s="463" t="s">
        <v>55</v>
      </c>
      <c r="Z107" s="464"/>
      <c r="AA107" s="465"/>
      <c r="AB107" s="543"/>
      <c r="AC107" s="544"/>
      <c r="AD107" s="545"/>
      <c r="AE107" s="416"/>
      <c r="AF107" s="416"/>
      <c r="AG107" s="416"/>
      <c r="AH107" s="416"/>
      <c r="AI107" s="416"/>
      <c r="AJ107" s="416"/>
      <c r="AK107" s="416"/>
      <c r="AL107" s="416"/>
      <c r="AM107" s="416"/>
      <c r="AN107" s="416"/>
      <c r="AO107" s="416"/>
      <c r="AP107" s="416"/>
      <c r="AQ107" s="210"/>
      <c r="AR107" s="211"/>
      <c r="AS107" s="211"/>
      <c r="AT107" s="212"/>
      <c r="AU107" s="210"/>
      <c r="AV107" s="211"/>
      <c r="AW107" s="211"/>
      <c r="AX107" s="212"/>
    </row>
    <row r="108" spans="1:60" ht="23.25"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3" t="s">
        <v>56</v>
      </c>
      <c r="Z108" s="546"/>
      <c r="AA108" s="547"/>
      <c r="AB108" s="466"/>
      <c r="AC108" s="467"/>
      <c r="AD108" s="468"/>
      <c r="AE108" s="416"/>
      <c r="AF108" s="416"/>
      <c r="AG108" s="416"/>
      <c r="AH108" s="416"/>
      <c r="AI108" s="416" t="s">
        <v>554</v>
      </c>
      <c r="AJ108" s="416"/>
      <c r="AK108" s="416"/>
      <c r="AL108" s="416"/>
      <c r="AM108" s="416"/>
      <c r="AN108" s="416"/>
      <c r="AO108" s="416"/>
      <c r="AP108" s="416"/>
      <c r="AQ108" s="210"/>
      <c r="AR108" s="211"/>
      <c r="AS108" s="211"/>
      <c r="AT108" s="212"/>
      <c r="AU108" s="265"/>
      <c r="AV108" s="266"/>
      <c r="AW108" s="266"/>
      <c r="AX108" s="311"/>
    </row>
    <row r="109" spans="1:60" ht="31.5" hidden="1" customHeight="1" x14ac:dyDescent="0.15">
      <c r="A109" s="417" t="s">
        <v>487</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466</v>
      </c>
      <c r="AN109" s="414"/>
      <c r="AO109" s="414"/>
      <c r="AP109" s="415"/>
      <c r="AQ109" s="276" t="s">
        <v>488</v>
      </c>
      <c r="AR109" s="277"/>
      <c r="AS109" s="277"/>
      <c r="AT109" s="316"/>
      <c r="AU109" s="276" t="s">
        <v>532</v>
      </c>
      <c r="AV109" s="277"/>
      <c r="AW109" s="277"/>
      <c r="AX109" s="278"/>
    </row>
    <row r="110" spans="1:60" ht="23.25" hidden="1" customHeight="1" x14ac:dyDescent="0.15">
      <c r="A110" s="420"/>
      <c r="B110" s="421"/>
      <c r="C110" s="421"/>
      <c r="D110" s="421"/>
      <c r="E110" s="421"/>
      <c r="F110" s="422"/>
      <c r="G110" s="97"/>
      <c r="H110" s="97"/>
      <c r="I110" s="97"/>
      <c r="J110" s="97"/>
      <c r="K110" s="97"/>
      <c r="L110" s="97"/>
      <c r="M110" s="97"/>
      <c r="N110" s="97"/>
      <c r="O110" s="97"/>
      <c r="P110" s="97"/>
      <c r="Q110" s="97"/>
      <c r="R110" s="97"/>
      <c r="S110" s="97"/>
      <c r="T110" s="97"/>
      <c r="U110" s="97"/>
      <c r="V110" s="97"/>
      <c r="W110" s="97"/>
      <c r="X110" s="98"/>
      <c r="Y110" s="463" t="s">
        <v>55</v>
      </c>
      <c r="Z110" s="464"/>
      <c r="AA110" s="465"/>
      <c r="AB110" s="543"/>
      <c r="AC110" s="544"/>
      <c r="AD110" s="545"/>
      <c r="AE110" s="416"/>
      <c r="AF110" s="416"/>
      <c r="AG110" s="416"/>
      <c r="AH110" s="416"/>
      <c r="AI110" s="416"/>
      <c r="AJ110" s="416"/>
      <c r="AK110" s="416"/>
      <c r="AL110" s="416"/>
      <c r="AM110" s="416"/>
      <c r="AN110" s="416"/>
      <c r="AO110" s="416"/>
      <c r="AP110" s="416"/>
      <c r="AQ110" s="210"/>
      <c r="AR110" s="211"/>
      <c r="AS110" s="211"/>
      <c r="AT110" s="212"/>
      <c r="AU110" s="210"/>
      <c r="AV110" s="211"/>
      <c r="AW110" s="211"/>
      <c r="AX110" s="212"/>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3" t="s">
        <v>56</v>
      </c>
      <c r="Z111" s="546"/>
      <c r="AA111" s="547"/>
      <c r="AB111" s="466"/>
      <c r="AC111" s="467"/>
      <c r="AD111" s="468"/>
      <c r="AE111" s="416"/>
      <c r="AF111" s="416"/>
      <c r="AG111" s="416"/>
      <c r="AH111" s="416"/>
      <c r="AI111" s="416"/>
      <c r="AJ111" s="416"/>
      <c r="AK111" s="416"/>
      <c r="AL111" s="416"/>
      <c r="AM111" s="416"/>
      <c r="AN111" s="416"/>
      <c r="AO111" s="416"/>
      <c r="AP111" s="416"/>
      <c r="AQ111" s="210"/>
      <c r="AR111" s="211"/>
      <c r="AS111" s="211"/>
      <c r="AT111" s="212"/>
      <c r="AU111" s="265"/>
      <c r="AV111" s="266"/>
      <c r="AW111" s="266"/>
      <c r="AX111" s="311"/>
    </row>
    <row r="112" spans="1:60" ht="31.5" hidden="1" customHeight="1" x14ac:dyDescent="0.15">
      <c r="A112" s="417" t="s">
        <v>487</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466</v>
      </c>
      <c r="AN112" s="414"/>
      <c r="AO112" s="414"/>
      <c r="AP112" s="415"/>
      <c r="AQ112" s="276" t="s">
        <v>488</v>
      </c>
      <c r="AR112" s="277"/>
      <c r="AS112" s="277"/>
      <c r="AT112" s="316"/>
      <c r="AU112" s="276" t="s">
        <v>532</v>
      </c>
      <c r="AV112" s="277"/>
      <c r="AW112" s="277"/>
      <c r="AX112" s="278"/>
    </row>
    <row r="113" spans="1:50" ht="23.25" hidden="1" customHeight="1" x14ac:dyDescent="0.15">
      <c r="A113" s="420"/>
      <c r="B113" s="421"/>
      <c r="C113" s="421"/>
      <c r="D113" s="421"/>
      <c r="E113" s="421"/>
      <c r="F113" s="422"/>
      <c r="G113" s="97"/>
      <c r="H113" s="97"/>
      <c r="I113" s="97"/>
      <c r="J113" s="97"/>
      <c r="K113" s="97"/>
      <c r="L113" s="97"/>
      <c r="M113" s="97"/>
      <c r="N113" s="97"/>
      <c r="O113" s="97"/>
      <c r="P113" s="97"/>
      <c r="Q113" s="97"/>
      <c r="R113" s="97"/>
      <c r="S113" s="97"/>
      <c r="T113" s="97"/>
      <c r="U113" s="97"/>
      <c r="V113" s="97"/>
      <c r="W113" s="97"/>
      <c r="X113" s="98"/>
      <c r="Y113" s="463" t="s">
        <v>55</v>
      </c>
      <c r="Z113" s="464"/>
      <c r="AA113" s="465"/>
      <c r="AB113" s="543"/>
      <c r="AC113" s="544"/>
      <c r="AD113" s="545"/>
      <c r="AE113" s="416"/>
      <c r="AF113" s="416"/>
      <c r="AG113" s="416"/>
      <c r="AH113" s="416"/>
      <c r="AI113" s="416"/>
      <c r="AJ113" s="416"/>
      <c r="AK113" s="416"/>
      <c r="AL113" s="416"/>
      <c r="AM113" s="416"/>
      <c r="AN113" s="416"/>
      <c r="AO113" s="416"/>
      <c r="AP113" s="416"/>
      <c r="AQ113" s="210"/>
      <c r="AR113" s="211"/>
      <c r="AS113" s="211"/>
      <c r="AT113" s="212"/>
      <c r="AU113" s="210"/>
      <c r="AV113" s="211"/>
      <c r="AW113" s="211"/>
      <c r="AX113" s="212"/>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3" t="s">
        <v>56</v>
      </c>
      <c r="Z114" s="546"/>
      <c r="AA114" s="547"/>
      <c r="AB114" s="466"/>
      <c r="AC114" s="467"/>
      <c r="AD114" s="468"/>
      <c r="AE114" s="416"/>
      <c r="AF114" s="416"/>
      <c r="AG114" s="416"/>
      <c r="AH114" s="416"/>
      <c r="AI114" s="416"/>
      <c r="AJ114" s="416"/>
      <c r="AK114" s="416"/>
      <c r="AL114" s="416"/>
      <c r="AM114" s="416"/>
      <c r="AN114" s="416"/>
      <c r="AO114" s="416"/>
      <c r="AP114" s="416"/>
      <c r="AQ114" s="210"/>
      <c r="AR114" s="211"/>
      <c r="AS114" s="211"/>
      <c r="AT114" s="212"/>
      <c r="AU114" s="210"/>
      <c r="AV114" s="211"/>
      <c r="AW114" s="211"/>
      <c r="AX114" s="212"/>
    </row>
    <row r="115" spans="1:50" ht="23.25" hidden="1"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356</v>
      </c>
      <c r="AF115" s="414"/>
      <c r="AG115" s="414"/>
      <c r="AH115" s="415"/>
      <c r="AI115" s="413" t="s">
        <v>362</v>
      </c>
      <c r="AJ115" s="414"/>
      <c r="AK115" s="414"/>
      <c r="AL115" s="415"/>
      <c r="AM115" s="413" t="s">
        <v>466</v>
      </c>
      <c r="AN115" s="414"/>
      <c r="AO115" s="414"/>
      <c r="AP115" s="415"/>
      <c r="AQ115" s="592" t="s">
        <v>534</v>
      </c>
      <c r="AR115" s="593"/>
      <c r="AS115" s="593"/>
      <c r="AT115" s="593"/>
      <c r="AU115" s="593"/>
      <c r="AV115" s="593"/>
      <c r="AW115" s="593"/>
      <c r="AX115" s="594"/>
    </row>
    <row r="116" spans="1:50" ht="23.25" hidden="1" customHeight="1" x14ac:dyDescent="0.15">
      <c r="A116" s="437"/>
      <c r="B116" s="438"/>
      <c r="C116" s="438"/>
      <c r="D116" s="438"/>
      <c r="E116" s="438"/>
      <c r="F116" s="439"/>
      <c r="G116" s="391" t="s">
        <v>533</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c r="AC116" s="461"/>
      <c r="AD116" s="462"/>
      <c r="AE116" s="416"/>
      <c r="AF116" s="416"/>
      <c r="AG116" s="416"/>
      <c r="AH116" s="416"/>
      <c r="AI116" s="416"/>
      <c r="AJ116" s="416"/>
      <c r="AK116" s="416"/>
      <c r="AL116" s="416"/>
      <c r="AM116" s="416"/>
      <c r="AN116" s="416"/>
      <c r="AO116" s="416"/>
      <c r="AP116" s="416"/>
      <c r="AQ116" s="210"/>
      <c r="AR116" s="211"/>
      <c r="AS116" s="211"/>
      <c r="AT116" s="211"/>
      <c r="AU116" s="211"/>
      <c r="AV116" s="211"/>
      <c r="AW116" s="211"/>
      <c r="AX116" s="213"/>
    </row>
    <row r="117" spans="1:50" ht="46.5" hidden="1"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496</v>
      </c>
      <c r="AC117" s="471"/>
      <c r="AD117" s="472"/>
      <c r="AE117" s="549"/>
      <c r="AF117" s="549"/>
      <c r="AG117" s="549"/>
      <c r="AH117" s="549"/>
      <c r="AI117" s="549"/>
      <c r="AJ117" s="549"/>
      <c r="AK117" s="549"/>
      <c r="AL117" s="549"/>
      <c r="AM117" s="549"/>
      <c r="AN117" s="549"/>
      <c r="AO117" s="549"/>
      <c r="AP117" s="549"/>
      <c r="AQ117" s="549"/>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356</v>
      </c>
      <c r="AF118" s="414"/>
      <c r="AG118" s="414"/>
      <c r="AH118" s="415"/>
      <c r="AI118" s="413" t="s">
        <v>362</v>
      </c>
      <c r="AJ118" s="414"/>
      <c r="AK118" s="414"/>
      <c r="AL118" s="415"/>
      <c r="AM118" s="413" t="s">
        <v>466</v>
      </c>
      <c r="AN118" s="414"/>
      <c r="AO118" s="414"/>
      <c r="AP118" s="415"/>
      <c r="AQ118" s="592" t="s">
        <v>534</v>
      </c>
      <c r="AR118" s="593"/>
      <c r="AS118" s="593"/>
      <c r="AT118" s="593"/>
      <c r="AU118" s="593"/>
      <c r="AV118" s="593"/>
      <c r="AW118" s="593"/>
      <c r="AX118" s="594"/>
    </row>
    <row r="119" spans="1:50" ht="23.25" hidden="1" customHeight="1" x14ac:dyDescent="0.15">
      <c r="A119" s="437"/>
      <c r="B119" s="438"/>
      <c r="C119" s="438"/>
      <c r="D119" s="438"/>
      <c r="E119" s="438"/>
      <c r="F119" s="439"/>
      <c r="G119" s="391" t="s">
        <v>497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356</v>
      </c>
      <c r="AF121" s="414"/>
      <c r="AG121" s="414"/>
      <c r="AH121" s="415"/>
      <c r="AI121" s="413" t="s">
        <v>362</v>
      </c>
      <c r="AJ121" s="414"/>
      <c r="AK121" s="414"/>
      <c r="AL121" s="415"/>
      <c r="AM121" s="413" t="s">
        <v>466</v>
      </c>
      <c r="AN121" s="414"/>
      <c r="AO121" s="414"/>
      <c r="AP121" s="415"/>
      <c r="AQ121" s="592" t="s">
        <v>534</v>
      </c>
      <c r="AR121" s="593"/>
      <c r="AS121" s="593"/>
      <c r="AT121" s="593"/>
      <c r="AU121" s="593"/>
      <c r="AV121" s="593"/>
      <c r="AW121" s="593"/>
      <c r="AX121" s="594"/>
    </row>
    <row r="122" spans="1:50" ht="23.25" hidden="1" customHeight="1" x14ac:dyDescent="0.15">
      <c r="A122" s="437"/>
      <c r="B122" s="438"/>
      <c r="C122" s="438"/>
      <c r="D122" s="438"/>
      <c r="E122" s="438"/>
      <c r="F122" s="439"/>
      <c r="G122" s="391" t="s">
        <v>498</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499</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356</v>
      </c>
      <c r="AF124" s="414"/>
      <c r="AG124" s="414"/>
      <c r="AH124" s="415"/>
      <c r="AI124" s="413" t="s">
        <v>362</v>
      </c>
      <c r="AJ124" s="414"/>
      <c r="AK124" s="414"/>
      <c r="AL124" s="415"/>
      <c r="AM124" s="413" t="s">
        <v>466</v>
      </c>
      <c r="AN124" s="414"/>
      <c r="AO124" s="414"/>
      <c r="AP124" s="415"/>
      <c r="AQ124" s="592" t="s">
        <v>534</v>
      </c>
      <c r="AR124" s="593"/>
      <c r="AS124" s="593"/>
      <c r="AT124" s="593"/>
      <c r="AU124" s="593"/>
      <c r="AV124" s="593"/>
      <c r="AW124" s="593"/>
      <c r="AX124" s="594"/>
    </row>
    <row r="125" spans="1:50" ht="23.25" hidden="1" customHeight="1" x14ac:dyDescent="0.15">
      <c r="A125" s="437"/>
      <c r="B125" s="438"/>
      <c r="C125" s="438"/>
      <c r="D125" s="438"/>
      <c r="E125" s="438"/>
      <c r="F125" s="439"/>
      <c r="G125" s="391" t="s">
        <v>498</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496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customHeight="1" x14ac:dyDescent="0.15">
      <c r="A127" s="632" t="s">
        <v>15</v>
      </c>
      <c r="B127" s="438"/>
      <c r="C127" s="438"/>
      <c r="D127" s="438"/>
      <c r="E127" s="438"/>
      <c r="F127" s="439"/>
      <c r="G127" s="240" t="s">
        <v>16</v>
      </c>
      <c r="H127" s="240"/>
      <c r="I127" s="240"/>
      <c r="J127" s="240"/>
      <c r="K127" s="240"/>
      <c r="L127" s="240"/>
      <c r="M127" s="240"/>
      <c r="N127" s="240"/>
      <c r="O127" s="240"/>
      <c r="P127" s="240"/>
      <c r="Q127" s="240"/>
      <c r="R127" s="240"/>
      <c r="S127" s="240"/>
      <c r="T127" s="240"/>
      <c r="U127" s="240"/>
      <c r="V127" s="240"/>
      <c r="W127" s="240"/>
      <c r="X127" s="241"/>
      <c r="Y127" s="926"/>
      <c r="Z127" s="927"/>
      <c r="AA127" s="928"/>
      <c r="AB127" s="239" t="s">
        <v>11</v>
      </c>
      <c r="AC127" s="240"/>
      <c r="AD127" s="241"/>
      <c r="AE127" s="413" t="s">
        <v>356</v>
      </c>
      <c r="AF127" s="414"/>
      <c r="AG127" s="414"/>
      <c r="AH127" s="415"/>
      <c r="AI127" s="413" t="s">
        <v>362</v>
      </c>
      <c r="AJ127" s="414"/>
      <c r="AK127" s="414"/>
      <c r="AL127" s="415"/>
      <c r="AM127" s="413" t="s">
        <v>466</v>
      </c>
      <c r="AN127" s="414"/>
      <c r="AO127" s="414"/>
      <c r="AP127" s="415"/>
      <c r="AQ127" s="592" t="s">
        <v>534</v>
      </c>
      <c r="AR127" s="593"/>
      <c r="AS127" s="593"/>
      <c r="AT127" s="593"/>
      <c r="AU127" s="593"/>
      <c r="AV127" s="593"/>
      <c r="AW127" s="593"/>
      <c r="AX127" s="594"/>
    </row>
    <row r="128" spans="1:50" ht="23.25" customHeight="1" x14ac:dyDescent="0.15">
      <c r="A128" s="437"/>
      <c r="B128" s="438"/>
      <c r="C128" s="438"/>
      <c r="D128" s="438"/>
      <c r="E128" s="438"/>
      <c r="F128" s="439"/>
      <c r="G128" s="391" t="s">
        <v>693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t="s">
        <v>737</v>
      </c>
      <c r="AC128" s="461"/>
      <c r="AD128" s="462"/>
      <c r="AE128" s="416">
        <v>2628</v>
      </c>
      <c r="AF128" s="416"/>
      <c r="AG128" s="416"/>
      <c r="AH128" s="416"/>
      <c r="AI128" s="416">
        <v>2642</v>
      </c>
      <c r="AJ128" s="416"/>
      <c r="AK128" s="416"/>
      <c r="AL128" s="416"/>
      <c r="AM128" s="416">
        <v>1680</v>
      </c>
      <c r="AN128" s="416"/>
      <c r="AO128" s="416"/>
      <c r="AP128" s="416"/>
      <c r="AQ128" s="416">
        <v>2167</v>
      </c>
      <c r="AR128" s="416"/>
      <c r="AS128" s="416"/>
      <c r="AT128" s="416"/>
      <c r="AU128" s="416"/>
      <c r="AV128" s="416"/>
      <c r="AW128" s="416"/>
      <c r="AX128" s="548"/>
    </row>
    <row r="129" spans="1:50" ht="46.5"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694</v>
      </c>
      <c r="AC129" s="471"/>
      <c r="AD129" s="472"/>
      <c r="AE129" s="549" t="s">
        <v>695</v>
      </c>
      <c r="AF129" s="549"/>
      <c r="AG129" s="549"/>
      <c r="AH129" s="549"/>
      <c r="AI129" s="549" t="s">
        <v>696</v>
      </c>
      <c r="AJ129" s="549"/>
      <c r="AK129" s="549"/>
      <c r="AL129" s="549"/>
      <c r="AM129" s="549" t="s">
        <v>738</v>
      </c>
      <c r="AN129" s="549"/>
      <c r="AO129" s="549"/>
      <c r="AP129" s="549"/>
      <c r="AQ129" s="549" t="s">
        <v>739</v>
      </c>
      <c r="AR129" s="549"/>
      <c r="AS129" s="549"/>
      <c r="AT129" s="549"/>
      <c r="AU129" s="549"/>
      <c r="AV129" s="549"/>
      <c r="AW129" s="549"/>
      <c r="AX129" s="550"/>
    </row>
    <row r="130" spans="1:50" ht="45" customHeight="1" x14ac:dyDescent="0.15">
      <c r="A130" s="180" t="s">
        <v>368</v>
      </c>
      <c r="B130" s="177"/>
      <c r="C130" s="176" t="s">
        <v>365</v>
      </c>
      <c r="D130" s="177"/>
      <c r="E130" s="161" t="s">
        <v>398</v>
      </c>
      <c r="F130" s="162"/>
      <c r="G130" s="163" t="s">
        <v>730</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397</v>
      </c>
      <c r="F131" s="167"/>
      <c r="G131" s="102" t="s">
        <v>572</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366</v>
      </c>
      <c r="F132" s="171"/>
      <c r="G132" s="152" t="s">
        <v>377</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356</v>
      </c>
      <c r="AF132" s="147"/>
      <c r="AG132" s="147"/>
      <c r="AH132" s="147"/>
      <c r="AI132" s="147" t="s">
        <v>362</v>
      </c>
      <c r="AJ132" s="147"/>
      <c r="AK132" s="147"/>
      <c r="AL132" s="147"/>
      <c r="AM132" s="147" t="s">
        <v>466</v>
      </c>
      <c r="AN132" s="147"/>
      <c r="AO132" s="147"/>
      <c r="AP132" s="143"/>
      <c r="AQ132" s="143" t="s">
        <v>354</v>
      </c>
      <c r="AR132" s="144"/>
      <c r="AS132" s="144"/>
      <c r="AT132" s="145"/>
      <c r="AU132" s="188" t="s">
        <v>379</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686</v>
      </c>
      <c r="AR133" s="191"/>
      <c r="AS133" s="125" t="s">
        <v>355</v>
      </c>
      <c r="AT133" s="126"/>
      <c r="AU133" s="192" t="s">
        <v>686</v>
      </c>
      <c r="AV133" s="192"/>
      <c r="AW133" s="125" t="s">
        <v>300</v>
      </c>
      <c r="AX133" s="187"/>
    </row>
    <row r="134" spans="1:50" ht="39.75" customHeight="1" x14ac:dyDescent="0.15">
      <c r="A134" s="181"/>
      <c r="B134" s="178"/>
      <c r="C134" s="172"/>
      <c r="D134" s="178"/>
      <c r="E134" s="172"/>
      <c r="F134" s="173"/>
      <c r="G134" s="96" t="s">
        <v>683</v>
      </c>
      <c r="H134" s="97"/>
      <c r="I134" s="97"/>
      <c r="J134" s="97"/>
      <c r="K134" s="97"/>
      <c r="L134" s="97"/>
      <c r="M134" s="97"/>
      <c r="N134" s="97"/>
      <c r="O134" s="97"/>
      <c r="P134" s="97"/>
      <c r="Q134" s="97"/>
      <c r="R134" s="97"/>
      <c r="S134" s="97"/>
      <c r="T134" s="97"/>
      <c r="U134" s="97"/>
      <c r="V134" s="97"/>
      <c r="W134" s="97"/>
      <c r="X134" s="98"/>
      <c r="Y134" s="193" t="s">
        <v>378</v>
      </c>
      <c r="Z134" s="194"/>
      <c r="AA134" s="195"/>
      <c r="AB134" s="196" t="s">
        <v>683</v>
      </c>
      <c r="AC134" s="197"/>
      <c r="AD134" s="197"/>
      <c r="AE134" s="198" t="s">
        <v>683</v>
      </c>
      <c r="AF134" s="199"/>
      <c r="AG134" s="199"/>
      <c r="AH134" s="199"/>
      <c r="AI134" s="198" t="s">
        <v>683</v>
      </c>
      <c r="AJ134" s="199"/>
      <c r="AK134" s="199"/>
      <c r="AL134" s="199"/>
      <c r="AM134" s="198" t="s">
        <v>683</v>
      </c>
      <c r="AN134" s="199"/>
      <c r="AO134" s="199"/>
      <c r="AP134" s="199"/>
      <c r="AQ134" s="198" t="s">
        <v>683</v>
      </c>
      <c r="AR134" s="199"/>
      <c r="AS134" s="199"/>
      <c r="AT134" s="199"/>
      <c r="AU134" s="198" t="s">
        <v>683</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684</v>
      </c>
      <c r="AC135" s="205"/>
      <c r="AD135" s="205"/>
      <c r="AE135" s="198" t="s">
        <v>683</v>
      </c>
      <c r="AF135" s="199"/>
      <c r="AG135" s="199"/>
      <c r="AH135" s="199"/>
      <c r="AI135" s="198" t="s">
        <v>685</v>
      </c>
      <c r="AJ135" s="199"/>
      <c r="AK135" s="199"/>
      <c r="AL135" s="199"/>
      <c r="AM135" s="198" t="s">
        <v>683</v>
      </c>
      <c r="AN135" s="199"/>
      <c r="AO135" s="199"/>
      <c r="AP135" s="199"/>
      <c r="AQ135" s="198" t="s">
        <v>686</v>
      </c>
      <c r="AR135" s="199"/>
      <c r="AS135" s="199"/>
      <c r="AT135" s="199"/>
      <c r="AU135" s="198" t="s">
        <v>683</v>
      </c>
      <c r="AV135" s="199"/>
      <c r="AW135" s="199"/>
      <c r="AX135" s="200"/>
    </row>
    <row r="136" spans="1:50" ht="18.75" hidden="1" customHeight="1" x14ac:dyDescent="0.15">
      <c r="A136" s="181"/>
      <c r="B136" s="178"/>
      <c r="C136" s="172"/>
      <c r="D136" s="178"/>
      <c r="E136" s="172"/>
      <c r="F136" s="173"/>
      <c r="G136" s="152" t="s">
        <v>377</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356</v>
      </c>
      <c r="AF136" s="147"/>
      <c r="AG136" s="147"/>
      <c r="AH136" s="147"/>
      <c r="AI136" s="147" t="s">
        <v>362</v>
      </c>
      <c r="AJ136" s="147"/>
      <c r="AK136" s="147"/>
      <c r="AL136" s="147"/>
      <c r="AM136" s="147" t="s">
        <v>466</v>
      </c>
      <c r="AN136" s="147"/>
      <c r="AO136" s="147"/>
      <c r="AP136" s="143"/>
      <c r="AQ136" s="143" t="s">
        <v>354</v>
      </c>
      <c r="AR136" s="144"/>
      <c r="AS136" s="144"/>
      <c r="AT136" s="145"/>
      <c r="AU136" s="188" t="s">
        <v>379</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355</v>
      </c>
      <c r="AT137" s="126"/>
      <c r="AU137" s="192"/>
      <c r="AV137" s="192"/>
      <c r="AW137" s="125" t="s">
        <v>300</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378</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377</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356</v>
      </c>
      <c r="AF140" s="147"/>
      <c r="AG140" s="147"/>
      <c r="AH140" s="147"/>
      <c r="AI140" s="147" t="s">
        <v>362</v>
      </c>
      <c r="AJ140" s="147"/>
      <c r="AK140" s="147"/>
      <c r="AL140" s="147"/>
      <c r="AM140" s="147" t="s">
        <v>466</v>
      </c>
      <c r="AN140" s="147"/>
      <c r="AO140" s="147"/>
      <c r="AP140" s="143"/>
      <c r="AQ140" s="143" t="s">
        <v>354</v>
      </c>
      <c r="AR140" s="144"/>
      <c r="AS140" s="144"/>
      <c r="AT140" s="145"/>
      <c r="AU140" s="188" t="s">
        <v>379</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355</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378</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377</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356</v>
      </c>
      <c r="AF144" s="147"/>
      <c r="AG144" s="147"/>
      <c r="AH144" s="147"/>
      <c r="AI144" s="147" t="s">
        <v>362</v>
      </c>
      <c r="AJ144" s="147"/>
      <c r="AK144" s="147"/>
      <c r="AL144" s="147"/>
      <c r="AM144" s="147" t="s">
        <v>466</v>
      </c>
      <c r="AN144" s="147"/>
      <c r="AO144" s="147"/>
      <c r="AP144" s="143"/>
      <c r="AQ144" s="143" t="s">
        <v>354</v>
      </c>
      <c r="AR144" s="144"/>
      <c r="AS144" s="144"/>
      <c r="AT144" s="145"/>
      <c r="AU144" s="188" t="s">
        <v>379</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355</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378</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377</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356</v>
      </c>
      <c r="AF148" s="147"/>
      <c r="AG148" s="147"/>
      <c r="AH148" s="147"/>
      <c r="AI148" s="147" t="s">
        <v>362</v>
      </c>
      <c r="AJ148" s="147"/>
      <c r="AK148" s="147"/>
      <c r="AL148" s="147"/>
      <c r="AM148" s="147" t="s">
        <v>466</v>
      </c>
      <c r="AN148" s="147"/>
      <c r="AO148" s="147"/>
      <c r="AP148" s="143"/>
      <c r="AQ148" s="143" t="s">
        <v>354</v>
      </c>
      <c r="AR148" s="144"/>
      <c r="AS148" s="144"/>
      <c r="AT148" s="145"/>
      <c r="AU148" s="188" t="s">
        <v>379</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355</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378</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customHeight="1" x14ac:dyDescent="0.15">
      <c r="A152" s="181"/>
      <c r="B152" s="178"/>
      <c r="C152" s="172"/>
      <c r="D152" s="178"/>
      <c r="E152" s="172"/>
      <c r="F152" s="173"/>
      <c r="G152" s="149" t="s">
        <v>380</v>
      </c>
      <c r="H152" s="122"/>
      <c r="I152" s="122"/>
      <c r="J152" s="122"/>
      <c r="K152" s="122"/>
      <c r="L152" s="122"/>
      <c r="M152" s="122"/>
      <c r="N152" s="122"/>
      <c r="O152" s="122"/>
      <c r="P152" s="123"/>
      <c r="Q152" s="151" t="s">
        <v>470</v>
      </c>
      <c r="R152" s="122"/>
      <c r="S152" s="122"/>
      <c r="T152" s="122"/>
      <c r="U152" s="122"/>
      <c r="V152" s="122"/>
      <c r="W152" s="122"/>
      <c r="X152" s="122"/>
      <c r="Y152" s="122"/>
      <c r="Z152" s="122"/>
      <c r="AA152" s="122"/>
      <c r="AB152" s="121" t="s">
        <v>471</v>
      </c>
      <c r="AC152" s="122"/>
      <c r="AD152" s="123"/>
      <c r="AE152" s="151" t="s">
        <v>381</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customHeight="1" x14ac:dyDescent="0.15">
      <c r="A154" s="181"/>
      <c r="B154" s="178"/>
      <c r="C154" s="172"/>
      <c r="D154" s="178"/>
      <c r="E154" s="172"/>
      <c r="F154" s="173"/>
      <c r="G154" s="96" t="s">
        <v>687</v>
      </c>
      <c r="H154" s="97"/>
      <c r="I154" s="97"/>
      <c r="J154" s="97"/>
      <c r="K154" s="97"/>
      <c r="L154" s="97"/>
      <c r="M154" s="97"/>
      <c r="N154" s="97"/>
      <c r="O154" s="97"/>
      <c r="P154" s="98"/>
      <c r="Q154" s="117" t="s">
        <v>686</v>
      </c>
      <c r="R154" s="97"/>
      <c r="S154" s="97"/>
      <c r="T154" s="97"/>
      <c r="U154" s="97"/>
      <c r="V154" s="97"/>
      <c r="W154" s="97"/>
      <c r="X154" s="97"/>
      <c r="Y154" s="97"/>
      <c r="Z154" s="97"/>
      <c r="AA154" s="285"/>
      <c r="AB154" s="133" t="s">
        <v>686</v>
      </c>
      <c r="AC154" s="134"/>
      <c r="AD154" s="134"/>
      <c r="AE154" s="139" t="s">
        <v>683</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382</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t="s">
        <v>683</v>
      </c>
      <c r="AF157" s="97"/>
      <c r="AG157" s="97"/>
      <c r="AH157" s="97"/>
      <c r="AI157" s="97"/>
      <c r="AJ157" s="97"/>
      <c r="AK157" s="97"/>
      <c r="AL157" s="97"/>
      <c r="AM157" s="97"/>
      <c r="AN157" s="97"/>
      <c r="AO157" s="97"/>
      <c r="AP157" s="97"/>
      <c r="AQ157" s="97"/>
      <c r="AR157" s="97"/>
      <c r="AS157" s="97"/>
      <c r="AT157" s="97"/>
      <c r="AU157" s="97"/>
      <c r="AV157" s="97"/>
      <c r="AW157" s="97"/>
      <c r="AX157" s="118"/>
    </row>
    <row r="158" spans="1:50" ht="22.5"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380</v>
      </c>
      <c r="H159" s="122"/>
      <c r="I159" s="122"/>
      <c r="J159" s="122"/>
      <c r="K159" s="122"/>
      <c r="L159" s="122"/>
      <c r="M159" s="122"/>
      <c r="N159" s="122"/>
      <c r="O159" s="122"/>
      <c r="P159" s="123"/>
      <c r="Q159" s="151" t="s">
        <v>470</v>
      </c>
      <c r="R159" s="122"/>
      <c r="S159" s="122"/>
      <c r="T159" s="122"/>
      <c r="U159" s="122"/>
      <c r="V159" s="122"/>
      <c r="W159" s="122"/>
      <c r="X159" s="122"/>
      <c r="Y159" s="122"/>
      <c r="Z159" s="122"/>
      <c r="AA159" s="122"/>
      <c r="AB159" s="121" t="s">
        <v>471</v>
      </c>
      <c r="AC159" s="122"/>
      <c r="AD159" s="123"/>
      <c r="AE159" s="127" t="s">
        <v>381</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382</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380</v>
      </c>
      <c r="H166" s="122"/>
      <c r="I166" s="122"/>
      <c r="J166" s="122"/>
      <c r="K166" s="122"/>
      <c r="L166" s="122"/>
      <c r="M166" s="122"/>
      <c r="N166" s="122"/>
      <c r="O166" s="122"/>
      <c r="P166" s="123"/>
      <c r="Q166" s="151" t="s">
        <v>470</v>
      </c>
      <c r="R166" s="122"/>
      <c r="S166" s="122"/>
      <c r="T166" s="122"/>
      <c r="U166" s="122"/>
      <c r="V166" s="122"/>
      <c r="W166" s="122"/>
      <c r="X166" s="122"/>
      <c r="Y166" s="122"/>
      <c r="Z166" s="122"/>
      <c r="AA166" s="122"/>
      <c r="AB166" s="121" t="s">
        <v>471</v>
      </c>
      <c r="AC166" s="122"/>
      <c r="AD166" s="123"/>
      <c r="AE166" s="127" t="s">
        <v>381</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382</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380</v>
      </c>
      <c r="H173" s="122"/>
      <c r="I173" s="122"/>
      <c r="J173" s="122"/>
      <c r="K173" s="122"/>
      <c r="L173" s="122"/>
      <c r="M173" s="122"/>
      <c r="N173" s="122"/>
      <c r="O173" s="122"/>
      <c r="P173" s="123"/>
      <c r="Q173" s="151" t="s">
        <v>470</v>
      </c>
      <c r="R173" s="122"/>
      <c r="S173" s="122"/>
      <c r="T173" s="122"/>
      <c r="U173" s="122"/>
      <c r="V173" s="122"/>
      <c r="W173" s="122"/>
      <c r="X173" s="122"/>
      <c r="Y173" s="122"/>
      <c r="Z173" s="122"/>
      <c r="AA173" s="122"/>
      <c r="AB173" s="121" t="s">
        <v>471</v>
      </c>
      <c r="AC173" s="122"/>
      <c r="AD173" s="123"/>
      <c r="AE173" s="127" t="s">
        <v>381</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382</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380</v>
      </c>
      <c r="H180" s="122"/>
      <c r="I180" s="122"/>
      <c r="J180" s="122"/>
      <c r="K180" s="122"/>
      <c r="L180" s="122"/>
      <c r="M180" s="122"/>
      <c r="N180" s="122"/>
      <c r="O180" s="122"/>
      <c r="P180" s="123"/>
      <c r="Q180" s="151" t="s">
        <v>470</v>
      </c>
      <c r="R180" s="122"/>
      <c r="S180" s="122"/>
      <c r="T180" s="122"/>
      <c r="U180" s="122"/>
      <c r="V180" s="122"/>
      <c r="W180" s="122"/>
      <c r="X180" s="122"/>
      <c r="Y180" s="122"/>
      <c r="Z180" s="122"/>
      <c r="AA180" s="122"/>
      <c r="AB180" s="121" t="s">
        <v>471</v>
      </c>
      <c r="AC180" s="122"/>
      <c r="AD180" s="123"/>
      <c r="AE180" s="127" t="s">
        <v>381</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382</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hidden="1" customHeight="1" x14ac:dyDescent="0.15">
      <c r="A187" s="181"/>
      <c r="B187" s="178"/>
      <c r="C187" s="172"/>
      <c r="D187" s="178"/>
      <c r="E187" s="114" t="s">
        <v>428</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hidden="1" customHeight="1" x14ac:dyDescent="0.15">
      <c r="A188" s="181"/>
      <c r="B188" s="178"/>
      <c r="C188" s="172"/>
      <c r="D188" s="178"/>
      <c r="E188" s="11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hidden="1"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398</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397</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366</v>
      </c>
      <c r="F192" s="171"/>
      <c r="G192" s="152" t="s">
        <v>377</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356</v>
      </c>
      <c r="AF192" s="147"/>
      <c r="AG192" s="147"/>
      <c r="AH192" s="147"/>
      <c r="AI192" s="147" t="s">
        <v>362</v>
      </c>
      <c r="AJ192" s="147"/>
      <c r="AK192" s="147"/>
      <c r="AL192" s="147"/>
      <c r="AM192" s="147" t="s">
        <v>466</v>
      </c>
      <c r="AN192" s="147"/>
      <c r="AO192" s="147"/>
      <c r="AP192" s="143"/>
      <c r="AQ192" s="143" t="s">
        <v>354</v>
      </c>
      <c r="AR192" s="144"/>
      <c r="AS192" s="144"/>
      <c r="AT192" s="145"/>
      <c r="AU192" s="188" t="s">
        <v>379</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355</v>
      </c>
      <c r="AT193" s="126"/>
      <c r="AU193" s="192"/>
      <c r="AV193" s="192"/>
      <c r="AW193" s="125" t="s">
        <v>300</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378</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377</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356</v>
      </c>
      <c r="AF196" s="147"/>
      <c r="AG196" s="147"/>
      <c r="AH196" s="147"/>
      <c r="AI196" s="147" t="s">
        <v>362</v>
      </c>
      <c r="AJ196" s="147"/>
      <c r="AK196" s="147"/>
      <c r="AL196" s="147"/>
      <c r="AM196" s="147" t="s">
        <v>466</v>
      </c>
      <c r="AN196" s="147"/>
      <c r="AO196" s="147"/>
      <c r="AP196" s="143"/>
      <c r="AQ196" s="143" t="s">
        <v>354</v>
      </c>
      <c r="AR196" s="144"/>
      <c r="AS196" s="144"/>
      <c r="AT196" s="145"/>
      <c r="AU196" s="188" t="s">
        <v>379</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355</v>
      </c>
      <c r="AT197" s="126"/>
      <c r="AU197" s="192"/>
      <c r="AV197" s="192"/>
      <c r="AW197" s="125" t="s">
        <v>300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378</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377</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356</v>
      </c>
      <c r="AF200" s="147"/>
      <c r="AG200" s="147"/>
      <c r="AH200" s="147"/>
      <c r="AI200" s="147" t="s">
        <v>362</v>
      </c>
      <c r="AJ200" s="147"/>
      <c r="AK200" s="147"/>
      <c r="AL200" s="147"/>
      <c r="AM200" s="147" t="s">
        <v>466</v>
      </c>
      <c r="AN200" s="147"/>
      <c r="AO200" s="147"/>
      <c r="AP200" s="143"/>
      <c r="AQ200" s="143" t="s">
        <v>354</v>
      </c>
      <c r="AR200" s="144"/>
      <c r="AS200" s="144"/>
      <c r="AT200" s="145"/>
      <c r="AU200" s="188" t="s">
        <v>379</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355</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378</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377</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356</v>
      </c>
      <c r="AF204" s="147"/>
      <c r="AG204" s="147"/>
      <c r="AH204" s="147"/>
      <c r="AI204" s="147" t="s">
        <v>362</v>
      </c>
      <c r="AJ204" s="147"/>
      <c r="AK204" s="147"/>
      <c r="AL204" s="147"/>
      <c r="AM204" s="147" t="s">
        <v>466</v>
      </c>
      <c r="AN204" s="147"/>
      <c r="AO204" s="147"/>
      <c r="AP204" s="143"/>
      <c r="AQ204" s="143" t="s">
        <v>354</v>
      </c>
      <c r="AR204" s="144"/>
      <c r="AS204" s="144"/>
      <c r="AT204" s="145"/>
      <c r="AU204" s="188" t="s">
        <v>379</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355</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378</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377</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356</v>
      </c>
      <c r="AF208" s="147"/>
      <c r="AG208" s="147"/>
      <c r="AH208" s="147"/>
      <c r="AI208" s="147" t="s">
        <v>362</v>
      </c>
      <c r="AJ208" s="147"/>
      <c r="AK208" s="147"/>
      <c r="AL208" s="147"/>
      <c r="AM208" s="147" t="s">
        <v>466</v>
      </c>
      <c r="AN208" s="147"/>
      <c r="AO208" s="147"/>
      <c r="AP208" s="143"/>
      <c r="AQ208" s="143" t="s">
        <v>354</v>
      </c>
      <c r="AR208" s="144"/>
      <c r="AS208" s="144"/>
      <c r="AT208" s="145"/>
      <c r="AU208" s="188" t="s">
        <v>379</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355</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378</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380</v>
      </c>
      <c r="H212" s="122"/>
      <c r="I212" s="122"/>
      <c r="J212" s="122"/>
      <c r="K212" s="122"/>
      <c r="L212" s="122"/>
      <c r="M212" s="122"/>
      <c r="N212" s="122"/>
      <c r="O212" s="122"/>
      <c r="P212" s="123"/>
      <c r="Q212" s="151" t="s">
        <v>470</v>
      </c>
      <c r="R212" s="122"/>
      <c r="S212" s="122"/>
      <c r="T212" s="122"/>
      <c r="U212" s="122"/>
      <c r="V212" s="122"/>
      <c r="W212" s="122"/>
      <c r="X212" s="122"/>
      <c r="Y212" s="122"/>
      <c r="Z212" s="122"/>
      <c r="AA212" s="122"/>
      <c r="AB212" s="121" t="s">
        <v>471</v>
      </c>
      <c r="AC212" s="122"/>
      <c r="AD212" s="123"/>
      <c r="AE212" s="151" t="s">
        <v>381</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382</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380</v>
      </c>
      <c r="H219" s="122"/>
      <c r="I219" s="122"/>
      <c r="J219" s="122"/>
      <c r="K219" s="122"/>
      <c r="L219" s="122"/>
      <c r="M219" s="122"/>
      <c r="N219" s="122"/>
      <c r="O219" s="122"/>
      <c r="P219" s="123"/>
      <c r="Q219" s="151" t="s">
        <v>470</v>
      </c>
      <c r="R219" s="122"/>
      <c r="S219" s="122"/>
      <c r="T219" s="122"/>
      <c r="U219" s="122"/>
      <c r="V219" s="122"/>
      <c r="W219" s="122"/>
      <c r="X219" s="122"/>
      <c r="Y219" s="122"/>
      <c r="Z219" s="122"/>
      <c r="AA219" s="122"/>
      <c r="AB219" s="121" t="s">
        <v>471</v>
      </c>
      <c r="AC219" s="122"/>
      <c r="AD219" s="123"/>
      <c r="AE219" s="127" t="s">
        <v>381</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382</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380</v>
      </c>
      <c r="H226" s="122"/>
      <c r="I226" s="122"/>
      <c r="J226" s="122"/>
      <c r="K226" s="122"/>
      <c r="L226" s="122"/>
      <c r="M226" s="122"/>
      <c r="N226" s="122"/>
      <c r="O226" s="122"/>
      <c r="P226" s="123"/>
      <c r="Q226" s="151" t="s">
        <v>470</v>
      </c>
      <c r="R226" s="122"/>
      <c r="S226" s="122"/>
      <c r="T226" s="122"/>
      <c r="U226" s="122"/>
      <c r="V226" s="122"/>
      <c r="W226" s="122"/>
      <c r="X226" s="122"/>
      <c r="Y226" s="122"/>
      <c r="Z226" s="122"/>
      <c r="AA226" s="122"/>
      <c r="AB226" s="121" t="s">
        <v>471</v>
      </c>
      <c r="AC226" s="122"/>
      <c r="AD226" s="123"/>
      <c r="AE226" s="127" t="s">
        <v>381</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382</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380</v>
      </c>
      <c r="H233" s="122"/>
      <c r="I233" s="122"/>
      <c r="J233" s="122"/>
      <c r="K233" s="122"/>
      <c r="L233" s="122"/>
      <c r="M233" s="122"/>
      <c r="N233" s="122"/>
      <c r="O233" s="122"/>
      <c r="P233" s="123"/>
      <c r="Q233" s="151" t="s">
        <v>470</v>
      </c>
      <c r="R233" s="122"/>
      <c r="S233" s="122"/>
      <c r="T233" s="122"/>
      <c r="U233" s="122"/>
      <c r="V233" s="122"/>
      <c r="W233" s="122"/>
      <c r="X233" s="122"/>
      <c r="Y233" s="122"/>
      <c r="Z233" s="122"/>
      <c r="AA233" s="122"/>
      <c r="AB233" s="121" t="s">
        <v>471</v>
      </c>
      <c r="AC233" s="122"/>
      <c r="AD233" s="123"/>
      <c r="AE233" s="127" t="s">
        <v>381</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382</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380</v>
      </c>
      <c r="H240" s="122"/>
      <c r="I240" s="122"/>
      <c r="J240" s="122"/>
      <c r="K240" s="122"/>
      <c r="L240" s="122"/>
      <c r="M240" s="122"/>
      <c r="N240" s="122"/>
      <c r="O240" s="122"/>
      <c r="P240" s="123"/>
      <c r="Q240" s="151" t="s">
        <v>470</v>
      </c>
      <c r="R240" s="122"/>
      <c r="S240" s="122"/>
      <c r="T240" s="122"/>
      <c r="U240" s="122"/>
      <c r="V240" s="122"/>
      <c r="W240" s="122"/>
      <c r="X240" s="122"/>
      <c r="Y240" s="122"/>
      <c r="Z240" s="122"/>
      <c r="AA240" s="122"/>
      <c r="AB240" s="121" t="s">
        <v>471</v>
      </c>
      <c r="AC240" s="122"/>
      <c r="AD240" s="123"/>
      <c r="AE240" s="127" t="s">
        <v>381</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382</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customHeight="1" x14ac:dyDescent="0.15">
      <c r="A247" s="181"/>
      <c r="B247" s="178"/>
      <c r="C247" s="172"/>
      <c r="D247" s="178"/>
      <c r="E247" s="114" t="s">
        <v>428</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customHeight="1" x14ac:dyDescent="0.15">
      <c r="A248" s="181"/>
      <c r="B248" s="178"/>
      <c r="C248" s="172"/>
      <c r="D248" s="178"/>
      <c r="E248" s="117" t="s">
        <v>672</v>
      </c>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customHeight="1" x14ac:dyDescent="0.15">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398</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397</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366</v>
      </c>
      <c r="F252" s="171"/>
      <c r="G252" s="152" t="s">
        <v>377</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356</v>
      </c>
      <c r="AF252" s="147"/>
      <c r="AG252" s="147"/>
      <c r="AH252" s="147"/>
      <c r="AI252" s="147" t="s">
        <v>362</v>
      </c>
      <c r="AJ252" s="147"/>
      <c r="AK252" s="147"/>
      <c r="AL252" s="147"/>
      <c r="AM252" s="147" t="s">
        <v>466</v>
      </c>
      <c r="AN252" s="147"/>
      <c r="AO252" s="147"/>
      <c r="AP252" s="143"/>
      <c r="AQ252" s="143" t="s">
        <v>354</v>
      </c>
      <c r="AR252" s="144"/>
      <c r="AS252" s="144"/>
      <c r="AT252" s="145"/>
      <c r="AU252" s="188" t="s">
        <v>379</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355</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378</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377</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356</v>
      </c>
      <c r="AF256" s="147"/>
      <c r="AG256" s="147"/>
      <c r="AH256" s="147"/>
      <c r="AI256" s="147" t="s">
        <v>362</v>
      </c>
      <c r="AJ256" s="147"/>
      <c r="AK256" s="147"/>
      <c r="AL256" s="147"/>
      <c r="AM256" s="147" t="s">
        <v>466</v>
      </c>
      <c r="AN256" s="147"/>
      <c r="AO256" s="147"/>
      <c r="AP256" s="143"/>
      <c r="AQ256" s="143" t="s">
        <v>354</v>
      </c>
      <c r="AR256" s="144"/>
      <c r="AS256" s="144"/>
      <c r="AT256" s="145"/>
      <c r="AU256" s="188" t="s">
        <v>379</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355</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378</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377</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356</v>
      </c>
      <c r="AF260" s="147"/>
      <c r="AG260" s="147"/>
      <c r="AH260" s="147"/>
      <c r="AI260" s="147" t="s">
        <v>362</v>
      </c>
      <c r="AJ260" s="147"/>
      <c r="AK260" s="147"/>
      <c r="AL260" s="147"/>
      <c r="AM260" s="147" t="s">
        <v>466</v>
      </c>
      <c r="AN260" s="147"/>
      <c r="AO260" s="147"/>
      <c r="AP260" s="143"/>
      <c r="AQ260" s="143" t="s">
        <v>354</v>
      </c>
      <c r="AR260" s="144"/>
      <c r="AS260" s="144"/>
      <c r="AT260" s="145"/>
      <c r="AU260" s="188" t="s">
        <v>379</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355</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378</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377</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356</v>
      </c>
      <c r="AF264" s="209"/>
      <c r="AG264" s="209"/>
      <c r="AH264" s="209"/>
      <c r="AI264" s="209" t="s">
        <v>362</v>
      </c>
      <c r="AJ264" s="209"/>
      <c r="AK264" s="209"/>
      <c r="AL264" s="209"/>
      <c r="AM264" s="209" t="s">
        <v>466</v>
      </c>
      <c r="AN264" s="209"/>
      <c r="AO264" s="209"/>
      <c r="AP264" s="151"/>
      <c r="AQ264" s="151" t="s">
        <v>354</v>
      </c>
      <c r="AR264" s="122"/>
      <c r="AS264" s="122"/>
      <c r="AT264" s="123"/>
      <c r="AU264" s="128" t="s">
        <v>379</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355</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378</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377</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356</v>
      </c>
      <c r="AF268" s="147"/>
      <c r="AG268" s="147"/>
      <c r="AH268" s="147"/>
      <c r="AI268" s="147" t="s">
        <v>362</v>
      </c>
      <c r="AJ268" s="147"/>
      <c r="AK268" s="147"/>
      <c r="AL268" s="147"/>
      <c r="AM268" s="147" t="s">
        <v>466</v>
      </c>
      <c r="AN268" s="147"/>
      <c r="AO268" s="147"/>
      <c r="AP268" s="143"/>
      <c r="AQ268" s="143" t="s">
        <v>354</v>
      </c>
      <c r="AR268" s="144"/>
      <c r="AS268" s="144"/>
      <c r="AT268" s="145"/>
      <c r="AU268" s="188" t="s">
        <v>379</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355</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378</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380</v>
      </c>
      <c r="H272" s="122"/>
      <c r="I272" s="122"/>
      <c r="J272" s="122"/>
      <c r="K272" s="122"/>
      <c r="L272" s="122"/>
      <c r="M272" s="122"/>
      <c r="N272" s="122"/>
      <c r="O272" s="122"/>
      <c r="P272" s="123"/>
      <c r="Q272" s="151" t="s">
        <v>470</v>
      </c>
      <c r="R272" s="122"/>
      <c r="S272" s="122"/>
      <c r="T272" s="122"/>
      <c r="U272" s="122"/>
      <c r="V272" s="122"/>
      <c r="W272" s="122"/>
      <c r="X272" s="122"/>
      <c r="Y272" s="122"/>
      <c r="Z272" s="122"/>
      <c r="AA272" s="122"/>
      <c r="AB272" s="121" t="s">
        <v>471</v>
      </c>
      <c r="AC272" s="122"/>
      <c r="AD272" s="123"/>
      <c r="AE272" s="151" t="s">
        <v>381</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382</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380</v>
      </c>
      <c r="H279" s="122"/>
      <c r="I279" s="122"/>
      <c r="J279" s="122"/>
      <c r="K279" s="122"/>
      <c r="L279" s="122"/>
      <c r="M279" s="122"/>
      <c r="N279" s="122"/>
      <c r="O279" s="122"/>
      <c r="P279" s="123"/>
      <c r="Q279" s="151" t="s">
        <v>470</v>
      </c>
      <c r="R279" s="122"/>
      <c r="S279" s="122"/>
      <c r="T279" s="122"/>
      <c r="U279" s="122"/>
      <c r="V279" s="122"/>
      <c r="W279" s="122"/>
      <c r="X279" s="122"/>
      <c r="Y279" s="122"/>
      <c r="Z279" s="122"/>
      <c r="AA279" s="122"/>
      <c r="AB279" s="121" t="s">
        <v>471</v>
      </c>
      <c r="AC279" s="122"/>
      <c r="AD279" s="123"/>
      <c r="AE279" s="127" t="s">
        <v>381</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382</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380</v>
      </c>
      <c r="H286" s="122"/>
      <c r="I286" s="122"/>
      <c r="J286" s="122"/>
      <c r="K286" s="122"/>
      <c r="L286" s="122"/>
      <c r="M286" s="122"/>
      <c r="N286" s="122"/>
      <c r="O286" s="122"/>
      <c r="P286" s="123"/>
      <c r="Q286" s="151" t="s">
        <v>470</v>
      </c>
      <c r="R286" s="122"/>
      <c r="S286" s="122"/>
      <c r="T286" s="122"/>
      <c r="U286" s="122"/>
      <c r="V286" s="122"/>
      <c r="W286" s="122"/>
      <c r="X286" s="122"/>
      <c r="Y286" s="122"/>
      <c r="Z286" s="122"/>
      <c r="AA286" s="122"/>
      <c r="AB286" s="121" t="s">
        <v>471</v>
      </c>
      <c r="AC286" s="122"/>
      <c r="AD286" s="123"/>
      <c r="AE286" s="127" t="s">
        <v>381</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382</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380</v>
      </c>
      <c r="H293" s="122"/>
      <c r="I293" s="122"/>
      <c r="J293" s="122"/>
      <c r="K293" s="122"/>
      <c r="L293" s="122"/>
      <c r="M293" s="122"/>
      <c r="N293" s="122"/>
      <c r="O293" s="122"/>
      <c r="P293" s="123"/>
      <c r="Q293" s="151" t="s">
        <v>470</v>
      </c>
      <c r="R293" s="122"/>
      <c r="S293" s="122"/>
      <c r="T293" s="122"/>
      <c r="U293" s="122"/>
      <c r="V293" s="122"/>
      <c r="W293" s="122"/>
      <c r="X293" s="122"/>
      <c r="Y293" s="122"/>
      <c r="Z293" s="122"/>
      <c r="AA293" s="122"/>
      <c r="AB293" s="121" t="s">
        <v>471</v>
      </c>
      <c r="AC293" s="122"/>
      <c r="AD293" s="123"/>
      <c r="AE293" s="127" t="s">
        <v>381</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382</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380</v>
      </c>
      <c r="H300" s="122"/>
      <c r="I300" s="122"/>
      <c r="J300" s="122"/>
      <c r="K300" s="122"/>
      <c r="L300" s="122"/>
      <c r="M300" s="122"/>
      <c r="N300" s="122"/>
      <c r="O300" s="122"/>
      <c r="P300" s="123"/>
      <c r="Q300" s="151" t="s">
        <v>470</v>
      </c>
      <c r="R300" s="122"/>
      <c r="S300" s="122"/>
      <c r="T300" s="122"/>
      <c r="U300" s="122"/>
      <c r="V300" s="122"/>
      <c r="W300" s="122"/>
      <c r="X300" s="122"/>
      <c r="Y300" s="122"/>
      <c r="Z300" s="122"/>
      <c r="AA300" s="122"/>
      <c r="AB300" s="121" t="s">
        <v>471</v>
      </c>
      <c r="AC300" s="122"/>
      <c r="AD300" s="123"/>
      <c r="AE300" s="127" t="s">
        <v>381</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382</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428</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398</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397</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366</v>
      </c>
      <c r="F312" s="171"/>
      <c r="G312" s="152" t="s">
        <v>377</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356</v>
      </c>
      <c r="AF312" s="147"/>
      <c r="AG312" s="147"/>
      <c r="AH312" s="147"/>
      <c r="AI312" s="147" t="s">
        <v>362</v>
      </c>
      <c r="AJ312" s="147"/>
      <c r="AK312" s="147"/>
      <c r="AL312" s="147"/>
      <c r="AM312" s="147" t="s">
        <v>466</v>
      </c>
      <c r="AN312" s="147"/>
      <c r="AO312" s="147"/>
      <c r="AP312" s="143"/>
      <c r="AQ312" s="143" t="s">
        <v>354</v>
      </c>
      <c r="AR312" s="144"/>
      <c r="AS312" s="144"/>
      <c r="AT312" s="145"/>
      <c r="AU312" s="188" t="s">
        <v>379</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355</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378</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377</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356</v>
      </c>
      <c r="AF316" s="147"/>
      <c r="AG316" s="147"/>
      <c r="AH316" s="147"/>
      <c r="AI316" s="147" t="s">
        <v>362</v>
      </c>
      <c r="AJ316" s="147"/>
      <c r="AK316" s="147"/>
      <c r="AL316" s="147"/>
      <c r="AM316" s="147" t="s">
        <v>466</v>
      </c>
      <c r="AN316" s="147"/>
      <c r="AO316" s="147"/>
      <c r="AP316" s="143"/>
      <c r="AQ316" s="143" t="s">
        <v>354</v>
      </c>
      <c r="AR316" s="144"/>
      <c r="AS316" s="144"/>
      <c r="AT316" s="145"/>
      <c r="AU316" s="188" t="s">
        <v>379</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355</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378</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377</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356</v>
      </c>
      <c r="AF320" s="147"/>
      <c r="AG320" s="147"/>
      <c r="AH320" s="147"/>
      <c r="AI320" s="147" t="s">
        <v>362</v>
      </c>
      <c r="AJ320" s="147"/>
      <c r="AK320" s="147"/>
      <c r="AL320" s="147"/>
      <c r="AM320" s="147" t="s">
        <v>466</v>
      </c>
      <c r="AN320" s="147"/>
      <c r="AO320" s="147"/>
      <c r="AP320" s="143"/>
      <c r="AQ320" s="143" t="s">
        <v>354</v>
      </c>
      <c r="AR320" s="144"/>
      <c r="AS320" s="144"/>
      <c r="AT320" s="145"/>
      <c r="AU320" s="188" t="s">
        <v>379</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355</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378</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377</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356</v>
      </c>
      <c r="AF324" s="147"/>
      <c r="AG324" s="147"/>
      <c r="AH324" s="147"/>
      <c r="AI324" s="147" t="s">
        <v>362</v>
      </c>
      <c r="AJ324" s="147"/>
      <c r="AK324" s="147"/>
      <c r="AL324" s="147"/>
      <c r="AM324" s="147" t="s">
        <v>466</v>
      </c>
      <c r="AN324" s="147"/>
      <c r="AO324" s="147"/>
      <c r="AP324" s="143"/>
      <c r="AQ324" s="143" t="s">
        <v>354</v>
      </c>
      <c r="AR324" s="144"/>
      <c r="AS324" s="144"/>
      <c r="AT324" s="145"/>
      <c r="AU324" s="188" t="s">
        <v>379</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355</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378</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377</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356</v>
      </c>
      <c r="AF328" s="147"/>
      <c r="AG328" s="147"/>
      <c r="AH328" s="147"/>
      <c r="AI328" s="147" t="s">
        <v>362</v>
      </c>
      <c r="AJ328" s="147"/>
      <c r="AK328" s="147"/>
      <c r="AL328" s="147"/>
      <c r="AM328" s="147" t="s">
        <v>466</v>
      </c>
      <c r="AN328" s="147"/>
      <c r="AO328" s="147"/>
      <c r="AP328" s="143"/>
      <c r="AQ328" s="143" t="s">
        <v>354</v>
      </c>
      <c r="AR328" s="144"/>
      <c r="AS328" s="144"/>
      <c r="AT328" s="145"/>
      <c r="AU328" s="188" t="s">
        <v>379</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355</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378</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380</v>
      </c>
      <c r="H332" s="122"/>
      <c r="I332" s="122"/>
      <c r="J332" s="122"/>
      <c r="K332" s="122"/>
      <c r="L332" s="122"/>
      <c r="M332" s="122"/>
      <c r="N332" s="122"/>
      <c r="O332" s="122"/>
      <c r="P332" s="123"/>
      <c r="Q332" s="151" t="s">
        <v>470</v>
      </c>
      <c r="R332" s="122"/>
      <c r="S332" s="122"/>
      <c r="T332" s="122"/>
      <c r="U332" s="122"/>
      <c r="V332" s="122"/>
      <c r="W332" s="122"/>
      <c r="X332" s="122"/>
      <c r="Y332" s="122"/>
      <c r="Z332" s="122"/>
      <c r="AA332" s="122"/>
      <c r="AB332" s="121" t="s">
        <v>471</v>
      </c>
      <c r="AC332" s="122"/>
      <c r="AD332" s="123"/>
      <c r="AE332" s="151" t="s">
        <v>381</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382</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380</v>
      </c>
      <c r="H339" s="122"/>
      <c r="I339" s="122"/>
      <c r="J339" s="122"/>
      <c r="K339" s="122"/>
      <c r="L339" s="122"/>
      <c r="M339" s="122"/>
      <c r="N339" s="122"/>
      <c r="O339" s="122"/>
      <c r="P339" s="123"/>
      <c r="Q339" s="151" t="s">
        <v>470</v>
      </c>
      <c r="R339" s="122"/>
      <c r="S339" s="122"/>
      <c r="T339" s="122"/>
      <c r="U339" s="122"/>
      <c r="V339" s="122"/>
      <c r="W339" s="122"/>
      <c r="X339" s="122"/>
      <c r="Y339" s="122"/>
      <c r="Z339" s="122"/>
      <c r="AA339" s="122"/>
      <c r="AB339" s="121" t="s">
        <v>471</v>
      </c>
      <c r="AC339" s="122"/>
      <c r="AD339" s="123"/>
      <c r="AE339" s="127" t="s">
        <v>381</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382</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380</v>
      </c>
      <c r="H346" s="122"/>
      <c r="I346" s="122"/>
      <c r="J346" s="122"/>
      <c r="K346" s="122"/>
      <c r="L346" s="122"/>
      <c r="M346" s="122"/>
      <c r="N346" s="122"/>
      <c r="O346" s="122"/>
      <c r="P346" s="123"/>
      <c r="Q346" s="151" t="s">
        <v>470</v>
      </c>
      <c r="R346" s="122"/>
      <c r="S346" s="122"/>
      <c r="T346" s="122"/>
      <c r="U346" s="122"/>
      <c r="V346" s="122"/>
      <c r="W346" s="122"/>
      <c r="X346" s="122"/>
      <c r="Y346" s="122"/>
      <c r="Z346" s="122"/>
      <c r="AA346" s="122"/>
      <c r="AB346" s="121" t="s">
        <v>471</v>
      </c>
      <c r="AC346" s="122"/>
      <c r="AD346" s="123"/>
      <c r="AE346" s="127" t="s">
        <v>381</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382</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380</v>
      </c>
      <c r="H353" s="122"/>
      <c r="I353" s="122"/>
      <c r="J353" s="122"/>
      <c r="K353" s="122"/>
      <c r="L353" s="122"/>
      <c r="M353" s="122"/>
      <c r="N353" s="122"/>
      <c r="O353" s="122"/>
      <c r="P353" s="123"/>
      <c r="Q353" s="151" t="s">
        <v>470</v>
      </c>
      <c r="R353" s="122"/>
      <c r="S353" s="122"/>
      <c r="T353" s="122"/>
      <c r="U353" s="122"/>
      <c r="V353" s="122"/>
      <c r="W353" s="122"/>
      <c r="X353" s="122"/>
      <c r="Y353" s="122"/>
      <c r="Z353" s="122"/>
      <c r="AA353" s="122"/>
      <c r="AB353" s="121" t="s">
        <v>471</v>
      </c>
      <c r="AC353" s="122"/>
      <c r="AD353" s="123"/>
      <c r="AE353" s="127" t="s">
        <v>381</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382</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380</v>
      </c>
      <c r="H360" s="122"/>
      <c r="I360" s="122"/>
      <c r="J360" s="122"/>
      <c r="K360" s="122"/>
      <c r="L360" s="122"/>
      <c r="M360" s="122"/>
      <c r="N360" s="122"/>
      <c r="O360" s="122"/>
      <c r="P360" s="123"/>
      <c r="Q360" s="151" t="s">
        <v>470</v>
      </c>
      <c r="R360" s="122"/>
      <c r="S360" s="122"/>
      <c r="T360" s="122"/>
      <c r="U360" s="122"/>
      <c r="V360" s="122"/>
      <c r="W360" s="122"/>
      <c r="X360" s="122"/>
      <c r="Y360" s="122"/>
      <c r="Z360" s="122"/>
      <c r="AA360" s="122"/>
      <c r="AB360" s="121" t="s">
        <v>471</v>
      </c>
      <c r="AC360" s="122"/>
      <c r="AD360" s="123"/>
      <c r="AE360" s="127" t="s">
        <v>381</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382</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428</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398</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397</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366</v>
      </c>
      <c r="F372" s="171"/>
      <c r="G372" s="152" t="s">
        <v>377</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356</v>
      </c>
      <c r="AF372" s="147"/>
      <c r="AG372" s="147"/>
      <c r="AH372" s="147"/>
      <c r="AI372" s="147" t="s">
        <v>362</v>
      </c>
      <c r="AJ372" s="147"/>
      <c r="AK372" s="147"/>
      <c r="AL372" s="147"/>
      <c r="AM372" s="147" t="s">
        <v>466</v>
      </c>
      <c r="AN372" s="147"/>
      <c r="AO372" s="147"/>
      <c r="AP372" s="143"/>
      <c r="AQ372" s="143" t="s">
        <v>354</v>
      </c>
      <c r="AR372" s="144"/>
      <c r="AS372" s="144"/>
      <c r="AT372" s="145"/>
      <c r="AU372" s="188" t="s">
        <v>379</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355</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378</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377</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356</v>
      </c>
      <c r="AF376" s="147"/>
      <c r="AG376" s="147"/>
      <c r="AH376" s="147"/>
      <c r="AI376" s="147" t="s">
        <v>362</v>
      </c>
      <c r="AJ376" s="147"/>
      <c r="AK376" s="147"/>
      <c r="AL376" s="147"/>
      <c r="AM376" s="147" t="s">
        <v>466</v>
      </c>
      <c r="AN376" s="147"/>
      <c r="AO376" s="147"/>
      <c r="AP376" s="143"/>
      <c r="AQ376" s="143" t="s">
        <v>354</v>
      </c>
      <c r="AR376" s="144"/>
      <c r="AS376" s="144"/>
      <c r="AT376" s="145"/>
      <c r="AU376" s="188" t="s">
        <v>379</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355</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378</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377</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356</v>
      </c>
      <c r="AF380" s="147"/>
      <c r="AG380" s="147"/>
      <c r="AH380" s="147"/>
      <c r="AI380" s="147" t="s">
        <v>362</v>
      </c>
      <c r="AJ380" s="147"/>
      <c r="AK380" s="147"/>
      <c r="AL380" s="147"/>
      <c r="AM380" s="147" t="s">
        <v>466</v>
      </c>
      <c r="AN380" s="147"/>
      <c r="AO380" s="147"/>
      <c r="AP380" s="143"/>
      <c r="AQ380" s="143" t="s">
        <v>354</v>
      </c>
      <c r="AR380" s="144"/>
      <c r="AS380" s="144"/>
      <c r="AT380" s="145"/>
      <c r="AU380" s="188" t="s">
        <v>379</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355</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378</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377</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356</v>
      </c>
      <c r="AF384" s="147"/>
      <c r="AG384" s="147"/>
      <c r="AH384" s="147"/>
      <c r="AI384" s="147" t="s">
        <v>362</v>
      </c>
      <c r="AJ384" s="147"/>
      <c r="AK384" s="147"/>
      <c r="AL384" s="147"/>
      <c r="AM384" s="147" t="s">
        <v>466</v>
      </c>
      <c r="AN384" s="147"/>
      <c r="AO384" s="147"/>
      <c r="AP384" s="143"/>
      <c r="AQ384" s="143" t="s">
        <v>354</v>
      </c>
      <c r="AR384" s="144"/>
      <c r="AS384" s="144"/>
      <c r="AT384" s="145"/>
      <c r="AU384" s="188" t="s">
        <v>379</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355</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378</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377</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356</v>
      </c>
      <c r="AF388" s="147"/>
      <c r="AG388" s="147"/>
      <c r="AH388" s="147"/>
      <c r="AI388" s="147" t="s">
        <v>362</v>
      </c>
      <c r="AJ388" s="147"/>
      <c r="AK388" s="147"/>
      <c r="AL388" s="147"/>
      <c r="AM388" s="147" t="s">
        <v>466</v>
      </c>
      <c r="AN388" s="147"/>
      <c r="AO388" s="147"/>
      <c r="AP388" s="143"/>
      <c r="AQ388" s="143" t="s">
        <v>354</v>
      </c>
      <c r="AR388" s="144"/>
      <c r="AS388" s="144"/>
      <c r="AT388" s="145"/>
      <c r="AU388" s="188" t="s">
        <v>379</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355</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378</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380</v>
      </c>
      <c r="H392" s="122"/>
      <c r="I392" s="122"/>
      <c r="J392" s="122"/>
      <c r="K392" s="122"/>
      <c r="L392" s="122"/>
      <c r="M392" s="122"/>
      <c r="N392" s="122"/>
      <c r="O392" s="122"/>
      <c r="P392" s="123"/>
      <c r="Q392" s="151" t="s">
        <v>470</v>
      </c>
      <c r="R392" s="122"/>
      <c r="S392" s="122"/>
      <c r="T392" s="122"/>
      <c r="U392" s="122"/>
      <c r="V392" s="122"/>
      <c r="W392" s="122"/>
      <c r="X392" s="122"/>
      <c r="Y392" s="122"/>
      <c r="Z392" s="122"/>
      <c r="AA392" s="122"/>
      <c r="AB392" s="121" t="s">
        <v>471</v>
      </c>
      <c r="AC392" s="122"/>
      <c r="AD392" s="123"/>
      <c r="AE392" s="151" t="s">
        <v>381</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382</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380</v>
      </c>
      <c r="H399" s="122"/>
      <c r="I399" s="122"/>
      <c r="J399" s="122"/>
      <c r="K399" s="122"/>
      <c r="L399" s="122"/>
      <c r="M399" s="122"/>
      <c r="N399" s="122"/>
      <c r="O399" s="122"/>
      <c r="P399" s="123"/>
      <c r="Q399" s="151" t="s">
        <v>470</v>
      </c>
      <c r="R399" s="122"/>
      <c r="S399" s="122"/>
      <c r="T399" s="122"/>
      <c r="U399" s="122"/>
      <c r="V399" s="122"/>
      <c r="W399" s="122"/>
      <c r="X399" s="122"/>
      <c r="Y399" s="122"/>
      <c r="Z399" s="122"/>
      <c r="AA399" s="122"/>
      <c r="AB399" s="121" t="s">
        <v>471</v>
      </c>
      <c r="AC399" s="122"/>
      <c r="AD399" s="123"/>
      <c r="AE399" s="127" t="s">
        <v>381</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382</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380</v>
      </c>
      <c r="H406" s="122"/>
      <c r="I406" s="122"/>
      <c r="J406" s="122"/>
      <c r="K406" s="122"/>
      <c r="L406" s="122"/>
      <c r="M406" s="122"/>
      <c r="N406" s="122"/>
      <c r="O406" s="122"/>
      <c r="P406" s="123"/>
      <c r="Q406" s="151" t="s">
        <v>470</v>
      </c>
      <c r="R406" s="122"/>
      <c r="S406" s="122"/>
      <c r="T406" s="122"/>
      <c r="U406" s="122"/>
      <c r="V406" s="122"/>
      <c r="W406" s="122"/>
      <c r="X406" s="122"/>
      <c r="Y406" s="122"/>
      <c r="Z406" s="122"/>
      <c r="AA406" s="122"/>
      <c r="AB406" s="121" t="s">
        <v>471</v>
      </c>
      <c r="AC406" s="122"/>
      <c r="AD406" s="123"/>
      <c r="AE406" s="127" t="s">
        <v>381</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382</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380</v>
      </c>
      <c r="H413" s="122"/>
      <c r="I413" s="122"/>
      <c r="J413" s="122"/>
      <c r="K413" s="122"/>
      <c r="L413" s="122"/>
      <c r="M413" s="122"/>
      <c r="N413" s="122"/>
      <c r="O413" s="122"/>
      <c r="P413" s="123"/>
      <c r="Q413" s="151" t="s">
        <v>470</v>
      </c>
      <c r="R413" s="122"/>
      <c r="S413" s="122"/>
      <c r="T413" s="122"/>
      <c r="U413" s="122"/>
      <c r="V413" s="122"/>
      <c r="W413" s="122"/>
      <c r="X413" s="122"/>
      <c r="Y413" s="122"/>
      <c r="Z413" s="122"/>
      <c r="AA413" s="122"/>
      <c r="AB413" s="121" t="s">
        <v>471</v>
      </c>
      <c r="AC413" s="122"/>
      <c r="AD413" s="123"/>
      <c r="AE413" s="127" t="s">
        <v>381</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382</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380</v>
      </c>
      <c r="H420" s="122"/>
      <c r="I420" s="122"/>
      <c r="J420" s="122"/>
      <c r="K420" s="122"/>
      <c r="L420" s="122"/>
      <c r="M420" s="122"/>
      <c r="N420" s="122"/>
      <c r="O420" s="122"/>
      <c r="P420" s="123"/>
      <c r="Q420" s="151" t="s">
        <v>470</v>
      </c>
      <c r="R420" s="122"/>
      <c r="S420" s="122"/>
      <c r="T420" s="122"/>
      <c r="U420" s="122"/>
      <c r="V420" s="122"/>
      <c r="W420" s="122"/>
      <c r="X420" s="122"/>
      <c r="Y420" s="122"/>
      <c r="Z420" s="122"/>
      <c r="AA420" s="122"/>
      <c r="AB420" s="121" t="s">
        <v>471</v>
      </c>
      <c r="AC420" s="122"/>
      <c r="AD420" s="123"/>
      <c r="AE420" s="127" t="s">
        <v>381</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382</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428</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hidden="1" customHeight="1" x14ac:dyDescent="0.15">
      <c r="A430" s="181"/>
      <c r="B430" s="178"/>
      <c r="C430" s="170" t="s">
        <v>367</v>
      </c>
      <c r="D430" s="931"/>
      <c r="E430" s="166" t="s">
        <v>387</v>
      </c>
      <c r="F430" s="167"/>
      <c r="G430" s="899" t="s">
        <v>383</v>
      </c>
      <c r="H430" s="115"/>
      <c r="I430" s="115"/>
      <c r="J430" s="900"/>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hidden="1" customHeight="1" x14ac:dyDescent="0.15">
      <c r="A431" s="181"/>
      <c r="B431" s="178"/>
      <c r="C431" s="172"/>
      <c r="D431" s="178"/>
      <c r="E431" s="334" t="s">
        <v>372</v>
      </c>
      <c r="F431" s="335"/>
      <c r="G431" s="336" t="s">
        <v>369</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371</v>
      </c>
      <c r="AF431" s="330"/>
      <c r="AG431" s="330"/>
      <c r="AH431" s="331"/>
      <c r="AI431" s="209" t="s">
        <v>466</v>
      </c>
      <c r="AJ431" s="209"/>
      <c r="AK431" s="209"/>
      <c r="AL431" s="151"/>
      <c r="AM431" s="209" t="s">
        <v>527</v>
      </c>
      <c r="AN431" s="209"/>
      <c r="AO431" s="209"/>
      <c r="AP431" s="151"/>
      <c r="AQ431" s="151" t="s">
        <v>354</v>
      </c>
      <c r="AR431" s="122"/>
      <c r="AS431" s="122"/>
      <c r="AT431" s="123"/>
      <c r="AU431" s="128" t="s">
        <v>253</v>
      </c>
      <c r="AV431" s="128"/>
      <c r="AW431" s="128"/>
      <c r="AX431" s="129"/>
    </row>
    <row r="432" spans="1:50" ht="18.75" hidden="1"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355</v>
      </c>
      <c r="AH432" s="126"/>
      <c r="AI432" s="148"/>
      <c r="AJ432" s="148"/>
      <c r="AK432" s="148"/>
      <c r="AL432" s="146"/>
      <c r="AM432" s="148"/>
      <c r="AN432" s="148"/>
      <c r="AO432" s="148"/>
      <c r="AP432" s="146"/>
      <c r="AQ432" s="591"/>
      <c r="AR432" s="192"/>
      <c r="AS432" s="125" t="s">
        <v>355</v>
      </c>
      <c r="AT432" s="126"/>
      <c r="AU432" s="192"/>
      <c r="AV432" s="192"/>
      <c r="AW432" s="125" t="s">
        <v>300</v>
      </c>
      <c r="AX432" s="187"/>
    </row>
    <row r="433" spans="1:50" ht="23.25" hidden="1" customHeight="1" x14ac:dyDescent="0.15">
      <c r="A433" s="181"/>
      <c r="B433" s="178"/>
      <c r="C433" s="172"/>
      <c r="D433" s="178"/>
      <c r="E433" s="334"/>
      <c r="F433" s="335"/>
      <c r="G433" s="96"/>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hidden="1"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hidden="1"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7" t="s">
        <v>301</v>
      </c>
      <c r="AC435" s="577"/>
      <c r="AD435" s="577"/>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hidden="1" customHeight="1" x14ac:dyDescent="0.15">
      <c r="A436" s="181"/>
      <c r="B436" s="178"/>
      <c r="C436" s="172"/>
      <c r="D436" s="178"/>
      <c r="E436" s="334" t="s">
        <v>372</v>
      </c>
      <c r="F436" s="335"/>
      <c r="G436" s="336" t="s">
        <v>369</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371</v>
      </c>
      <c r="AF436" s="330"/>
      <c r="AG436" s="330"/>
      <c r="AH436" s="331"/>
      <c r="AI436" s="209" t="s">
        <v>466</v>
      </c>
      <c r="AJ436" s="209"/>
      <c r="AK436" s="209"/>
      <c r="AL436" s="151"/>
      <c r="AM436" s="209" t="s">
        <v>527</v>
      </c>
      <c r="AN436" s="209"/>
      <c r="AO436" s="209"/>
      <c r="AP436" s="151"/>
      <c r="AQ436" s="151" t="s">
        <v>354</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355</v>
      </c>
      <c r="AH437" s="126"/>
      <c r="AI437" s="148"/>
      <c r="AJ437" s="148"/>
      <c r="AK437" s="148"/>
      <c r="AL437" s="146"/>
      <c r="AM437" s="148"/>
      <c r="AN437" s="148"/>
      <c r="AO437" s="148"/>
      <c r="AP437" s="146"/>
      <c r="AQ437" s="591"/>
      <c r="AR437" s="192"/>
      <c r="AS437" s="125" t="s">
        <v>355</v>
      </c>
      <c r="AT437" s="126"/>
      <c r="AU437" s="192"/>
      <c r="AV437" s="192"/>
      <c r="AW437" s="125" t="s">
        <v>300</v>
      </c>
      <c r="AX437" s="187"/>
    </row>
    <row r="438" spans="1:50" ht="23.25" hidden="1" customHeight="1" x14ac:dyDescent="0.15">
      <c r="A438" s="181"/>
      <c r="B438" s="178"/>
      <c r="C438" s="172"/>
      <c r="D438" s="178"/>
      <c r="E438" s="334"/>
      <c r="F438" s="335"/>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7" t="s">
        <v>301</v>
      </c>
      <c r="AC440" s="577"/>
      <c r="AD440" s="577"/>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372</v>
      </c>
      <c r="F441" s="335"/>
      <c r="G441" s="336" t="s">
        <v>369</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371</v>
      </c>
      <c r="AF441" s="330"/>
      <c r="AG441" s="330"/>
      <c r="AH441" s="331"/>
      <c r="AI441" s="209" t="s">
        <v>466</v>
      </c>
      <c r="AJ441" s="209"/>
      <c r="AK441" s="209"/>
      <c r="AL441" s="151"/>
      <c r="AM441" s="209" t="s">
        <v>527</v>
      </c>
      <c r="AN441" s="209"/>
      <c r="AO441" s="209"/>
      <c r="AP441" s="151"/>
      <c r="AQ441" s="151" t="s">
        <v>354</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355</v>
      </c>
      <c r="AH442" s="126"/>
      <c r="AI442" s="148"/>
      <c r="AJ442" s="148"/>
      <c r="AK442" s="148"/>
      <c r="AL442" s="146"/>
      <c r="AM442" s="148"/>
      <c r="AN442" s="148"/>
      <c r="AO442" s="148"/>
      <c r="AP442" s="146"/>
      <c r="AQ442" s="591"/>
      <c r="AR442" s="192"/>
      <c r="AS442" s="125" t="s">
        <v>355</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7" t="s">
        <v>301</v>
      </c>
      <c r="AC445" s="577"/>
      <c r="AD445" s="577"/>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372</v>
      </c>
      <c r="F446" s="335"/>
      <c r="G446" s="336" t="s">
        <v>369</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371</v>
      </c>
      <c r="AF446" s="330"/>
      <c r="AG446" s="330"/>
      <c r="AH446" s="331"/>
      <c r="AI446" s="209" t="s">
        <v>466</v>
      </c>
      <c r="AJ446" s="209"/>
      <c r="AK446" s="209"/>
      <c r="AL446" s="151"/>
      <c r="AM446" s="209" t="s">
        <v>527</v>
      </c>
      <c r="AN446" s="209"/>
      <c r="AO446" s="209"/>
      <c r="AP446" s="151"/>
      <c r="AQ446" s="151" t="s">
        <v>354</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355</v>
      </c>
      <c r="AH447" s="126"/>
      <c r="AI447" s="148"/>
      <c r="AJ447" s="148"/>
      <c r="AK447" s="148"/>
      <c r="AL447" s="146"/>
      <c r="AM447" s="148"/>
      <c r="AN447" s="148"/>
      <c r="AO447" s="148"/>
      <c r="AP447" s="146"/>
      <c r="AQ447" s="591"/>
      <c r="AR447" s="192"/>
      <c r="AS447" s="125" t="s">
        <v>355</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7" t="s">
        <v>301</v>
      </c>
      <c r="AC450" s="577"/>
      <c r="AD450" s="577"/>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372</v>
      </c>
      <c r="F451" s="335"/>
      <c r="G451" s="336" t="s">
        <v>369</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371</v>
      </c>
      <c r="AF451" s="330"/>
      <c r="AG451" s="330"/>
      <c r="AH451" s="331"/>
      <c r="AI451" s="209" t="s">
        <v>466</v>
      </c>
      <c r="AJ451" s="209"/>
      <c r="AK451" s="209"/>
      <c r="AL451" s="151"/>
      <c r="AM451" s="209" t="s">
        <v>527</v>
      </c>
      <c r="AN451" s="209"/>
      <c r="AO451" s="209"/>
      <c r="AP451" s="151"/>
      <c r="AQ451" s="151" t="s">
        <v>354</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355</v>
      </c>
      <c r="AH452" s="126"/>
      <c r="AI452" s="148"/>
      <c r="AJ452" s="148"/>
      <c r="AK452" s="148"/>
      <c r="AL452" s="146"/>
      <c r="AM452" s="148"/>
      <c r="AN452" s="148"/>
      <c r="AO452" s="148"/>
      <c r="AP452" s="146"/>
      <c r="AQ452" s="591"/>
      <c r="AR452" s="192"/>
      <c r="AS452" s="125" t="s">
        <v>355</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7" t="s">
        <v>301</v>
      </c>
      <c r="AC455" s="577"/>
      <c r="AD455" s="577"/>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hidden="1" customHeight="1" x14ac:dyDescent="0.15">
      <c r="A456" s="181"/>
      <c r="B456" s="178"/>
      <c r="C456" s="172"/>
      <c r="D456" s="178"/>
      <c r="E456" s="334" t="s">
        <v>373</v>
      </c>
      <c r="F456" s="335"/>
      <c r="G456" s="336" t="s">
        <v>370</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371</v>
      </c>
      <c r="AF456" s="330"/>
      <c r="AG456" s="330"/>
      <c r="AH456" s="331"/>
      <c r="AI456" s="209" t="s">
        <v>466</v>
      </c>
      <c r="AJ456" s="209"/>
      <c r="AK456" s="209"/>
      <c r="AL456" s="151"/>
      <c r="AM456" s="209" t="s">
        <v>527</v>
      </c>
      <c r="AN456" s="209"/>
      <c r="AO456" s="209"/>
      <c r="AP456" s="151"/>
      <c r="AQ456" s="151" t="s">
        <v>354</v>
      </c>
      <c r="AR456" s="122"/>
      <c r="AS456" s="122"/>
      <c r="AT456" s="123"/>
      <c r="AU456" s="128" t="s">
        <v>253</v>
      </c>
      <c r="AV456" s="128"/>
      <c r="AW456" s="128"/>
      <c r="AX456" s="129"/>
    </row>
    <row r="457" spans="1:50" ht="18.75" hidden="1"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355</v>
      </c>
      <c r="AH457" s="126"/>
      <c r="AI457" s="148"/>
      <c r="AJ457" s="148"/>
      <c r="AK457" s="148"/>
      <c r="AL457" s="146"/>
      <c r="AM457" s="148"/>
      <c r="AN457" s="148"/>
      <c r="AO457" s="148"/>
      <c r="AP457" s="146"/>
      <c r="AQ457" s="591"/>
      <c r="AR457" s="192"/>
      <c r="AS457" s="125" t="s">
        <v>355</v>
      </c>
      <c r="AT457" s="126"/>
      <c r="AU457" s="192"/>
      <c r="AV457" s="192"/>
      <c r="AW457" s="125" t="s">
        <v>300</v>
      </c>
      <c r="AX457" s="187"/>
    </row>
    <row r="458" spans="1:50" ht="23.25" hidden="1" customHeight="1" x14ac:dyDescent="0.15">
      <c r="A458" s="181"/>
      <c r="B458" s="178"/>
      <c r="C458" s="172"/>
      <c r="D458" s="178"/>
      <c r="E458" s="334"/>
      <c r="F458" s="335"/>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hidden="1"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hidden="1"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7" t="s">
        <v>14</v>
      </c>
      <c r="AC460" s="577"/>
      <c r="AD460" s="577"/>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373</v>
      </c>
      <c r="F461" s="335"/>
      <c r="G461" s="336" t="s">
        <v>370</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371</v>
      </c>
      <c r="AF461" s="330"/>
      <c r="AG461" s="330"/>
      <c r="AH461" s="331"/>
      <c r="AI461" s="209" t="s">
        <v>466</v>
      </c>
      <c r="AJ461" s="209"/>
      <c r="AK461" s="209"/>
      <c r="AL461" s="151"/>
      <c r="AM461" s="209" t="s">
        <v>527</v>
      </c>
      <c r="AN461" s="209"/>
      <c r="AO461" s="209"/>
      <c r="AP461" s="151"/>
      <c r="AQ461" s="151" t="s">
        <v>354</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355</v>
      </c>
      <c r="AH462" s="126"/>
      <c r="AI462" s="148"/>
      <c r="AJ462" s="148"/>
      <c r="AK462" s="148"/>
      <c r="AL462" s="146"/>
      <c r="AM462" s="148"/>
      <c r="AN462" s="148"/>
      <c r="AO462" s="148"/>
      <c r="AP462" s="146"/>
      <c r="AQ462" s="591"/>
      <c r="AR462" s="192"/>
      <c r="AS462" s="125" t="s">
        <v>355</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7" t="s">
        <v>14</v>
      </c>
      <c r="AC465" s="577"/>
      <c r="AD465" s="577"/>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373</v>
      </c>
      <c r="F466" s="335"/>
      <c r="G466" s="336" t="s">
        <v>370</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371</v>
      </c>
      <c r="AF466" s="330"/>
      <c r="AG466" s="330"/>
      <c r="AH466" s="331"/>
      <c r="AI466" s="209" t="s">
        <v>466</v>
      </c>
      <c r="AJ466" s="209"/>
      <c r="AK466" s="209"/>
      <c r="AL466" s="151"/>
      <c r="AM466" s="209" t="s">
        <v>527</v>
      </c>
      <c r="AN466" s="209"/>
      <c r="AO466" s="209"/>
      <c r="AP466" s="151"/>
      <c r="AQ466" s="151" t="s">
        <v>354</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355</v>
      </c>
      <c r="AH467" s="126"/>
      <c r="AI467" s="148"/>
      <c r="AJ467" s="148"/>
      <c r="AK467" s="148"/>
      <c r="AL467" s="146"/>
      <c r="AM467" s="148"/>
      <c r="AN467" s="148"/>
      <c r="AO467" s="148"/>
      <c r="AP467" s="146"/>
      <c r="AQ467" s="591"/>
      <c r="AR467" s="192"/>
      <c r="AS467" s="125" t="s">
        <v>355</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7" t="s">
        <v>14</v>
      </c>
      <c r="AC470" s="577"/>
      <c r="AD470" s="577"/>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373</v>
      </c>
      <c r="F471" s="335"/>
      <c r="G471" s="336" t="s">
        <v>370</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371</v>
      </c>
      <c r="AF471" s="330"/>
      <c r="AG471" s="330"/>
      <c r="AH471" s="331"/>
      <c r="AI471" s="209" t="s">
        <v>466</v>
      </c>
      <c r="AJ471" s="209"/>
      <c r="AK471" s="209"/>
      <c r="AL471" s="151"/>
      <c r="AM471" s="209" t="s">
        <v>527</v>
      </c>
      <c r="AN471" s="209"/>
      <c r="AO471" s="209"/>
      <c r="AP471" s="151"/>
      <c r="AQ471" s="151" t="s">
        <v>354</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355</v>
      </c>
      <c r="AH472" s="126"/>
      <c r="AI472" s="148"/>
      <c r="AJ472" s="148"/>
      <c r="AK472" s="148"/>
      <c r="AL472" s="146"/>
      <c r="AM472" s="148"/>
      <c r="AN472" s="148"/>
      <c r="AO472" s="148"/>
      <c r="AP472" s="146"/>
      <c r="AQ472" s="591"/>
      <c r="AR472" s="192"/>
      <c r="AS472" s="125" t="s">
        <v>355</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7" t="s">
        <v>14</v>
      </c>
      <c r="AC475" s="577"/>
      <c r="AD475" s="577"/>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373</v>
      </c>
      <c r="F476" s="335"/>
      <c r="G476" s="336" t="s">
        <v>370</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371</v>
      </c>
      <c r="AF476" s="330"/>
      <c r="AG476" s="330"/>
      <c r="AH476" s="331"/>
      <c r="AI476" s="209" t="s">
        <v>466</v>
      </c>
      <c r="AJ476" s="209"/>
      <c r="AK476" s="209"/>
      <c r="AL476" s="151"/>
      <c r="AM476" s="209" t="s">
        <v>527</v>
      </c>
      <c r="AN476" s="209"/>
      <c r="AO476" s="209"/>
      <c r="AP476" s="151"/>
      <c r="AQ476" s="151" t="s">
        <v>354</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355</v>
      </c>
      <c r="AH477" s="126"/>
      <c r="AI477" s="148"/>
      <c r="AJ477" s="148"/>
      <c r="AK477" s="148"/>
      <c r="AL477" s="146"/>
      <c r="AM477" s="148"/>
      <c r="AN477" s="148"/>
      <c r="AO477" s="148"/>
      <c r="AP477" s="146"/>
      <c r="AQ477" s="591"/>
      <c r="AR477" s="192"/>
      <c r="AS477" s="125" t="s">
        <v>355</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7" t="s">
        <v>14</v>
      </c>
      <c r="AC480" s="577"/>
      <c r="AD480" s="577"/>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hidden="1" customHeight="1" x14ac:dyDescent="0.15">
      <c r="A481" s="181"/>
      <c r="B481" s="178"/>
      <c r="C481" s="172"/>
      <c r="D481" s="178"/>
      <c r="E481" s="114" t="s">
        <v>391</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353</v>
      </c>
      <c r="F484" s="167"/>
      <c r="G484" s="899" t="s">
        <v>383</v>
      </c>
      <c r="H484" s="115"/>
      <c r="I484" s="115"/>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1"/>
      <c r="B485" s="178"/>
      <c r="C485" s="172"/>
      <c r="D485" s="178"/>
      <c r="E485" s="334" t="s">
        <v>372</v>
      </c>
      <c r="F485" s="335"/>
      <c r="G485" s="336" t="s">
        <v>369</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371</v>
      </c>
      <c r="AF485" s="330"/>
      <c r="AG485" s="330"/>
      <c r="AH485" s="331"/>
      <c r="AI485" s="209" t="s">
        <v>466</v>
      </c>
      <c r="AJ485" s="209"/>
      <c r="AK485" s="209"/>
      <c r="AL485" s="151"/>
      <c r="AM485" s="209" t="s">
        <v>527</v>
      </c>
      <c r="AN485" s="209"/>
      <c r="AO485" s="209"/>
      <c r="AP485" s="151"/>
      <c r="AQ485" s="151" t="s">
        <v>354</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355</v>
      </c>
      <c r="AH486" s="126"/>
      <c r="AI486" s="148"/>
      <c r="AJ486" s="148"/>
      <c r="AK486" s="148"/>
      <c r="AL486" s="146"/>
      <c r="AM486" s="148"/>
      <c r="AN486" s="148"/>
      <c r="AO486" s="148"/>
      <c r="AP486" s="146"/>
      <c r="AQ486" s="591"/>
      <c r="AR486" s="192"/>
      <c r="AS486" s="125" t="s">
        <v>355</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7" t="s">
        <v>301</v>
      </c>
      <c r="AC489" s="577"/>
      <c r="AD489" s="577"/>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372</v>
      </c>
      <c r="F490" s="335"/>
      <c r="G490" s="336" t="s">
        <v>369</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371</v>
      </c>
      <c r="AF490" s="330"/>
      <c r="AG490" s="330"/>
      <c r="AH490" s="331"/>
      <c r="AI490" s="209" t="s">
        <v>466</v>
      </c>
      <c r="AJ490" s="209"/>
      <c r="AK490" s="209"/>
      <c r="AL490" s="151"/>
      <c r="AM490" s="209" t="s">
        <v>527</v>
      </c>
      <c r="AN490" s="209"/>
      <c r="AO490" s="209"/>
      <c r="AP490" s="151"/>
      <c r="AQ490" s="151" t="s">
        <v>354</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355</v>
      </c>
      <c r="AH491" s="126"/>
      <c r="AI491" s="148"/>
      <c r="AJ491" s="148"/>
      <c r="AK491" s="148"/>
      <c r="AL491" s="146"/>
      <c r="AM491" s="148"/>
      <c r="AN491" s="148"/>
      <c r="AO491" s="148"/>
      <c r="AP491" s="146"/>
      <c r="AQ491" s="591"/>
      <c r="AR491" s="192"/>
      <c r="AS491" s="125" t="s">
        <v>355</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7" t="s">
        <v>301</v>
      </c>
      <c r="AC494" s="577"/>
      <c r="AD494" s="577"/>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372</v>
      </c>
      <c r="F495" s="335"/>
      <c r="G495" s="336" t="s">
        <v>369</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371</v>
      </c>
      <c r="AF495" s="330"/>
      <c r="AG495" s="330"/>
      <c r="AH495" s="331"/>
      <c r="AI495" s="209" t="s">
        <v>466</v>
      </c>
      <c r="AJ495" s="209"/>
      <c r="AK495" s="209"/>
      <c r="AL495" s="151"/>
      <c r="AM495" s="209" t="s">
        <v>527</v>
      </c>
      <c r="AN495" s="209"/>
      <c r="AO495" s="209"/>
      <c r="AP495" s="151"/>
      <c r="AQ495" s="151" t="s">
        <v>354</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355</v>
      </c>
      <c r="AH496" s="126"/>
      <c r="AI496" s="148"/>
      <c r="AJ496" s="148"/>
      <c r="AK496" s="148"/>
      <c r="AL496" s="146"/>
      <c r="AM496" s="148"/>
      <c r="AN496" s="148"/>
      <c r="AO496" s="148"/>
      <c r="AP496" s="146"/>
      <c r="AQ496" s="591"/>
      <c r="AR496" s="192"/>
      <c r="AS496" s="125" t="s">
        <v>355</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7" t="s">
        <v>301</v>
      </c>
      <c r="AC499" s="577"/>
      <c r="AD499" s="577"/>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372</v>
      </c>
      <c r="F500" s="335"/>
      <c r="G500" s="336" t="s">
        <v>369</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371</v>
      </c>
      <c r="AF500" s="330"/>
      <c r="AG500" s="330"/>
      <c r="AH500" s="331"/>
      <c r="AI500" s="209" t="s">
        <v>466</v>
      </c>
      <c r="AJ500" s="209"/>
      <c r="AK500" s="209"/>
      <c r="AL500" s="151"/>
      <c r="AM500" s="209" t="s">
        <v>527</v>
      </c>
      <c r="AN500" s="209"/>
      <c r="AO500" s="209"/>
      <c r="AP500" s="151"/>
      <c r="AQ500" s="151" t="s">
        <v>354</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355</v>
      </c>
      <c r="AH501" s="126"/>
      <c r="AI501" s="148"/>
      <c r="AJ501" s="148"/>
      <c r="AK501" s="148"/>
      <c r="AL501" s="146"/>
      <c r="AM501" s="148"/>
      <c r="AN501" s="148"/>
      <c r="AO501" s="148"/>
      <c r="AP501" s="146"/>
      <c r="AQ501" s="591"/>
      <c r="AR501" s="192"/>
      <c r="AS501" s="125" t="s">
        <v>355</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7" t="s">
        <v>301</v>
      </c>
      <c r="AC504" s="577"/>
      <c r="AD504" s="577"/>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372</v>
      </c>
      <c r="F505" s="335"/>
      <c r="G505" s="336" t="s">
        <v>369</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371</v>
      </c>
      <c r="AF505" s="330"/>
      <c r="AG505" s="330"/>
      <c r="AH505" s="331"/>
      <c r="AI505" s="209" t="s">
        <v>466</v>
      </c>
      <c r="AJ505" s="209"/>
      <c r="AK505" s="209"/>
      <c r="AL505" s="151"/>
      <c r="AM505" s="209" t="s">
        <v>527</v>
      </c>
      <c r="AN505" s="209"/>
      <c r="AO505" s="209"/>
      <c r="AP505" s="151"/>
      <c r="AQ505" s="151" t="s">
        <v>354</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355</v>
      </c>
      <c r="AH506" s="126"/>
      <c r="AI506" s="148"/>
      <c r="AJ506" s="148"/>
      <c r="AK506" s="148"/>
      <c r="AL506" s="146"/>
      <c r="AM506" s="148"/>
      <c r="AN506" s="148"/>
      <c r="AO506" s="148"/>
      <c r="AP506" s="146"/>
      <c r="AQ506" s="591"/>
      <c r="AR506" s="192"/>
      <c r="AS506" s="125" t="s">
        <v>355</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7" t="s">
        <v>301</v>
      </c>
      <c r="AC509" s="577"/>
      <c r="AD509" s="577"/>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373</v>
      </c>
      <c r="F510" s="335"/>
      <c r="G510" s="336" t="s">
        <v>370</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371</v>
      </c>
      <c r="AF510" s="330"/>
      <c r="AG510" s="330"/>
      <c r="AH510" s="331"/>
      <c r="AI510" s="209" t="s">
        <v>466</v>
      </c>
      <c r="AJ510" s="209"/>
      <c r="AK510" s="209"/>
      <c r="AL510" s="151"/>
      <c r="AM510" s="209" t="s">
        <v>527</v>
      </c>
      <c r="AN510" s="209"/>
      <c r="AO510" s="209"/>
      <c r="AP510" s="151"/>
      <c r="AQ510" s="151" t="s">
        <v>354</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355</v>
      </c>
      <c r="AH511" s="126"/>
      <c r="AI511" s="148"/>
      <c r="AJ511" s="148"/>
      <c r="AK511" s="148"/>
      <c r="AL511" s="146"/>
      <c r="AM511" s="148"/>
      <c r="AN511" s="148"/>
      <c r="AO511" s="148"/>
      <c r="AP511" s="146"/>
      <c r="AQ511" s="591"/>
      <c r="AR511" s="192"/>
      <c r="AS511" s="125" t="s">
        <v>355</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7" t="s">
        <v>14</v>
      </c>
      <c r="AC514" s="577"/>
      <c r="AD514" s="577"/>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373</v>
      </c>
      <c r="F515" s="335"/>
      <c r="G515" s="336" t="s">
        <v>370</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371</v>
      </c>
      <c r="AF515" s="330"/>
      <c r="AG515" s="330"/>
      <c r="AH515" s="331"/>
      <c r="AI515" s="209" t="s">
        <v>466</v>
      </c>
      <c r="AJ515" s="209"/>
      <c r="AK515" s="209"/>
      <c r="AL515" s="151"/>
      <c r="AM515" s="209" t="s">
        <v>527</v>
      </c>
      <c r="AN515" s="209"/>
      <c r="AO515" s="209"/>
      <c r="AP515" s="151"/>
      <c r="AQ515" s="151" t="s">
        <v>354</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355</v>
      </c>
      <c r="AH516" s="126"/>
      <c r="AI516" s="148"/>
      <c r="AJ516" s="148"/>
      <c r="AK516" s="148"/>
      <c r="AL516" s="146"/>
      <c r="AM516" s="148"/>
      <c r="AN516" s="148"/>
      <c r="AO516" s="148"/>
      <c r="AP516" s="146"/>
      <c r="AQ516" s="591"/>
      <c r="AR516" s="192"/>
      <c r="AS516" s="125" t="s">
        <v>355</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7" t="s">
        <v>14</v>
      </c>
      <c r="AC519" s="577"/>
      <c r="AD519" s="577"/>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373</v>
      </c>
      <c r="F520" s="335"/>
      <c r="G520" s="336" t="s">
        <v>370</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371</v>
      </c>
      <c r="AF520" s="330"/>
      <c r="AG520" s="330"/>
      <c r="AH520" s="331"/>
      <c r="AI520" s="209" t="s">
        <v>466</v>
      </c>
      <c r="AJ520" s="209"/>
      <c r="AK520" s="209"/>
      <c r="AL520" s="151"/>
      <c r="AM520" s="209" t="s">
        <v>527</v>
      </c>
      <c r="AN520" s="209"/>
      <c r="AO520" s="209"/>
      <c r="AP520" s="151"/>
      <c r="AQ520" s="151" t="s">
        <v>354</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355</v>
      </c>
      <c r="AH521" s="126"/>
      <c r="AI521" s="148"/>
      <c r="AJ521" s="148"/>
      <c r="AK521" s="148"/>
      <c r="AL521" s="146"/>
      <c r="AM521" s="148"/>
      <c r="AN521" s="148"/>
      <c r="AO521" s="148"/>
      <c r="AP521" s="146"/>
      <c r="AQ521" s="591"/>
      <c r="AR521" s="192"/>
      <c r="AS521" s="125" t="s">
        <v>355</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7" t="s">
        <v>14</v>
      </c>
      <c r="AC524" s="577"/>
      <c r="AD524" s="577"/>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373</v>
      </c>
      <c r="F525" s="335"/>
      <c r="G525" s="336" t="s">
        <v>370</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371</v>
      </c>
      <c r="AF525" s="330"/>
      <c r="AG525" s="330"/>
      <c r="AH525" s="331"/>
      <c r="AI525" s="209" t="s">
        <v>466</v>
      </c>
      <c r="AJ525" s="209"/>
      <c r="AK525" s="209"/>
      <c r="AL525" s="151"/>
      <c r="AM525" s="209" t="s">
        <v>527</v>
      </c>
      <c r="AN525" s="209"/>
      <c r="AO525" s="209"/>
      <c r="AP525" s="151"/>
      <c r="AQ525" s="151" t="s">
        <v>354</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355</v>
      </c>
      <c r="AH526" s="126"/>
      <c r="AI526" s="148"/>
      <c r="AJ526" s="148"/>
      <c r="AK526" s="148"/>
      <c r="AL526" s="146"/>
      <c r="AM526" s="148"/>
      <c r="AN526" s="148"/>
      <c r="AO526" s="148"/>
      <c r="AP526" s="146"/>
      <c r="AQ526" s="591"/>
      <c r="AR526" s="192"/>
      <c r="AS526" s="125" t="s">
        <v>355</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7" t="s">
        <v>14</v>
      </c>
      <c r="AC529" s="577"/>
      <c r="AD529" s="577"/>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373</v>
      </c>
      <c r="F530" s="335"/>
      <c r="G530" s="336" t="s">
        <v>370</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371</v>
      </c>
      <c r="AF530" s="330"/>
      <c r="AG530" s="330"/>
      <c r="AH530" s="331"/>
      <c r="AI530" s="209" t="s">
        <v>466</v>
      </c>
      <c r="AJ530" s="209"/>
      <c r="AK530" s="209"/>
      <c r="AL530" s="151"/>
      <c r="AM530" s="209" t="s">
        <v>527</v>
      </c>
      <c r="AN530" s="209"/>
      <c r="AO530" s="209"/>
      <c r="AP530" s="151"/>
      <c r="AQ530" s="151" t="s">
        <v>354</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355</v>
      </c>
      <c r="AH531" s="126"/>
      <c r="AI531" s="148"/>
      <c r="AJ531" s="148"/>
      <c r="AK531" s="148"/>
      <c r="AL531" s="146"/>
      <c r="AM531" s="148"/>
      <c r="AN531" s="148"/>
      <c r="AO531" s="148"/>
      <c r="AP531" s="146"/>
      <c r="AQ531" s="591"/>
      <c r="AR531" s="192"/>
      <c r="AS531" s="125" t="s">
        <v>355</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7" t="s">
        <v>14</v>
      </c>
      <c r="AC534" s="577"/>
      <c r="AD534" s="577"/>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391</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353</v>
      </c>
      <c r="F538" s="167"/>
      <c r="G538" s="899" t="s">
        <v>383</v>
      </c>
      <c r="H538" s="115"/>
      <c r="I538" s="115"/>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1"/>
      <c r="B539" s="178"/>
      <c r="C539" s="172"/>
      <c r="D539" s="178"/>
      <c r="E539" s="334" t="s">
        <v>372</v>
      </c>
      <c r="F539" s="335"/>
      <c r="G539" s="336" t="s">
        <v>369</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371</v>
      </c>
      <c r="AF539" s="330"/>
      <c r="AG539" s="330"/>
      <c r="AH539" s="331"/>
      <c r="AI539" s="209" t="s">
        <v>466</v>
      </c>
      <c r="AJ539" s="209"/>
      <c r="AK539" s="209"/>
      <c r="AL539" s="151"/>
      <c r="AM539" s="209" t="s">
        <v>527</v>
      </c>
      <c r="AN539" s="209"/>
      <c r="AO539" s="209"/>
      <c r="AP539" s="151"/>
      <c r="AQ539" s="151" t="s">
        <v>354</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355</v>
      </c>
      <c r="AH540" s="126"/>
      <c r="AI540" s="148"/>
      <c r="AJ540" s="148"/>
      <c r="AK540" s="148"/>
      <c r="AL540" s="146"/>
      <c r="AM540" s="148"/>
      <c r="AN540" s="148"/>
      <c r="AO540" s="148"/>
      <c r="AP540" s="146"/>
      <c r="AQ540" s="591"/>
      <c r="AR540" s="192"/>
      <c r="AS540" s="125" t="s">
        <v>355</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7" t="s">
        <v>301</v>
      </c>
      <c r="AC543" s="577"/>
      <c r="AD543" s="577"/>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372</v>
      </c>
      <c r="F544" s="335"/>
      <c r="G544" s="336" t="s">
        <v>369</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371</v>
      </c>
      <c r="AF544" s="330"/>
      <c r="AG544" s="330"/>
      <c r="AH544" s="331"/>
      <c r="AI544" s="209" t="s">
        <v>466</v>
      </c>
      <c r="AJ544" s="209"/>
      <c r="AK544" s="209"/>
      <c r="AL544" s="151"/>
      <c r="AM544" s="209" t="s">
        <v>527</v>
      </c>
      <c r="AN544" s="209"/>
      <c r="AO544" s="209"/>
      <c r="AP544" s="151"/>
      <c r="AQ544" s="151" t="s">
        <v>354</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355</v>
      </c>
      <c r="AH545" s="126"/>
      <c r="AI545" s="148"/>
      <c r="AJ545" s="148"/>
      <c r="AK545" s="148"/>
      <c r="AL545" s="146"/>
      <c r="AM545" s="148"/>
      <c r="AN545" s="148"/>
      <c r="AO545" s="148"/>
      <c r="AP545" s="146"/>
      <c r="AQ545" s="591"/>
      <c r="AR545" s="192"/>
      <c r="AS545" s="125" t="s">
        <v>355</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7" t="s">
        <v>301</v>
      </c>
      <c r="AC548" s="577"/>
      <c r="AD548" s="577"/>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372</v>
      </c>
      <c r="F549" s="335"/>
      <c r="G549" s="336" t="s">
        <v>369</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371</v>
      </c>
      <c r="AF549" s="330"/>
      <c r="AG549" s="330"/>
      <c r="AH549" s="331"/>
      <c r="AI549" s="209" t="s">
        <v>466</v>
      </c>
      <c r="AJ549" s="209"/>
      <c r="AK549" s="209"/>
      <c r="AL549" s="151"/>
      <c r="AM549" s="209" t="s">
        <v>527</v>
      </c>
      <c r="AN549" s="209"/>
      <c r="AO549" s="209"/>
      <c r="AP549" s="151"/>
      <c r="AQ549" s="151" t="s">
        <v>354</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355</v>
      </c>
      <c r="AH550" s="126"/>
      <c r="AI550" s="148"/>
      <c r="AJ550" s="148"/>
      <c r="AK550" s="148"/>
      <c r="AL550" s="146"/>
      <c r="AM550" s="148"/>
      <c r="AN550" s="148"/>
      <c r="AO550" s="148"/>
      <c r="AP550" s="146"/>
      <c r="AQ550" s="591"/>
      <c r="AR550" s="192"/>
      <c r="AS550" s="125" t="s">
        <v>355</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7" t="s">
        <v>301</v>
      </c>
      <c r="AC553" s="577"/>
      <c r="AD553" s="577"/>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372</v>
      </c>
      <c r="F554" s="335"/>
      <c r="G554" s="336" t="s">
        <v>369</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371</v>
      </c>
      <c r="AF554" s="330"/>
      <c r="AG554" s="330"/>
      <c r="AH554" s="331"/>
      <c r="AI554" s="209" t="s">
        <v>466</v>
      </c>
      <c r="AJ554" s="209"/>
      <c r="AK554" s="209"/>
      <c r="AL554" s="151"/>
      <c r="AM554" s="209" t="s">
        <v>527</v>
      </c>
      <c r="AN554" s="209"/>
      <c r="AO554" s="209"/>
      <c r="AP554" s="151"/>
      <c r="AQ554" s="151" t="s">
        <v>354</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355</v>
      </c>
      <c r="AH555" s="126"/>
      <c r="AI555" s="148"/>
      <c r="AJ555" s="148"/>
      <c r="AK555" s="148"/>
      <c r="AL555" s="146"/>
      <c r="AM555" s="148"/>
      <c r="AN555" s="148"/>
      <c r="AO555" s="148"/>
      <c r="AP555" s="146"/>
      <c r="AQ555" s="591"/>
      <c r="AR555" s="192"/>
      <c r="AS555" s="125" t="s">
        <v>355</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7" t="s">
        <v>301</v>
      </c>
      <c r="AC558" s="577"/>
      <c r="AD558" s="577"/>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372</v>
      </c>
      <c r="F559" s="335"/>
      <c r="G559" s="336" t="s">
        <v>369</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371</v>
      </c>
      <c r="AF559" s="330"/>
      <c r="AG559" s="330"/>
      <c r="AH559" s="331"/>
      <c r="AI559" s="209" t="s">
        <v>466</v>
      </c>
      <c r="AJ559" s="209"/>
      <c r="AK559" s="209"/>
      <c r="AL559" s="151"/>
      <c r="AM559" s="209" t="s">
        <v>527</v>
      </c>
      <c r="AN559" s="209"/>
      <c r="AO559" s="209"/>
      <c r="AP559" s="151"/>
      <c r="AQ559" s="151" t="s">
        <v>354</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355</v>
      </c>
      <c r="AH560" s="126"/>
      <c r="AI560" s="148"/>
      <c r="AJ560" s="148"/>
      <c r="AK560" s="148"/>
      <c r="AL560" s="146"/>
      <c r="AM560" s="148"/>
      <c r="AN560" s="148"/>
      <c r="AO560" s="148"/>
      <c r="AP560" s="146"/>
      <c r="AQ560" s="591"/>
      <c r="AR560" s="192"/>
      <c r="AS560" s="125" t="s">
        <v>355</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7" t="s">
        <v>301</v>
      </c>
      <c r="AC563" s="577"/>
      <c r="AD563" s="577"/>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373</v>
      </c>
      <c r="F564" s="335"/>
      <c r="G564" s="336" t="s">
        <v>370</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371</v>
      </c>
      <c r="AF564" s="330"/>
      <c r="AG564" s="330"/>
      <c r="AH564" s="331"/>
      <c r="AI564" s="209" t="s">
        <v>466</v>
      </c>
      <c r="AJ564" s="209"/>
      <c r="AK564" s="209"/>
      <c r="AL564" s="151"/>
      <c r="AM564" s="209" t="s">
        <v>527</v>
      </c>
      <c r="AN564" s="209"/>
      <c r="AO564" s="209"/>
      <c r="AP564" s="151"/>
      <c r="AQ564" s="151" t="s">
        <v>354</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355</v>
      </c>
      <c r="AH565" s="126"/>
      <c r="AI565" s="148"/>
      <c r="AJ565" s="148"/>
      <c r="AK565" s="148"/>
      <c r="AL565" s="146"/>
      <c r="AM565" s="148"/>
      <c r="AN565" s="148"/>
      <c r="AO565" s="148"/>
      <c r="AP565" s="146"/>
      <c r="AQ565" s="591"/>
      <c r="AR565" s="192"/>
      <c r="AS565" s="125" t="s">
        <v>355</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7" t="s">
        <v>14</v>
      </c>
      <c r="AC568" s="577"/>
      <c r="AD568" s="577"/>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373</v>
      </c>
      <c r="F569" s="335"/>
      <c r="G569" s="336" t="s">
        <v>370</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371</v>
      </c>
      <c r="AF569" s="330"/>
      <c r="AG569" s="330"/>
      <c r="AH569" s="331"/>
      <c r="AI569" s="209" t="s">
        <v>466</v>
      </c>
      <c r="AJ569" s="209"/>
      <c r="AK569" s="209"/>
      <c r="AL569" s="151"/>
      <c r="AM569" s="209" t="s">
        <v>527</v>
      </c>
      <c r="AN569" s="209"/>
      <c r="AO569" s="209"/>
      <c r="AP569" s="151"/>
      <c r="AQ569" s="151" t="s">
        <v>354</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355</v>
      </c>
      <c r="AH570" s="126"/>
      <c r="AI570" s="148"/>
      <c r="AJ570" s="148"/>
      <c r="AK570" s="148"/>
      <c r="AL570" s="146"/>
      <c r="AM570" s="148"/>
      <c r="AN570" s="148"/>
      <c r="AO570" s="148"/>
      <c r="AP570" s="146"/>
      <c r="AQ570" s="591"/>
      <c r="AR570" s="192"/>
      <c r="AS570" s="125" t="s">
        <v>355</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7" t="s">
        <v>14</v>
      </c>
      <c r="AC573" s="577"/>
      <c r="AD573" s="577"/>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373</v>
      </c>
      <c r="F574" s="335"/>
      <c r="G574" s="336" t="s">
        <v>370</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371</v>
      </c>
      <c r="AF574" s="330"/>
      <c r="AG574" s="330"/>
      <c r="AH574" s="331"/>
      <c r="AI574" s="209" t="s">
        <v>466</v>
      </c>
      <c r="AJ574" s="209"/>
      <c r="AK574" s="209"/>
      <c r="AL574" s="151"/>
      <c r="AM574" s="209" t="s">
        <v>527</v>
      </c>
      <c r="AN574" s="209"/>
      <c r="AO574" s="209"/>
      <c r="AP574" s="151"/>
      <c r="AQ574" s="151" t="s">
        <v>354</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355</v>
      </c>
      <c r="AH575" s="126"/>
      <c r="AI575" s="148"/>
      <c r="AJ575" s="148"/>
      <c r="AK575" s="148"/>
      <c r="AL575" s="146"/>
      <c r="AM575" s="148"/>
      <c r="AN575" s="148"/>
      <c r="AO575" s="148"/>
      <c r="AP575" s="146"/>
      <c r="AQ575" s="591"/>
      <c r="AR575" s="192"/>
      <c r="AS575" s="125" t="s">
        <v>355</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7" t="s">
        <v>14</v>
      </c>
      <c r="AC578" s="577"/>
      <c r="AD578" s="577"/>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373</v>
      </c>
      <c r="F579" s="335"/>
      <c r="G579" s="336" t="s">
        <v>370</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371</v>
      </c>
      <c r="AF579" s="330"/>
      <c r="AG579" s="330"/>
      <c r="AH579" s="331"/>
      <c r="AI579" s="209" t="s">
        <v>466</v>
      </c>
      <c r="AJ579" s="209"/>
      <c r="AK579" s="209"/>
      <c r="AL579" s="151"/>
      <c r="AM579" s="209" t="s">
        <v>527</v>
      </c>
      <c r="AN579" s="209"/>
      <c r="AO579" s="209"/>
      <c r="AP579" s="151"/>
      <c r="AQ579" s="151" t="s">
        <v>354</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355</v>
      </c>
      <c r="AH580" s="126"/>
      <c r="AI580" s="148"/>
      <c r="AJ580" s="148"/>
      <c r="AK580" s="148"/>
      <c r="AL580" s="146"/>
      <c r="AM580" s="148"/>
      <c r="AN580" s="148"/>
      <c r="AO580" s="148"/>
      <c r="AP580" s="146"/>
      <c r="AQ580" s="591"/>
      <c r="AR580" s="192"/>
      <c r="AS580" s="125" t="s">
        <v>355</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7" t="s">
        <v>14</v>
      </c>
      <c r="AC583" s="577"/>
      <c r="AD583" s="577"/>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373</v>
      </c>
      <c r="F584" s="335"/>
      <c r="G584" s="336" t="s">
        <v>370</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371</v>
      </c>
      <c r="AF584" s="330"/>
      <c r="AG584" s="330"/>
      <c r="AH584" s="331"/>
      <c r="AI584" s="209" t="s">
        <v>466</v>
      </c>
      <c r="AJ584" s="209"/>
      <c r="AK584" s="209"/>
      <c r="AL584" s="151"/>
      <c r="AM584" s="209" t="s">
        <v>527</v>
      </c>
      <c r="AN584" s="209"/>
      <c r="AO584" s="209"/>
      <c r="AP584" s="151"/>
      <c r="AQ584" s="151" t="s">
        <v>354</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355</v>
      </c>
      <c r="AH585" s="126"/>
      <c r="AI585" s="148"/>
      <c r="AJ585" s="148"/>
      <c r="AK585" s="148"/>
      <c r="AL585" s="146"/>
      <c r="AM585" s="148"/>
      <c r="AN585" s="148"/>
      <c r="AO585" s="148"/>
      <c r="AP585" s="146"/>
      <c r="AQ585" s="591"/>
      <c r="AR585" s="192"/>
      <c r="AS585" s="125" t="s">
        <v>355</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7" t="s">
        <v>14</v>
      </c>
      <c r="AC588" s="577"/>
      <c r="AD588" s="577"/>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391</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customHeight="1" x14ac:dyDescent="0.15">
      <c r="A592" s="181"/>
      <c r="B592" s="178"/>
      <c r="C592" s="172"/>
      <c r="D592" s="178"/>
      <c r="E592" s="166" t="s">
        <v>353</v>
      </c>
      <c r="F592" s="167"/>
      <c r="G592" s="899" t="s">
        <v>383</v>
      </c>
      <c r="H592" s="115"/>
      <c r="I592" s="115"/>
      <c r="J592" s="900" t="s">
        <v>571</v>
      </c>
      <c r="K592" s="901"/>
      <c r="L592" s="901"/>
      <c r="M592" s="901"/>
      <c r="N592" s="901"/>
      <c r="O592" s="901"/>
      <c r="P592" s="901"/>
      <c r="Q592" s="901"/>
      <c r="R592" s="901"/>
      <c r="S592" s="901"/>
      <c r="T592" s="902"/>
      <c r="U592" s="589" t="s">
        <v>555</v>
      </c>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1"/>
      <c r="B593" s="178"/>
      <c r="C593" s="172"/>
      <c r="D593" s="178"/>
      <c r="E593" s="334" t="s">
        <v>372</v>
      </c>
      <c r="F593" s="335"/>
      <c r="G593" s="336" t="s">
        <v>369</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371</v>
      </c>
      <c r="AF593" s="330"/>
      <c r="AG593" s="330"/>
      <c r="AH593" s="331"/>
      <c r="AI593" s="209" t="s">
        <v>466</v>
      </c>
      <c r="AJ593" s="209"/>
      <c r="AK593" s="209"/>
      <c r="AL593" s="151"/>
      <c r="AM593" s="209" t="s">
        <v>527</v>
      </c>
      <c r="AN593" s="209"/>
      <c r="AO593" s="209"/>
      <c r="AP593" s="151"/>
      <c r="AQ593" s="151" t="s">
        <v>354</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355</v>
      </c>
      <c r="AH594" s="126"/>
      <c r="AI594" s="148"/>
      <c r="AJ594" s="148"/>
      <c r="AK594" s="148"/>
      <c r="AL594" s="146"/>
      <c r="AM594" s="148"/>
      <c r="AN594" s="148"/>
      <c r="AO594" s="148"/>
      <c r="AP594" s="146"/>
      <c r="AQ594" s="591"/>
      <c r="AR594" s="192"/>
      <c r="AS594" s="125" t="s">
        <v>355</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7" t="s">
        <v>301</v>
      </c>
      <c r="AC597" s="577"/>
      <c r="AD597" s="577"/>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372</v>
      </c>
      <c r="F598" s="335"/>
      <c r="G598" s="336" t="s">
        <v>369</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371</v>
      </c>
      <c r="AF598" s="330"/>
      <c r="AG598" s="330"/>
      <c r="AH598" s="331"/>
      <c r="AI598" s="209" t="s">
        <v>466</v>
      </c>
      <c r="AJ598" s="209"/>
      <c r="AK598" s="209"/>
      <c r="AL598" s="151"/>
      <c r="AM598" s="209" t="s">
        <v>527</v>
      </c>
      <c r="AN598" s="209"/>
      <c r="AO598" s="209"/>
      <c r="AP598" s="151"/>
      <c r="AQ598" s="151" t="s">
        <v>354</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355</v>
      </c>
      <c r="AH599" s="126"/>
      <c r="AI599" s="148"/>
      <c r="AJ599" s="148"/>
      <c r="AK599" s="148"/>
      <c r="AL599" s="146"/>
      <c r="AM599" s="148"/>
      <c r="AN599" s="148"/>
      <c r="AO599" s="148"/>
      <c r="AP599" s="146"/>
      <c r="AQ599" s="591"/>
      <c r="AR599" s="192"/>
      <c r="AS599" s="125" t="s">
        <v>355</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7" t="s">
        <v>301</v>
      </c>
      <c r="AC602" s="577"/>
      <c r="AD602" s="577"/>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372</v>
      </c>
      <c r="F603" s="335"/>
      <c r="G603" s="336" t="s">
        <v>369</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371</v>
      </c>
      <c r="AF603" s="330"/>
      <c r="AG603" s="330"/>
      <c r="AH603" s="331"/>
      <c r="AI603" s="209" t="s">
        <v>466</v>
      </c>
      <c r="AJ603" s="209"/>
      <c r="AK603" s="209"/>
      <c r="AL603" s="151"/>
      <c r="AM603" s="209" t="s">
        <v>527</v>
      </c>
      <c r="AN603" s="209"/>
      <c r="AO603" s="209"/>
      <c r="AP603" s="151"/>
      <c r="AQ603" s="151" t="s">
        <v>354</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355</v>
      </c>
      <c r="AH604" s="126"/>
      <c r="AI604" s="148"/>
      <c r="AJ604" s="148"/>
      <c r="AK604" s="148"/>
      <c r="AL604" s="146"/>
      <c r="AM604" s="148"/>
      <c r="AN604" s="148"/>
      <c r="AO604" s="148"/>
      <c r="AP604" s="146"/>
      <c r="AQ604" s="591"/>
      <c r="AR604" s="192"/>
      <c r="AS604" s="125" t="s">
        <v>355</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7" t="s">
        <v>301</v>
      </c>
      <c r="AC607" s="577"/>
      <c r="AD607" s="577"/>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372</v>
      </c>
      <c r="F608" s="335"/>
      <c r="G608" s="336" t="s">
        <v>369</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371</v>
      </c>
      <c r="AF608" s="330"/>
      <c r="AG608" s="330"/>
      <c r="AH608" s="331"/>
      <c r="AI608" s="209" t="s">
        <v>466</v>
      </c>
      <c r="AJ608" s="209"/>
      <c r="AK608" s="209"/>
      <c r="AL608" s="151"/>
      <c r="AM608" s="209" t="s">
        <v>527</v>
      </c>
      <c r="AN608" s="209"/>
      <c r="AO608" s="209"/>
      <c r="AP608" s="151"/>
      <c r="AQ608" s="151" t="s">
        <v>354</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355</v>
      </c>
      <c r="AH609" s="126"/>
      <c r="AI609" s="148"/>
      <c r="AJ609" s="148"/>
      <c r="AK609" s="148"/>
      <c r="AL609" s="146"/>
      <c r="AM609" s="148"/>
      <c r="AN609" s="148"/>
      <c r="AO609" s="148"/>
      <c r="AP609" s="146"/>
      <c r="AQ609" s="591"/>
      <c r="AR609" s="192"/>
      <c r="AS609" s="125" t="s">
        <v>355</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7" t="s">
        <v>301</v>
      </c>
      <c r="AC612" s="577"/>
      <c r="AD612" s="577"/>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customHeight="1" x14ac:dyDescent="0.15">
      <c r="A613" s="181"/>
      <c r="B613" s="178"/>
      <c r="C613" s="172"/>
      <c r="D613" s="178"/>
      <c r="E613" s="334" t="s">
        <v>372</v>
      </c>
      <c r="F613" s="335"/>
      <c r="G613" s="336" t="s">
        <v>369</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371</v>
      </c>
      <c r="AF613" s="330"/>
      <c r="AG613" s="330"/>
      <c r="AH613" s="331"/>
      <c r="AI613" s="209" t="s">
        <v>466</v>
      </c>
      <c r="AJ613" s="209"/>
      <c r="AK613" s="209"/>
      <c r="AL613" s="151"/>
      <c r="AM613" s="209" t="s">
        <v>527</v>
      </c>
      <c r="AN613" s="209"/>
      <c r="AO613" s="209"/>
      <c r="AP613" s="151"/>
      <c r="AQ613" s="151" t="s">
        <v>354</v>
      </c>
      <c r="AR613" s="122"/>
      <c r="AS613" s="122"/>
      <c r="AT613" s="123"/>
      <c r="AU613" s="128" t="s">
        <v>253</v>
      </c>
      <c r="AV613" s="128"/>
      <c r="AW613" s="128"/>
      <c r="AX613" s="129"/>
    </row>
    <row r="614" spans="1:50" ht="18.75"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t="s">
        <v>555</v>
      </c>
      <c r="AF614" s="192"/>
      <c r="AG614" s="125" t="s">
        <v>355</v>
      </c>
      <c r="AH614" s="126"/>
      <c r="AI614" s="148"/>
      <c r="AJ614" s="148"/>
      <c r="AK614" s="148"/>
      <c r="AL614" s="146"/>
      <c r="AM614" s="148"/>
      <c r="AN614" s="148"/>
      <c r="AO614" s="148"/>
      <c r="AP614" s="146"/>
      <c r="AQ614" s="591" t="s">
        <v>571</v>
      </c>
      <c r="AR614" s="192"/>
      <c r="AS614" s="125" t="s">
        <v>355</v>
      </c>
      <c r="AT614" s="126"/>
      <c r="AU614" s="192" t="s">
        <v>551</v>
      </c>
      <c r="AV614" s="192"/>
      <c r="AW614" s="125" t="s">
        <v>300</v>
      </c>
      <c r="AX614" s="187"/>
    </row>
    <row r="615" spans="1:50" ht="23.25" customHeight="1" x14ac:dyDescent="0.15">
      <c r="A615" s="181"/>
      <c r="B615" s="178"/>
      <c r="C615" s="172"/>
      <c r="D615" s="178"/>
      <c r="E615" s="334"/>
      <c r="F615" s="335"/>
      <c r="G615" s="96" t="s">
        <v>688</v>
      </c>
      <c r="H615" s="97"/>
      <c r="I615" s="97"/>
      <c r="J615" s="97"/>
      <c r="K615" s="97"/>
      <c r="L615" s="97"/>
      <c r="M615" s="97"/>
      <c r="N615" s="97"/>
      <c r="O615" s="97"/>
      <c r="P615" s="97"/>
      <c r="Q615" s="97"/>
      <c r="R615" s="97"/>
      <c r="S615" s="97"/>
      <c r="T615" s="97"/>
      <c r="U615" s="97"/>
      <c r="V615" s="97"/>
      <c r="W615" s="97"/>
      <c r="X615" s="98"/>
      <c r="Y615" s="193" t="s">
        <v>12</v>
      </c>
      <c r="Z615" s="194"/>
      <c r="AA615" s="195"/>
      <c r="AB615" s="205" t="s">
        <v>573</v>
      </c>
      <c r="AC615" s="205"/>
      <c r="AD615" s="205"/>
      <c r="AE615" s="332" t="s">
        <v>573</v>
      </c>
      <c r="AF615" s="199"/>
      <c r="AG615" s="199"/>
      <c r="AH615" s="199"/>
      <c r="AI615" s="332" t="s">
        <v>556</v>
      </c>
      <c r="AJ615" s="199"/>
      <c r="AK615" s="199"/>
      <c r="AL615" s="199"/>
      <c r="AM615" s="332" t="s">
        <v>551</v>
      </c>
      <c r="AN615" s="199"/>
      <c r="AO615" s="199"/>
      <c r="AP615" s="333"/>
      <c r="AQ615" s="332" t="s">
        <v>574</v>
      </c>
      <c r="AR615" s="199"/>
      <c r="AS615" s="199"/>
      <c r="AT615" s="333"/>
      <c r="AU615" s="199" t="s">
        <v>551</v>
      </c>
      <c r="AV615" s="199"/>
      <c r="AW615" s="199"/>
      <c r="AX615" s="200"/>
    </row>
    <row r="616" spans="1:50" ht="23.25"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t="s">
        <v>555</v>
      </c>
      <c r="AC616" s="197"/>
      <c r="AD616" s="197"/>
      <c r="AE616" s="332" t="s">
        <v>555</v>
      </c>
      <c r="AF616" s="199"/>
      <c r="AG616" s="199"/>
      <c r="AH616" s="333"/>
      <c r="AI616" s="332" t="s">
        <v>556</v>
      </c>
      <c r="AJ616" s="199"/>
      <c r="AK616" s="199"/>
      <c r="AL616" s="199"/>
      <c r="AM616" s="332" t="s">
        <v>573</v>
      </c>
      <c r="AN616" s="199"/>
      <c r="AO616" s="199"/>
      <c r="AP616" s="333"/>
      <c r="AQ616" s="332" t="s">
        <v>551</v>
      </c>
      <c r="AR616" s="199"/>
      <c r="AS616" s="199"/>
      <c r="AT616" s="333"/>
      <c r="AU616" s="199" t="s">
        <v>551</v>
      </c>
      <c r="AV616" s="199"/>
      <c r="AW616" s="199"/>
      <c r="AX616" s="200"/>
    </row>
    <row r="617" spans="1:50" ht="23.25"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7" t="s">
        <v>301</v>
      </c>
      <c r="AC617" s="577"/>
      <c r="AD617" s="577"/>
      <c r="AE617" s="332" t="s">
        <v>555</v>
      </c>
      <c r="AF617" s="199"/>
      <c r="AG617" s="199"/>
      <c r="AH617" s="333"/>
      <c r="AI617" s="332" t="s">
        <v>568</v>
      </c>
      <c r="AJ617" s="199"/>
      <c r="AK617" s="199"/>
      <c r="AL617" s="199"/>
      <c r="AM617" s="332" t="s">
        <v>551</v>
      </c>
      <c r="AN617" s="199"/>
      <c r="AO617" s="199"/>
      <c r="AP617" s="333"/>
      <c r="AQ617" s="332" t="s">
        <v>551</v>
      </c>
      <c r="AR617" s="199"/>
      <c r="AS617" s="199"/>
      <c r="AT617" s="333"/>
      <c r="AU617" s="199" t="s">
        <v>551</v>
      </c>
      <c r="AV617" s="199"/>
      <c r="AW617" s="199"/>
      <c r="AX617" s="200"/>
    </row>
    <row r="618" spans="1:50" ht="18.75" customHeight="1" x14ac:dyDescent="0.15">
      <c r="A618" s="181"/>
      <c r="B618" s="178"/>
      <c r="C618" s="172"/>
      <c r="D618" s="178"/>
      <c r="E618" s="334" t="s">
        <v>373</v>
      </c>
      <c r="F618" s="335"/>
      <c r="G618" s="336" t="s">
        <v>370</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371</v>
      </c>
      <c r="AF618" s="330"/>
      <c r="AG618" s="330"/>
      <c r="AH618" s="331"/>
      <c r="AI618" s="209" t="s">
        <v>466</v>
      </c>
      <c r="AJ618" s="209"/>
      <c r="AK618" s="209"/>
      <c r="AL618" s="151"/>
      <c r="AM618" s="209" t="s">
        <v>527</v>
      </c>
      <c r="AN618" s="209"/>
      <c r="AO618" s="209"/>
      <c r="AP618" s="151"/>
      <c r="AQ618" s="151" t="s">
        <v>354</v>
      </c>
      <c r="AR618" s="122"/>
      <c r="AS618" s="122"/>
      <c r="AT618" s="123"/>
      <c r="AU618" s="128" t="s">
        <v>253</v>
      </c>
      <c r="AV618" s="128"/>
      <c r="AW618" s="128"/>
      <c r="AX618" s="129"/>
    </row>
    <row r="619" spans="1:50" ht="18.75"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t="s">
        <v>567</v>
      </c>
      <c r="AF619" s="192"/>
      <c r="AG619" s="125" t="s">
        <v>355</v>
      </c>
      <c r="AH619" s="126"/>
      <c r="AI619" s="148"/>
      <c r="AJ619" s="148"/>
      <c r="AK619" s="148"/>
      <c r="AL619" s="146"/>
      <c r="AM619" s="148"/>
      <c r="AN619" s="148"/>
      <c r="AO619" s="148"/>
      <c r="AP619" s="146"/>
      <c r="AQ619" s="591" t="s">
        <v>562</v>
      </c>
      <c r="AR619" s="192"/>
      <c r="AS619" s="125" t="s">
        <v>355</v>
      </c>
      <c r="AT619" s="126"/>
      <c r="AU619" s="192" t="s">
        <v>571</v>
      </c>
      <c r="AV619" s="192"/>
      <c r="AW619" s="125" t="s">
        <v>300</v>
      </c>
      <c r="AX619" s="187"/>
    </row>
    <row r="620" spans="1:50" ht="23.25" customHeight="1" x14ac:dyDescent="0.15">
      <c r="A620" s="181"/>
      <c r="B620" s="178"/>
      <c r="C620" s="172"/>
      <c r="D620" s="178"/>
      <c r="E620" s="334"/>
      <c r="F620" s="335"/>
      <c r="G620" s="96" t="s">
        <v>688</v>
      </c>
      <c r="H620" s="97"/>
      <c r="I620" s="97"/>
      <c r="J620" s="97"/>
      <c r="K620" s="97"/>
      <c r="L620" s="97"/>
      <c r="M620" s="97"/>
      <c r="N620" s="97"/>
      <c r="O620" s="97"/>
      <c r="P620" s="97"/>
      <c r="Q620" s="97"/>
      <c r="R620" s="97"/>
      <c r="S620" s="97"/>
      <c r="T620" s="97"/>
      <c r="U620" s="97"/>
      <c r="V620" s="97"/>
      <c r="W620" s="97"/>
      <c r="X620" s="98"/>
      <c r="Y620" s="193" t="s">
        <v>12</v>
      </c>
      <c r="Z620" s="194"/>
      <c r="AA620" s="195"/>
      <c r="AB620" s="205" t="s">
        <v>551</v>
      </c>
      <c r="AC620" s="205"/>
      <c r="AD620" s="205"/>
      <c r="AE620" s="332" t="s">
        <v>562</v>
      </c>
      <c r="AF620" s="199"/>
      <c r="AG620" s="199"/>
      <c r="AH620" s="199"/>
      <c r="AI620" s="332" t="s">
        <v>562</v>
      </c>
      <c r="AJ620" s="199"/>
      <c r="AK620" s="199"/>
      <c r="AL620" s="199"/>
      <c r="AM620" s="332" t="s">
        <v>562</v>
      </c>
      <c r="AN620" s="199"/>
      <c r="AO620" s="199"/>
      <c r="AP620" s="333"/>
      <c r="AQ620" s="332" t="s">
        <v>551</v>
      </c>
      <c r="AR620" s="199"/>
      <c r="AS620" s="199"/>
      <c r="AT620" s="333"/>
      <c r="AU620" s="199" t="s">
        <v>551</v>
      </c>
      <c r="AV620" s="199"/>
      <c r="AW620" s="199"/>
      <c r="AX620" s="200"/>
    </row>
    <row r="621" spans="1:50" ht="23.25"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t="s">
        <v>567</v>
      </c>
      <c r="AC621" s="197"/>
      <c r="AD621" s="197"/>
      <c r="AE621" s="332" t="s">
        <v>562</v>
      </c>
      <c r="AF621" s="199"/>
      <c r="AG621" s="199"/>
      <c r="AH621" s="333"/>
      <c r="AI621" s="332" t="s">
        <v>551</v>
      </c>
      <c r="AJ621" s="199"/>
      <c r="AK621" s="199"/>
      <c r="AL621" s="199"/>
      <c r="AM621" s="332" t="s">
        <v>551</v>
      </c>
      <c r="AN621" s="199"/>
      <c r="AO621" s="199"/>
      <c r="AP621" s="333"/>
      <c r="AQ621" s="332" t="s">
        <v>551</v>
      </c>
      <c r="AR621" s="199"/>
      <c r="AS621" s="199"/>
      <c r="AT621" s="333"/>
      <c r="AU621" s="199" t="s">
        <v>575</v>
      </c>
      <c r="AV621" s="199"/>
      <c r="AW621" s="199"/>
      <c r="AX621" s="200"/>
    </row>
    <row r="622" spans="1:50" ht="23.25"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7" t="s">
        <v>14</v>
      </c>
      <c r="AC622" s="577"/>
      <c r="AD622" s="577"/>
      <c r="AE622" s="332" t="s">
        <v>551</v>
      </c>
      <c r="AF622" s="199"/>
      <c r="AG622" s="199"/>
      <c r="AH622" s="333"/>
      <c r="AI622" s="332" t="s">
        <v>551</v>
      </c>
      <c r="AJ622" s="199"/>
      <c r="AK622" s="199"/>
      <c r="AL622" s="199"/>
      <c r="AM622" s="332" t="s">
        <v>551</v>
      </c>
      <c r="AN622" s="199"/>
      <c r="AO622" s="199"/>
      <c r="AP622" s="333"/>
      <c r="AQ622" s="332" t="s">
        <v>551</v>
      </c>
      <c r="AR622" s="199"/>
      <c r="AS622" s="199"/>
      <c r="AT622" s="333"/>
      <c r="AU622" s="199" t="s">
        <v>575</v>
      </c>
      <c r="AV622" s="199"/>
      <c r="AW622" s="199"/>
      <c r="AX622" s="200"/>
    </row>
    <row r="623" spans="1:50" ht="18.75" hidden="1" customHeight="1" x14ac:dyDescent="0.15">
      <c r="A623" s="181"/>
      <c r="B623" s="178"/>
      <c r="C623" s="172"/>
      <c r="D623" s="178"/>
      <c r="E623" s="334" t="s">
        <v>373</v>
      </c>
      <c r="F623" s="335"/>
      <c r="G623" s="336" t="s">
        <v>370</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371</v>
      </c>
      <c r="AF623" s="330"/>
      <c r="AG623" s="330"/>
      <c r="AH623" s="331"/>
      <c r="AI623" s="209" t="s">
        <v>466</v>
      </c>
      <c r="AJ623" s="209"/>
      <c r="AK623" s="209"/>
      <c r="AL623" s="151"/>
      <c r="AM623" s="209" t="s">
        <v>527</v>
      </c>
      <c r="AN623" s="209"/>
      <c r="AO623" s="209"/>
      <c r="AP623" s="151"/>
      <c r="AQ623" s="151" t="s">
        <v>354</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355</v>
      </c>
      <c r="AH624" s="126"/>
      <c r="AI624" s="148"/>
      <c r="AJ624" s="148"/>
      <c r="AK624" s="148"/>
      <c r="AL624" s="146"/>
      <c r="AM624" s="148"/>
      <c r="AN624" s="148"/>
      <c r="AO624" s="148"/>
      <c r="AP624" s="146"/>
      <c r="AQ624" s="591"/>
      <c r="AR624" s="192"/>
      <c r="AS624" s="125" t="s">
        <v>355</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7" t="s">
        <v>14</v>
      </c>
      <c r="AC627" s="577"/>
      <c r="AD627" s="577"/>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373</v>
      </c>
      <c r="F628" s="335"/>
      <c r="G628" s="336" t="s">
        <v>370</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371</v>
      </c>
      <c r="AF628" s="330"/>
      <c r="AG628" s="330"/>
      <c r="AH628" s="331"/>
      <c r="AI628" s="209" t="s">
        <v>466</v>
      </c>
      <c r="AJ628" s="209"/>
      <c r="AK628" s="209"/>
      <c r="AL628" s="151"/>
      <c r="AM628" s="209" t="s">
        <v>527</v>
      </c>
      <c r="AN628" s="209"/>
      <c r="AO628" s="209"/>
      <c r="AP628" s="151"/>
      <c r="AQ628" s="151" t="s">
        <v>354</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355</v>
      </c>
      <c r="AH629" s="126"/>
      <c r="AI629" s="148"/>
      <c r="AJ629" s="148"/>
      <c r="AK629" s="148"/>
      <c r="AL629" s="146"/>
      <c r="AM629" s="148"/>
      <c r="AN629" s="148"/>
      <c r="AO629" s="148"/>
      <c r="AP629" s="146"/>
      <c r="AQ629" s="591"/>
      <c r="AR629" s="192"/>
      <c r="AS629" s="125" t="s">
        <v>355</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7" t="s">
        <v>14</v>
      </c>
      <c r="AC632" s="577"/>
      <c r="AD632" s="577"/>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373</v>
      </c>
      <c r="F633" s="335"/>
      <c r="G633" s="336" t="s">
        <v>370</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371</v>
      </c>
      <c r="AF633" s="330"/>
      <c r="AG633" s="330"/>
      <c r="AH633" s="331"/>
      <c r="AI633" s="209" t="s">
        <v>466</v>
      </c>
      <c r="AJ633" s="209"/>
      <c r="AK633" s="209"/>
      <c r="AL633" s="151"/>
      <c r="AM633" s="209" t="s">
        <v>527</v>
      </c>
      <c r="AN633" s="209"/>
      <c r="AO633" s="209"/>
      <c r="AP633" s="151"/>
      <c r="AQ633" s="151" t="s">
        <v>354</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355</v>
      </c>
      <c r="AH634" s="126"/>
      <c r="AI634" s="148"/>
      <c r="AJ634" s="148"/>
      <c r="AK634" s="148"/>
      <c r="AL634" s="146"/>
      <c r="AM634" s="148"/>
      <c r="AN634" s="148"/>
      <c r="AO634" s="148"/>
      <c r="AP634" s="146"/>
      <c r="AQ634" s="591"/>
      <c r="AR634" s="192"/>
      <c r="AS634" s="125" t="s">
        <v>355</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7" t="s">
        <v>14</v>
      </c>
      <c r="AC637" s="577"/>
      <c r="AD637" s="577"/>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373</v>
      </c>
      <c r="F638" s="335"/>
      <c r="G638" s="336" t="s">
        <v>370</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371</v>
      </c>
      <c r="AF638" s="330"/>
      <c r="AG638" s="330"/>
      <c r="AH638" s="331"/>
      <c r="AI638" s="209" t="s">
        <v>466</v>
      </c>
      <c r="AJ638" s="209"/>
      <c r="AK638" s="209"/>
      <c r="AL638" s="151"/>
      <c r="AM638" s="209" t="s">
        <v>527</v>
      </c>
      <c r="AN638" s="209"/>
      <c r="AO638" s="209"/>
      <c r="AP638" s="151"/>
      <c r="AQ638" s="151" t="s">
        <v>354</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355</v>
      </c>
      <c r="AH639" s="126"/>
      <c r="AI639" s="148"/>
      <c r="AJ639" s="148"/>
      <c r="AK639" s="148"/>
      <c r="AL639" s="146"/>
      <c r="AM639" s="148"/>
      <c r="AN639" s="148"/>
      <c r="AO639" s="148"/>
      <c r="AP639" s="146"/>
      <c r="AQ639" s="591"/>
      <c r="AR639" s="192"/>
      <c r="AS639" s="125" t="s">
        <v>355</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7" t="s">
        <v>14</v>
      </c>
      <c r="AC642" s="577"/>
      <c r="AD642" s="577"/>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391</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353</v>
      </c>
      <c r="F646" s="167"/>
      <c r="G646" s="899" t="s">
        <v>383</v>
      </c>
      <c r="H646" s="115"/>
      <c r="I646" s="115"/>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1"/>
      <c r="B647" s="178"/>
      <c r="C647" s="172"/>
      <c r="D647" s="178"/>
      <c r="E647" s="334" t="s">
        <v>372</v>
      </c>
      <c r="F647" s="335"/>
      <c r="G647" s="336" t="s">
        <v>369</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371</v>
      </c>
      <c r="AF647" s="330"/>
      <c r="AG647" s="330"/>
      <c r="AH647" s="331"/>
      <c r="AI647" s="209" t="s">
        <v>466</v>
      </c>
      <c r="AJ647" s="209"/>
      <c r="AK647" s="209"/>
      <c r="AL647" s="151"/>
      <c r="AM647" s="209" t="s">
        <v>527</v>
      </c>
      <c r="AN647" s="209"/>
      <c r="AO647" s="209"/>
      <c r="AP647" s="151"/>
      <c r="AQ647" s="151" t="s">
        <v>354</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355</v>
      </c>
      <c r="AH648" s="126"/>
      <c r="AI648" s="148"/>
      <c r="AJ648" s="148"/>
      <c r="AK648" s="148"/>
      <c r="AL648" s="146"/>
      <c r="AM648" s="148"/>
      <c r="AN648" s="148"/>
      <c r="AO648" s="148"/>
      <c r="AP648" s="146"/>
      <c r="AQ648" s="591"/>
      <c r="AR648" s="192"/>
      <c r="AS648" s="125" t="s">
        <v>355</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7" t="s">
        <v>301</v>
      </c>
      <c r="AC651" s="577"/>
      <c r="AD651" s="577"/>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372</v>
      </c>
      <c r="F652" s="335"/>
      <c r="G652" s="336" t="s">
        <v>369</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371</v>
      </c>
      <c r="AF652" s="330"/>
      <c r="AG652" s="330"/>
      <c r="AH652" s="331"/>
      <c r="AI652" s="209" t="s">
        <v>466</v>
      </c>
      <c r="AJ652" s="209"/>
      <c r="AK652" s="209"/>
      <c r="AL652" s="151"/>
      <c r="AM652" s="209" t="s">
        <v>527</v>
      </c>
      <c r="AN652" s="209"/>
      <c r="AO652" s="209"/>
      <c r="AP652" s="151"/>
      <c r="AQ652" s="151" t="s">
        <v>354</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355</v>
      </c>
      <c r="AH653" s="126"/>
      <c r="AI653" s="148"/>
      <c r="AJ653" s="148"/>
      <c r="AK653" s="148"/>
      <c r="AL653" s="146"/>
      <c r="AM653" s="148"/>
      <c r="AN653" s="148"/>
      <c r="AO653" s="148"/>
      <c r="AP653" s="146"/>
      <c r="AQ653" s="591"/>
      <c r="AR653" s="192"/>
      <c r="AS653" s="125" t="s">
        <v>355</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7" t="s">
        <v>301</v>
      </c>
      <c r="AC656" s="577"/>
      <c r="AD656" s="577"/>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372</v>
      </c>
      <c r="F657" s="335"/>
      <c r="G657" s="336" t="s">
        <v>369</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371</v>
      </c>
      <c r="AF657" s="330"/>
      <c r="AG657" s="330"/>
      <c r="AH657" s="331"/>
      <c r="AI657" s="209" t="s">
        <v>466</v>
      </c>
      <c r="AJ657" s="209"/>
      <c r="AK657" s="209"/>
      <c r="AL657" s="151"/>
      <c r="AM657" s="209" t="s">
        <v>527</v>
      </c>
      <c r="AN657" s="209"/>
      <c r="AO657" s="209"/>
      <c r="AP657" s="151"/>
      <c r="AQ657" s="151" t="s">
        <v>354</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355</v>
      </c>
      <c r="AH658" s="126"/>
      <c r="AI658" s="148"/>
      <c r="AJ658" s="148"/>
      <c r="AK658" s="148"/>
      <c r="AL658" s="146"/>
      <c r="AM658" s="148"/>
      <c r="AN658" s="148"/>
      <c r="AO658" s="148"/>
      <c r="AP658" s="146"/>
      <c r="AQ658" s="591"/>
      <c r="AR658" s="192"/>
      <c r="AS658" s="125" t="s">
        <v>355</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7" t="s">
        <v>301</v>
      </c>
      <c r="AC661" s="577"/>
      <c r="AD661" s="577"/>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372</v>
      </c>
      <c r="F662" s="335"/>
      <c r="G662" s="336" t="s">
        <v>369</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371</v>
      </c>
      <c r="AF662" s="330"/>
      <c r="AG662" s="330"/>
      <c r="AH662" s="331"/>
      <c r="AI662" s="209" t="s">
        <v>466</v>
      </c>
      <c r="AJ662" s="209"/>
      <c r="AK662" s="209"/>
      <c r="AL662" s="151"/>
      <c r="AM662" s="209" t="s">
        <v>527</v>
      </c>
      <c r="AN662" s="209"/>
      <c r="AO662" s="209"/>
      <c r="AP662" s="151"/>
      <c r="AQ662" s="151" t="s">
        <v>354</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355</v>
      </c>
      <c r="AH663" s="126"/>
      <c r="AI663" s="148"/>
      <c r="AJ663" s="148"/>
      <c r="AK663" s="148"/>
      <c r="AL663" s="146"/>
      <c r="AM663" s="148"/>
      <c r="AN663" s="148"/>
      <c r="AO663" s="148"/>
      <c r="AP663" s="146"/>
      <c r="AQ663" s="591"/>
      <c r="AR663" s="192"/>
      <c r="AS663" s="125" t="s">
        <v>355</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7" t="s">
        <v>301</v>
      </c>
      <c r="AC666" s="577"/>
      <c r="AD666" s="577"/>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372</v>
      </c>
      <c r="F667" s="335"/>
      <c r="G667" s="336" t="s">
        <v>369</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371</v>
      </c>
      <c r="AF667" s="330"/>
      <c r="AG667" s="330"/>
      <c r="AH667" s="331"/>
      <c r="AI667" s="209" t="s">
        <v>466</v>
      </c>
      <c r="AJ667" s="209"/>
      <c r="AK667" s="209"/>
      <c r="AL667" s="151"/>
      <c r="AM667" s="209" t="s">
        <v>527</v>
      </c>
      <c r="AN667" s="209"/>
      <c r="AO667" s="209"/>
      <c r="AP667" s="151"/>
      <c r="AQ667" s="151" t="s">
        <v>354</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355</v>
      </c>
      <c r="AH668" s="126"/>
      <c r="AI668" s="148"/>
      <c r="AJ668" s="148"/>
      <c r="AK668" s="148"/>
      <c r="AL668" s="146"/>
      <c r="AM668" s="148"/>
      <c r="AN668" s="148"/>
      <c r="AO668" s="148"/>
      <c r="AP668" s="146"/>
      <c r="AQ668" s="591"/>
      <c r="AR668" s="192"/>
      <c r="AS668" s="125" t="s">
        <v>355</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7" t="s">
        <v>301</v>
      </c>
      <c r="AC671" s="577"/>
      <c r="AD671" s="577"/>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373</v>
      </c>
      <c r="F672" s="335"/>
      <c r="G672" s="336" t="s">
        <v>370</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371</v>
      </c>
      <c r="AF672" s="330"/>
      <c r="AG672" s="330"/>
      <c r="AH672" s="331"/>
      <c r="AI672" s="209" t="s">
        <v>466</v>
      </c>
      <c r="AJ672" s="209"/>
      <c r="AK672" s="209"/>
      <c r="AL672" s="151"/>
      <c r="AM672" s="209" t="s">
        <v>527</v>
      </c>
      <c r="AN672" s="209"/>
      <c r="AO672" s="209"/>
      <c r="AP672" s="151"/>
      <c r="AQ672" s="151" t="s">
        <v>354</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355</v>
      </c>
      <c r="AH673" s="126"/>
      <c r="AI673" s="148"/>
      <c r="AJ673" s="148"/>
      <c r="AK673" s="148"/>
      <c r="AL673" s="146"/>
      <c r="AM673" s="148"/>
      <c r="AN673" s="148"/>
      <c r="AO673" s="148"/>
      <c r="AP673" s="146"/>
      <c r="AQ673" s="591"/>
      <c r="AR673" s="192"/>
      <c r="AS673" s="125" t="s">
        <v>355</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7" t="s">
        <v>14</v>
      </c>
      <c r="AC676" s="577"/>
      <c r="AD676" s="577"/>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373</v>
      </c>
      <c r="F677" s="335"/>
      <c r="G677" s="336" t="s">
        <v>370</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371</v>
      </c>
      <c r="AF677" s="330"/>
      <c r="AG677" s="330"/>
      <c r="AH677" s="331"/>
      <c r="AI677" s="209" t="s">
        <v>466</v>
      </c>
      <c r="AJ677" s="209"/>
      <c r="AK677" s="209"/>
      <c r="AL677" s="151"/>
      <c r="AM677" s="209" t="s">
        <v>527</v>
      </c>
      <c r="AN677" s="209"/>
      <c r="AO677" s="209"/>
      <c r="AP677" s="151"/>
      <c r="AQ677" s="151" t="s">
        <v>354</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355</v>
      </c>
      <c r="AH678" s="126"/>
      <c r="AI678" s="148"/>
      <c r="AJ678" s="148"/>
      <c r="AK678" s="148"/>
      <c r="AL678" s="146"/>
      <c r="AM678" s="148"/>
      <c r="AN678" s="148"/>
      <c r="AO678" s="148"/>
      <c r="AP678" s="146"/>
      <c r="AQ678" s="591"/>
      <c r="AR678" s="192"/>
      <c r="AS678" s="125" t="s">
        <v>355</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7" t="s">
        <v>14</v>
      </c>
      <c r="AC681" s="577"/>
      <c r="AD681" s="577"/>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373</v>
      </c>
      <c r="F682" s="335"/>
      <c r="G682" s="336" t="s">
        <v>370</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371</v>
      </c>
      <c r="AF682" s="330"/>
      <c r="AG682" s="330"/>
      <c r="AH682" s="331"/>
      <c r="AI682" s="209" t="s">
        <v>466</v>
      </c>
      <c r="AJ682" s="209"/>
      <c r="AK682" s="209"/>
      <c r="AL682" s="151"/>
      <c r="AM682" s="209" t="s">
        <v>527</v>
      </c>
      <c r="AN682" s="209"/>
      <c r="AO682" s="209"/>
      <c r="AP682" s="151"/>
      <c r="AQ682" s="151" t="s">
        <v>354</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355</v>
      </c>
      <c r="AH683" s="126"/>
      <c r="AI683" s="148"/>
      <c r="AJ683" s="148"/>
      <c r="AK683" s="148"/>
      <c r="AL683" s="146"/>
      <c r="AM683" s="148"/>
      <c r="AN683" s="148"/>
      <c r="AO683" s="148"/>
      <c r="AP683" s="146"/>
      <c r="AQ683" s="591"/>
      <c r="AR683" s="192"/>
      <c r="AS683" s="125" t="s">
        <v>355</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7" t="s">
        <v>14</v>
      </c>
      <c r="AC686" s="577"/>
      <c r="AD686" s="577"/>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373</v>
      </c>
      <c r="F687" s="335"/>
      <c r="G687" s="336" t="s">
        <v>370</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371</v>
      </c>
      <c r="AF687" s="330"/>
      <c r="AG687" s="330"/>
      <c r="AH687" s="331"/>
      <c r="AI687" s="209" t="s">
        <v>466</v>
      </c>
      <c r="AJ687" s="209"/>
      <c r="AK687" s="209"/>
      <c r="AL687" s="151"/>
      <c r="AM687" s="209" t="s">
        <v>527</v>
      </c>
      <c r="AN687" s="209"/>
      <c r="AO687" s="209"/>
      <c r="AP687" s="151"/>
      <c r="AQ687" s="151" t="s">
        <v>354</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355</v>
      </c>
      <c r="AH688" s="126"/>
      <c r="AI688" s="148"/>
      <c r="AJ688" s="148"/>
      <c r="AK688" s="148"/>
      <c r="AL688" s="146"/>
      <c r="AM688" s="148"/>
      <c r="AN688" s="148"/>
      <c r="AO688" s="148"/>
      <c r="AP688" s="146"/>
      <c r="AQ688" s="591"/>
      <c r="AR688" s="192"/>
      <c r="AS688" s="125" t="s">
        <v>355</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7" t="s">
        <v>14</v>
      </c>
      <c r="AC691" s="577"/>
      <c r="AD691" s="577"/>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373</v>
      </c>
      <c r="F692" s="335"/>
      <c r="G692" s="336" t="s">
        <v>370</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371</v>
      </c>
      <c r="AF692" s="330"/>
      <c r="AG692" s="330"/>
      <c r="AH692" s="331"/>
      <c r="AI692" s="209" t="s">
        <v>466</v>
      </c>
      <c r="AJ692" s="209"/>
      <c r="AK692" s="209"/>
      <c r="AL692" s="151"/>
      <c r="AM692" s="209" t="s">
        <v>527</v>
      </c>
      <c r="AN692" s="209"/>
      <c r="AO692" s="209"/>
      <c r="AP692" s="151"/>
      <c r="AQ692" s="151" t="s">
        <v>354</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355</v>
      </c>
      <c r="AH693" s="126"/>
      <c r="AI693" s="148"/>
      <c r="AJ693" s="148"/>
      <c r="AK693" s="148"/>
      <c r="AL693" s="146"/>
      <c r="AM693" s="148"/>
      <c r="AN693" s="148"/>
      <c r="AO693" s="148"/>
      <c r="AP693" s="146"/>
      <c r="AQ693" s="591"/>
      <c r="AR693" s="192"/>
      <c r="AS693" s="125" t="s">
        <v>355</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7" t="s">
        <v>14</v>
      </c>
      <c r="AC696" s="577"/>
      <c r="AD696" s="577"/>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customHeight="1" x14ac:dyDescent="0.15">
      <c r="A697" s="181"/>
      <c r="B697" s="178"/>
      <c r="C697" s="172"/>
      <c r="D697" s="178"/>
      <c r="E697" s="114" t="s">
        <v>391</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customHeight="1" x14ac:dyDescent="0.15">
      <c r="A698" s="181"/>
      <c r="B698" s="178"/>
      <c r="C698" s="172"/>
      <c r="D698" s="178"/>
      <c r="E698" s="117" t="s">
        <v>688</v>
      </c>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7.75" customHeight="1" thickBot="1" x14ac:dyDescent="0.2">
      <c r="A699" s="182"/>
      <c r="B699" s="183"/>
      <c r="C699" s="932"/>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7" t="s">
        <v>546</v>
      </c>
      <c r="AE702" s="338"/>
      <c r="AF702" s="338"/>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0" t="s">
        <v>546</v>
      </c>
      <c r="AE703" s="321"/>
      <c r="AF703" s="321"/>
      <c r="AG703" s="93" t="s">
        <v>581</v>
      </c>
      <c r="AH703" s="94"/>
      <c r="AI703" s="94"/>
      <c r="AJ703" s="94"/>
      <c r="AK703" s="94"/>
      <c r="AL703" s="94"/>
      <c r="AM703" s="94"/>
      <c r="AN703" s="94"/>
      <c r="AO703" s="94"/>
      <c r="AP703" s="94"/>
      <c r="AQ703" s="94"/>
      <c r="AR703" s="94"/>
      <c r="AS703" s="94"/>
      <c r="AT703" s="94"/>
      <c r="AU703" s="94"/>
      <c r="AV703" s="94"/>
      <c r="AW703" s="94"/>
      <c r="AX703" s="95"/>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546</v>
      </c>
      <c r="AE704" s="784"/>
      <c r="AF704" s="784"/>
      <c r="AG704" s="159" t="s">
        <v>582</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546</v>
      </c>
      <c r="AE705" s="716"/>
      <c r="AF705" s="716"/>
      <c r="AG705" s="117" t="s">
        <v>583</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43"/>
      <c r="B706" s="644"/>
      <c r="C706" s="795"/>
      <c r="D706" s="796"/>
      <c r="E706" s="731" t="s">
        <v>520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0" t="s">
        <v>576</v>
      </c>
      <c r="AE706" s="321"/>
      <c r="AF706" s="664"/>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43"/>
      <c r="B707" s="644"/>
      <c r="C707" s="797"/>
      <c r="D707" s="798"/>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577</v>
      </c>
      <c r="AE707" s="837"/>
      <c r="AF707" s="837"/>
      <c r="AG707" s="159"/>
      <c r="AH707" s="100"/>
      <c r="AI707" s="100"/>
      <c r="AJ707" s="100"/>
      <c r="AK707" s="100"/>
      <c r="AL707" s="100"/>
      <c r="AM707" s="100"/>
      <c r="AN707" s="100"/>
      <c r="AO707" s="100"/>
      <c r="AP707" s="100"/>
      <c r="AQ707" s="100"/>
      <c r="AR707" s="100"/>
      <c r="AS707" s="100"/>
      <c r="AT707" s="100"/>
      <c r="AU707" s="100"/>
      <c r="AV707" s="100"/>
      <c r="AW707" s="100"/>
      <c r="AX707" s="160"/>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578</v>
      </c>
      <c r="AE708" s="606"/>
      <c r="AF708" s="606"/>
      <c r="AG708" s="743" t="s">
        <v>588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0" t="s">
        <v>546</v>
      </c>
      <c r="AE709" s="321"/>
      <c r="AF709" s="321"/>
      <c r="AG709" s="93" t="s">
        <v>746</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0" t="s">
        <v>578</v>
      </c>
      <c r="AE710" s="321"/>
      <c r="AF710" s="321"/>
      <c r="AG710" s="93" t="s">
        <v>586</v>
      </c>
      <c r="AH710" s="94"/>
      <c r="AI710" s="94"/>
      <c r="AJ710" s="94"/>
      <c r="AK710" s="94"/>
      <c r="AL710" s="94"/>
      <c r="AM710" s="94"/>
      <c r="AN710" s="94"/>
      <c r="AO710" s="94"/>
      <c r="AP710" s="94"/>
      <c r="AQ710" s="94"/>
      <c r="AR710" s="94"/>
      <c r="AS710" s="94"/>
      <c r="AT710" s="94"/>
      <c r="AU710" s="94"/>
      <c r="AV710" s="94"/>
      <c r="AW710" s="94"/>
      <c r="AX710" s="95"/>
    </row>
    <row r="711" spans="1:50" ht="49.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0" t="s">
        <v>546</v>
      </c>
      <c r="AE711" s="321"/>
      <c r="AF711" s="321"/>
      <c r="AG711" s="93" t="s">
        <v>584</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43"/>
      <c r="B712" s="645"/>
      <c r="C712" s="389" t="s">
        <v>482</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546</v>
      </c>
      <c r="AE712" s="784"/>
      <c r="AF712" s="784"/>
      <c r="AG712" s="811" t="s">
        <v>585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0" t="s">
        <v>578</v>
      </c>
      <c r="AE713" s="321"/>
      <c r="AF713" s="664"/>
      <c r="AG713" s="93" t="s">
        <v>586</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46"/>
      <c r="B714" s="647"/>
      <c r="C714" s="648" t="s">
        <v>455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546</v>
      </c>
      <c r="AE714" s="809"/>
      <c r="AF714" s="810"/>
      <c r="AG714" s="737" t="s">
        <v>589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456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578</v>
      </c>
      <c r="AE715" s="606"/>
      <c r="AF715" s="657"/>
      <c r="AG715" s="743" t="s">
        <v>586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578</v>
      </c>
      <c r="AE716" s="628"/>
      <c r="AF716" s="628"/>
      <c r="AG716" s="93" t="s">
        <v>590</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43"/>
      <c r="B717" s="645"/>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0" t="s">
        <v>546</v>
      </c>
      <c r="AE717" s="321"/>
      <c r="AF717" s="321"/>
      <c r="AG717" s="93" t="s">
        <v>745</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0" t="s">
        <v>578</v>
      </c>
      <c r="AE718" s="321"/>
      <c r="AF718" s="321"/>
      <c r="AG718" s="119" t="s">
        <v>586</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17" t="s">
        <v>588</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9"/>
      <c r="B720" s="780"/>
      <c r="C720" s="294" t="s">
        <v>474</v>
      </c>
      <c r="D720" s="292"/>
      <c r="E720" s="292"/>
      <c r="F720" s="295"/>
      <c r="G720" s="291" t="s">
        <v>475</v>
      </c>
      <c r="H720" s="292"/>
      <c r="I720" s="292"/>
      <c r="J720" s="292"/>
      <c r="K720" s="292"/>
      <c r="L720" s="292"/>
      <c r="M720" s="292"/>
      <c r="N720" s="291" t="s">
        <v>479</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9"/>
      <c r="B721" s="780"/>
      <c r="C721" s="288"/>
      <c r="D721" s="289"/>
      <c r="E721" s="289"/>
      <c r="F721" s="290"/>
      <c r="G721" s="279"/>
      <c r="H721" s="280"/>
      <c r="I721" s="82" t="str">
        <f>IF(OR(G721="　", G721=""), "", "-")</f>
        <v/>
      </c>
      <c r="J721" s="283" t="s">
        <v>579</v>
      </c>
      <c r="K721" s="283"/>
      <c r="L721" s="82" t="str">
        <f>IF(M721="","","-")</f>
        <v/>
      </c>
      <c r="M721" s="83"/>
      <c r="N721" s="296" t="s">
        <v>579</v>
      </c>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hidden="1" customHeight="1" x14ac:dyDescent="0.15">
      <c r="A722" s="779"/>
      <c r="B722" s="780"/>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hidden="1" customHeight="1" x14ac:dyDescent="0.15">
      <c r="A723" s="779"/>
      <c r="B723" s="780"/>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hidden="1" customHeight="1" x14ac:dyDescent="0.15">
      <c r="A724" s="779"/>
      <c r="B724" s="780"/>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hidden="1" customHeight="1" x14ac:dyDescent="0.15">
      <c r="A725" s="781"/>
      <c r="B725" s="782"/>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46.5" customHeight="1" x14ac:dyDescent="0.15">
      <c r="A726" s="641" t="s">
        <v>48</v>
      </c>
      <c r="B726" s="803"/>
      <c r="C726" s="816" t="s">
        <v>53</v>
      </c>
      <c r="D726" s="838"/>
      <c r="E726" s="838"/>
      <c r="F726" s="839"/>
      <c r="G726" s="575" t="s">
        <v>666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0.25" customHeight="1" thickBot="1" x14ac:dyDescent="0.2">
      <c r="A727" s="804"/>
      <c r="B727" s="805"/>
      <c r="C727" s="749" t="s">
        <v>57</v>
      </c>
      <c r="D727" s="750"/>
      <c r="E727" s="750"/>
      <c r="F727" s="751"/>
      <c r="G727" s="573" t="s">
        <v>665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689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489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429</v>
      </c>
      <c r="B737" s="202"/>
      <c r="C737" s="202"/>
      <c r="D737" s="203"/>
      <c r="E737" s="988" t="s">
        <v>591</v>
      </c>
      <c r="F737" s="988"/>
      <c r="G737" s="988"/>
      <c r="H737" s="988"/>
      <c r="I737" s="988"/>
      <c r="J737" s="988"/>
      <c r="K737" s="988"/>
      <c r="L737" s="988"/>
      <c r="M737" s="988"/>
      <c r="N737" s="360" t="s">
        <v>357</v>
      </c>
      <c r="O737" s="360"/>
      <c r="P737" s="360"/>
      <c r="Q737" s="360"/>
      <c r="R737" s="988" t="s">
        <v>592</v>
      </c>
      <c r="S737" s="988"/>
      <c r="T737" s="988"/>
      <c r="U737" s="988"/>
      <c r="V737" s="988"/>
      <c r="W737" s="988"/>
      <c r="X737" s="988"/>
      <c r="Y737" s="988"/>
      <c r="Z737" s="988"/>
      <c r="AA737" s="360" t="s">
        <v>358</v>
      </c>
      <c r="AB737" s="360"/>
      <c r="AC737" s="360"/>
      <c r="AD737" s="360"/>
      <c r="AE737" s="988" t="s">
        <v>593</v>
      </c>
      <c r="AF737" s="988"/>
      <c r="AG737" s="988"/>
      <c r="AH737" s="988"/>
      <c r="AI737" s="988"/>
      <c r="AJ737" s="988"/>
      <c r="AK737" s="988"/>
      <c r="AL737" s="988"/>
      <c r="AM737" s="988"/>
      <c r="AN737" s="360" t="s">
        <v>359</v>
      </c>
      <c r="AO737" s="360"/>
      <c r="AP737" s="360"/>
      <c r="AQ737" s="360"/>
      <c r="AR737" s="989" t="s">
        <v>594</v>
      </c>
      <c r="AS737" s="990"/>
      <c r="AT737" s="990"/>
      <c r="AU737" s="990"/>
      <c r="AV737" s="990"/>
      <c r="AW737" s="990"/>
      <c r="AX737" s="991"/>
      <c r="AY737" s="88"/>
      <c r="AZ737" s="88"/>
    </row>
    <row r="738" spans="1:52" ht="24.75" customHeight="1" x14ac:dyDescent="0.15">
      <c r="A738" s="992" t="s">
        <v>360</v>
      </c>
      <c r="B738" s="202"/>
      <c r="C738" s="202"/>
      <c r="D738" s="203"/>
      <c r="E738" s="988" t="s">
        <v>595</v>
      </c>
      <c r="F738" s="988"/>
      <c r="G738" s="988"/>
      <c r="H738" s="988"/>
      <c r="I738" s="988"/>
      <c r="J738" s="988"/>
      <c r="K738" s="988"/>
      <c r="L738" s="988"/>
      <c r="M738" s="988"/>
      <c r="N738" s="360" t="s">
        <v>361</v>
      </c>
      <c r="O738" s="360"/>
      <c r="P738" s="360"/>
      <c r="Q738" s="360"/>
      <c r="R738" s="988" t="s">
        <v>596</v>
      </c>
      <c r="S738" s="988"/>
      <c r="T738" s="988"/>
      <c r="U738" s="988"/>
      <c r="V738" s="988"/>
      <c r="W738" s="988"/>
      <c r="X738" s="988"/>
      <c r="Y738" s="988"/>
      <c r="Z738" s="988"/>
      <c r="AA738" s="360" t="s">
        <v>476</v>
      </c>
      <c r="AB738" s="360"/>
      <c r="AC738" s="360"/>
      <c r="AD738" s="360"/>
      <c r="AE738" s="988" t="s">
        <v>597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535</v>
      </c>
      <c r="B739" s="997"/>
      <c r="C739" s="997"/>
      <c r="D739" s="998"/>
      <c r="E739" s="999" t="s">
        <v>542</v>
      </c>
      <c r="F739" s="1000"/>
      <c r="G739" s="1000"/>
      <c r="H739" s="90" t="str">
        <f>IF(E739="", "", "(")</f>
        <v>(</v>
      </c>
      <c r="I739" s="983"/>
      <c r="J739" s="983"/>
      <c r="K739" s="90" t="str">
        <f>IF(OR(I739="　", I739=""), "", "-")</f>
        <v/>
      </c>
      <c r="L739" s="984">
        <v>205</v>
      </c>
      <c r="M739" s="984"/>
      <c r="N739" s="91" t="str">
        <f>IF(O739="", "", "-")</f>
        <v/>
      </c>
      <c r="O739" s="92"/>
      <c r="P739" s="91" t="str">
        <f>IF(E739="", "", ")")</f>
        <v>)</v>
      </c>
      <c r="Q739" s="999"/>
      <c r="R739" s="1000"/>
      <c r="S739" s="1000"/>
      <c r="T739" s="90" t="str">
        <f>IF(Q739="", "", "(")</f>
        <v/>
      </c>
      <c r="U739" s="983"/>
      <c r="V739" s="983"/>
      <c r="W739" s="90" t="str">
        <f>IF(OR(U739="　", U739=""), "", "-")</f>
        <v/>
      </c>
      <c r="X739" s="984"/>
      <c r="Y739" s="984"/>
      <c r="Z739" s="91" t="str">
        <f>IF(AA739="", "", "-")</f>
        <v/>
      </c>
      <c r="AA739" s="92"/>
      <c r="AB739" s="91" t="str">
        <f>IF(Q739="", "", ")")</f>
        <v/>
      </c>
      <c r="AC739" s="999"/>
      <c r="AD739" s="1000"/>
      <c r="AE739" s="1000"/>
      <c r="AF739" s="90" t="str">
        <f>IF(AC739="", "", "(")</f>
        <v/>
      </c>
      <c r="AG739" s="983"/>
      <c r="AH739" s="983"/>
      <c r="AI739" s="90" t="str">
        <f>IF(OR(AG739="　", AG739=""), "", "-")</f>
        <v/>
      </c>
      <c r="AJ739" s="984"/>
      <c r="AK739" s="984"/>
      <c r="AL739" s="91" t="str">
        <f>IF(AM739="", "", "-")</f>
        <v/>
      </c>
      <c r="AM739" s="92"/>
      <c r="AN739" s="91" t="str">
        <f>IF(AC739="", "", ")")</f>
        <v/>
      </c>
      <c r="AO739" s="985"/>
      <c r="AP739" s="986"/>
      <c r="AQ739" s="986"/>
      <c r="AR739" s="986"/>
      <c r="AS739" s="986"/>
      <c r="AT739" s="986"/>
      <c r="AU739" s="986"/>
      <c r="AV739" s="986"/>
      <c r="AW739" s="986"/>
      <c r="AX739" s="987"/>
    </row>
    <row r="740" spans="1:52" ht="28.35" customHeight="1" x14ac:dyDescent="0.15">
      <c r="A740" s="615" t="s">
        <v>523</v>
      </c>
      <c r="B740" s="616"/>
      <c r="C740" s="616"/>
      <c r="D740" s="616"/>
      <c r="E740" s="616"/>
      <c r="F740" s="617"/>
      <c r="G740" s="89"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7"/>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7"/>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5.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7"/>
    </row>
    <row r="777" spans="1:50"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7"/>
    </row>
    <row r="778" spans="1:50" ht="20.25" customHeight="1" thickBot="1" x14ac:dyDescent="0.2">
      <c r="A778" s="618"/>
      <c r="B778" s="619"/>
      <c r="C778" s="619"/>
      <c r="D778" s="619"/>
      <c r="E778" s="619"/>
      <c r="F778" s="620"/>
      <c r="G778" s="49"/>
      <c r="H778" s="50"/>
      <c r="I778" s="50"/>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7"/>
    </row>
    <row r="779" spans="1:50" ht="24.75" customHeight="1" x14ac:dyDescent="0.15">
      <c r="A779" s="629" t="s">
        <v>525</v>
      </c>
      <c r="B779" s="630"/>
      <c r="C779" s="630"/>
      <c r="D779" s="630"/>
      <c r="E779" s="630"/>
      <c r="F779" s="631"/>
      <c r="G779" s="596" t="s">
        <v>598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4.5" customHeight="1" x14ac:dyDescent="0.15">
      <c r="A781" s="632"/>
      <c r="B781" s="633"/>
      <c r="C781" s="633"/>
      <c r="D781" s="633"/>
      <c r="E781" s="633"/>
      <c r="F781" s="634"/>
      <c r="G781" s="671" t="s">
        <v>600</v>
      </c>
      <c r="H781" s="672"/>
      <c r="I781" s="672"/>
      <c r="J781" s="672"/>
      <c r="K781" s="673"/>
      <c r="L781" s="665" t="s">
        <v>601</v>
      </c>
      <c r="M781" s="666"/>
      <c r="N781" s="666"/>
      <c r="O781" s="666"/>
      <c r="P781" s="666"/>
      <c r="Q781" s="666"/>
      <c r="R781" s="666"/>
      <c r="S781" s="666"/>
      <c r="T781" s="666"/>
      <c r="U781" s="666"/>
      <c r="V781" s="666"/>
      <c r="W781" s="666"/>
      <c r="X781" s="667"/>
      <c r="Y781" s="386">
        <v>10</v>
      </c>
      <c r="Z781" s="387"/>
      <c r="AA781" s="387"/>
      <c r="AB781" s="806"/>
      <c r="AC781" s="671" t="s">
        <v>602</v>
      </c>
      <c r="AD781" s="672"/>
      <c r="AE781" s="672"/>
      <c r="AF781" s="672"/>
      <c r="AG781" s="673"/>
      <c r="AH781" s="665" t="s">
        <v>608</v>
      </c>
      <c r="AI781" s="666"/>
      <c r="AJ781" s="666"/>
      <c r="AK781" s="666"/>
      <c r="AL781" s="666"/>
      <c r="AM781" s="666"/>
      <c r="AN781" s="666"/>
      <c r="AO781" s="666"/>
      <c r="AP781" s="666"/>
      <c r="AQ781" s="666"/>
      <c r="AR781" s="666"/>
      <c r="AS781" s="666"/>
      <c r="AT781" s="667"/>
      <c r="AU781" s="386">
        <v>6</v>
      </c>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602</v>
      </c>
      <c r="AD782" s="608"/>
      <c r="AE782" s="608"/>
      <c r="AF782" s="608"/>
      <c r="AG782" s="609"/>
      <c r="AH782" s="599" t="s">
        <v>743</v>
      </c>
      <c r="AI782" s="600"/>
      <c r="AJ782" s="600"/>
      <c r="AK782" s="600"/>
      <c r="AL782" s="600"/>
      <c r="AM782" s="600"/>
      <c r="AN782" s="600"/>
      <c r="AO782" s="600"/>
      <c r="AP782" s="600"/>
      <c r="AQ782" s="600"/>
      <c r="AR782" s="600"/>
      <c r="AS782" s="600"/>
      <c r="AT782" s="601"/>
      <c r="AU782" s="602">
        <v>2</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602</v>
      </c>
      <c r="AD783" s="608"/>
      <c r="AE783" s="608"/>
      <c r="AF783" s="608"/>
      <c r="AG783" s="609"/>
      <c r="AH783" s="599" t="s">
        <v>744</v>
      </c>
      <c r="AI783" s="600"/>
      <c r="AJ783" s="600"/>
      <c r="AK783" s="600"/>
      <c r="AL783" s="600"/>
      <c r="AM783" s="600"/>
      <c r="AN783" s="600"/>
      <c r="AO783" s="600"/>
      <c r="AP783" s="600"/>
      <c r="AQ783" s="600"/>
      <c r="AR783" s="600"/>
      <c r="AS783" s="600"/>
      <c r="AT783" s="601"/>
      <c r="AU783" s="602">
        <v>0</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v>
      </c>
      <c r="AV791" s="833"/>
      <c r="AW791" s="833"/>
      <c r="AX791" s="835"/>
    </row>
    <row r="792" spans="1:50" ht="24.75" customHeight="1" x14ac:dyDescent="0.15">
      <c r="A792" s="632"/>
      <c r="B792" s="633"/>
      <c r="C792" s="633"/>
      <c r="D792" s="633"/>
      <c r="E792" s="633"/>
      <c r="F792" s="634"/>
      <c r="G792" s="596" t="s">
        <v>603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605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2.25" customHeight="1" x14ac:dyDescent="0.15">
      <c r="A794" s="632"/>
      <c r="B794" s="633"/>
      <c r="C794" s="633"/>
      <c r="D794" s="633"/>
      <c r="E794" s="633"/>
      <c r="F794" s="634"/>
      <c r="G794" s="671" t="s">
        <v>692</v>
      </c>
      <c r="H794" s="672"/>
      <c r="I794" s="672"/>
      <c r="J794" s="672"/>
      <c r="K794" s="673"/>
      <c r="L794" s="665" t="s">
        <v>604</v>
      </c>
      <c r="M794" s="666"/>
      <c r="N794" s="666"/>
      <c r="O794" s="666"/>
      <c r="P794" s="666"/>
      <c r="Q794" s="666"/>
      <c r="R794" s="666"/>
      <c r="S794" s="666"/>
      <c r="T794" s="666"/>
      <c r="U794" s="666"/>
      <c r="V794" s="666"/>
      <c r="W794" s="666"/>
      <c r="X794" s="667"/>
      <c r="Y794" s="386">
        <v>5</v>
      </c>
      <c r="Z794" s="387"/>
      <c r="AA794" s="387"/>
      <c r="AB794" s="806"/>
      <c r="AC794" s="671" t="s">
        <v>606</v>
      </c>
      <c r="AD794" s="672"/>
      <c r="AE794" s="672"/>
      <c r="AF794" s="672"/>
      <c r="AG794" s="673"/>
      <c r="AH794" s="665" t="s">
        <v>607</v>
      </c>
      <c r="AI794" s="666"/>
      <c r="AJ794" s="666"/>
      <c r="AK794" s="666"/>
      <c r="AL794" s="666"/>
      <c r="AM794" s="666"/>
      <c r="AN794" s="666"/>
      <c r="AO794" s="666"/>
      <c r="AP794" s="666"/>
      <c r="AQ794" s="666"/>
      <c r="AR794" s="666"/>
      <c r="AS794" s="666"/>
      <c r="AT794" s="667"/>
      <c r="AU794" s="386">
        <v>5</v>
      </c>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v>
      </c>
      <c r="AV804" s="833"/>
      <c r="AW804" s="833"/>
      <c r="AX804" s="835"/>
    </row>
    <row r="805" spans="1:50" ht="24.75" customHeight="1" x14ac:dyDescent="0.15">
      <c r="A805" s="632"/>
      <c r="B805" s="633"/>
      <c r="C805" s="633"/>
      <c r="D805" s="633"/>
      <c r="E805" s="633"/>
      <c r="F805" s="634"/>
      <c r="G805" s="596" t="s">
        <v>731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732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7"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customHeight="1" x14ac:dyDescent="0.15">
      <c r="A818" s="632"/>
      <c r="B818" s="633"/>
      <c r="C818" s="633"/>
      <c r="D818" s="633"/>
      <c r="E818" s="633"/>
      <c r="F818" s="634"/>
      <c r="G818" s="596" t="s">
        <v>733</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734</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2" t="s">
        <v>480</v>
      </c>
      <c r="AM831" s="273"/>
      <c r="AN831" s="273"/>
      <c r="AO831" s="81" t="s">
        <v>697</v>
      </c>
      <c r="AP831" s="21"/>
      <c r="AQ831" s="21"/>
      <c r="AR831" s="21"/>
      <c r="AS831" s="21"/>
      <c r="AT831" s="21"/>
      <c r="AU831" s="21"/>
      <c r="AV831" s="21"/>
      <c r="AW831" s="21"/>
      <c r="AX831" s="22"/>
    </row>
    <row r="832" spans="1:50" ht="26.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1"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1" t="s">
        <v>473</v>
      </c>
      <c r="AD836" s="141"/>
      <c r="AE836" s="141"/>
      <c r="AF836" s="141"/>
      <c r="AG836" s="141"/>
      <c r="AH836" s="362" t="s">
        <v>507</v>
      </c>
      <c r="AI836" s="359"/>
      <c r="AJ836" s="359"/>
      <c r="AK836" s="359"/>
      <c r="AL836" s="359" t="s">
        <v>21</v>
      </c>
      <c r="AM836" s="359"/>
      <c r="AN836" s="359"/>
      <c r="AO836" s="364"/>
      <c r="AP836" s="365" t="s">
        <v>431</v>
      </c>
      <c r="AQ836" s="365"/>
      <c r="AR836" s="365"/>
      <c r="AS836" s="365"/>
      <c r="AT836" s="365"/>
      <c r="AU836" s="365"/>
      <c r="AV836" s="365"/>
      <c r="AW836" s="365"/>
      <c r="AX836" s="365"/>
    </row>
    <row r="837" spans="1:50" ht="30" customHeight="1" x14ac:dyDescent="0.15">
      <c r="A837" s="371">
        <v>1</v>
      </c>
      <c r="B837" s="371">
        <v>1</v>
      </c>
      <c r="C837" s="354" t="s">
        <v>609</v>
      </c>
      <c r="D837" s="339"/>
      <c r="E837" s="339"/>
      <c r="F837" s="339"/>
      <c r="G837" s="339"/>
      <c r="H837" s="339"/>
      <c r="I837" s="339"/>
      <c r="J837" s="340" t="s">
        <v>613</v>
      </c>
      <c r="K837" s="341"/>
      <c r="L837" s="341"/>
      <c r="M837" s="341"/>
      <c r="N837" s="341"/>
      <c r="O837" s="341"/>
      <c r="P837" s="355" t="s">
        <v>614</v>
      </c>
      <c r="Q837" s="342"/>
      <c r="R837" s="342"/>
      <c r="S837" s="342"/>
      <c r="T837" s="342"/>
      <c r="U837" s="342"/>
      <c r="V837" s="342"/>
      <c r="W837" s="342"/>
      <c r="X837" s="342"/>
      <c r="Y837" s="343">
        <v>10</v>
      </c>
      <c r="Z837" s="344"/>
      <c r="AA837" s="344"/>
      <c r="AB837" s="345"/>
      <c r="AC837" s="346" t="s">
        <v>196</v>
      </c>
      <c r="AD837" s="347"/>
      <c r="AE837" s="347"/>
      <c r="AF837" s="347"/>
      <c r="AG837" s="347"/>
      <c r="AH837" s="356" t="s">
        <v>625</v>
      </c>
      <c r="AI837" s="357"/>
      <c r="AJ837" s="357"/>
      <c r="AK837" s="357"/>
      <c r="AL837" s="350" t="s">
        <v>625</v>
      </c>
      <c r="AM837" s="351"/>
      <c r="AN837" s="351"/>
      <c r="AO837" s="352"/>
      <c r="AP837" s="353" t="s">
        <v>625</v>
      </c>
      <c r="AQ837" s="353"/>
      <c r="AR837" s="353"/>
      <c r="AS837" s="353"/>
      <c r="AT837" s="353"/>
      <c r="AU837" s="353"/>
      <c r="AV837" s="353"/>
      <c r="AW837" s="353"/>
      <c r="AX837" s="353"/>
    </row>
    <row r="838" spans="1:50" ht="30" customHeight="1" x14ac:dyDescent="0.15">
      <c r="A838" s="371">
        <v>2</v>
      </c>
      <c r="B838" s="371">
        <v>1</v>
      </c>
      <c r="C838" s="354" t="s">
        <v>612</v>
      </c>
      <c r="D838" s="339"/>
      <c r="E838" s="339"/>
      <c r="F838" s="339"/>
      <c r="G838" s="339"/>
      <c r="H838" s="339"/>
      <c r="I838" s="339"/>
      <c r="J838" s="340">
        <v>5013205000008</v>
      </c>
      <c r="K838" s="341"/>
      <c r="L838" s="341"/>
      <c r="M838" s="341"/>
      <c r="N838" s="341"/>
      <c r="O838" s="341"/>
      <c r="P838" s="342" t="s">
        <v>615</v>
      </c>
      <c r="Q838" s="342"/>
      <c r="R838" s="342"/>
      <c r="S838" s="342"/>
      <c r="T838" s="342"/>
      <c r="U838" s="342"/>
      <c r="V838" s="342"/>
      <c r="W838" s="342"/>
      <c r="X838" s="342"/>
      <c r="Y838" s="343">
        <v>8</v>
      </c>
      <c r="Z838" s="344"/>
      <c r="AA838" s="344"/>
      <c r="AB838" s="345"/>
      <c r="AC838" s="346" t="s">
        <v>196</v>
      </c>
      <c r="AD838" s="347"/>
      <c r="AE838" s="347"/>
      <c r="AF838" s="347"/>
      <c r="AG838" s="347"/>
      <c r="AH838" s="356" t="s">
        <v>625</v>
      </c>
      <c r="AI838" s="357"/>
      <c r="AJ838" s="357"/>
      <c r="AK838" s="357"/>
      <c r="AL838" s="350" t="s">
        <v>625</v>
      </c>
      <c r="AM838" s="351"/>
      <c r="AN838" s="351"/>
      <c r="AO838" s="352"/>
      <c r="AP838" s="353" t="s">
        <v>625</v>
      </c>
      <c r="AQ838" s="353"/>
      <c r="AR838" s="353"/>
      <c r="AS838" s="353"/>
      <c r="AT838" s="353"/>
      <c r="AU838" s="353"/>
      <c r="AV838" s="353"/>
      <c r="AW838" s="353"/>
      <c r="AX838" s="353"/>
    </row>
    <row r="839" spans="1:50" ht="30" customHeight="1" x14ac:dyDescent="0.15">
      <c r="A839" s="371">
        <v>3</v>
      </c>
      <c r="B839" s="371">
        <v>1</v>
      </c>
      <c r="C839" s="354" t="s">
        <v>616</v>
      </c>
      <c r="D839" s="339"/>
      <c r="E839" s="339"/>
      <c r="F839" s="339"/>
      <c r="G839" s="339"/>
      <c r="H839" s="339"/>
      <c r="I839" s="339"/>
      <c r="J839" s="340" t="s">
        <v>613</v>
      </c>
      <c r="K839" s="341"/>
      <c r="L839" s="341"/>
      <c r="M839" s="341"/>
      <c r="N839" s="341"/>
      <c r="O839" s="341"/>
      <c r="P839" s="355" t="s">
        <v>624</v>
      </c>
      <c r="Q839" s="342"/>
      <c r="R839" s="342"/>
      <c r="S839" s="342"/>
      <c r="T839" s="342"/>
      <c r="U839" s="342"/>
      <c r="V839" s="342"/>
      <c r="W839" s="342"/>
      <c r="X839" s="342"/>
      <c r="Y839" s="343">
        <v>7</v>
      </c>
      <c r="Z839" s="344"/>
      <c r="AA839" s="344"/>
      <c r="AB839" s="345"/>
      <c r="AC839" s="346" t="s">
        <v>196</v>
      </c>
      <c r="AD839" s="347"/>
      <c r="AE839" s="347"/>
      <c r="AF839" s="347"/>
      <c r="AG839" s="347"/>
      <c r="AH839" s="356" t="s">
        <v>625</v>
      </c>
      <c r="AI839" s="357"/>
      <c r="AJ839" s="357"/>
      <c r="AK839" s="357"/>
      <c r="AL839" s="350" t="s">
        <v>625</v>
      </c>
      <c r="AM839" s="351"/>
      <c r="AN839" s="351"/>
      <c r="AO839" s="352"/>
      <c r="AP839" s="353" t="s">
        <v>625</v>
      </c>
      <c r="AQ839" s="353"/>
      <c r="AR839" s="353"/>
      <c r="AS839" s="353"/>
      <c r="AT839" s="353"/>
      <c r="AU839" s="353"/>
      <c r="AV839" s="353"/>
      <c r="AW839" s="353"/>
      <c r="AX839" s="353"/>
    </row>
    <row r="840" spans="1:50" ht="30" customHeight="1" x14ac:dyDescent="0.15">
      <c r="A840" s="371">
        <v>4</v>
      </c>
      <c r="B840" s="371">
        <v>1</v>
      </c>
      <c r="C840" s="372" t="s">
        <v>617</v>
      </c>
      <c r="D840" s="373"/>
      <c r="E840" s="373"/>
      <c r="F840" s="373"/>
      <c r="G840" s="373"/>
      <c r="H840" s="373"/>
      <c r="I840" s="374"/>
      <c r="J840" s="340" t="s">
        <v>613</v>
      </c>
      <c r="K840" s="341"/>
      <c r="L840" s="341"/>
      <c r="M840" s="341"/>
      <c r="N840" s="341"/>
      <c r="O840" s="341"/>
      <c r="P840" s="355" t="s">
        <v>614</v>
      </c>
      <c r="Q840" s="342"/>
      <c r="R840" s="342"/>
      <c r="S840" s="342"/>
      <c r="T840" s="342"/>
      <c r="U840" s="342"/>
      <c r="V840" s="342"/>
      <c r="W840" s="342"/>
      <c r="X840" s="342"/>
      <c r="Y840" s="343">
        <v>6</v>
      </c>
      <c r="Z840" s="344"/>
      <c r="AA840" s="344"/>
      <c r="AB840" s="345"/>
      <c r="AC840" s="346" t="s">
        <v>196</v>
      </c>
      <c r="AD840" s="347"/>
      <c r="AE840" s="347"/>
      <c r="AF840" s="347"/>
      <c r="AG840" s="347"/>
      <c r="AH840" s="356" t="s">
        <v>625</v>
      </c>
      <c r="AI840" s="357"/>
      <c r="AJ840" s="357"/>
      <c r="AK840" s="357"/>
      <c r="AL840" s="350" t="s">
        <v>625</v>
      </c>
      <c r="AM840" s="351"/>
      <c r="AN840" s="351"/>
      <c r="AO840" s="352"/>
      <c r="AP840" s="353" t="s">
        <v>625</v>
      </c>
      <c r="AQ840" s="353"/>
      <c r="AR840" s="353"/>
      <c r="AS840" s="353"/>
      <c r="AT840" s="353"/>
      <c r="AU840" s="353"/>
      <c r="AV840" s="353"/>
      <c r="AW840" s="353"/>
      <c r="AX840" s="353"/>
    </row>
    <row r="841" spans="1:50" ht="30" customHeight="1" x14ac:dyDescent="0.15">
      <c r="A841" s="371">
        <v>5</v>
      </c>
      <c r="B841" s="371">
        <v>1</v>
      </c>
      <c r="C841" s="372" t="s">
        <v>618</v>
      </c>
      <c r="D841" s="373"/>
      <c r="E841" s="373"/>
      <c r="F841" s="373"/>
      <c r="G841" s="373"/>
      <c r="H841" s="373"/>
      <c r="I841" s="374"/>
      <c r="J841" s="340" t="s">
        <v>613</v>
      </c>
      <c r="K841" s="341"/>
      <c r="L841" s="341"/>
      <c r="M841" s="341"/>
      <c r="N841" s="341"/>
      <c r="O841" s="341"/>
      <c r="P841" s="342" t="s">
        <v>614</v>
      </c>
      <c r="Q841" s="342"/>
      <c r="R841" s="342"/>
      <c r="S841" s="342"/>
      <c r="T841" s="342"/>
      <c r="U841" s="342"/>
      <c r="V841" s="342"/>
      <c r="W841" s="342"/>
      <c r="X841" s="342"/>
      <c r="Y841" s="343">
        <v>4</v>
      </c>
      <c r="Z841" s="344"/>
      <c r="AA841" s="344"/>
      <c r="AB841" s="345"/>
      <c r="AC841" s="346" t="s">
        <v>196</v>
      </c>
      <c r="AD841" s="347"/>
      <c r="AE841" s="347"/>
      <c r="AF841" s="347"/>
      <c r="AG841" s="347"/>
      <c r="AH841" s="356" t="s">
        <v>625</v>
      </c>
      <c r="AI841" s="357"/>
      <c r="AJ841" s="357"/>
      <c r="AK841" s="357"/>
      <c r="AL841" s="350" t="s">
        <v>625</v>
      </c>
      <c r="AM841" s="351"/>
      <c r="AN841" s="351"/>
      <c r="AO841" s="352"/>
      <c r="AP841" s="353" t="s">
        <v>625</v>
      </c>
      <c r="AQ841" s="353"/>
      <c r="AR841" s="353"/>
      <c r="AS841" s="353"/>
      <c r="AT841" s="353"/>
      <c r="AU841" s="353"/>
      <c r="AV841" s="353"/>
      <c r="AW841" s="353"/>
      <c r="AX841" s="353"/>
    </row>
    <row r="842" spans="1:50" ht="30" customHeight="1" x14ac:dyDescent="0.15">
      <c r="A842" s="371">
        <v>6</v>
      </c>
      <c r="B842" s="371">
        <v>1</v>
      </c>
      <c r="C842" s="372" t="s">
        <v>619</v>
      </c>
      <c r="D842" s="373"/>
      <c r="E842" s="373"/>
      <c r="F842" s="373"/>
      <c r="G842" s="373"/>
      <c r="H842" s="373"/>
      <c r="I842" s="374"/>
      <c r="J842" s="340" t="s">
        <v>613</v>
      </c>
      <c r="K842" s="341"/>
      <c r="L842" s="341"/>
      <c r="M842" s="341"/>
      <c r="N842" s="341"/>
      <c r="O842" s="341"/>
      <c r="P842" s="342" t="s">
        <v>624</v>
      </c>
      <c r="Q842" s="342"/>
      <c r="R842" s="342"/>
      <c r="S842" s="342"/>
      <c r="T842" s="342"/>
      <c r="U842" s="342"/>
      <c r="V842" s="342"/>
      <c r="W842" s="342"/>
      <c r="X842" s="342"/>
      <c r="Y842" s="343">
        <v>4</v>
      </c>
      <c r="Z842" s="344"/>
      <c r="AA842" s="344"/>
      <c r="AB842" s="345"/>
      <c r="AC842" s="346" t="s">
        <v>196</v>
      </c>
      <c r="AD842" s="347"/>
      <c r="AE842" s="347"/>
      <c r="AF842" s="347"/>
      <c r="AG842" s="347"/>
      <c r="AH842" s="356" t="s">
        <v>625</v>
      </c>
      <c r="AI842" s="357"/>
      <c r="AJ842" s="357"/>
      <c r="AK842" s="357"/>
      <c r="AL842" s="350" t="s">
        <v>625</v>
      </c>
      <c r="AM842" s="351"/>
      <c r="AN842" s="351"/>
      <c r="AO842" s="352"/>
      <c r="AP842" s="353" t="s">
        <v>625</v>
      </c>
      <c r="AQ842" s="353"/>
      <c r="AR842" s="353"/>
      <c r="AS842" s="353"/>
      <c r="AT842" s="353"/>
      <c r="AU842" s="353"/>
      <c r="AV842" s="353"/>
      <c r="AW842" s="353"/>
      <c r="AX842" s="353"/>
    </row>
    <row r="843" spans="1:50" ht="30" customHeight="1" x14ac:dyDescent="0.15">
      <c r="A843" s="371">
        <v>7</v>
      </c>
      <c r="B843" s="371">
        <v>1</v>
      </c>
      <c r="C843" s="372" t="s">
        <v>620</v>
      </c>
      <c r="D843" s="373"/>
      <c r="E843" s="373"/>
      <c r="F843" s="373"/>
      <c r="G843" s="373"/>
      <c r="H843" s="373"/>
      <c r="I843" s="374"/>
      <c r="J843" s="340" t="s">
        <v>613</v>
      </c>
      <c r="K843" s="341"/>
      <c r="L843" s="341"/>
      <c r="M843" s="341"/>
      <c r="N843" s="341"/>
      <c r="O843" s="341"/>
      <c r="P843" s="342" t="s">
        <v>614</v>
      </c>
      <c r="Q843" s="342"/>
      <c r="R843" s="342"/>
      <c r="S843" s="342"/>
      <c r="T843" s="342"/>
      <c r="U843" s="342"/>
      <c r="V843" s="342"/>
      <c r="W843" s="342"/>
      <c r="X843" s="342"/>
      <c r="Y843" s="343">
        <v>2</v>
      </c>
      <c r="Z843" s="344"/>
      <c r="AA843" s="344"/>
      <c r="AB843" s="345"/>
      <c r="AC843" s="346" t="s">
        <v>196</v>
      </c>
      <c r="AD843" s="347"/>
      <c r="AE843" s="347"/>
      <c r="AF843" s="347"/>
      <c r="AG843" s="347"/>
      <c r="AH843" s="356" t="s">
        <v>625</v>
      </c>
      <c r="AI843" s="357"/>
      <c r="AJ843" s="357"/>
      <c r="AK843" s="357"/>
      <c r="AL843" s="350" t="s">
        <v>625</v>
      </c>
      <c r="AM843" s="351"/>
      <c r="AN843" s="351"/>
      <c r="AO843" s="352"/>
      <c r="AP843" s="353" t="s">
        <v>625</v>
      </c>
      <c r="AQ843" s="353"/>
      <c r="AR843" s="353"/>
      <c r="AS843" s="353"/>
      <c r="AT843" s="353"/>
      <c r="AU843" s="353"/>
      <c r="AV843" s="353"/>
      <c r="AW843" s="353"/>
      <c r="AX843" s="353"/>
    </row>
    <row r="844" spans="1:50" ht="30" customHeight="1" x14ac:dyDescent="0.15">
      <c r="A844" s="371">
        <v>8</v>
      </c>
      <c r="B844" s="371">
        <v>1</v>
      </c>
      <c r="C844" s="372" t="s">
        <v>621</v>
      </c>
      <c r="D844" s="373"/>
      <c r="E844" s="373"/>
      <c r="F844" s="373"/>
      <c r="G844" s="373"/>
      <c r="H844" s="373"/>
      <c r="I844" s="374"/>
      <c r="J844" s="340" t="s">
        <v>613</v>
      </c>
      <c r="K844" s="341"/>
      <c r="L844" s="341"/>
      <c r="M844" s="341"/>
      <c r="N844" s="341"/>
      <c r="O844" s="341"/>
      <c r="P844" s="342" t="s">
        <v>614</v>
      </c>
      <c r="Q844" s="342"/>
      <c r="R844" s="342"/>
      <c r="S844" s="342"/>
      <c r="T844" s="342"/>
      <c r="U844" s="342"/>
      <c r="V844" s="342"/>
      <c r="W844" s="342"/>
      <c r="X844" s="342"/>
      <c r="Y844" s="343">
        <v>2</v>
      </c>
      <c r="Z844" s="344"/>
      <c r="AA844" s="344"/>
      <c r="AB844" s="345"/>
      <c r="AC844" s="346" t="s">
        <v>196</v>
      </c>
      <c r="AD844" s="347"/>
      <c r="AE844" s="347"/>
      <c r="AF844" s="347"/>
      <c r="AG844" s="347"/>
      <c r="AH844" s="356" t="s">
        <v>625</v>
      </c>
      <c r="AI844" s="357"/>
      <c r="AJ844" s="357"/>
      <c r="AK844" s="357"/>
      <c r="AL844" s="350" t="s">
        <v>625</v>
      </c>
      <c r="AM844" s="351"/>
      <c r="AN844" s="351"/>
      <c r="AO844" s="352"/>
      <c r="AP844" s="353" t="s">
        <v>625</v>
      </c>
      <c r="AQ844" s="353"/>
      <c r="AR844" s="353"/>
      <c r="AS844" s="353"/>
      <c r="AT844" s="353"/>
      <c r="AU844" s="353"/>
      <c r="AV844" s="353"/>
      <c r="AW844" s="353"/>
      <c r="AX844" s="353"/>
    </row>
    <row r="845" spans="1:50" ht="30" customHeight="1" x14ac:dyDescent="0.15">
      <c r="A845" s="371">
        <v>9</v>
      </c>
      <c r="B845" s="371">
        <v>1</v>
      </c>
      <c r="C845" s="372" t="s">
        <v>622</v>
      </c>
      <c r="D845" s="373"/>
      <c r="E845" s="373"/>
      <c r="F845" s="373"/>
      <c r="G845" s="373"/>
      <c r="H845" s="373"/>
      <c r="I845" s="374"/>
      <c r="J845" s="340" t="s">
        <v>613</v>
      </c>
      <c r="K845" s="341"/>
      <c r="L845" s="341"/>
      <c r="M845" s="341"/>
      <c r="N845" s="341"/>
      <c r="O845" s="341"/>
      <c r="P845" s="342" t="s">
        <v>614</v>
      </c>
      <c r="Q845" s="342"/>
      <c r="R845" s="342"/>
      <c r="S845" s="342"/>
      <c r="T845" s="342"/>
      <c r="U845" s="342"/>
      <c r="V845" s="342"/>
      <c r="W845" s="342"/>
      <c r="X845" s="342"/>
      <c r="Y845" s="343">
        <v>2</v>
      </c>
      <c r="Z845" s="344"/>
      <c r="AA845" s="344"/>
      <c r="AB845" s="345"/>
      <c r="AC845" s="346" t="s">
        <v>196</v>
      </c>
      <c r="AD845" s="347"/>
      <c r="AE845" s="347"/>
      <c r="AF845" s="347"/>
      <c r="AG845" s="347"/>
      <c r="AH845" s="356" t="s">
        <v>625</v>
      </c>
      <c r="AI845" s="357"/>
      <c r="AJ845" s="357"/>
      <c r="AK845" s="357"/>
      <c r="AL845" s="350" t="s">
        <v>625</v>
      </c>
      <c r="AM845" s="351"/>
      <c r="AN845" s="351"/>
      <c r="AO845" s="352"/>
      <c r="AP845" s="353" t="s">
        <v>625</v>
      </c>
      <c r="AQ845" s="353"/>
      <c r="AR845" s="353"/>
      <c r="AS845" s="353"/>
      <c r="AT845" s="353"/>
      <c r="AU845" s="353"/>
      <c r="AV845" s="353"/>
      <c r="AW845" s="353"/>
      <c r="AX845" s="353"/>
    </row>
    <row r="846" spans="1:50" ht="30" customHeight="1" x14ac:dyDescent="0.15">
      <c r="A846" s="371">
        <v>10</v>
      </c>
      <c r="B846" s="371">
        <v>1</v>
      </c>
      <c r="C846" s="372" t="s">
        <v>623</v>
      </c>
      <c r="D846" s="373"/>
      <c r="E846" s="373"/>
      <c r="F846" s="373"/>
      <c r="G846" s="373"/>
      <c r="H846" s="373"/>
      <c r="I846" s="374"/>
      <c r="J846" s="340" t="s">
        <v>613</v>
      </c>
      <c r="K846" s="341"/>
      <c r="L846" s="341"/>
      <c r="M846" s="341"/>
      <c r="N846" s="341"/>
      <c r="O846" s="341"/>
      <c r="P846" s="342" t="s">
        <v>614</v>
      </c>
      <c r="Q846" s="342"/>
      <c r="R846" s="342"/>
      <c r="S846" s="342"/>
      <c r="T846" s="342"/>
      <c r="U846" s="342"/>
      <c r="V846" s="342"/>
      <c r="W846" s="342"/>
      <c r="X846" s="342"/>
      <c r="Y846" s="343">
        <v>2</v>
      </c>
      <c r="Z846" s="344"/>
      <c r="AA846" s="344"/>
      <c r="AB846" s="345"/>
      <c r="AC846" s="346" t="s">
        <v>196</v>
      </c>
      <c r="AD846" s="347"/>
      <c r="AE846" s="347"/>
      <c r="AF846" s="347"/>
      <c r="AG846" s="347"/>
      <c r="AH846" s="356" t="s">
        <v>625</v>
      </c>
      <c r="AI846" s="357"/>
      <c r="AJ846" s="357"/>
      <c r="AK846" s="357"/>
      <c r="AL846" s="350" t="s">
        <v>625</v>
      </c>
      <c r="AM846" s="351"/>
      <c r="AN846" s="351"/>
      <c r="AO846" s="352"/>
      <c r="AP846" s="353" t="s">
        <v>625</v>
      </c>
      <c r="AQ846" s="353"/>
      <c r="AR846" s="353"/>
      <c r="AS846" s="353"/>
      <c r="AT846" s="353"/>
      <c r="AU846" s="353"/>
      <c r="AV846" s="353"/>
      <c r="AW846" s="353"/>
      <c r="AX846" s="353"/>
    </row>
    <row r="847" spans="1:50" ht="30" hidden="1" customHeight="1" x14ac:dyDescent="0.15">
      <c r="A847" s="371">
        <v>11</v>
      </c>
      <c r="B847" s="371">
        <v>1</v>
      </c>
      <c r="C847" s="354" t="s">
        <v>611</v>
      </c>
      <c r="D847" s="339"/>
      <c r="E847" s="339"/>
      <c r="F847" s="339"/>
      <c r="G847" s="339"/>
      <c r="H847" s="339"/>
      <c r="I847" s="339"/>
      <c r="J847" s="340" t="s">
        <v>613</v>
      </c>
      <c r="K847" s="341"/>
      <c r="L847" s="341"/>
      <c r="M847" s="341"/>
      <c r="N847" s="341"/>
      <c r="O847" s="341"/>
      <c r="P847" s="342"/>
      <c r="Q847" s="342"/>
      <c r="R847" s="342"/>
      <c r="S847" s="342"/>
      <c r="T847" s="342"/>
      <c r="U847" s="342"/>
      <c r="V847" s="342"/>
      <c r="W847" s="342"/>
      <c r="X847" s="342"/>
      <c r="Y847" s="343"/>
      <c r="Z847" s="344"/>
      <c r="AA847" s="344"/>
      <c r="AB847" s="345"/>
      <c r="AC847" s="358"/>
      <c r="AD847" s="358"/>
      <c r="AE847" s="358"/>
      <c r="AF847" s="358"/>
      <c r="AG847" s="358"/>
      <c r="AH847" s="348"/>
      <c r="AI847" s="349"/>
      <c r="AJ847" s="349"/>
      <c r="AK847" s="349"/>
      <c r="AL847" s="350" t="s">
        <v>625</v>
      </c>
      <c r="AM847" s="351"/>
      <c r="AN847" s="351"/>
      <c r="AO847" s="352"/>
      <c r="AP847" s="353"/>
      <c r="AQ847" s="353"/>
      <c r="AR847" s="353"/>
      <c r="AS847" s="353"/>
      <c r="AT847" s="353"/>
      <c r="AU847" s="353"/>
      <c r="AV847" s="353"/>
      <c r="AW847" s="353"/>
      <c r="AX847" s="353"/>
    </row>
    <row r="848" spans="1:50" ht="30" hidden="1" customHeight="1" x14ac:dyDescent="0.15">
      <c r="A848" s="371">
        <v>12</v>
      </c>
      <c r="B848" s="371">
        <v>1</v>
      </c>
      <c r="C848" s="354" t="s">
        <v>611</v>
      </c>
      <c r="D848" s="339"/>
      <c r="E848" s="339"/>
      <c r="F848" s="339"/>
      <c r="G848" s="339"/>
      <c r="H848" s="339"/>
      <c r="I848" s="339"/>
      <c r="J848" s="340" t="s">
        <v>613</v>
      </c>
      <c r="K848" s="341"/>
      <c r="L848" s="341"/>
      <c r="M848" s="341"/>
      <c r="N848" s="341"/>
      <c r="O848" s="341"/>
      <c r="P848" s="342"/>
      <c r="Q848" s="342"/>
      <c r="R848" s="342"/>
      <c r="S848" s="342"/>
      <c r="T848" s="342"/>
      <c r="U848" s="342"/>
      <c r="V848" s="342"/>
      <c r="W848" s="342"/>
      <c r="X848" s="342"/>
      <c r="Y848" s="343"/>
      <c r="Z848" s="344"/>
      <c r="AA848" s="344"/>
      <c r="AB848" s="345"/>
      <c r="AC848" s="358"/>
      <c r="AD848" s="358"/>
      <c r="AE848" s="358"/>
      <c r="AF848" s="358"/>
      <c r="AG848" s="358"/>
      <c r="AH848" s="348"/>
      <c r="AI848" s="349"/>
      <c r="AJ848" s="349"/>
      <c r="AK848" s="349"/>
      <c r="AL848" s="350" t="s">
        <v>625</v>
      </c>
      <c r="AM848" s="351"/>
      <c r="AN848" s="351"/>
      <c r="AO848" s="352"/>
      <c r="AP848" s="353"/>
      <c r="AQ848" s="353"/>
      <c r="AR848" s="353"/>
      <c r="AS848" s="353"/>
      <c r="AT848" s="353"/>
      <c r="AU848" s="353"/>
      <c r="AV848" s="353"/>
      <c r="AW848" s="353"/>
      <c r="AX848" s="353"/>
    </row>
    <row r="849" spans="1:50" ht="30" hidden="1" customHeight="1" x14ac:dyDescent="0.15">
      <c r="A849" s="371">
        <v>13</v>
      </c>
      <c r="B849" s="371">
        <v>1</v>
      </c>
      <c r="C849" s="354" t="s">
        <v>611</v>
      </c>
      <c r="D849" s="339"/>
      <c r="E849" s="339"/>
      <c r="F849" s="339"/>
      <c r="G849" s="339"/>
      <c r="H849" s="339"/>
      <c r="I849" s="339"/>
      <c r="J849" s="340" t="s">
        <v>613</v>
      </c>
      <c r="K849" s="341"/>
      <c r="L849" s="341"/>
      <c r="M849" s="341"/>
      <c r="N849" s="341"/>
      <c r="O849" s="341"/>
      <c r="P849" s="342"/>
      <c r="Q849" s="342"/>
      <c r="R849" s="342"/>
      <c r="S849" s="342"/>
      <c r="T849" s="342"/>
      <c r="U849" s="342"/>
      <c r="V849" s="342"/>
      <c r="W849" s="342"/>
      <c r="X849" s="342"/>
      <c r="Y849" s="343"/>
      <c r="Z849" s="344"/>
      <c r="AA849" s="344"/>
      <c r="AB849" s="345"/>
      <c r="AC849" s="358"/>
      <c r="AD849" s="358"/>
      <c r="AE849" s="358"/>
      <c r="AF849" s="358"/>
      <c r="AG849" s="358"/>
      <c r="AH849" s="348"/>
      <c r="AI849" s="349"/>
      <c r="AJ849" s="349"/>
      <c r="AK849" s="349"/>
      <c r="AL849" s="350" t="s">
        <v>625</v>
      </c>
      <c r="AM849" s="351"/>
      <c r="AN849" s="351"/>
      <c r="AO849" s="352"/>
      <c r="AP849" s="353"/>
      <c r="AQ849" s="353"/>
      <c r="AR849" s="353"/>
      <c r="AS849" s="353"/>
      <c r="AT849" s="353"/>
      <c r="AU849" s="353"/>
      <c r="AV849" s="353"/>
      <c r="AW849" s="353"/>
      <c r="AX849" s="353"/>
    </row>
    <row r="850" spans="1:50" ht="30" hidden="1" customHeight="1" x14ac:dyDescent="0.15">
      <c r="A850" s="371">
        <v>14</v>
      </c>
      <c r="B850" s="371">
        <v>1</v>
      </c>
      <c r="C850" s="354" t="s">
        <v>611</v>
      </c>
      <c r="D850" s="339"/>
      <c r="E850" s="339"/>
      <c r="F850" s="339"/>
      <c r="G850" s="339"/>
      <c r="H850" s="339"/>
      <c r="I850" s="339"/>
      <c r="J850" s="340" t="s">
        <v>613</v>
      </c>
      <c r="K850" s="341"/>
      <c r="L850" s="341"/>
      <c r="M850" s="341"/>
      <c r="N850" s="341"/>
      <c r="O850" s="341"/>
      <c r="P850" s="342"/>
      <c r="Q850" s="342"/>
      <c r="R850" s="342"/>
      <c r="S850" s="342"/>
      <c r="T850" s="342"/>
      <c r="U850" s="342"/>
      <c r="V850" s="342"/>
      <c r="W850" s="342"/>
      <c r="X850" s="342"/>
      <c r="Y850" s="343"/>
      <c r="Z850" s="344"/>
      <c r="AA850" s="344"/>
      <c r="AB850" s="345"/>
      <c r="AC850" s="358"/>
      <c r="AD850" s="358"/>
      <c r="AE850" s="358"/>
      <c r="AF850" s="358"/>
      <c r="AG850" s="358"/>
      <c r="AH850" s="348"/>
      <c r="AI850" s="349"/>
      <c r="AJ850" s="349"/>
      <c r="AK850" s="349"/>
      <c r="AL850" s="350" t="s">
        <v>625</v>
      </c>
      <c r="AM850" s="351"/>
      <c r="AN850" s="351"/>
      <c r="AO850" s="352"/>
      <c r="AP850" s="353"/>
      <c r="AQ850" s="353"/>
      <c r="AR850" s="353"/>
      <c r="AS850" s="353"/>
      <c r="AT850" s="353"/>
      <c r="AU850" s="353"/>
      <c r="AV850" s="353"/>
      <c r="AW850" s="353"/>
      <c r="AX850" s="353"/>
    </row>
    <row r="851" spans="1:50" ht="30" hidden="1" customHeight="1" x14ac:dyDescent="0.15">
      <c r="A851" s="371">
        <v>15</v>
      </c>
      <c r="B851" s="371">
        <v>1</v>
      </c>
      <c r="C851" s="354" t="s">
        <v>611</v>
      </c>
      <c r="D851" s="339"/>
      <c r="E851" s="339"/>
      <c r="F851" s="339"/>
      <c r="G851" s="339"/>
      <c r="H851" s="339"/>
      <c r="I851" s="339"/>
      <c r="J851" s="340" t="s">
        <v>613</v>
      </c>
      <c r="K851" s="341"/>
      <c r="L851" s="341"/>
      <c r="M851" s="341"/>
      <c r="N851" s="341"/>
      <c r="O851" s="341"/>
      <c r="P851" s="342"/>
      <c r="Q851" s="342"/>
      <c r="R851" s="342"/>
      <c r="S851" s="342"/>
      <c r="T851" s="342"/>
      <c r="U851" s="342"/>
      <c r="V851" s="342"/>
      <c r="W851" s="342"/>
      <c r="X851" s="342"/>
      <c r="Y851" s="343"/>
      <c r="Z851" s="344"/>
      <c r="AA851" s="344"/>
      <c r="AB851" s="345"/>
      <c r="AC851" s="358"/>
      <c r="AD851" s="358"/>
      <c r="AE851" s="358"/>
      <c r="AF851" s="358"/>
      <c r="AG851" s="358"/>
      <c r="AH851" s="348"/>
      <c r="AI851" s="349"/>
      <c r="AJ851" s="349"/>
      <c r="AK851" s="349"/>
      <c r="AL851" s="350" t="s">
        <v>625</v>
      </c>
      <c r="AM851" s="351"/>
      <c r="AN851" s="351"/>
      <c r="AO851" s="352"/>
      <c r="AP851" s="353"/>
      <c r="AQ851" s="353"/>
      <c r="AR851" s="353"/>
      <c r="AS851" s="353"/>
      <c r="AT851" s="353"/>
      <c r="AU851" s="353"/>
      <c r="AV851" s="353"/>
      <c r="AW851" s="353"/>
      <c r="AX851" s="353"/>
    </row>
    <row r="852" spans="1:50" ht="30" hidden="1" customHeight="1" x14ac:dyDescent="0.15">
      <c r="A852" s="371">
        <v>16</v>
      </c>
      <c r="B852" s="371">
        <v>1</v>
      </c>
      <c r="C852" s="354" t="s">
        <v>611</v>
      </c>
      <c r="D852" s="339"/>
      <c r="E852" s="339"/>
      <c r="F852" s="339"/>
      <c r="G852" s="339"/>
      <c r="H852" s="339"/>
      <c r="I852" s="339"/>
      <c r="J852" s="340" t="s">
        <v>613</v>
      </c>
      <c r="K852" s="341"/>
      <c r="L852" s="341"/>
      <c r="M852" s="341"/>
      <c r="N852" s="341"/>
      <c r="O852" s="341"/>
      <c r="P852" s="342"/>
      <c r="Q852" s="342"/>
      <c r="R852" s="342"/>
      <c r="S852" s="342"/>
      <c r="T852" s="342"/>
      <c r="U852" s="342"/>
      <c r="V852" s="342"/>
      <c r="W852" s="342"/>
      <c r="X852" s="342"/>
      <c r="Y852" s="343"/>
      <c r="Z852" s="344"/>
      <c r="AA852" s="344"/>
      <c r="AB852" s="345"/>
      <c r="AC852" s="358"/>
      <c r="AD852" s="358"/>
      <c r="AE852" s="358"/>
      <c r="AF852" s="358"/>
      <c r="AG852" s="358"/>
      <c r="AH852" s="348"/>
      <c r="AI852" s="349"/>
      <c r="AJ852" s="349"/>
      <c r="AK852" s="349"/>
      <c r="AL852" s="350" t="s">
        <v>625</v>
      </c>
      <c r="AM852" s="351"/>
      <c r="AN852" s="351"/>
      <c r="AO852" s="352"/>
      <c r="AP852" s="353"/>
      <c r="AQ852" s="353"/>
      <c r="AR852" s="353"/>
      <c r="AS852" s="353"/>
      <c r="AT852" s="353"/>
      <c r="AU852" s="353"/>
      <c r="AV852" s="353"/>
      <c r="AW852" s="353"/>
      <c r="AX852" s="353"/>
    </row>
    <row r="853" spans="1:50" s="16" customFormat="1" ht="30" hidden="1" customHeight="1" x14ac:dyDescent="0.15">
      <c r="A853" s="371">
        <v>17</v>
      </c>
      <c r="B853" s="371">
        <v>1</v>
      </c>
      <c r="C853" s="354" t="s">
        <v>611</v>
      </c>
      <c r="D853" s="339"/>
      <c r="E853" s="339"/>
      <c r="F853" s="339"/>
      <c r="G853" s="339"/>
      <c r="H853" s="339"/>
      <c r="I853" s="339"/>
      <c r="J853" s="340" t="s">
        <v>613</v>
      </c>
      <c r="K853" s="341"/>
      <c r="L853" s="341"/>
      <c r="M853" s="341"/>
      <c r="N853" s="341"/>
      <c r="O853" s="341"/>
      <c r="P853" s="342"/>
      <c r="Q853" s="342"/>
      <c r="R853" s="342"/>
      <c r="S853" s="342"/>
      <c r="T853" s="342"/>
      <c r="U853" s="342"/>
      <c r="V853" s="342"/>
      <c r="W853" s="342"/>
      <c r="X853" s="342"/>
      <c r="Y853" s="343"/>
      <c r="Z853" s="344"/>
      <c r="AA853" s="344"/>
      <c r="AB853" s="345"/>
      <c r="AC853" s="358"/>
      <c r="AD853" s="358"/>
      <c r="AE853" s="358"/>
      <c r="AF853" s="358"/>
      <c r="AG853" s="358"/>
      <c r="AH853" s="348"/>
      <c r="AI853" s="349"/>
      <c r="AJ853" s="349"/>
      <c r="AK853" s="349"/>
      <c r="AL853" s="350" t="s">
        <v>625</v>
      </c>
      <c r="AM853" s="351"/>
      <c r="AN853" s="351"/>
      <c r="AO853" s="352"/>
      <c r="AP853" s="353"/>
      <c r="AQ853" s="353"/>
      <c r="AR853" s="353"/>
      <c r="AS853" s="353"/>
      <c r="AT853" s="353"/>
      <c r="AU853" s="353"/>
      <c r="AV853" s="353"/>
      <c r="AW853" s="353"/>
      <c r="AX853" s="353"/>
    </row>
    <row r="854" spans="1:50" ht="30" hidden="1" customHeight="1" x14ac:dyDescent="0.15">
      <c r="A854" s="371">
        <v>18</v>
      </c>
      <c r="B854" s="371">
        <v>1</v>
      </c>
      <c r="C854" s="354" t="s">
        <v>611</v>
      </c>
      <c r="D854" s="339"/>
      <c r="E854" s="339"/>
      <c r="F854" s="339"/>
      <c r="G854" s="339"/>
      <c r="H854" s="339"/>
      <c r="I854" s="339"/>
      <c r="J854" s="340" t="s">
        <v>613</v>
      </c>
      <c r="K854" s="341"/>
      <c r="L854" s="341"/>
      <c r="M854" s="341"/>
      <c r="N854" s="341"/>
      <c r="O854" s="341"/>
      <c r="P854" s="342"/>
      <c r="Q854" s="342"/>
      <c r="R854" s="342"/>
      <c r="S854" s="342"/>
      <c r="T854" s="342"/>
      <c r="U854" s="342"/>
      <c r="V854" s="342"/>
      <c r="W854" s="342"/>
      <c r="X854" s="342"/>
      <c r="Y854" s="343"/>
      <c r="Z854" s="344"/>
      <c r="AA854" s="344"/>
      <c r="AB854" s="345"/>
      <c r="AC854" s="358"/>
      <c r="AD854" s="358"/>
      <c r="AE854" s="358"/>
      <c r="AF854" s="358"/>
      <c r="AG854" s="358"/>
      <c r="AH854" s="348"/>
      <c r="AI854" s="349"/>
      <c r="AJ854" s="349"/>
      <c r="AK854" s="349"/>
      <c r="AL854" s="350" t="s">
        <v>625</v>
      </c>
      <c r="AM854" s="351"/>
      <c r="AN854" s="351"/>
      <c r="AO854" s="352"/>
      <c r="AP854" s="353"/>
      <c r="AQ854" s="353"/>
      <c r="AR854" s="353"/>
      <c r="AS854" s="353"/>
      <c r="AT854" s="353"/>
      <c r="AU854" s="353"/>
      <c r="AV854" s="353"/>
      <c r="AW854" s="353"/>
      <c r="AX854" s="353"/>
    </row>
    <row r="855" spans="1:50" ht="30" hidden="1" customHeight="1" x14ac:dyDescent="0.15">
      <c r="A855" s="371">
        <v>19</v>
      </c>
      <c r="B855" s="371">
        <v>1</v>
      </c>
      <c r="C855" s="354" t="s">
        <v>611</v>
      </c>
      <c r="D855" s="339"/>
      <c r="E855" s="339"/>
      <c r="F855" s="339"/>
      <c r="G855" s="339"/>
      <c r="H855" s="339"/>
      <c r="I855" s="339"/>
      <c r="J855" s="340" t="s">
        <v>613</v>
      </c>
      <c r="K855" s="341"/>
      <c r="L855" s="341"/>
      <c r="M855" s="341"/>
      <c r="N855" s="341"/>
      <c r="O855" s="341"/>
      <c r="P855" s="342"/>
      <c r="Q855" s="342"/>
      <c r="R855" s="342"/>
      <c r="S855" s="342"/>
      <c r="T855" s="342"/>
      <c r="U855" s="342"/>
      <c r="V855" s="342"/>
      <c r="W855" s="342"/>
      <c r="X855" s="342"/>
      <c r="Y855" s="343"/>
      <c r="Z855" s="344"/>
      <c r="AA855" s="344"/>
      <c r="AB855" s="345"/>
      <c r="AC855" s="358"/>
      <c r="AD855" s="358"/>
      <c r="AE855" s="358"/>
      <c r="AF855" s="358"/>
      <c r="AG855" s="358"/>
      <c r="AH855" s="348"/>
      <c r="AI855" s="349"/>
      <c r="AJ855" s="349"/>
      <c r="AK855" s="349"/>
      <c r="AL855" s="350" t="s">
        <v>625</v>
      </c>
      <c r="AM855" s="351"/>
      <c r="AN855" s="351"/>
      <c r="AO855" s="352"/>
      <c r="AP855" s="353"/>
      <c r="AQ855" s="353"/>
      <c r="AR855" s="353"/>
      <c r="AS855" s="353"/>
      <c r="AT855" s="353"/>
      <c r="AU855" s="353"/>
      <c r="AV855" s="353"/>
      <c r="AW855" s="353"/>
      <c r="AX855" s="353"/>
    </row>
    <row r="856" spans="1:50" ht="30" hidden="1" customHeight="1" x14ac:dyDescent="0.15">
      <c r="A856" s="371">
        <v>20</v>
      </c>
      <c r="B856" s="371">
        <v>1</v>
      </c>
      <c r="C856" s="354" t="s">
        <v>611</v>
      </c>
      <c r="D856" s="339"/>
      <c r="E856" s="339"/>
      <c r="F856" s="339"/>
      <c r="G856" s="339"/>
      <c r="H856" s="339"/>
      <c r="I856" s="339"/>
      <c r="J856" s="340" t="s">
        <v>613</v>
      </c>
      <c r="K856" s="341"/>
      <c r="L856" s="341"/>
      <c r="M856" s="341"/>
      <c r="N856" s="341"/>
      <c r="O856" s="341"/>
      <c r="P856" s="342"/>
      <c r="Q856" s="342"/>
      <c r="R856" s="342"/>
      <c r="S856" s="342"/>
      <c r="T856" s="342"/>
      <c r="U856" s="342"/>
      <c r="V856" s="342"/>
      <c r="W856" s="342"/>
      <c r="X856" s="342"/>
      <c r="Y856" s="343"/>
      <c r="Z856" s="344"/>
      <c r="AA856" s="344"/>
      <c r="AB856" s="345"/>
      <c r="AC856" s="358"/>
      <c r="AD856" s="358"/>
      <c r="AE856" s="358"/>
      <c r="AF856" s="358"/>
      <c r="AG856" s="358"/>
      <c r="AH856" s="348"/>
      <c r="AI856" s="349"/>
      <c r="AJ856" s="349"/>
      <c r="AK856" s="349"/>
      <c r="AL856" s="350" t="s">
        <v>625</v>
      </c>
      <c r="AM856" s="351"/>
      <c r="AN856" s="351"/>
      <c r="AO856" s="352"/>
      <c r="AP856" s="353"/>
      <c r="AQ856" s="353"/>
      <c r="AR856" s="353"/>
      <c r="AS856" s="353"/>
      <c r="AT856" s="353"/>
      <c r="AU856" s="353"/>
      <c r="AV856" s="353"/>
      <c r="AW856" s="353"/>
      <c r="AX856" s="353"/>
    </row>
    <row r="857" spans="1:50" ht="30" hidden="1" customHeight="1" x14ac:dyDescent="0.15">
      <c r="A857" s="371">
        <v>21</v>
      </c>
      <c r="B857" s="371">
        <v>1</v>
      </c>
      <c r="C857" s="354" t="s">
        <v>611</v>
      </c>
      <c r="D857" s="339"/>
      <c r="E857" s="339"/>
      <c r="F857" s="339"/>
      <c r="G857" s="339"/>
      <c r="H857" s="339"/>
      <c r="I857" s="339"/>
      <c r="J857" s="340" t="s">
        <v>613</v>
      </c>
      <c r="K857" s="341"/>
      <c r="L857" s="341"/>
      <c r="M857" s="341"/>
      <c r="N857" s="341"/>
      <c r="O857" s="341"/>
      <c r="P857" s="342"/>
      <c r="Q857" s="342"/>
      <c r="R857" s="342"/>
      <c r="S857" s="342"/>
      <c r="T857" s="342"/>
      <c r="U857" s="342"/>
      <c r="V857" s="342"/>
      <c r="W857" s="342"/>
      <c r="X857" s="342"/>
      <c r="Y857" s="343"/>
      <c r="Z857" s="344"/>
      <c r="AA857" s="344"/>
      <c r="AB857" s="345"/>
      <c r="AC857" s="358"/>
      <c r="AD857" s="358"/>
      <c r="AE857" s="358"/>
      <c r="AF857" s="358"/>
      <c r="AG857" s="358"/>
      <c r="AH857" s="348"/>
      <c r="AI857" s="349"/>
      <c r="AJ857" s="349"/>
      <c r="AK857" s="349"/>
      <c r="AL857" s="350" t="s">
        <v>625</v>
      </c>
      <c r="AM857" s="351"/>
      <c r="AN857" s="351"/>
      <c r="AO857" s="352"/>
      <c r="AP857" s="353"/>
      <c r="AQ857" s="353"/>
      <c r="AR857" s="353"/>
      <c r="AS857" s="353"/>
      <c r="AT857" s="353"/>
      <c r="AU857" s="353"/>
      <c r="AV857" s="353"/>
      <c r="AW857" s="353"/>
      <c r="AX857" s="353"/>
    </row>
    <row r="858" spans="1:50" ht="30" hidden="1" customHeight="1" x14ac:dyDescent="0.15">
      <c r="A858" s="371">
        <v>22</v>
      </c>
      <c r="B858" s="371">
        <v>1</v>
      </c>
      <c r="C858" s="354" t="s">
        <v>611</v>
      </c>
      <c r="D858" s="339"/>
      <c r="E858" s="339"/>
      <c r="F858" s="339"/>
      <c r="G858" s="339"/>
      <c r="H858" s="339"/>
      <c r="I858" s="339"/>
      <c r="J858" s="340" t="s">
        <v>613</v>
      </c>
      <c r="K858" s="341"/>
      <c r="L858" s="341"/>
      <c r="M858" s="341"/>
      <c r="N858" s="341"/>
      <c r="O858" s="341"/>
      <c r="P858" s="342"/>
      <c r="Q858" s="342"/>
      <c r="R858" s="342"/>
      <c r="S858" s="342"/>
      <c r="T858" s="342"/>
      <c r="U858" s="342"/>
      <c r="V858" s="342"/>
      <c r="W858" s="342"/>
      <c r="X858" s="342"/>
      <c r="Y858" s="343"/>
      <c r="Z858" s="344"/>
      <c r="AA858" s="344"/>
      <c r="AB858" s="345"/>
      <c r="AC858" s="358"/>
      <c r="AD858" s="358"/>
      <c r="AE858" s="358"/>
      <c r="AF858" s="358"/>
      <c r="AG858" s="358"/>
      <c r="AH858" s="348"/>
      <c r="AI858" s="349"/>
      <c r="AJ858" s="349"/>
      <c r="AK858" s="349"/>
      <c r="AL858" s="350" t="s">
        <v>625</v>
      </c>
      <c r="AM858" s="351"/>
      <c r="AN858" s="351"/>
      <c r="AO858" s="352"/>
      <c r="AP858" s="353"/>
      <c r="AQ858" s="353"/>
      <c r="AR858" s="353"/>
      <c r="AS858" s="353"/>
      <c r="AT858" s="353"/>
      <c r="AU858" s="353"/>
      <c r="AV858" s="353"/>
      <c r="AW858" s="353"/>
      <c r="AX858" s="353"/>
    </row>
    <row r="859" spans="1:50" ht="30" hidden="1" customHeight="1" x14ac:dyDescent="0.15">
      <c r="A859" s="371">
        <v>23</v>
      </c>
      <c r="B859" s="371">
        <v>1</v>
      </c>
      <c r="C859" s="354" t="s">
        <v>611</v>
      </c>
      <c r="D859" s="339"/>
      <c r="E859" s="339"/>
      <c r="F859" s="339"/>
      <c r="G859" s="339"/>
      <c r="H859" s="339"/>
      <c r="I859" s="339"/>
      <c r="J859" s="340" t="s">
        <v>613</v>
      </c>
      <c r="K859" s="341"/>
      <c r="L859" s="341"/>
      <c r="M859" s="341"/>
      <c r="N859" s="341"/>
      <c r="O859" s="341"/>
      <c r="P859" s="342"/>
      <c r="Q859" s="342"/>
      <c r="R859" s="342"/>
      <c r="S859" s="342"/>
      <c r="T859" s="342"/>
      <c r="U859" s="342"/>
      <c r="V859" s="342"/>
      <c r="W859" s="342"/>
      <c r="X859" s="342"/>
      <c r="Y859" s="343"/>
      <c r="Z859" s="344"/>
      <c r="AA859" s="344"/>
      <c r="AB859" s="345"/>
      <c r="AC859" s="358"/>
      <c r="AD859" s="358"/>
      <c r="AE859" s="358"/>
      <c r="AF859" s="358"/>
      <c r="AG859" s="358"/>
      <c r="AH859" s="348"/>
      <c r="AI859" s="349"/>
      <c r="AJ859" s="349"/>
      <c r="AK859" s="349"/>
      <c r="AL859" s="350" t="s">
        <v>625</v>
      </c>
      <c r="AM859" s="351"/>
      <c r="AN859" s="351"/>
      <c r="AO859" s="352"/>
      <c r="AP859" s="353"/>
      <c r="AQ859" s="353"/>
      <c r="AR859" s="353"/>
      <c r="AS859" s="353"/>
      <c r="AT859" s="353"/>
      <c r="AU859" s="353"/>
      <c r="AV859" s="353"/>
      <c r="AW859" s="353"/>
      <c r="AX859" s="353"/>
    </row>
    <row r="860" spans="1:50" ht="30" hidden="1" customHeight="1" x14ac:dyDescent="0.15">
      <c r="A860" s="371">
        <v>24</v>
      </c>
      <c r="B860" s="371">
        <v>1</v>
      </c>
      <c r="C860" s="354" t="s">
        <v>611</v>
      </c>
      <c r="D860" s="339"/>
      <c r="E860" s="339"/>
      <c r="F860" s="339"/>
      <c r="G860" s="339"/>
      <c r="H860" s="339"/>
      <c r="I860" s="339"/>
      <c r="J860" s="340" t="s">
        <v>613</v>
      </c>
      <c r="K860" s="341"/>
      <c r="L860" s="341"/>
      <c r="M860" s="341"/>
      <c r="N860" s="341"/>
      <c r="O860" s="341"/>
      <c r="P860" s="342"/>
      <c r="Q860" s="342"/>
      <c r="R860" s="342"/>
      <c r="S860" s="342"/>
      <c r="T860" s="342"/>
      <c r="U860" s="342"/>
      <c r="V860" s="342"/>
      <c r="W860" s="342"/>
      <c r="X860" s="342"/>
      <c r="Y860" s="343"/>
      <c r="Z860" s="344"/>
      <c r="AA860" s="344"/>
      <c r="AB860" s="345"/>
      <c r="AC860" s="358"/>
      <c r="AD860" s="358"/>
      <c r="AE860" s="358"/>
      <c r="AF860" s="358"/>
      <c r="AG860" s="358"/>
      <c r="AH860" s="348"/>
      <c r="AI860" s="349"/>
      <c r="AJ860" s="349"/>
      <c r="AK860" s="349"/>
      <c r="AL860" s="350" t="s">
        <v>625</v>
      </c>
      <c r="AM860" s="351"/>
      <c r="AN860" s="351"/>
      <c r="AO860" s="352"/>
      <c r="AP860" s="353"/>
      <c r="AQ860" s="353"/>
      <c r="AR860" s="353"/>
      <c r="AS860" s="353"/>
      <c r="AT860" s="353"/>
      <c r="AU860" s="353"/>
      <c r="AV860" s="353"/>
      <c r="AW860" s="353"/>
      <c r="AX860" s="353"/>
    </row>
    <row r="861" spans="1:50" ht="30" hidden="1" customHeight="1" x14ac:dyDescent="0.15">
      <c r="A861" s="371">
        <v>25</v>
      </c>
      <c r="B861" s="371">
        <v>1</v>
      </c>
      <c r="C861" s="354" t="s">
        <v>611</v>
      </c>
      <c r="D861" s="339"/>
      <c r="E861" s="339"/>
      <c r="F861" s="339"/>
      <c r="G861" s="339"/>
      <c r="H861" s="339"/>
      <c r="I861" s="339"/>
      <c r="J861" s="340" t="s">
        <v>613</v>
      </c>
      <c r="K861" s="341"/>
      <c r="L861" s="341"/>
      <c r="M861" s="341"/>
      <c r="N861" s="341"/>
      <c r="O861" s="341"/>
      <c r="P861" s="342"/>
      <c r="Q861" s="342"/>
      <c r="R861" s="342"/>
      <c r="S861" s="342"/>
      <c r="T861" s="342"/>
      <c r="U861" s="342"/>
      <c r="V861" s="342"/>
      <c r="W861" s="342"/>
      <c r="X861" s="342"/>
      <c r="Y861" s="343"/>
      <c r="Z861" s="344"/>
      <c r="AA861" s="344"/>
      <c r="AB861" s="345"/>
      <c r="AC861" s="358"/>
      <c r="AD861" s="358"/>
      <c r="AE861" s="358"/>
      <c r="AF861" s="358"/>
      <c r="AG861" s="358"/>
      <c r="AH861" s="348"/>
      <c r="AI861" s="349"/>
      <c r="AJ861" s="349"/>
      <c r="AK861" s="349"/>
      <c r="AL861" s="350" t="s">
        <v>625</v>
      </c>
      <c r="AM861" s="351"/>
      <c r="AN861" s="351"/>
      <c r="AO861" s="352"/>
      <c r="AP861" s="353"/>
      <c r="AQ861" s="353"/>
      <c r="AR861" s="353"/>
      <c r="AS861" s="353"/>
      <c r="AT861" s="353"/>
      <c r="AU861" s="353"/>
      <c r="AV861" s="353"/>
      <c r="AW861" s="353"/>
      <c r="AX861" s="353"/>
    </row>
    <row r="862" spans="1:50" ht="30" hidden="1" customHeight="1" x14ac:dyDescent="0.15">
      <c r="A862" s="371">
        <v>26</v>
      </c>
      <c r="B862" s="371">
        <v>1</v>
      </c>
      <c r="C862" s="354" t="s">
        <v>611</v>
      </c>
      <c r="D862" s="339"/>
      <c r="E862" s="339"/>
      <c r="F862" s="339"/>
      <c r="G862" s="339"/>
      <c r="H862" s="339"/>
      <c r="I862" s="339"/>
      <c r="J862" s="340" t="s">
        <v>613</v>
      </c>
      <c r="K862" s="341"/>
      <c r="L862" s="341"/>
      <c r="M862" s="341"/>
      <c r="N862" s="341"/>
      <c r="O862" s="341"/>
      <c r="P862" s="342"/>
      <c r="Q862" s="342"/>
      <c r="R862" s="342"/>
      <c r="S862" s="342"/>
      <c r="T862" s="342"/>
      <c r="U862" s="342"/>
      <c r="V862" s="342"/>
      <c r="W862" s="342"/>
      <c r="X862" s="342"/>
      <c r="Y862" s="343"/>
      <c r="Z862" s="344"/>
      <c r="AA862" s="344"/>
      <c r="AB862" s="345"/>
      <c r="AC862" s="358"/>
      <c r="AD862" s="358"/>
      <c r="AE862" s="358"/>
      <c r="AF862" s="358"/>
      <c r="AG862" s="358"/>
      <c r="AH862" s="348"/>
      <c r="AI862" s="349"/>
      <c r="AJ862" s="349"/>
      <c r="AK862" s="349"/>
      <c r="AL862" s="350" t="s">
        <v>625</v>
      </c>
      <c r="AM862" s="351"/>
      <c r="AN862" s="351"/>
      <c r="AO862" s="352"/>
      <c r="AP862" s="353"/>
      <c r="AQ862" s="353"/>
      <c r="AR862" s="353"/>
      <c r="AS862" s="353"/>
      <c r="AT862" s="353"/>
      <c r="AU862" s="353"/>
      <c r="AV862" s="353"/>
      <c r="AW862" s="353"/>
      <c r="AX862" s="353"/>
    </row>
    <row r="863" spans="1:50" ht="30" hidden="1" customHeight="1" x14ac:dyDescent="0.15">
      <c r="A863" s="371">
        <v>27</v>
      </c>
      <c r="B863" s="371">
        <v>1</v>
      </c>
      <c r="C863" s="354" t="s">
        <v>611</v>
      </c>
      <c r="D863" s="339"/>
      <c r="E863" s="339"/>
      <c r="F863" s="339"/>
      <c r="G863" s="339"/>
      <c r="H863" s="339"/>
      <c r="I863" s="339"/>
      <c r="J863" s="340" t="s">
        <v>613</v>
      </c>
      <c r="K863" s="341"/>
      <c r="L863" s="341"/>
      <c r="M863" s="341"/>
      <c r="N863" s="341"/>
      <c r="O863" s="341"/>
      <c r="P863" s="342"/>
      <c r="Q863" s="342"/>
      <c r="R863" s="342"/>
      <c r="S863" s="342"/>
      <c r="T863" s="342"/>
      <c r="U863" s="342"/>
      <c r="V863" s="342"/>
      <c r="W863" s="342"/>
      <c r="X863" s="342"/>
      <c r="Y863" s="343"/>
      <c r="Z863" s="344"/>
      <c r="AA863" s="344"/>
      <c r="AB863" s="345"/>
      <c r="AC863" s="358"/>
      <c r="AD863" s="358"/>
      <c r="AE863" s="358"/>
      <c r="AF863" s="358"/>
      <c r="AG863" s="358"/>
      <c r="AH863" s="348"/>
      <c r="AI863" s="349"/>
      <c r="AJ863" s="349"/>
      <c r="AK863" s="349"/>
      <c r="AL863" s="350" t="s">
        <v>625</v>
      </c>
      <c r="AM863" s="351"/>
      <c r="AN863" s="351"/>
      <c r="AO863" s="352"/>
      <c r="AP863" s="353"/>
      <c r="AQ863" s="353"/>
      <c r="AR863" s="353"/>
      <c r="AS863" s="353"/>
      <c r="AT863" s="353"/>
      <c r="AU863" s="353"/>
      <c r="AV863" s="353"/>
      <c r="AW863" s="353"/>
      <c r="AX863" s="353"/>
    </row>
    <row r="864" spans="1:50" ht="30" hidden="1" customHeight="1" x14ac:dyDescent="0.15">
      <c r="A864" s="371">
        <v>28</v>
      </c>
      <c r="B864" s="371">
        <v>1</v>
      </c>
      <c r="C864" s="354" t="s">
        <v>611</v>
      </c>
      <c r="D864" s="339"/>
      <c r="E864" s="339"/>
      <c r="F864" s="339"/>
      <c r="G864" s="339"/>
      <c r="H864" s="339"/>
      <c r="I864" s="339"/>
      <c r="J864" s="340" t="s">
        <v>613</v>
      </c>
      <c r="K864" s="341"/>
      <c r="L864" s="341"/>
      <c r="M864" s="341"/>
      <c r="N864" s="341"/>
      <c r="O864" s="341"/>
      <c r="P864" s="342"/>
      <c r="Q864" s="342"/>
      <c r="R864" s="342"/>
      <c r="S864" s="342"/>
      <c r="T864" s="342"/>
      <c r="U864" s="342"/>
      <c r="V864" s="342"/>
      <c r="W864" s="342"/>
      <c r="X864" s="342"/>
      <c r="Y864" s="343"/>
      <c r="Z864" s="344"/>
      <c r="AA864" s="344"/>
      <c r="AB864" s="345"/>
      <c r="AC864" s="358"/>
      <c r="AD864" s="358"/>
      <c r="AE864" s="358"/>
      <c r="AF864" s="358"/>
      <c r="AG864" s="358"/>
      <c r="AH864" s="348"/>
      <c r="AI864" s="349"/>
      <c r="AJ864" s="349"/>
      <c r="AK864" s="349"/>
      <c r="AL864" s="350" t="s">
        <v>625</v>
      </c>
      <c r="AM864" s="351"/>
      <c r="AN864" s="351"/>
      <c r="AO864" s="352"/>
      <c r="AP864" s="353"/>
      <c r="AQ864" s="353"/>
      <c r="AR864" s="353"/>
      <c r="AS864" s="353"/>
      <c r="AT864" s="353"/>
      <c r="AU864" s="353"/>
      <c r="AV864" s="353"/>
      <c r="AW864" s="353"/>
      <c r="AX864" s="353"/>
    </row>
    <row r="865" spans="1:50" ht="30" hidden="1" customHeight="1" x14ac:dyDescent="0.15">
      <c r="A865" s="371">
        <v>29</v>
      </c>
      <c r="B865" s="371">
        <v>1</v>
      </c>
      <c r="C865" s="354" t="s">
        <v>611</v>
      </c>
      <c r="D865" s="339"/>
      <c r="E865" s="339"/>
      <c r="F865" s="339"/>
      <c r="G865" s="339"/>
      <c r="H865" s="339"/>
      <c r="I865" s="339"/>
      <c r="J865" s="340" t="s">
        <v>613</v>
      </c>
      <c r="K865" s="341"/>
      <c r="L865" s="341"/>
      <c r="M865" s="341"/>
      <c r="N865" s="341"/>
      <c r="O865" s="341"/>
      <c r="P865" s="342"/>
      <c r="Q865" s="342"/>
      <c r="R865" s="342"/>
      <c r="S865" s="342"/>
      <c r="T865" s="342"/>
      <c r="U865" s="342"/>
      <c r="V865" s="342"/>
      <c r="W865" s="342"/>
      <c r="X865" s="342"/>
      <c r="Y865" s="343"/>
      <c r="Z865" s="344"/>
      <c r="AA865" s="344"/>
      <c r="AB865" s="345"/>
      <c r="AC865" s="358"/>
      <c r="AD865" s="358"/>
      <c r="AE865" s="358"/>
      <c r="AF865" s="358"/>
      <c r="AG865" s="358"/>
      <c r="AH865" s="348"/>
      <c r="AI865" s="349"/>
      <c r="AJ865" s="349"/>
      <c r="AK865" s="349"/>
      <c r="AL865" s="350" t="s">
        <v>625</v>
      </c>
      <c r="AM865" s="351"/>
      <c r="AN865" s="351"/>
      <c r="AO865" s="352"/>
      <c r="AP865" s="353"/>
      <c r="AQ865" s="353"/>
      <c r="AR865" s="353"/>
      <c r="AS865" s="353"/>
      <c r="AT865" s="353"/>
      <c r="AU865" s="353"/>
      <c r="AV865" s="353"/>
      <c r="AW865" s="353"/>
      <c r="AX865" s="353"/>
    </row>
    <row r="866" spans="1:50" ht="30" hidden="1" customHeight="1" x14ac:dyDescent="0.15">
      <c r="A866" s="371">
        <v>30</v>
      </c>
      <c r="B866" s="371">
        <v>1</v>
      </c>
      <c r="C866" s="354" t="s">
        <v>611</v>
      </c>
      <c r="D866" s="339"/>
      <c r="E866" s="339"/>
      <c r="F866" s="339"/>
      <c r="G866" s="339"/>
      <c r="H866" s="339"/>
      <c r="I866" s="339"/>
      <c r="J866" s="340" t="s">
        <v>613</v>
      </c>
      <c r="K866" s="341"/>
      <c r="L866" s="341"/>
      <c r="M866" s="341"/>
      <c r="N866" s="341"/>
      <c r="O866" s="341"/>
      <c r="P866" s="342"/>
      <c r="Q866" s="342"/>
      <c r="R866" s="342"/>
      <c r="S866" s="342"/>
      <c r="T866" s="342"/>
      <c r="U866" s="342"/>
      <c r="V866" s="342"/>
      <c r="W866" s="342"/>
      <c r="X866" s="342"/>
      <c r="Y866" s="343"/>
      <c r="Z866" s="344"/>
      <c r="AA866" s="344"/>
      <c r="AB866" s="345"/>
      <c r="AC866" s="358"/>
      <c r="AD866" s="358"/>
      <c r="AE866" s="358"/>
      <c r="AF866" s="358"/>
      <c r="AG866" s="358"/>
      <c r="AH866" s="348"/>
      <c r="AI866" s="349"/>
      <c r="AJ866" s="349"/>
      <c r="AK866" s="349"/>
      <c r="AL866" s="350" t="s">
        <v>625</v>
      </c>
      <c r="AM866" s="351"/>
      <c r="AN866" s="351"/>
      <c r="AO866" s="352"/>
      <c r="AP866" s="353"/>
      <c r="AQ866" s="353"/>
      <c r="AR866" s="353"/>
      <c r="AS866" s="353"/>
      <c r="AT866" s="353"/>
      <c r="AU866" s="353"/>
      <c r="AV866" s="353"/>
      <c r="AW866" s="353"/>
      <c r="AX866" s="353"/>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9"/>
      <c r="B869" s="359"/>
      <c r="C869" s="359" t="s">
        <v>26</v>
      </c>
      <c r="D869" s="359"/>
      <c r="E869" s="359"/>
      <c r="F869" s="359"/>
      <c r="G869" s="359"/>
      <c r="H869" s="359"/>
      <c r="I869" s="359"/>
      <c r="J869" s="141"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1" t="s">
        <v>473</v>
      </c>
      <c r="AD869" s="141"/>
      <c r="AE869" s="141"/>
      <c r="AF869" s="141"/>
      <c r="AG869" s="141"/>
      <c r="AH869" s="362" t="s">
        <v>507</v>
      </c>
      <c r="AI869" s="359"/>
      <c r="AJ869" s="359"/>
      <c r="AK869" s="359"/>
      <c r="AL869" s="359" t="s">
        <v>21</v>
      </c>
      <c r="AM869" s="359"/>
      <c r="AN869" s="359"/>
      <c r="AO869" s="364"/>
      <c r="AP869" s="365" t="s">
        <v>431</v>
      </c>
      <c r="AQ869" s="365"/>
      <c r="AR869" s="365"/>
      <c r="AS869" s="365"/>
      <c r="AT869" s="365"/>
      <c r="AU869" s="365"/>
      <c r="AV869" s="365"/>
      <c r="AW869" s="365"/>
      <c r="AX869" s="365"/>
    </row>
    <row r="870" spans="1:50" ht="44.25" customHeight="1" x14ac:dyDescent="0.15">
      <c r="A870" s="371">
        <v>1</v>
      </c>
      <c r="B870" s="371">
        <v>1</v>
      </c>
      <c r="C870" s="354" t="s">
        <v>626</v>
      </c>
      <c r="D870" s="339"/>
      <c r="E870" s="339"/>
      <c r="F870" s="339"/>
      <c r="G870" s="339"/>
      <c r="H870" s="339"/>
      <c r="I870" s="339"/>
      <c r="J870" s="340">
        <v>6010601015695</v>
      </c>
      <c r="K870" s="341"/>
      <c r="L870" s="341"/>
      <c r="M870" s="341"/>
      <c r="N870" s="341"/>
      <c r="O870" s="341"/>
      <c r="P870" s="355" t="s">
        <v>631</v>
      </c>
      <c r="Q870" s="342"/>
      <c r="R870" s="342"/>
      <c r="S870" s="342"/>
      <c r="T870" s="342"/>
      <c r="U870" s="342"/>
      <c r="V870" s="342"/>
      <c r="W870" s="342"/>
      <c r="X870" s="342"/>
      <c r="Y870" s="343">
        <v>6</v>
      </c>
      <c r="Z870" s="344"/>
      <c r="AA870" s="344"/>
      <c r="AB870" s="345"/>
      <c r="AC870" s="346" t="s">
        <v>511</v>
      </c>
      <c r="AD870" s="347"/>
      <c r="AE870" s="347"/>
      <c r="AF870" s="347"/>
      <c r="AG870" s="347"/>
      <c r="AH870" s="356">
        <v>11</v>
      </c>
      <c r="AI870" s="357"/>
      <c r="AJ870" s="357"/>
      <c r="AK870" s="357"/>
      <c r="AL870" s="350">
        <v>77</v>
      </c>
      <c r="AM870" s="351"/>
      <c r="AN870" s="351"/>
      <c r="AO870" s="352"/>
      <c r="AP870" s="353" t="s">
        <v>625</v>
      </c>
      <c r="AQ870" s="353"/>
      <c r="AR870" s="353"/>
      <c r="AS870" s="353"/>
      <c r="AT870" s="353"/>
      <c r="AU870" s="353"/>
      <c r="AV870" s="353"/>
      <c r="AW870" s="353"/>
      <c r="AX870" s="353"/>
    </row>
    <row r="871" spans="1:50" ht="30" customHeight="1" x14ac:dyDescent="0.15">
      <c r="A871" s="371">
        <v>2</v>
      </c>
      <c r="B871" s="371">
        <v>1</v>
      </c>
      <c r="C871" s="354" t="s">
        <v>626</v>
      </c>
      <c r="D871" s="339"/>
      <c r="E871" s="339"/>
      <c r="F871" s="339"/>
      <c r="G871" s="339"/>
      <c r="H871" s="339"/>
      <c r="I871" s="339"/>
      <c r="J871" s="340">
        <v>6010601015696</v>
      </c>
      <c r="K871" s="341"/>
      <c r="L871" s="341"/>
      <c r="M871" s="341"/>
      <c r="N871" s="341"/>
      <c r="O871" s="341"/>
      <c r="P871" s="355" t="s">
        <v>628</v>
      </c>
      <c r="Q871" s="342"/>
      <c r="R871" s="342"/>
      <c r="S871" s="342"/>
      <c r="T871" s="342"/>
      <c r="U871" s="342"/>
      <c r="V871" s="342"/>
      <c r="W871" s="342"/>
      <c r="X871" s="342"/>
      <c r="Y871" s="343">
        <v>2</v>
      </c>
      <c r="Z871" s="344"/>
      <c r="AA871" s="344"/>
      <c r="AB871" s="345"/>
      <c r="AC871" s="346" t="s">
        <v>517</v>
      </c>
      <c r="AD871" s="346"/>
      <c r="AE871" s="346"/>
      <c r="AF871" s="346"/>
      <c r="AG871" s="346"/>
      <c r="AH871" s="356" t="s">
        <v>632</v>
      </c>
      <c r="AI871" s="357"/>
      <c r="AJ871" s="357"/>
      <c r="AK871" s="357"/>
      <c r="AL871" s="350">
        <v>100</v>
      </c>
      <c r="AM871" s="351"/>
      <c r="AN871" s="351"/>
      <c r="AO871" s="352"/>
      <c r="AP871" s="353" t="s">
        <v>625</v>
      </c>
      <c r="AQ871" s="353"/>
      <c r="AR871" s="353"/>
      <c r="AS871" s="353"/>
      <c r="AT871" s="353"/>
      <c r="AU871" s="353"/>
      <c r="AV871" s="353"/>
      <c r="AW871" s="353"/>
      <c r="AX871" s="353"/>
    </row>
    <row r="872" spans="1:50" ht="30" customHeight="1" x14ac:dyDescent="0.15">
      <c r="A872" s="371">
        <v>3</v>
      </c>
      <c r="B872" s="371">
        <v>1</v>
      </c>
      <c r="C872" s="354" t="s">
        <v>626</v>
      </c>
      <c r="D872" s="339"/>
      <c r="E872" s="339"/>
      <c r="F872" s="339"/>
      <c r="G872" s="339"/>
      <c r="H872" s="339"/>
      <c r="I872" s="339"/>
      <c r="J872" s="340">
        <v>6010601015697</v>
      </c>
      <c r="K872" s="341"/>
      <c r="L872" s="341"/>
      <c r="M872" s="341"/>
      <c r="N872" s="341"/>
      <c r="O872" s="341"/>
      <c r="P872" s="355" t="s">
        <v>629</v>
      </c>
      <c r="Q872" s="342"/>
      <c r="R872" s="342"/>
      <c r="S872" s="342"/>
      <c r="T872" s="342"/>
      <c r="U872" s="342"/>
      <c r="V872" s="342"/>
      <c r="W872" s="342"/>
      <c r="X872" s="342"/>
      <c r="Y872" s="343">
        <v>0</v>
      </c>
      <c r="Z872" s="344"/>
      <c r="AA872" s="344"/>
      <c r="AB872" s="345"/>
      <c r="AC872" s="346" t="s">
        <v>517</v>
      </c>
      <c r="AD872" s="346"/>
      <c r="AE872" s="346"/>
      <c r="AF872" s="346"/>
      <c r="AG872" s="346"/>
      <c r="AH872" s="356" t="s">
        <v>632</v>
      </c>
      <c r="AI872" s="357"/>
      <c r="AJ872" s="357"/>
      <c r="AK872" s="357"/>
      <c r="AL872" s="350">
        <v>100</v>
      </c>
      <c r="AM872" s="351"/>
      <c r="AN872" s="351"/>
      <c r="AO872" s="352"/>
      <c r="AP872" s="353" t="s">
        <v>625</v>
      </c>
      <c r="AQ872" s="353"/>
      <c r="AR872" s="353"/>
      <c r="AS872" s="353"/>
      <c r="AT872" s="353"/>
      <c r="AU872" s="353"/>
      <c r="AV872" s="353"/>
      <c r="AW872" s="353"/>
      <c r="AX872" s="353"/>
    </row>
    <row r="873" spans="1:50" ht="32.25" customHeight="1" x14ac:dyDescent="0.15">
      <c r="A873" s="371">
        <v>4</v>
      </c>
      <c r="B873" s="371">
        <v>1</v>
      </c>
      <c r="C873" s="354" t="s">
        <v>627</v>
      </c>
      <c r="D873" s="339"/>
      <c r="E873" s="339"/>
      <c r="F873" s="339"/>
      <c r="G873" s="339"/>
      <c r="H873" s="339"/>
      <c r="I873" s="339"/>
      <c r="J873" s="340">
        <v>6011602005677</v>
      </c>
      <c r="K873" s="341"/>
      <c r="L873" s="341"/>
      <c r="M873" s="341"/>
      <c r="N873" s="341"/>
      <c r="O873" s="341"/>
      <c r="P873" s="355" t="s">
        <v>630</v>
      </c>
      <c r="Q873" s="342"/>
      <c r="R873" s="342"/>
      <c r="S873" s="342"/>
      <c r="T873" s="342"/>
      <c r="U873" s="342"/>
      <c r="V873" s="342"/>
      <c r="W873" s="342"/>
      <c r="X873" s="342"/>
      <c r="Y873" s="343">
        <v>0</v>
      </c>
      <c r="Z873" s="344"/>
      <c r="AA873" s="344"/>
      <c r="AB873" s="345"/>
      <c r="AC873" s="346" t="s">
        <v>517</v>
      </c>
      <c r="AD873" s="346"/>
      <c r="AE873" s="346"/>
      <c r="AF873" s="346"/>
      <c r="AG873" s="346"/>
      <c r="AH873" s="356" t="s">
        <v>632</v>
      </c>
      <c r="AI873" s="357"/>
      <c r="AJ873" s="357"/>
      <c r="AK873" s="357"/>
      <c r="AL873" s="350">
        <v>100</v>
      </c>
      <c r="AM873" s="351"/>
      <c r="AN873" s="351"/>
      <c r="AO873" s="352"/>
      <c r="AP873" s="353" t="s">
        <v>625</v>
      </c>
      <c r="AQ873" s="353"/>
      <c r="AR873" s="353"/>
      <c r="AS873" s="353"/>
      <c r="AT873" s="353"/>
      <c r="AU873" s="353"/>
      <c r="AV873" s="353"/>
      <c r="AW873" s="353"/>
      <c r="AX873" s="353"/>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58"/>
      <c r="AD874" s="358"/>
      <c r="AE874" s="358"/>
      <c r="AF874" s="358"/>
      <c r="AG874" s="358"/>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58"/>
      <c r="AD875" s="358"/>
      <c r="AE875" s="358"/>
      <c r="AF875" s="358"/>
      <c r="AG875" s="358"/>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58"/>
      <c r="AD876" s="358"/>
      <c r="AE876" s="358"/>
      <c r="AF876" s="358"/>
      <c r="AG876" s="358"/>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58"/>
      <c r="AD877" s="358"/>
      <c r="AE877" s="358"/>
      <c r="AF877" s="358"/>
      <c r="AG877" s="358"/>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58"/>
      <c r="AD878" s="358"/>
      <c r="AE878" s="358"/>
      <c r="AF878" s="358"/>
      <c r="AG878" s="358"/>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58"/>
      <c r="AD879" s="358"/>
      <c r="AE879" s="358"/>
      <c r="AF879" s="358"/>
      <c r="AG879" s="358"/>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58"/>
      <c r="AD880" s="358"/>
      <c r="AE880" s="358"/>
      <c r="AF880" s="358"/>
      <c r="AG880" s="358"/>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58"/>
      <c r="AD881" s="358"/>
      <c r="AE881" s="358"/>
      <c r="AF881" s="358"/>
      <c r="AG881" s="358"/>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58"/>
      <c r="AD882" s="358"/>
      <c r="AE882" s="358"/>
      <c r="AF882" s="358"/>
      <c r="AG882" s="358"/>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58"/>
      <c r="AD883" s="358"/>
      <c r="AE883" s="358"/>
      <c r="AF883" s="358"/>
      <c r="AG883" s="358"/>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58"/>
      <c r="AD884" s="358"/>
      <c r="AE884" s="358"/>
      <c r="AF884" s="358"/>
      <c r="AG884" s="358"/>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58"/>
      <c r="AD885" s="358"/>
      <c r="AE885" s="358"/>
      <c r="AF885" s="358"/>
      <c r="AG885" s="358"/>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58"/>
      <c r="AD886" s="358"/>
      <c r="AE886" s="358"/>
      <c r="AF886" s="358"/>
      <c r="AG886" s="358"/>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58"/>
      <c r="AD887" s="358"/>
      <c r="AE887" s="358"/>
      <c r="AF887" s="358"/>
      <c r="AG887" s="358"/>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58"/>
      <c r="AD888" s="358"/>
      <c r="AE888" s="358"/>
      <c r="AF888" s="358"/>
      <c r="AG888" s="358"/>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58"/>
      <c r="AD889" s="358"/>
      <c r="AE889" s="358"/>
      <c r="AF889" s="358"/>
      <c r="AG889" s="358"/>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58"/>
      <c r="AD890" s="358"/>
      <c r="AE890" s="358"/>
      <c r="AF890" s="358"/>
      <c r="AG890" s="358"/>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58"/>
      <c r="AD891" s="358"/>
      <c r="AE891" s="358"/>
      <c r="AF891" s="358"/>
      <c r="AG891" s="358"/>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58"/>
      <c r="AD892" s="358"/>
      <c r="AE892" s="358"/>
      <c r="AF892" s="358"/>
      <c r="AG892" s="358"/>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58"/>
      <c r="AD893" s="358"/>
      <c r="AE893" s="358"/>
      <c r="AF893" s="358"/>
      <c r="AG893" s="358"/>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58"/>
      <c r="AD894" s="358"/>
      <c r="AE894" s="358"/>
      <c r="AF894" s="358"/>
      <c r="AG894" s="358"/>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58"/>
      <c r="AD895" s="358"/>
      <c r="AE895" s="358"/>
      <c r="AF895" s="358"/>
      <c r="AG895" s="358"/>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58"/>
      <c r="AD896" s="358"/>
      <c r="AE896" s="358"/>
      <c r="AF896" s="358"/>
      <c r="AG896" s="358"/>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58"/>
      <c r="AD897" s="358"/>
      <c r="AE897" s="358"/>
      <c r="AF897" s="358"/>
      <c r="AG897" s="358"/>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58"/>
      <c r="AD898" s="358"/>
      <c r="AE898" s="358"/>
      <c r="AF898" s="358"/>
      <c r="AG898" s="358"/>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58"/>
      <c r="AD899" s="358"/>
      <c r="AE899" s="358"/>
      <c r="AF899" s="358"/>
      <c r="AG899" s="358"/>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452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9"/>
      <c r="B902" s="359"/>
      <c r="C902" s="359" t="s">
        <v>26</v>
      </c>
      <c r="D902" s="359"/>
      <c r="E902" s="359"/>
      <c r="F902" s="359"/>
      <c r="G902" s="359"/>
      <c r="H902" s="359"/>
      <c r="I902" s="359"/>
      <c r="J902" s="141"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1" t="s">
        <v>473</v>
      </c>
      <c r="AD902" s="141"/>
      <c r="AE902" s="141"/>
      <c r="AF902" s="141"/>
      <c r="AG902" s="141"/>
      <c r="AH902" s="362" t="s">
        <v>507</v>
      </c>
      <c r="AI902" s="359"/>
      <c r="AJ902" s="359"/>
      <c r="AK902" s="359"/>
      <c r="AL902" s="359" t="s">
        <v>21</v>
      </c>
      <c r="AM902" s="359"/>
      <c r="AN902" s="359"/>
      <c r="AO902" s="364"/>
      <c r="AP902" s="365" t="s">
        <v>431</v>
      </c>
      <c r="AQ902" s="365"/>
      <c r="AR902" s="365"/>
      <c r="AS902" s="365"/>
      <c r="AT902" s="365"/>
      <c r="AU902" s="365"/>
      <c r="AV902" s="365"/>
      <c r="AW902" s="365"/>
      <c r="AX902" s="365"/>
    </row>
    <row r="903" spans="1:50" ht="49.5" customHeight="1" x14ac:dyDescent="0.15">
      <c r="A903" s="371">
        <v>1</v>
      </c>
      <c r="B903" s="371">
        <v>1</v>
      </c>
      <c r="C903" s="354" t="s">
        <v>633</v>
      </c>
      <c r="D903" s="339"/>
      <c r="E903" s="339"/>
      <c r="F903" s="339"/>
      <c r="G903" s="339"/>
      <c r="H903" s="339"/>
      <c r="I903" s="339"/>
      <c r="J903" s="340">
        <v>4011401002621</v>
      </c>
      <c r="K903" s="341"/>
      <c r="L903" s="341"/>
      <c r="M903" s="341"/>
      <c r="N903" s="341"/>
      <c r="O903" s="341"/>
      <c r="P903" s="355" t="s">
        <v>635</v>
      </c>
      <c r="Q903" s="342"/>
      <c r="R903" s="342"/>
      <c r="S903" s="342"/>
      <c r="T903" s="342"/>
      <c r="U903" s="342"/>
      <c r="V903" s="342"/>
      <c r="W903" s="342"/>
      <c r="X903" s="342"/>
      <c r="Y903" s="343">
        <v>4</v>
      </c>
      <c r="Z903" s="344"/>
      <c r="AA903" s="344"/>
      <c r="AB903" s="345"/>
      <c r="AC903" s="346" t="s">
        <v>511</v>
      </c>
      <c r="AD903" s="347"/>
      <c r="AE903" s="347"/>
      <c r="AF903" s="347"/>
      <c r="AG903" s="347"/>
      <c r="AH903" s="356">
        <v>3</v>
      </c>
      <c r="AI903" s="357"/>
      <c r="AJ903" s="357"/>
      <c r="AK903" s="357"/>
      <c r="AL903" s="350">
        <v>66</v>
      </c>
      <c r="AM903" s="351"/>
      <c r="AN903" s="351"/>
      <c r="AO903" s="352"/>
      <c r="AP903" s="353" t="s">
        <v>632</v>
      </c>
      <c r="AQ903" s="353"/>
      <c r="AR903" s="353"/>
      <c r="AS903" s="353"/>
      <c r="AT903" s="353"/>
      <c r="AU903" s="353"/>
      <c r="AV903" s="353"/>
      <c r="AW903" s="353"/>
      <c r="AX903" s="353"/>
    </row>
    <row r="904" spans="1:50" ht="46.5" customHeight="1" x14ac:dyDescent="0.15">
      <c r="A904" s="371">
        <v>2</v>
      </c>
      <c r="B904" s="371">
        <v>1</v>
      </c>
      <c r="C904" s="354" t="s">
        <v>633</v>
      </c>
      <c r="D904" s="339"/>
      <c r="E904" s="339"/>
      <c r="F904" s="339"/>
      <c r="G904" s="339"/>
      <c r="H904" s="339"/>
      <c r="I904" s="339"/>
      <c r="J904" s="340">
        <v>4011401002622</v>
      </c>
      <c r="K904" s="341"/>
      <c r="L904" s="341"/>
      <c r="M904" s="341"/>
      <c r="N904" s="341"/>
      <c r="O904" s="341"/>
      <c r="P904" s="355" t="s">
        <v>636</v>
      </c>
      <c r="Q904" s="342"/>
      <c r="R904" s="342"/>
      <c r="S904" s="342"/>
      <c r="T904" s="342"/>
      <c r="U904" s="342"/>
      <c r="V904" s="342"/>
      <c r="W904" s="342"/>
      <c r="X904" s="342"/>
      <c r="Y904" s="343">
        <v>1</v>
      </c>
      <c r="Z904" s="344"/>
      <c r="AA904" s="344"/>
      <c r="AB904" s="345"/>
      <c r="AC904" s="346" t="s">
        <v>517</v>
      </c>
      <c r="AD904" s="346"/>
      <c r="AE904" s="346"/>
      <c r="AF904" s="346"/>
      <c r="AG904" s="346"/>
      <c r="AH904" s="356" t="s">
        <v>632</v>
      </c>
      <c r="AI904" s="357"/>
      <c r="AJ904" s="357"/>
      <c r="AK904" s="357"/>
      <c r="AL904" s="366">
        <v>100</v>
      </c>
      <c r="AM904" s="367"/>
      <c r="AN904" s="367"/>
      <c r="AO904" s="368"/>
      <c r="AP904" s="353" t="s">
        <v>632</v>
      </c>
      <c r="AQ904" s="353"/>
      <c r="AR904" s="353"/>
      <c r="AS904" s="353"/>
      <c r="AT904" s="353"/>
      <c r="AU904" s="353"/>
      <c r="AV904" s="353"/>
      <c r="AW904" s="353"/>
      <c r="AX904" s="353"/>
    </row>
    <row r="905" spans="1:50" ht="30" customHeight="1" x14ac:dyDescent="0.15">
      <c r="A905" s="371">
        <v>3</v>
      </c>
      <c r="B905" s="371">
        <v>1</v>
      </c>
      <c r="C905" s="354" t="s">
        <v>668</v>
      </c>
      <c r="D905" s="339"/>
      <c r="E905" s="339"/>
      <c r="F905" s="339"/>
      <c r="G905" s="339"/>
      <c r="H905" s="339"/>
      <c r="I905" s="339"/>
      <c r="J905" s="340" t="s">
        <v>669</v>
      </c>
      <c r="K905" s="341"/>
      <c r="L905" s="341"/>
      <c r="M905" s="341"/>
      <c r="N905" s="341"/>
      <c r="O905" s="341"/>
      <c r="P905" s="355" t="s">
        <v>670</v>
      </c>
      <c r="Q905" s="342"/>
      <c r="R905" s="342"/>
      <c r="S905" s="342"/>
      <c r="T905" s="342"/>
      <c r="U905" s="342"/>
      <c r="V905" s="342"/>
      <c r="W905" s="342"/>
      <c r="X905" s="342"/>
      <c r="Y905" s="343">
        <v>0</v>
      </c>
      <c r="Z905" s="344"/>
      <c r="AA905" s="344"/>
      <c r="AB905" s="345"/>
      <c r="AC905" s="346" t="s">
        <v>196</v>
      </c>
      <c r="AD905" s="346"/>
      <c r="AE905" s="346"/>
      <c r="AF905" s="346"/>
      <c r="AG905" s="346"/>
      <c r="AH905" s="348" t="s">
        <v>625</v>
      </c>
      <c r="AI905" s="349"/>
      <c r="AJ905" s="349"/>
      <c r="AK905" s="349"/>
      <c r="AL905" s="366" t="s">
        <v>671</v>
      </c>
      <c r="AM905" s="367"/>
      <c r="AN905" s="367"/>
      <c r="AO905" s="368"/>
      <c r="AP905" s="353" t="s">
        <v>632</v>
      </c>
      <c r="AQ905" s="353"/>
      <c r="AR905" s="353"/>
      <c r="AS905" s="353"/>
      <c r="AT905" s="353"/>
      <c r="AU905" s="353"/>
      <c r="AV905" s="353"/>
      <c r="AW905" s="353"/>
      <c r="AX905" s="353"/>
    </row>
    <row r="906" spans="1:50" ht="30" customHeight="1" x14ac:dyDescent="0.15">
      <c r="A906" s="371">
        <v>4</v>
      </c>
      <c r="B906" s="371">
        <v>1</v>
      </c>
      <c r="C906" s="354" t="s">
        <v>668</v>
      </c>
      <c r="D906" s="339"/>
      <c r="E906" s="339"/>
      <c r="F906" s="339"/>
      <c r="G906" s="339"/>
      <c r="H906" s="339"/>
      <c r="I906" s="339"/>
      <c r="J906" s="340" t="s">
        <v>669</v>
      </c>
      <c r="K906" s="341"/>
      <c r="L906" s="341"/>
      <c r="M906" s="341"/>
      <c r="N906" s="341"/>
      <c r="O906" s="341"/>
      <c r="P906" s="355" t="s">
        <v>670</v>
      </c>
      <c r="Q906" s="342"/>
      <c r="R906" s="342"/>
      <c r="S906" s="342"/>
      <c r="T906" s="342"/>
      <c r="U906" s="342"/>
      <c r="V906" s="342"/>
      <c r="W906" s="342"/>
      <c r="X906" s="342"/>
      <c r="Y906" s="343">
        <v>0</v>
      </c>
      <c r="Z906" s="344"/>
      <c r="AA906" s="344"/>
      <c r="AB906" s="345"/>
      <c r="AC906" s="346" t="s">
        <v>196</v>
      </c>
      <c r="AD906" s="346"/>
      <c r="AE906" s="346"/>
      <c r="AF906" s="346"/>
      <c r="AG906" s="346"/>
      <c r="AH906" s="348" t="s">
        <v>587</v>
      </c>
      <c r="AI906" s="349"/>
      <c r="AJ906" s="349"/>
      <c r="AK906" s="349"/>
      <c r="AL906" s="366" t="s">
        <v>671</v>
      </c>
      <c r="AM906" s="367"/>
      <c r="AN906" s="367"/>
      <c r="AO906" s="368"/>
      <c r="AP906" s="353" t="s">
        <v>632</v>
      </c>
      <c r="AQ906" s="353"/>
      <c r="AR906" s="353"/>
      <c r="AS906" s="353"/>
      <c r="AT906" s="353"/>
      <c r="AU906" s="353"/>
      <c r="AV906" s="353"/>
      <c r="AW906" s="353"/>
      <c r="AX906" s="353"/>
    </row>
    <row r="907" spans="1:50" ht="30" customHeight="1" x14ac:dyDescent="0.15">
      <c r="A907" s="371">
        <v>5</v>
      </c>
      <c r="B907" s="371">
        <v>1</v>
      </c>
      <c r="C907" s="354" t="s">
        <v>634</v>
      </c>
      <c r="D907" s="339"/>
      <c r="E907" s="339"/>
      <c r="F907" s="339"/>
      <c r="G907" s="339"/>
      <c r="H907" s="339"/>
      <c r="I907" s="339"/>
      <c r="J907" s="340">
        <v>3010002049767</v>
      </c>
      <c r="K907" s="341"/>
      <c r="L907" s="341"/>
      <c r="M907" s="341"/>
      <c r="N907" s="341"/>
      <c r="O907" s="341"/>
      <c r="P907" s="355" t="s">
        <v>637</v>
      </c>
      <c r="Q907" s="342"/>
      <c r="R907" s="342"/>
      <c r="S907" s="342"/>
      <c r="T907" s="342"/>
      <c r="U907" s="342"/>
      <c r="V907" s="342"/>
      <c r="W907" s="342"/>
      <c r="X907" s="342"/>
      <c r="Y907" s="343">
        <v>0</v>
      </c>
      <c r="Z907" s="344"/>
      <c r="AA907" s="344"/>
      <c r="AB907" s="345"/>
      <c r="AC907" s="346" t="s">
        <v>517</v>
      </c>
      <c r="AD907" s="346"/>
      <c r="AE907" s="346"/>
      <c r="AF907" s="346"/>
      <c r="AG907" s="346"/>
      <c r="AH907" s="348" t="s">
        <v>587</v>
      </c>
      <c r="AI907" s="349"/>
      <c r="AJ907" s="349"/>
      <c r="AK907" s="349"/>
      <c r="AL907" s="366">
        <v>100</v>
      </c>
      <c r="AM907" s="367"/>
      <c r="AN907" s="367"/>
      <c r="AO907" s="368"/>
      <c r="AP907" s="353" t="s">
        <v>632</v>
      </c>
      <c r="AQ907" s="353"/>
      <c r="AR907" s="353"/>
      <c r="AS907" s="353"/>
      <c r="AT907" s="353"/>
      <c r="AU907" s="353"/>
      <c r="AV907" s="353"/>
      <c r="AW907" s="353"/>
      <c r="AX907" s="353"/>
    </row>
    <row r="908" spans="1:50" ht="30" customHeight="1" x14ac:dyDescent="0.15">
      <c r="A908" s="371">
        <v>6</v>
      </c>
      <c r="B908" s="371">
        <v>1</v>
      </c>
      <c r="C908" s="354" t="s">
        <v>634</v>
      </c>
      <c r="D908" s="339"/>
      <c r="E908" s="339"/>
      <c r="F908" s="339"/>
      <c r="G908" s="339"/>
      <c r="H908" s="339"/>
      <c r="I908" s="339"/>
      <c r="J908" s="340">
        <v>3010002049768</v>
      </c>
      <c r="K908" s="341"/>
      <c r="L908" s="341"/>
      <c r="M908" s="341"/>
      <c r="N908" s="341"/>
      <c r="O908" s="341"/>
      <c r="P908" s="355" t="s">
        <v>637</v>
      </c>
      <c r="Q908" s="342"/>
      <c r="R908" s="342"/>
      <c r="S908" s="342"/>
      <c r="T908" s="342"/>
      <c r="U908" s="342"/>
      <c r="V908" s="342"/>
      <c r="W908" s="342"/>
      <c r="X908" s="342"/>
      <c r="Y908" s="343">
        <v>0</v>
      </c>
      <c r="Z908" s="344"/>
      <c r="AA908" s="344"/>
      <c r="AB908" s="345"/>
      <c r="AC908" s="346" t="s">
        <v>517</v>
      </c>
      <c r="AD908" s="346"/>
      <c r="AE908" s="346"/>
      <c r="AF908" s="346"/>
      <c r="AG908" s="346"/>
      <c r="AH908" s="348" t="s">
        <v>587</v>
      </c>
      <c r="AI908" s="349"/>
      <c r="AJ908" s="349"/>
      <c r="AK908" s="349"/>
      <c r="AL908" s="350">
        <v>100</v>
      </c>
      <c r="AM908" s="351"/>
      <c r="AN908" s="351"/>
      <c r="AO908" s="352"/>
      <c r="AP908" s="353" t="s">
        <v>632</v>
      </c>
      <c r="AQ908" s="353"/>
      <c r="AR908" s="353"/>
      <c r="AS908" s="353"/>
      <c r="AT908" s="353"/>
      <c r="AU908" s="353"/>
      <c r="AV908" s="353"/>
      <c r="AW908" s="353"/>
      <c r="AX908" s="353"/>
    </row>
    <row r="909" spans="1:50" ht="30" customHeight="1" x14ac:dyDescent="0.15">
      <c r="A909" s="371">
        <v>7</v>
      </c>
      <c r="B909" s="371">
        <v>1</v>
      </c>
      <c r="C909" s="354" t="s">
        <v>634</v>
      </c>
      <c r="D909" s="339"/>
      <c r="E909" s="339"/>
      <c r="F909" s="339"/>
      <c r="G909" s="339"/>
      <c r="H909" s="339"/>
      <c r="I909" s="339"/>
      <c r="J909" s="340">
        <v>3010002049769</v>
      </c>
      <c r="K909" s="341"/>
      <c r="L909" s="341"/>
      <c r="M909" s="341"/>
      <c r="N909" s="341"/>
      <c r="O909" s="341"/>
      <c r="P909" s="355" t="s">
        <v>637</v>
      </c>
      <c r="Q909" s="342"/>
      <c r="R909" s="342"/>
      <c r="S909" s="342"/>
      <c r="T909" s="342"/>
      <c r="U909" s="342"/>
      <c r="V909" s="342"/>
      <c r="W909" s="342"/>
      <c r="X909" s="342"/>
      <c r="Y909" s="343">
        <v>0</v>
      </c>
      <c r="Z909" s="344"/>
      <c r="AA909" s="344"/>
      <c r="AB909" s="345"/>
      <c r="AC909" s="346" t="s">
        <v>517</v>
      </c>
      <c r="AD909" s="346"/>
      <c r="AE909" s="346"/>
      <c r="AF909" s="346"/>
      <c r="AG909" s="346"/>
      <c r="AH909" s="348" t="s">
        <v>587</v>
      </c>
      <c r="AI909" s="349"/>
      <c r="AJ909" s="349"/>
      <c r="AK909" s="349"/>
      <c r="AL909" s="350">
        <v>100</v>
      </c>
      <c r="AM909" s="351"/>
      <c r="AN909" s="351"/>
      <c r="AO909" s="352"/>
      <c r="AP909" s="353" t="s">
        <v>632</v>
      </c>
      <c r="AQ909" s="353"/>
      <c r="AR909" s="353"/>
      <c r="AS909" s="353"/>
      <c r="AT909" s="353"/>
      <c r="AU909" s="353"/>
      <c r="AV909" s="353"/>
      <c r="AW909" s="353"/>
      <c r="AX909" s="353"/>
    </row>
    <row r="910" spans="1:50" ht="30" hidden="1" customHeight="1" x14ac:dyDescent="0.15">
      <c r="A910" s="371">
        <v>8</v>
      </c>
      <c r="B910" s="371">
        <v>1</v>
      </c>
      <c r="C910" s="354" t="s">
        <v>634</v>
      </c>
      <c r="D910" s="339"/>
      <c r="E910" s="339"/>
      <c r="F910" s="339"/>
      <c r="G910" s="339"/>
      <c r="H910" s="339"/>
      <c r="I910" s="339"/>
      <c r="J910" s="340">
        <v>3010002049767</v>
      </c>
      <c r="K910" s="341"/>
      <c r="L910" s="341"/>
      <c r="M910" s="341"/>
      <c r="N910" s="341"/>
      <c r="O910" s="341"/>
      <c r="P910" s="355" t="s">
        <v>637</v>
      </c>
      <c r="Q910" s="342"/>
      <c r="R910" s="342"/>
      <c r="S910" s="342"/>
      <c r="T910" s="342"/>
      <c r="U910" s="342"/>
      <c r="V910" s="342"/>
      <c r="W910" s="342"/>
      <c r="X910" s="342"/>
      <c r="Y910" s="343">
        <v>0</v>
      </c>
      <c r="Z910" s="344"/>
      <c r="AA910" s="344"/>
      <c r="AB910" s="345"/>
      <c r="AC910" s="358" t="s">
        <v>517</v>
      </c>
      <c r="AD910" s="358"/>
      <c r="AE910" s="358"/>
      <c r="AF910" s="358"/>
      <c r="AG910" s="358"/>
      <c r="AH910" s="348" t="s">
        <v>667</v>
      </c>
      <c r="AI910" s="349"/>
      <c r="AJ910" s="349"/>
      <c r="AK910" s="349"/>
      <c r="AL910" s="350">
        <v>100</v>
      </c>
      <c r="AM910" s="351"/>
      <c r="AN910" s="351"/>
      <c r="AO910" s="352"/>
      <c r="AP910" s="353" t="s">
        <v>632</v>
      </c>
      <c r="AQ910" s="353"/>
      <c r="AR910" s="353"/>
      <c r="AS910" s="353"/>
      <c r="AT910" s="353"/>
      <c r="AU910" s="353"/>
      <c r="AV910" s="353"/>
      <c r="AW910" s="353"/>
      <c r="AX910" s="353"/>
    </row>
    <row r="911" spans="1:50" ht="30" hidden="1" customHeight="1" x14ac:dyDescent="0.15">
      <c r="A911" s="371">
        <v>9</v>
      </c>
      <c r="B911" s="371">
        <v>1</v>
      </c>
      <c r="C911" s="354" t="s">
        <v>634</v>
      </c>
      <c r="D911" s="339"/>
      <c r="E911" s="339"/>
      <c r="F911" s="339"/>
      <c r="G911" s="339"/>
      <c r="H911" s="339"/>
      <c r="I911" s="339"/>
      <c r="J911" s="340">
        <v>3010002049768</v>
      </c>
      <c r="K911" s="341"/>
      <c r="L911" s="341"/>
      <c r="M911" s="341"/>
      <c r="N911" s="341"/>
      <c r="O911" s="341"/>
      <c r="P911" s="355" t="s">
        <v>637</v>
      </c>
      <c r="Q911" s="342"/>
      <c r="R911" s="342"/>
      <c r="S911" s="342"/>
      <c r="T911" s="342"/>
      <c r="U911" s="342"/>
      <c r="V911" s="342"/>
      <c r="W911" s="342"/>
      <c r="X911" s="342"/>
      <c r="Y911" s="343">
        <v>0</v>
      </c>
      <c r="Z911" s="344"/>
      <c r="AA911" s="344"/>
      <c r="AB911" s="345"/>
      <c r="AC911" s="358" t="s">
        <v>517</v>
      </c>
      <c r="AD911" s="358"/>
      <c r="AE911" s="358"/>
      <c r="AF911" s="358"/>
      <c r="AG911" s="358"/>
      <c r="AH911" s="348" t="s">
        <v>667</v>
      </c>
      <c r="AI911" s="349"/>
      <c r="AJ911" s="349"/>
      <c r="AK911" s="349"/>
      <c r="AL911" s="350">
        <v>101</v>
      </c>
      <c r="AM911" s="351"/>
      <c r="AN911" s="351"/>
      <c r="AO911" s="352"/>
      <c r="AP911" s="353" t="s">
        <v>632</v>
      </c>
      <c r="AQ911" s="353"/>
      <c r="AR911" s="353"/>
      <c r="AS911" s="353"/>
      <c r="AT911" s="353"/>
      <c r="AU911" s="353"/>
      <c r="AV911" s="353"/>
      <c r="AW911" s="353"/>
      <c r="AX911" s="353"/>
    </row>
    <row r="912" spans="1:50" ht="30" hidden="1" customHeight="1" x14ac:dyDescent="0.15">
      <c r="A912" s="371">
        <v>10</v>
      </c>
      <c r="B912" s="371">
        <v>1</v>
      </c>
      <c r="C912" s="354" t="s">
        <v>634</v>
      </c>
      <c r="D912" s="339"/>
      <c r="E912" s="339"/>
      <c r="F912" s="339"/>
      <c r="G912" s="339"/>
      <c r="H912" s="339"/>
      <c r="I912" s="339"/>
      <c r="J912" s="340">
        <v>3010002049769</v>
      </c>
      <c r="K912" s="341"/>
      <c r="L912" s="341"/>
      <c r="M912" s="341"/>
      <c r="N912" s="341"/>
      <c r="O912" s="341"/>
      <c r="P912" s="355" t="s">
        <v>637</v>
      </c>
      <c r="Q912" s="342"/>
      <c r="R912" s="342"/>
      <c r="S912" s="342"/>
      <c r="T912" s="342"/>
      <c r="U912" s="342"/>
      <c r="V912" s="342"/>
      <c r="W912" s="342"/>
      <c r="X912" s="342"/>
      <c r="Y912" s="343">
        <v>0</v>
      </c>
      <c r="Z912" s="344"/>
      <c r="AA912" s="344"/>
      <c r="AB912" s="345"/>
      <c r="AC912" s="358" t="s">
        <v>517</v>
      </c>
      <c r="AD912" s="358"/>
      <c r="AE912" s="358"/>
      <c r="AF912" s="358"/>
      <c r="AG912" s="358"/>
      <c r="AH912" s="348" t="s">
        <v>667</v>
      </c>
      <c r="AI912" s="349"/>
      <c r="AJ912" s="349"/>
      <c r="AK912" s="349"/>
      <c r="AL912" s="350">
        <v>102</v>
      </c>
      <c r="AM912" s="351"/>
      <c r="AN912" s="351"/>
      <c r="AO912" s="352"/>
      <c r="AP912" s="353" t="s">
        <v>632</v>
      </c>
      <c r="AQ912" s="353"/>
      <c r="AR912" s="353"/>
      <c r="AS912" s="353"/>
      <c r="AT912" s="353"/>
      <c r="AU912" s="353"/>
      <c r="AV912" s="353"/>
      <c r="AW912" s="353"/>
      <c r="AX912" s="353"/>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58" t="s">
        <v>517</v>
      </c>
      <c r="AD913" s="358"/>
      <c r="AE913" s="358"/>
      <c r="AF913" s="358"/>
      <c r="AG913" s="358"/>
      <c r="AH913" s="348"/>
      <c r="AI913" s="349"/>
      <c r="AJ913" s="349"/>
      <c r="AK913" s="349"/>
      <c r="AL913" s="350"/>
      <c r="AM913" s="351"/>
      <c r="AN913" s="351"/>
      <c r="AO913" s="352"/>
      <c r="AP913" s="353" t="s">
        <v>632</v>
      </c>
      <c r="AQ913" s="353"/>
      <c r="AR913" s="353"/>
      <c r="AS913" s="353"/>
      <c r="AT913" s="353"/>
      <c r="AU913" s="353"/>
      <c r="AV913" s="353"/>
      <c r="AW913" s="353"/>
      <c r="AX913" s="353"/>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58" t="s">
        <v>517</v>
      </c>
      <c r="AD914" s="358"/>
      <c r="AE914" s="358"/>
      <c r="AF914" s="358"/>
      <c r="AG914" s="358"/>
      <c r="AH914" s="348"/>
      <c r="AI914" s="349"/>
      <c r="AJ914" s="349"/>
      <c r="AK914" s="349"/>
      <c r="AL914" s="350"/>
      <c r="AM914" s="351"/>
      <c r="AN914" s="351"/>
      <c r="AO914" s="352"/>
      <c r="AP914" s="353" t="s">
        <v>632</v>
      </c>
      <c r="AQ914" s="353"/>
      <c r="AR914" s="353"/>
      <c r="AS914" s="353"/>
      <c r="AT914" s="353"/>
      <c r="AU914" s="353"/>
      <c r="AV914" s="353"/>
      <c r="AW914" s="353"/>
      <c r="AX914" s="353"/>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58" t="s">
        <v>517</v>
      </c>
      <c r="AD915" s="358"/>
      <c r="AE915" s="358"/>
      <c r="AF915" s="358"/>
      <c r="AG915" s="358"/>
      <c r="AH915" s="348"/>
      <c r="AI915" s="349"/>
      <c r="AJ915" s="349"/>
      <c r="AK915" s="349"/>
      <c r="AL915" s="350"/>
      <c r="AM915" s="351"/>
      <c r="AN915" s="351"/>
      <c r="AO915" s="352"/>
      <c r="AP915" s="353" t="s">
        <v>632</v>
      </c>
      <c r="AQ915" s="353"/>
      <c r="AR915" s="353"/>
      <c r="AS915" s="353"/>
      <c r="AT915" s="353"/>
      <c r="AU915" s="353"/>
      <c r="AV915" s="353"/>
      <c r="AW915" s="353"/>
      <c r="AX915" s="353"/>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58" t="s">
        <v>517</v>
      </c>
      <c r="AD916" s="358"/>
      <c r="AE916" s="358"/>
      <c r="AF916" s="358"/>
      <c r="AG916" s="358"/>
      <c r="AH916" s="348"/>
      <c r="AI916" s="349"/>
      <c r="AJ916" s="349"/>
      <c r="AK916" s="349"/>
      <c r="AL916" s="350"/>
      <c r="AM916" s="351"/>
      <c r="AN916" s="351"/>
      <c r="AO916" s="352"/>
      <c r="AP916" s="353" t="s">
        <v>632</v>
      </c>
      <c r="AQ916" s="353"/>
      <c r="AR916" s="353"/>
      <c r="AS916" s="353"/>
      <c r="AT916" s="353"/>
      <c r="AU916" s="353"/>
      <c r="AV916" s="353"/>
      <c r="AW916" s="353"/>
      <c r="AX916" s="353"/>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58" t="s">
        <v>517</v>
      </c>
      <c r="AD917" s="358"/>
      <c r="AE917" s="358"/>
      <c r="AF917" s="358"/>
      <c r="AG917" s="358"/>
      <c r="AH917" s="348"/>
      <c r="AI917" s="349"/>
      <c r="AJ917" s="349"/>
      <c r="AK917" s="349"/>
      <c r="AL917" s="350"/>
      <c r="AM917" s="351"/>
      <c r="AN917" s="351"/>
      <c r="AO917" s="352"/>
      <c r="AP917" s="353" t="s">
        <v>632</v>
      </c>
      <c r="AQ917" s="353"/>
      <c r="AR917" s="353"/>
      <c r="AS917" s="353"/>
      <c r="AT917" s="353"/>
      <c r="AU917" s="353"/>
      <c r="AV917" s="353"/>
      <c r="AW917" s="353"/>
      <c r="AX917" s="353"/>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58" t="s">
        <v>517</v>
      </c>
      <c r="AD918" s="358"/>
      <c r="AE918" s="358"/>
      <c r="AF918" s="358"/>
      <c r="AG918" s="358"/>
      <c r="AH918" s="348"/>
      <c r="AI918" s="349"/>
      <c r="AJ918" s="349"/>
      <c r="AK918" s="349"/>
      <c r="AL918" s="350"/>
      <c r="AM918" s="351"/>
      <c r="AN918" s="351"/>
      <c r="AO918" s="352"/>
      <c r="AP918" s="353" t="s">
        <v>632</v>
      </c>
      <c r="AQ918" s="353"/>
      <c r="AR918" s="353"/>
      <c r="AS918" s="353"/>
      <c r="AT918" s="353"/>
      <c r="AU918" s="353"/>
      <c r="AV918" s="353"/>
      <c r="AW918" s="353"/>
      <c r="AX918" s="353"/>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58" t="s">
        <v>517</v>
      </c>
      <c r="AD919" s="358"/>
      <c r="AE919" s="358"/>
      <c r="AF919" s="358"/>
      <c r="AG919" s="358"/>
      <c r="AH919" s="348"/>
      <c r="AI919" s="349"/>
      <c r="AJ919" s="349"/>
      <c r="AK919" s="349"/>
      <c r="AL919" s="350"/>
      <c r="AM919" s="351"/>
      <c r="AN919" s="351"/>
      <c r="AO919" s="352"/>
      <c r="AP919" s="353" t="s">
        <v>632</v>
      </c>
      <c r="AQ919" s="353"/>
      <c r="AR919" s="353"/>
      <c r="AS919" s="353"/>
      <c r="AT919" s="353"/>
      <c r="AU919" s="353"/>
      <c r="AV919" s="353"/>
      <c r="AW919" s="353"/>
      <c r="AX919" s="353"/>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58" t="s">
        <v>517</v>
      </c>
      <c r="AD920" s="358"/>
      <c r="AE920" s="358"/>
      <c r="AF920" s="358"/>
      <c r="AG920" s="358"/>
      <c r="AH920" s="348"/>
      <c r="AI920" s="349"/>
      <c r="AJ920" s="349"/>
      <c r="AK920" s="349"/>
      <c r="AL920" s="350"/>
      <c r="AM920" s="351"/>
      <c r="AN920" s="351"/>
      <c r="AO920" s="352"/>
      <c r="AP920" s="353" t="s">
        <v>632</v>
      </c>
      <c r="AQ920" s="353"/>
      <c r="AR920" s="353"/>
      <c r="AS920" s="353"/>
      <c r="AT920" s="353"/>
      <c r="AU920" s="353"/>
      <c r="AV920" s="353"/>
      <c r="AW920" s="353"/>
      <c r="AX920" s="353"/>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58" t="s">
        <v>517</v>
      </c>
      <c r="AD921" s="358"/>
      <c r="AE921" s="358"/>
      <c r="AF921" s="358"/>
      <c r="AG921" s="358"/>
      <c r="AH921" s="348"/>
      <c r="AI921" s="349"/>
      <c r="AJ921" s="349"/>
      <c r="AK921" s="349"/>
      <c r="AL921" s="350"/>
      <c r="AM921" s="351"/>
      <c r="AN921" s="351"/>
      <c r="AO921" s="352"/>
      <c r="AP921" s="353" t="s">
        <v>632</v>
      </c>
      <c r="AQ921" s="353"/>
      <c r="AR921" s="353"/>
      <c r="AS921" s="353"/>
      <c r="AT921" s="353"/>
      <c r="AU921" s="353"/>
      <c r="AV921" s="353"/>
      <c r="AW921" s="353"/>
      <c r="AX921" s="353"/>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58" t="s">
        <v>517</v>
      </c>
      <c r="AD922" s="358"/>
      <c r="AE922" s="358"/>
      <c r="AF922" s="358"/>
      <c r="AG922" s="358"/>
      <c r="AH922" s="348"/>
      <c r="AI922" s="349"/>
      <c r="AJ922" s="349"/>
      <c r="AK922" s="349"/>
      <c r="AL922" s="350"/>
      <c r="AM922" s="351"/>
      <c r="AN922" s="351"/>
      <c r="AO922" s="352"/>
      <c r="AP922" s="353" t="s">
        <v>632</v>
      </c>
      <c r="AQ922" s="353"/>
      <c r="AR922" s="353"/>
      <c r="AS922" s="353"/>
      <c r="AT922" s="353"/>
      <c r="AU922" s="353"/>
      <c r="AV922" s="353"/>
      <c r="AW922" s="353"/>
      <c r="AX922" s="353"/>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58" t="s">
        <v>517</v>
      </c>
      <c r="AD923" s="358"/>
      <c r="AE923" s="358"/>
      <c r="AF923" s="358"/>
      <c r="AG923" s="358"/>
      <c r="AH923" s="348"/>
      <c r="AI923" s="349"/>
      <c r="AJ923" s="349"/>
      <c r="AK923" s="349"/>
      <c r="AL923" s="350"/>
      <c r="AM923" s="351"/>
      <c r="AN923" s="351"/>
      <c r="AO923" s="352"/>
      <c r="AP923" s="353" t="s">
        <v>632</v>
      </c>
      <c r="AQ923" s="353"/>
      <c r="AR923" s="353"/>
      <c r="AS923" s="353"/>
      <c r="AT923" s="353"/>
      <c r="AU923" s="353"/>
      <c r="AV923" s="353"/>
      <c r="AW923" s="353"/>
      <c r="AX923" s="353"/>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58" t="s">
        <v>517</v>
      </c>
      <c r="AD924" s="358"/>
      <c r="AE924" s="358"/>
      <c r="AF924" s="358"/>
      <c r="AG924" s="358"/>
      <c r="AH924" s="348"/>
      <c r="AI924" s="349"/>
      <c r="AJ924" s="349"/>
      <c r="AK924" s="349"/>
      <c r="AL924" s="350"/>
      <c r="AM924" s="351"/>
      <c r="AN924" s="351"/>
      <c r="AO924" s="352"/>
      <c r="AP924" s="353" t="s">
        <v>632</v>
      </c>
      <c r="AQ924" s="353"/>
      <c r="AR924" s="353"/>
      <c r="AS924" s="353"/>
      <c r="AT924" s="353"/>
      <c r="AU924" s="353"/>
      <c r="AV924" s="353"/>
      <c r="AW924" s="353"/>
      <c r="AX924" s="353"/>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58" t="s">
        <v>517</v>
      </c>
      <c r="AD925" s="358"/>
      <c r="AE925" s="358"/>
      <c r="AF925" s="358"/>
      <c r="AG925" s="358"/>
      <c r="AH925" s="348"/>
      <c r="AI925" s="349"/>
      <c r="AJ925" s="349"/>
      <c r="AK925" s="349"/>
      <c r="AL925" s="350"/>
      <c r="AM925" s="351"/>
      <c r="AN925" s="351"/>
      <c r="AO925" s="352"/>
      <c r="AP925" s="353" t="s">
        <v>632</v>
      </c>
      <c r="AQ925" s="353"/>
      <c r="AR925" s="353"/>
      <c r="AS925" s="353"/>
      <c r="AT925" s="353"/>
      <c r="AU925" s="353"/>
      <c r="AV925" s="353"/>
      <c r="AW925" s="353"/>
      <c r="AX925" s="353"/>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58" t="s">
        <v>517</v>
      </c>
      <c r="AD926" s="358"/>
      <c r="AE926" s="358"/>
      <c r="AF926" s="358"/>
      <c r="AG926" s="358"/>
      <c r="AH926" s="348"/>
      <c r="AI926" s="349"/>
      <c r="AJ926" s="349"/>
      <c r="AK926" s="349"/>
      <c r="AL926" s="350"/>
      <c r="AM926" s="351"/>
      <c r="AN926" s="351"/>
      <c r="AO926" s="352"/>
      <c r="AP926" s="353" t="s">
        <v>632</v>
      </c>
      <c r="AQ926" s="353"/>
      <c r="AR926" s="353"/>
      <c r="AS926" s="353"/>
      <c r="AT926" s="353"/>
      <c r="AU926" s="353"/>
      <c r="AV926" s="353"/>
      <c r="AW926" s="353"/>
      <c r="AX926" s="353"/>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58" t="s">
        <v>517</v>
      </c>
      <c r="AD927" s="358"/>
      <c r="AE927" s="358"/>
      <c r="AF927" s="358"/>
      <c r="AG927" s="358"/>
      <c r="AH927" s="348"/>
      <c r="AI927" s="349"/>
      <c r="AJ927" s="349"/>
      <c r="AK927" s="349"/>
      <c r="AL927" s="350"/>
      <c r="AM927" s="351"/>
      <c r="AN927" s="351"/>
      <c r="AO927" s="352"/>
      <c r="AP927" s="353" t="s">
        <v>632</v>
      </c>
      <c r="AQ927" s="353"/>
      <c r="AR927" s="353"/>
      <c r="AS927" s="353"/>
      <c r="AT927" s="353"/>
      <c r="AU927" s="353"/>
      <c r="AV927" s="353"/>
      <c r="AW927" s="353"/>
      <c r="AX927" s="353"/>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58" t="s">
        <v>517</v>
      </c>
      <c r="AD928" s="358"/>
      <c r="AE928" s="358"/>
      <c r="AF928" s="358"/>
      <c r="AG928" s="358"/>
      <c r="AH928" s="348"/>
      <c r="AI928" s="349"/>
      <c r="AJ928" s="349"/>
      <c r="AK928" s="349"/>
      <c r="AL928" s="350"/>
      <c r="AM928" s="351"/>
      <c r="AN928" s="351"/>
      <c r="AO928" s="352"/>
      <c r="AP928" s="353" t="s">
        <v>632</v>
      </c>
      <c r="AQ928" s="353"/>
      <c r="AR928" s="353"/>
      <c r="AS928" s="353"/>
      <c r="AT928" s="353"/>
      <c r="AU928" s="353"/>
      <c r="AV928" s="353"/>
      <c r="AW928" s="353"/>
      <c r="AX928" s="353"/>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58" t="s">
        <v>517</v>
      </c>
      <c r="AD929" s="358"/>
      <c r="AE929" s="358"/>
      <c r="AF929" s="358"/>
      <c r="AG929" s="358"/>
      <c r="AH929" s="348"/>
      <c r="AI929" s="349"/>
      <c r="AJ929" s="349"/>
      <c r="AK929" s="349"/>
      <c r="AL929" s="350"/>
      <c r="AM929" s="351"/>
      <c r="AN929" s="351"/>
      <c r="AO929" s="352"/>
      <c r="AP929" s="353" t="s">
        <v>632</v>
      </c>
      <c r="AQ929" s="353"/>
      <c r="AR929" s="353"/>
      <c r="AS929" s="353"/>
      <c r="AT929" s="353"/>
      <c r="AU929" s="353"/>
      <c r="AV929" s="353"/>
      <c r="AW929" s="353"/>
      <c r="AX929" s="353"/>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58" t="s">
        <v>517</v>
      </c>
      <c r="AD930" s="358"/>
      <c r="AE930" s="358"/>
      <c r="AF930" s="358"/>
      <c r="AG930" s="358"/>
      <c r="AH930" s="348"/>
      <c r="AI930" s="349"/>
      <c r="AJ930" s="349"/>
      <c r="AK930" s="349"/>
      <c r="AL930" s="350"/>
      <c r="AM930" s="351"/>
      <c r="AN930" s="351"/>
      <c r="AO930" s="352"/>
      <c r="AP930" s="353" t="s">
        <v>632</v>
      </c>
      <c r="AQ930" s="353"/>
      <c r="AR930" s="353"/>
      <c r="AS930" s="353"/>
      <c r="AT930" s="353"/>
      <c r="AU930" s="353"/>
      <c r="AV930" s="353"/>
      <c r="AW930" s="353"/>
      <c r="AX930" s="353"/>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58" t="s">
        <v>517</v>
      </c>
      <c r="AD931" s="358"/>
      <c r="AE931" s="358"/>
      <c r="AF931" s="358"/>
      <c r="AG931" s="358"/>
      <c r="AH931" s="348"/>
      <c r="AI931" s="349"/>
      <c r="AJ931" s="349"/>
      <c r="AK931" s="349"/>
      <c r="AL931" s="350"/>
      <c r="AM931" s="351"/>
      <c r="AN931" s="351"/>
      <c r="AO931" s="352"/>
      <c r="AP931" s="353" t="s">
        <v>632</v>
      </c>
      <c r="AQ931" s="353"/>
      <c r="AR931" s="353"/>
      <c r="AS931" s="353"/>
      <c r="AT931" s="353"/>
      <c r="AU931" s="353"/>
      <c r="AV931" s="353"/>
      <c r="AW931" s="353"/>
      <c r="AX931" s="353"/>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58" t="s">
        <v>517</v>
      </c>
      <c r="AD932" s="358"/>
      <c r="AE932" s="358"/>
      <c r="AF932" s="358"/>
      <c r="AG932" s="358"/>
      <c r="AH932" s="348"/>
      <c r="AI932" s="349"/>
      <c r="AJ932" s="349"/>
      <c r="AK932" s="349"/>
      <c r="AL932" s="350"/>
      <c r="AM932" s="351"/>
      <c r="AN932" s="351"/>
      <c r="AO932" s="352"/>
      <c r="AP932" s="353" t="s">
        <v>632</v>
      </c>
      <c r="AQ932" s="353"/>
      <c r="AR932" s="353"/>
      <c r="AS932" s="353"/>
      <c r="AT932" s="353"/>
      <c r="AU932" s="353"/>
      <c r="AV932" s="353"/>
      <c r="AW932" s="353"/>
      <c r="AX932" s="353"/>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9"/>
      <c r="B935" s="359"/>
      <c r="C935" s="359" t="s">
        <v>26</v>
      </c>
      <c r="D935" s="359"/>
      <c r="E935" s="359"/>
      <c r="F935" s="359"/>
      <c r="G935" s="359"/>
      <c r="H935" s="359"/>
      <c r="I935" s="359"/>
      <c r="J935" s="141"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1" t="s">
        <v>473</v>
      </c>
      <c r="AD935" s="141"/>
      <c r="AE935" s="141"/>
      <c r="AF935" s="141"/>
      <c r="AG935" s="141"/>
      <c r="AH935" s="362" t="s">
        <v>507</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1">
        <v>1</v>
      </c>
      <c r="B936" s="371">
        <v>1</v>
      </c>
      <c r="C936" s="354" t="s">
        <v>609</v>
      </c>
      <c r="D936" s="339"/>
      <c r="E936" s="339"/>
      <c r="F936" s="339"/>
      <c r="G936" s="339"/>
      <c r="H936" s="339"/>
      <c r="I936" s="339"/>
      <c r="J936" s="340" t="s">
        <v>632</v>
      </c>
      <c r="K936" s="341"/>
      <c r="L936" s="341"/>
      <c r="M936" s="341"/>
      <c r="N936" s="341"/>
      <c r="O936" s="341"/>
      <c r="P936" s="355" t="s">
        <v>640</v>
      </c>
      <c r="Q936" s="342"/>
      <c r="R936" s="342"/>
      <c r="S936" s="342"/>
      <c r="T936" s="342"/>
      <c r="U936" s="342"/>
      <c r="V936" s="342"/>
      <c r="W936" s="342"/>
      <c r="X936" s="342"/>
      <c r="Y936" s="343">
        <v>5</v>
      </c>
      <c r="Z936" s="344"/>
      <c r="AA936" s="344"/>
      <c r="AB936" s="345"/>
      <c r="AC936" s="346" t="s">
        <v>196</v>
      </c>
      <c r="AD936" s="347"/>
      <c r="AE936" s="347"/>
      <c r="AF936" s="347"/>
      <c r="AG936" s="347"/>
      <c r="AH936" s="356" t="s">
        <v>625</v>
      </c>
      <c r="AI936" s="357"/>
      <c r="AJ936" s="357"/>
      <c r="AK936" s="357"/>
      <c r="AL936" s="350" t="s">
        <v>625</v>
      </c>
      <c r="AM936" s="351"/>
      <c r="AN936" s="351"/>
      <c r="AO936" s="352"/>
      <c r="AP936" s="353" t="s">
        <v>641</v>
      </c>
      <c r="AQ936" s="353"/>
      <c r="AR936" s="353"/>
      <c r="AS936" s="353"/>
      <c r="AT936" s="353"/>
      <c r="AU936" s="353"/>
      <c r="AV936" s="353"/>
      <c r="AW936" s="353"/>
      <c r="AX936" s="353"/>
    </row>
    <row r="937" spans="1:50" ht="30" customHeight="1" x14ac:dyDescent="0.15">
      <c r="A937" s="371">
        <v>2</v>
      </c>
      <c r="B937" s="371">
        <v>1</v>
      </c>
      <c r="C937" s="354" t="s">
        <v>616</v>
      </c>
      <c r="D937" s="339"/>
      <c r="E937" s="339"/>
      <c r="F937" s="339"/>
      <c r="G937" s="339"/>
      <c r="H937" s="339"/>
      <c r="I937" s="339"/>
      <c r="J937" s="340" t="s">
        <v>632</v>
      </c>
      <c r="K937" s="341"/>
      <c r="L937" s="341"/>
      <c r="M937" s="341"/>
      <c r="N937" s="341"/>
      <c r="O937" s="341"/>
      <c r="P937" s="355" t="s">
        <v>640</v>
      </c>
      <c r="Q937" s="342"/>
      <c r="R937" s="342"/>
      <c r="S937" s="342"/>
      <c r="T937" s="342"/>
      <c r="U937" s="342"/>
      <c r="V937" s="342"/>
      <c r="W937" s="342"/>
      <c r="X937" s="342"/>
      <c r="Y937" s="343">
        <v>3</v>
      </c>
      <c r="Z937" s="344"/>
      <c r="AA937" s="344"/>
      <c r="AB937" s="345"/>
      <c r="AC937" s="346" t="s">
        <v>196</v>
      </c>
      <c r="AD937" s="347"/>
      <c r="AE937" s="347"/>
      <c r="AF937" s="347"/>
      <c r="AG937" s="347"/>
      <c r="AH937" s="356" t="s">
        <v>625</v>
      </c>
      <c r="AI937" s="357"/>
      <c r="AJ937" s="357"/>
      <c r="AK937" s="357"/>
      <c r="AL937" s="350" t="s">
        <v>625</v>
      </c>
      <c r="AM937" s="351"/>
      <c r="AN937" s="351"/>
      <c r="AO937" s="352"/>
      <c r="AP937" s="353" t="s">
        <v>641</v>
      </c>
      <c r="AQ937" s="353"/>
      <c r="AR937" s="353"/>
      <c r="AS937" s="353"/>
      <c r="AT937" s="353"/>
      <c r="AU937" s="353"/>
      <c r="AV937" s="353"/>
      <c r="AW937" s="353"/>
      <c r="AX937" s="353"/>
    </row>
    <row r="938" spans="1:50" ht="30" customHeight="1" x14ac:dyDescent="0.15">
      <c r="A938" s="371">
        <v>3</v>
      </c>
      <c r="B938" s="371">
        <v>1</v>
      </c>
      <c r="C938" s="354" t="s">
        <v>617</v>
      </c>
      <c r="D938" s="339"/>
      <c r="E938" s="339"/>
      <c r="F938" s="339"/>
      <c r="G938" s="339"/>
      <c r="H938" s="339"/>
      <c r="I938" s="339"/>
      <c r="J938" s="340" t="s">
        <v>632</v>
      </c>
      <c r="K938" s="341"/>
      <c r="L938" s="341"/>
      <c r="M938" s="341"/>
      <c r="N938" s="341"/>
      <c r="O938" s="341"/>
      <c r="P938" s="355" t="s">
        <v>640</v>
      </c>
      <c r="Q938" s="342"/>
      <c r="R938" s="342"/>
      <c r="S938" s="342"/>
      <c r="T938" s="342"/>
      <c r="U938" s="342"/>
      <c r="V938" s="342"/>
      <c r="W938" s="342"/>
      <c r="X938" s="342"/>
      <c r="Y938" s="343">
        <v>3</v>
      </c>
      <c r="Z938" s="344"/>
      <c r="AA938" s="344"/>
      <c r="AB938" s="345"/>
      <c r="AC938" s="346" t="s">
        <v>196</v>
      </c>
      <c r="AD938" s="347"/>
      <c r="AE938" s="347"/>
      <c r="AF938" s="347"/>
      <c r="AG938" s="347"/>
      <c r="AH938" s="356" t="s">
        <v>625</v>
      </c>
      <c r="AI938" s="357"/>
      <c r="AJ938" s="357"/>
      <c r="AK938" s="357"/>
      <c r="AL938" s="350" t="s">
        <v>625</v>
      </c>
      <c r="AM938" s="351"/>
      <c r="AN938" s="351"/>
      <c r="AO938" s="352"/>
      <c r="AP938" s="353" t="s">
        <v>641</v>
      </c>
      <c r="AQ938" s="353"/>
      <c r="AR938" s="353"/>
      <c r="AS938" s="353"/>
      <c r="AT938" s="353"/>
      <c r="AU938" s="353"/>
      <c r="AV938" s="353"/>
      <c r="AW938" s="353"/>
      <c r="AX938" s="353"/>
    </row>
    <row r="939" spans="1:50" ht="30" customHeight="1" x14ac:dyDescent="0.15">
      <c r="A939" s="371">
        <v>4</v>
      </c>
      <c r="B939" s="371">
        <v>1</v>
      </c>
      <c r="C939" s="354" t="s">
        <v>638</v>
      </c>
      <c r="D939" s="339"/>
      <c r="E939" s="339"/>
      <c r="F939" s="339"/>
      <c r="G939" s="339"/>
      <c r="H939" s="339"/>
      <c r="I939" s="339"/>
      <c r="J939" s="340" t="s">
        <v>632</v>
      </c>
      <c r="K939" s="341"/>
      <c r="L939" s="341"/>
      <c r="M939" s="341"/>
      <c r="N939" s="341"/>
      <c r="O939" s="341"/>
      <c r="P939" s="355" t="s">
        <v>640</v>
      </c>
      <c r="Q939" s="342"/>
      <c r="R939" s="342"/>
      <c r="S939" s="342"/>
      <c r="T939" s="342"/>
      <c r="U939" s="342"/>
      <c r="V939" s="342"/>
      <c r="W939" s="342"/>
      <c r="X939" s="342"/>
      <c r="Y939" s="343">
        <v>1</v>
      </c>
      <c r="Z939" s="344"/>
      <c r="AA939" s="344"/>
      <c r="AB939" s="345"/>
      <c r="AC939" s="346" t="s">
        <v>196</v>
      </c>
      <c r="AD939" s="347"/>
      <c r="AE939" s="347"/>
      <c r="AF939" s="347"/>
      <c r="AG939" s="347"/>
      <c r="AH939" s="356" t="s">
        <v>625</v>
      </c>
      <c r="AI939" s="357"/>
      <c r="AJ939" s="357"/>
      <c r="AK939" s="357"/>
      <c r="AL939" s="350" t="s">
        <v>625</v>
      </c>
      <c r="AM939" s="351"/>
      <c r="AN939" s="351"/>
      <c r="AO939" s="352"/>
      <c r="AP939" s="353" t="s">
        <v>641</v>
      </c>
      <c r="AQ939" s="353"/>
      <c r="AR939" s="353"/>
      <c r="AS939" s="353"/>
      <c r="AT939" s="353"/>
      <c r="AU939" s="353"/>
      <c r="AV939" s="353"/>
      <c r="AW939" s="353"/>
      <c r="AX939" s="353"/>
    </row>
    <row r="940" spans="1:50" ht="30" customHeight="1" x14ac:dyDescent="0.15">
      <c r="A940" s="371">
        <v>5</v>
      </c>
      <c r="B940" s="371">
        <v>1</v>
      </c>
      <c r="C940" s="354" t="s">
        <v>619</v>
      </c>
      <c r="D940" s="339"/>
      <c r="E940" s="339"/>
      <c r="F940" s="339"/>
      <c r="G940" s="339"/>
      <c r="H940" s="339"/>
      <c r="I940" s="339"/>
      <c r="J940" s="340" t="s">
        <v>632</v>
      </c>
      <c r="K940" s="341"/>
      <c r="L940" s="341"/>
      <c r="M940" s="341"/>
      <c r="N940" s="341"/>
      <c r="O940" s="341"/>
      <c r="P940" s="355" t="s">
        <v>640</v>
      </c>
      <c r="Q940" s="342"/>
      <c r="R940" s="342"/>
      <c r="S940" s="342"/>
      <c r="T940" s="342"/>
      <c r="U940" s="342"/>
      <c r="V940" s="342"/>
      <c r="W940" s="342"/>
      <c r="X940" s="342"/>
      <c r="Y940" s="343">
        <v>1</v>
      </c>
      <c r="Z940" s="344"/>
      <c r="AA940" s="344"/>
      <c r="AB940" s="345"/>
      <c r="AC940" s="346" t="s">
        <v>196</v>
      </c>
      <c r="AD940" s="347"/>
      <c r="AE940" s="347"/>
      <c r="AF940" s="347"/>
      <c r="AG940" s="347"/>
      <c r="AH940" s="356" t="s">
        <v>625</v>
      </c>
      <c r="AI940" s="357"/>
      <c r="AJ940" s="357"/>
      <c r="AK940" s="357"/>
      <c r="AL940" s="350" t="s">
        <v>625</v>
      </c>
      <c r="AM940" s="351"/>
      <c r="AN940" s="351"/>
      <c r="AO940" s="352"/>
      <c r="AP940" s="353" t="s">
        <v>641</v>
      </c>
      <c r="AQ940" s="353"/>
      <c r="AR940" s="353"/>
      <c r="AS940" s="353"/>
      <c r="AT940" s="353"/>
      <c r="AU940" s="353"/>
      <c r="AV940" s="353"/>
      <c r="AW940" s="353"/>
      <c r="AX940" s="353"/>
    </row>
    <row r="941" spans="1:50" ht="30" customHeight="1" x14ac:dyDescent="0.15">
      <c r="A941" s="371">
        <v>6</v>
      </c>
      <c r="B941" s="371">
        <v>1</v>
      </c>
      <c r="C941" s="354" t="s">
        <v>620</v>
      </c>
      <c r="D941" s="339"/>
      <c r="E941" s="339"/>
      <c r="F941" s="339"/>
      <c r="G941" s="339"/>
      <c r="H941" s="339"/>
      <c r="I941" s="339"/>
      <c r="J941" s="340" t="s">
        <v>632</v>
      </c>
      <c r="K941" s="341"/>
      <c r="L941" s="341"/>
      <c r="M941" s="341"/>
      <c r="N941" s="341"/>
      <c r="O941" s="341"/>
      <c r="P941" s="355" t="s">
        <v>640</v>
      </c>
      <c r="Q941" s="342"/>
      <c r="R941" s="342"/>
      <c r="S941" s="342"/>
      <c r="T941" s="342"/>
      <c r="U941" s="342"/>
      <c r="V941" s="342"/>
      <c r="W941" s="342"/>
      <c r="X941" s="342"/>
      <c r="Y941" s="343">
        <v>1</v>
      </c>
      <c r="Z941" s="344"/>
      <c r="AA941" s="344"/>
      <c r="AB941" s="345"/>
      <c r="AC941" s="346" t="s">
        <v>196</v>
      </c>
      <c r="AD941" s="347"/>
      <c r="AE941" s="347"/>
      <c r="AF941" s="347"/>
      <c r="AG941" s="347"/>
      <c r="AH941" s="356" t="s">
        <v>625</v>
      </c>
      <c r="AI941" s="357"/>
      <c r="AJ941" s="357"/>
      <c r="AK941" s="357"/>
      <c r="AL941" s="350" t="s">
        <v>625</v>
      </c>
      <c r="AM941" s="351"/>
      <c r="AN941" s="351"/>
      <c r="AO941" s="352"/>
      <c r="AP941" s="353" t="s">
        <v>641</v>
      </c>
      <c r="AQ941" s="353"/>
      <c r="AR941" s="353"/>
      <c r="AS941" s="353"/>
      <c r="AT941" s="353"/>
      <c r="AU941" s="353"/>
      <c r="AV941" s="353"/>
      <c r="AW941" s="353"/>
      <c r="AX941" s="353"/>
    </row>
    <row r="942" spans="1:50" ht="30" customHeight="1" x14ac:dyDescent="0.15">
      <c r="A942" s="371">
        <v>7</v>
      </c>
      <c r="B942" s="371">
        <v>1</v>
      </c>
      <c r="C942" s="354" t="s">
        <v>621</v>
      </c>
      <c r="D942" s="339"/>
      <c r="E942" s="339"/>
      <c r="F942" s="339"/>
      <c r="G942" s="339"/>
      <c r="H942" s="339"/>
      <c r="I942" s="339"/>
      <c r="J942" s="340" t="s">
        <v>632</v>
      </c>
      <c r="K942" s="341"/>
      <c r="L942" s="341"/>
      <c r="M942" s="341"/>
      <c r="N942" s="341"/>
      <c r="O942" s="341"/>
      <c r="P942" s="355" t="s">
        <v>640</v>
      </c>
      <c r="Q942" s="342"/>
      <c r="R942" s="342"/>
      <c r="S942" s="342"/>
      <c r="T942" s="342"/>
      <c r="U942" s="342"/>
      <c r="V942" s="342"/>
      <c r="W942" s="342"/>
      <c r="X942" s="342"/>
      <c r="Y942" s="343">
        <v>0</v>
      </c>
      <c r="Z942" s="344"/>
      <c r="AA942" s="344"/>
      <c r="AB942" s="345"/>
      <c r="AC942" s="346" t="s">
        <v>196</v>
      </c>
      <c r="AD942" s="347"/>
      <c r="AE942" s="347"/>
      <c r="AF942" s="347"/>
      <c r="AG942" s="347"/>
      <c r="AH942" s="356" t="s">
        <v>625</v>
      </c>
      <c r="AI942" s="357"/>
      <c r="AJ942" s="357"/>
      <c r="AK942" s="357"/>
      <c r="AL942" s="350" t="s">
        <v>625</v>
      </c>
      <c r="AM942" s="351"/>
      <c r="AN942" s="351"/>
      <c r="AO942" s="352"/>
      <c r="AP942" s="353" t="s">
        <v>641</v>
      </c>
      <c r="AQ942" s="353"/>
      <c r="AR942" s="353"/>
      <c r="AS942" s="353"/>
      <c r="AT942" s="353"/>
      <c r="AU942" s="353"/>
      <c r="AV942" s="353"/>
      <c r="AW942" s="353"/>
      <c r="AX942" s="353"/>
    </row>
    <row r="943" spans="1:50" ht="30" customHeight="1" x14ac:dyDescent="0.15">
      <c r="A943" s="371">
        <v>8</v>
      </c>
      <c r="B943" s="371">
        <v>1</v>
      </c>
      <c r="C943" s="354" t="s">
        <v>622</v>
      </c>
      <c r="D943" s="339"/>
      <c r="E943" s="339"/>
      <c r="F943" s="339"/>
      <c r="G943" s="339"/>
      <c r="H943" s="339"/>
      <c r="I943" s="339"/>
      <c r="J943" s="340" t="s">
        <v>632</v>
      </c>
      <c r="K943" s="341"/>
      <c r="L943" s="341"/>
      <c r="M943" s="341"/>
      <c r="N943" s="341"/>
      <c r="O943" s="341"/>
      <c r="P943" s="355" t="s">
        <v>640</v>
      </c>
      <c r="Q943" s="342"/>
      <c r="R943" s="342"/>
      <c r="S943" s="342"/>
      <c r="T943" s="342"/>
      <c r="U943" s="342"/>
      <c r="V943" s="342"/>
      <c r="W943" s="342"/>
      <c r="X943" s="342"/>
      <c r="Y943" s="343">
        <v>0</v>
      </c>
      <c r="Z943" s="344"/>
      <c r="AA943" s="344"/>
      <c r="AB943" s="345"/>
      <c r="AC943" s="346" t="s">
        <v>196</v>
      </c>
      <c r="AD943" s="347"/>
      <c r="AE943" s="347"/>
      <c r="AF943" s="347"/>
      <c r="AG943" s="347"/>
      <c r="AH943" s="356" t="s">
        <v>625</v>
      </c>
      <c r="AI943" s="357"/>
      <c r="AJ943" s="357"/>
      <c r="AK943" s="357"/>
      <c r="AL943" s="350" t="s">
        <v>625</v>
      </c>
      <c r="AM943" s="351"/>
      <c r="AN943" s="351"/>
      <c r="AO943" s="352"/>
      <c r="AP943" s="353" t="s">
        <v>641</v>
      </c>
      <c r="AQ943" s="353"/>
      <c r="AR943" s="353"/>
      <c r="AS943" s="353"/>
      <c r="AT943" s="353"/>
      <c r="AU943" s="353"/>
      <c r="AV943" s="353"/>
      <c r="AW943" s="353"/>
      <c r="AX943" s="353"/>
    </row>
    <row r="944" spans="1:50" ht="30" customHeight="1" x14ac:dyDescent="0.15">
      <c r="A944" s="371">
        <v>9</v>
      </c>
      <c r="B944" s="371">
        <v>1</v>
      </c>
      <c r="C944" s="354" t="s">
        <v>623</v>
      </c>
      <c r="D944" s="339"/>
      <c r="E944" s="339"/>
      <c r="F944" s="339"/>
      <c r="G944" s="339"/>
      <c r="H944" s="339"/>
      <c r="I944" s="339"/>
      <c r="J944" s="340" t="s">
        <v>632</v>
      </c>
      <c r="K944" s="341"/>
      <c r="L944" s="341"/>
      <c r="M944" s="341"/>
      <c r="N944" s="341"/>
      <c r="O944" s="341"/>
      <c r="P944" s="355" t="s">
        <v>640</v>
      </c>
      <c r="Q944" s="342"/>
      <c r="R944" s="342"/>
      <c r="S944" s="342"/>
      <c r="T944" s="342"/>
      <c r="U944" s="342"/>
      <c r="V944" s="342"/>
      <c r="W944" s="342"/>
      <c r="X944" s="342"/>
      <c r="Y944" s="343">
        <v>0</v>
      </c>
      <c r="Z944" s="344"/>
      <c r="AA944" s="344"/>
      <c r="AB944" s="345"/>
      <c r="AC944" s="346" t="s">
        <v>196</v>
      </c>
      <c r="AD944" s="347"/>
      <c r="AE944" s="347"/>
      <c r="AF944" s="347"/>
      <c r="AG944" s="347"/>
      <c r="AH944" s="356" t="s">
        <v>625</v>
      </c>
      <c r="AI944" s="357"/>
      <c r="AJ944" s="357"/>
      <c r="AK944" s="357"/>
      <c r="AL944" s="350" t="s">
        <v>625</v>
      </c>
      <c r="AM944" s="351"/>
      <c r="AN944" s="351"/>
      <c r="AO944" s="352"/>
      <c r="AP944" s="353" t="s">
        <v>641</v>
      </c>
      <c r="AQ944" s="353"/>
      <c r="AR944" s="353"/>
      <c r="AS944" s="353"/>
      <c r="AT944" s="353"/>
      <c r="AU944" s="353"/>
      <c r="AV944" s="353"/>
      <c r="AW944" s="353"/>
      <c r="AX944" s="353"/>
    </row>
    <row r="945" spans="1:50" ht="30" customHeight="1" x14ac:dyDescent="0.15">
      <c r="A945" s="371">
        <v>10</v>
      </c>
      <c r="B945" s="371">
        <v>1</v>
      </c>
      <c r="C945" s="354" t="s">
        <v>639</v>
      </c>
      <c r="D945" s="339"/>
      <c r="E945" s="339"/>
      <c r="F945" s="339"/>
      <c r="G945" s="339"/>
      <c r="H945" s="339"/>
      <c r="I945" s="339"/>
      <c r="J945" s="340" t="s">
        <v>632</v>
      </c>
      <c r="K945" s="341"/>
      <c r="L945" s="341"/>
      <c r="M945" s="341"/>
      <c r="N945" s="341"/>
      <c r="O945" s="341"/>
      <c r="P945" s="355" t="s">
        <v>640</v>
      </c>
      <c r="Q945" s="342"/>
      <c r="R945" s="342"/>
      <c r="S945" s="342"/>
      <c r="T945" s="342"/>
      <c r="U945" s="342"/>
      <c r="V945" s="342"/>
      <c r="W945" s="342"/>
      <c r="X945" s="342"/>
      <c r="Y945" s="343">
        <v>0</v>
      </c>
      <c r="Z945" s="344"/>
      <c r="AA945" s="344"/>
      <c r="AB945" s="345"/>
      <c r="AC945" s="346" t="s">
        <v>196</v>
      </c>
      <c r="AD945" s="347"/>
      <c r="AE945" s="347"/>
      <c r="AF945" s="347"/>
      <c r="AG945" s="347"/>
      <c r="AH945" s="356" t="s">
        <v>625</v>
      </c>
      <c r="AI945" s="357"/>
      <c r="AJ945" s="357"/>
      <c r="AK945" s="357"/>
      <c r="AL945" s="350" t="s">
        <v>625</v>
      </c>
      <c r="AM945" s="351"/>
      <c r="AN945" s="351"/>
      <c r="AO945" s="352"/>
      <c r="AP945" s="353" t="s">
        <v>641</v>
      </c>
      <c r="AQ945" s="353"/>
      <c r="AR945" s="353"/>
      <c r="AS945" s="353"/>
      <c r="AT945" s="353"/>
      <c r="AU945" s="353"/>
      <c r="AV945" s="353"/>
      <c r="AW945" s="353"/>
      <c r="AX945" s="353"/>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58"/>
      <c r="AD946" s="358"/>
      <c r="AE946" s="358"/>
      <c r="AF946" s="358"/>
      <c r="AG946" s="358"/>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58"/>
      <c r="AD947" s="358"/>
      <c r="AE947" s="358"/>
      <c r="AF947" s="358"/>
      <c r="AG947" s="358"/>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58"/>
      <c r="AD948" s="358"/>
      <c r="AE948" s="358"/>
      <c r="AF948" s="358"/>
      <c r="AG948" s="358"/>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58"/>
      <c r="AD949" s="358"/>
      <c r="AE949" s="358"/>
      <c r="AF949" s="358"/>
      <c r="AG949" s="358"/>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58"/>
      <c r="AD950" s="358"/>
      <c r="AE950" s="358"/>
      <c r="AF950" s="358"/>
      <c r="AG950" s="358"/>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58"/>
      <c r="AD951" s="358"/>
      <c r="AE951" s="358"/>
      <c r="AF951" s="358"/>
      <c r="AG951" s="358"/>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58"/>
      <c r="AD952" s="358"/>
      <c r="AE952" s="358"/>
      <c r="AF952" s="358"/>
      <c r="AG952" s="358"/>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58"/>
      <c r="AD953" s="358"/>
      <c r="AE953" s="358"/>
      <c r="AF953" s="358"/>
      <c r="AG953" s="358"/>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58"/>
      <c r="AD954" s="358"/>
      <c r="AE954" s="358"/>
      <c r="AF954" s="358"/>
      <c r="AG954" s="358"/>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58"/>
      <c r="AD955" s="358"/>
      <c r="AE955" s="358"/>
      <c r="AF955" s="358"/>
      <c r="AG955" s="358"/>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58"/>
      <c r="AD956" s="358"/>
      <c r="AE956" s="358"/>
      <c r="AF956" s="358"/>
      <c r="AG956" s="358"/>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58"/>
      <c r="AD957" s="358"/>
      <c r="AE957" s="358"/>
      <c r="AF957" s="358"/>
      <c r="AG957" s="358"/>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58"/>
      <c r="AD958" s="358"/>
      <c r="AE958" s="358"/>
      <c r="AF958" s="358"/>
      <c r="AG958" s="358"/>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58"/>
      <c r="AD959" s="358"/>
      <c r="AE959" s="358"/>
      <c r="AF959" s="358"/>
      <c r="AG959" s="358"/>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58"/>
      <c r="AD960" s="358"/>
      <c r="AE960" s="358"/>
      <c r="AF960" s="358"/>
      <c r="AG960" s="358"/>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58"/>
      <c r="AD961" s="358"/>
      <c r="AE961" s="358"/>
      <c r="AF961" s="358"/>
      <c r="AG961" s="358"/>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58"/>
      <c r="AD962" s="358"/>
      <c r="AE962" s="358"/>
      <c r="AF962" s="358"/>
      <c r="AG962" s="358"/>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58"/>
      <c r="AD963" s="358"/>
      <c r="AE963" s="358"/>
      <c r="AF963" s="358"/>
      <c r="AG963" s="358"/>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58"/>
      <c r="AD964" s="358"/>
      <c r="AE964" s="358"/>
      <c r="AF964" s="358"/>
      <c r="AG964" s="358"/>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58"/>
      <c r="AD965" s="358"/>
      <c r="AE965" s="358"/>
      <c r="AF965" s="358"/>
      <c r="AG965" s="358"/>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9"/>
      <c r="B968" s="359"/>
      <c r="C968" s="359" t="s">
        <v>26</v>
      </c>
      <c r="D968" s="359"/>
      <c r="E968" s="359"/>
      <c r="F968" s="359"/>
      <c r="G968" s="359"/>
      <c r="H968" s="359"/>
      <c r="I968" s="359"/>
      <c r="J968" s="141"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1" t="s">
        <v>473</v>
      </c>
      <c r="AD968" s="141"/>
      <c r="AE968" s="141"/>
      <c r="AF968" s="141"/>
      <c r="AG968" s="141"/>
      <c r="AH968" s="362" t="s">
        <v>507</v>
      </c>
      <c r="AI968" s="359"/>
      <c r="AJ968" s="359"/>
      <c r="AK968" s="359"/>
      <c r="AL968" s="359" t="s">
        <v>21</v>
      </c>
      <c r="AM968" s="359"/>
      <c r="AN968" s="359"/>
      <c r="AO968" s="364"/>
      <c r="AP968" s="365" t="s">
        <v>431</v>
      </c>
      <c r="AQ968" s="365"/>
      <c r="AR968" s="365"/>
      <c r="AS968" s="365"/>
      <c r="AT968" s="365"/>
      <c r="AU968" s="365"/>
      <c r="AV968" s="365"/>
      <c r="AW968" s="365"/>
      <c r="AX968" s="365"/>
    </row>
    <row r="969" spans="1:50" ht="30" customHeight="1" x14ac:dyDescent="0.15">
      <c r="A969" s="371">
        <v>1</v>
      </c>
      <c r="B969" s="371">
        <v>1</v>
      </c>
      <c r="C969" s="354" t="s">
        <v>642</v>
      </c>
      <c r="D969" s="339"/>
      <c r="E969" s="339"/>
      <c r="F969" s="339"/>
      <c r="G969" s="339"/>
      <c r="H969" s="339"/>
      <c r="I969" s="339"/>
      <c r="J969" s="340">
        <v>4120001086023</v>
      </c>
      <c r="K969" s="341"/>
      <c r="L969" s="341"/>
      <c r="M969" s="341"/>
      <c r="N969" s="341"/>
      <c r="O969" s="341"/>
      <c r="P969" s="355" t="s">
        <v>645</v>
      </c>
      <c r="Q969" s="342"/>
      <c r="R969" s="342"/>
      <c r="S969" s="342"/>
      <c r="T969" s="342"/>
      <c r="U969" s="342"/>
      <c r="V969" s="342"/>
      <c r="W969" s="342"/>
      <c r="X969" s="342"/>
      <c r="Y969" s="343">
        <v>0</v>
      </c>
      <c r="Z969" s="344"/>
      <c r="AA969" s="344"/>
      <c r="AB969" s="345"/>
      <c r="AC969" s="346" t="s">
        <v>517</v>
      </c>
      <c r="AD969" s="347"/>
      <c r="AE969" s="347"/>
      <c r="AF969" s="347"/>
      <c r="AG969" s="347"/>
      <c r="AH969" s="356" t="s">
        <v>646</v>
      </c>
      <c r="AI969" s="357"/>
      <c r="AJ969" s="357"/>
      <c r="AK969" s="357"/>
      <c r="AL969" s="350">
        <v>100</v>
      </c>
      <c r="AM969" s="351"/>
      <c r="AN969" s="351"/>
      <c r="AO969" s="352"/>
      <c r="AP969" s="353" t="s">
        <v>646</v>
      </c>
      <c r="AQ969" s="353"/>
      <c r="AR969" s="353"/>
      <c r="AS969" s="353"/>
      <c r="AT969" s="353"/>
      <c r="AU969" s="353"/>
      <c r="AV969" s="353"/>
      <c r="AW969" s="353"/>
      <c r="AX969" s="353"/>
    </row>
    <row r="970" spans="1:50" ht="52.5" customHeight="1" x14ac:dyDescent="0.15">
      <c r="A970" s="371">
        <v>2</v>
      </c>
      <c r="B970" s="371">
        <v>1</v>
      </c>
      <c r="C970" s="354" t="s">
        <v>741</v>
      </c>
      <c r="D970" s="339"/>
      <c r="E970" s="339"/>
      <c r="F970" s="339"/>
      <c r="G970" s="339"/>
      <c r="H970" s="339"/>
      <c r="I970" s="339"/>
      <c r="J970" s="340" t="s">
        <v>681</v>
      </c>
      <c r="K970" s="341"/>
      <c r="L970" s="341"/>
      <c r="M970" s="341"/>
      <c r="N970" s="341"/>
      <c r="O970" s="341"/>
      <c r="P970" s="355" t="s">
        <v>677</v>
      </c>
      <c r="Q970" s="342"/>
      <c r="R970" s="342"/>
      <c r="S970" s="342"/>
      <c r="T970" s="342"/>
      <c r="U970" s="342"/>
      <c r="V970" s="342"/>
      <c r="W970" s="342"/>
      <c r="X970" s="342"/>
      <c r="Y970" s="343">
        <v>0</v>
      </c>
      <c r="Z970" s="344"/>
      <c r="AA970" s="344"/>
      <c r="AB970" s="345"/>
      <c r="AC970" s="346" t="s">
        <v>517</v>
      </c>
      <c r="AD970" s="347"/>
      <c r="AE970" s="347"/>
      <c r="AF970" s="347"/>
      <c r="AG970" s="347"/>
      <c r="AH970" s="356" t="s">
        <v>587</v>
      </c>
      <c r="AI970" s="357"/>
      <c r="AJ970" s="357"/>
      <c r="AK970" s="357"/>
      <c r="AL970" s="350">
        <v>100</v>
      </c>
      <c r="AM970" s="351"/>
      <c r="AN970" s="351"/>
      <c r="AO970" s="352"/>
      <c r="AP970" s="353" t="s">
        <v>646</v>
      </c>
      <c r="AQ970" s="353"/>
      <c r="AR970" s="353"/>
      <c r="AS970" s="353"/>
      <c r="AT970" s="353"/>
      <c r="AU970" s="353"/>
      <c r="AV970" s="353"/>
      <c r="AW970" s="353"/>
      <c r="AX970" s="353"/>
    </row>
    <row r="971" spans="1:50" ht="45.75" customHeight="1" x14ac:dyDescent="0.15">
      <c r="A971" s="371">
        <v>3</v>
      </c>
      <c r="B971" s="371">
        <v>1</v>
      </c>
      <c r="C971" s="354" t="s">
        <v>742</v>
      </c>
      <c r="D971" s="339"/>
      <c r="E971" s="339"/>
      <c r="F971" s="339"/>
      <c r="G971" s="339"/>
      <c r="H971" s="339"/>
      <c r="I971" s="339"/>
      <c r="J971" s="340" t="s">
        <v>681</v>
      </c>
      <c r="K971" s="341"/>
      <c r="L971" s="341"/>
      <c r="M971" s="341"/>
      <c r="N971" s="341"/>
      <c r="O971" s="341"/>
      <c r="P971" s="355" t="s">
        <v>678</v>
      </c>
      <c r="Q971" s="342"/>
      <c r="R971" s="342"/>
      <c r="S971" s="342"/>
      <c r="T971" s="342"/>
      <c r="U971" s="342"/>
      <c r="V971" s="342"/>
      <c r="W971" s="342"/>
      <c r="X971" s="342"/>
      <c r="Y971" s="343">
        <v>0</v>
      </c>
      <c r="Z971" s="344"/>
      <c r="AA971" s="344"/>
      <c r="AB971" s="345"/>
      <c r="AC971" s="346" t="s">
        <v>517</v>
      </c>
      <c r="AD971" s="347"/>
      <c r="AE971" s="347"/>
      <c r="AF971" s="347"/>
      <c r="AG971" s="347"/>
      <c r="AH971" s="348" t="s">
        <v>632</v>
      </c>
      <c r="AI971" s="349"/>
      <c r="AJ971" s="349"/>
      <c r="AK971" s="349"/>
      <c r="AL971" s="350">
        <v>100</v>
      </c>
      <c r="AM971" s="351"/>
      <c r="AN971" s="351"/>
      <c r="AO971" s="352"/>
      <c r="AP971" s="353" t="s">
        <v>646</v>
      </c>
      <c r="AQ971" s="353"/>
      <c r="AR971" s="353"/>
      <c r="AS971" s="353"/>
      <c r="AT971" s="353"/>
      <c r="AU971" s="353"/>
      <c r="AV971" s="353"/>
      <c r="AW971" s="353"/>
      <c r="AX971" s="353"/>
    </row>
    <row r="972" spans="1:50" ht="45.75" customHeight="1" x14ac:dyDescent="0.15">
      <c r="A972" s="371">
        <v>4</v>
      </c>
      <c r="B972" s="371">
        <v>1</v>
      </c>
      <c r="C972" s="354" t="s">
        <v>643</v>
      </c>
      <c r="D972" s="339"/>
      <c r="E972" s="339"/>
      <c r="F972" s="339"/>
      <c r="G972" s="339"/>
      <c r="H972" s="339"/>
      <c r="I972" s="339"/>
      <c r="J972" s="340">
        <v>3010002049767</v>
      </c>
      <c r="K972" s="341"/>
      <c r="L972" s="341"/>
      <c r="M972" s="341"/>
      <c r="N972" s="341"/>
      <c r="O972" s="341"/>
      <c r="P972" s="355" t="s">
        <v>679</v>
      </c>
      <c r="Q972" s="342"/>
      <c r="R972" s="342"/>
      <c r="S972" s="342"/>
      <c r="T972" s="342"/>
      <c r="U972" s="342"/>
      <c r="V972" s="342"/>
      <c r="W972" s="342"/>
      <c r="X972" s="342"/>
      <c r="Y972" s="343">
        <v>0</v>
      </c>
      <c r="Z972" s="344"/>
      <c r="AA972" s="344"/>
      <c r="AB972" s="345"/>
      <c r="AC972" s="346" t="s">
        <v>517</v>
      </c>
      <c r="AD972" s="347"/>
      <c r="AE972" s="347"/>
      <c r="AF972" s="347"/>
      <c r="AG972" s="347"/>
      <c r="AH972" s="348" t="s">
        <v>646</v>
      </c>
      <c r="AI972" s="349"/>
      <c r="AJ972" s="349"/>
      <c r="AK972" s="349"/>
      <c r="AL972" s="350">
        <v>100</v>
      </c>
      <c r="AM972" s="351"/>
      <c r="AN972" s="351"/>
      <c r="AO972" s="352"/>
      <c r="AP972" s="353" t="s">
        <v>646</v>
      </c>
      <c r="AQ972" s="353"/>
      <c r="AR972" s="353"/>
      <c r="AS972" s="353"/>
      <c r="AT972" s="353"/>
      <c r="AU972" s="353"/>
      <c r="AV972" s="353"/>
      <c r="AW972" s="353"/>
      <c r="AX972" s="353"/>
    </row>
    <row r="973" spans="1:50" ht="48.75" customHeight="1" x14ac:dyDescent="0.15">
      <c r="A973" s="371">
        <v>5</v>
      </c>
      <c r="B973" s="371">
        <v>1</v>
      </c>
      <c r="C973" s="354" t="s">
        <v>741</v>
      </c>
      <c r="D973" s="339"/>
      <c r="E973" s="339"/>
      <c r="F973" s="339"/>
      <c r="G973" s="339"/>
      <c r="H973" s="339"/>
      <c r="I973" s="339"/>
      <c r="J973" s="340" t="s">
        <v>682</v>
      </c>
      <c r="K973" s="341"/>
      <c r="L973" s="341"/>
      <c r="M973" s="341"/>
      <c r="N973" s="341"/>
      <c r="O973" s="341"/>
      <c r="P973" s="355" t="s">
        <v>680</v>
      </c>
      <c r="Q973" s="342"/>
      <c r="R973" s="342"/>
      <c r="S973" s="342"/>
      <c r="T973" s="342"/>
      <c r="U973" s="342"/>
      <c r="V973" s="342"/>
      <c r="W973" s="342"/>
      <c r="X973" s="342"/>
      <c r="Y973" s="343">
        <v>0</v>
      </c>
      <c r="Z973" s="344"/>
      <c r="AA973" s="344"/>
      <c r="AB973" s="345"/>
      <c r="AC973" s="346" t="s">
        <v>517</v>
      </c>
      <c r="AD973" s="347"/>
      <c r="AE973" s="347"/>
      <c r="AF973" s="347"/>
      <c r="AG973" s="347"/>
      <c r="AH973" s="348" t="s">
        <v>647</v>
      </c>
      <c r="AI973" s="349"/>
      <c r="AJ973" s="349"/>
      <c r="AK973" s="349"/>
      <c r="AL973" s="350">
        <v>100</v>
      </c>
      <c r="AM973" s="351"/>
      <c r="AN973" s="351"/>
      <c r="AO973" s="352"/>
      <c r="AP973" s="353" t="s">
        <v>646</v>
      </c>
      <c r="AQ973" s="353"/>
      <c r="AR973" s="353"/>
      <c r="AS973" s="353"/>
      <c r="AT973" s="353"/>
      <c r="AU973" s="353"/>
      <c r="AV973" s="353"/>
      <c r="AW973" s="353"/>
      <c r="AX973" s="353"/>
    </row>
    <row r="974" spans="1:50" ht="30" customHeight="1" x14ac:dyDescent="0.15">
      <c r="A974" s="371">
        <v>6</v>
      </c>
      <c r="B974" s="371">
        <v>1</v>
      </c>
      <c r="C974" s="339" t="s">
        <v>644</v>
      </c>
      <c r="D974" s="339"/>
      <c r="E974" s="339"/>
      <c r="F974" s="339"/>
      <c r="G974" s="339"/>
      <c r="H974" s="339"/>
      <c r="I974" s="339"/>
      <c r="J974" s="340">
        <v>2011401015534</v>
      </c>
      <c r="K974" s="341"/>
      <c r="L974" s="341"/>
      <c r="M974" s="341"/>
      <c r="N974" s="341"/>
      <c r="O974" s="341"/>
      <c r="P974" s="342" t="s">
        <v>676</v>
      </c>
      <c r="Q974" s="342"/>
      <c r="R974" s="342"/>
      <c r="S974" s="342"/>
      <c r="T974" s="342"/>
      <c r="U974" s="342"/>
      <c r="V974" s="342"/>
      <c r="W974" s="342"/>
      <c r="X974" s="342"/>
      <c r="Y974" s="343">
        <v>0</v>
      </c>
      <c r="Z974" s="344"/>
      <c r="AA974" s="344"/>
      <c r="AB974" s="345"/>
      <c r="AC974" s="346" t="s">
        <v>517</v>
      </c>
      <c r="AD974" s="347"/>
      <c r="AE974" s="347"/>
      <c r="AF974" s="347"/>
      <c r="AG974" s="347"/>
      <c r="AH974" s="348" t="s">
        <v>647</v>
      </c>
      <c r="AI974" s="349"/>
      <c r="AJ974" s="349"/>
      <c r="AK974" s="349"/>
      <c r="AL974" s="350">
        <v>101</v>
      </c>
      <c r="AM974" s="351"/>
      <c r="AN974" s="351"/>
      <c r="AO974" s="352"/>
      <c r="AP974" s="353" t="s">
        <v>646</v>
      </c>
      <c r="AQ974" s="353"/>
      <c r="AR974" s="353"/>
      <c r="AS974" s="353"/>
      <c r="AT974" s="353"/>
      <c r="AU974" s="353"/>
      <c r="AV974" s="353"/>
      <c r="AW974" s="353"/>
      <c r="AX974" s="353"/>
    </row>
    <row r="975" spans="1:50" ht="30" customHeight="1" x14ac:dyDescent="0.15">
      <c r="A975" s="371">
        <v>7</v>
      </c>
      <c r="B975" s="371">
        <v>1</v>
      </c>
      <c r="C975" s="339" t="s">
        <v>643</v>
      </c>
      <c r="D975" s="339"/>
      <c r="E975" s="339"/>
      <c r="F975" s="339"/>
      <c r="G975" s="339"/>
      <c r="H975" s="339"/>
      <c r="I975" s="339"/>
      <c r="J975" s="340">
        <v>3010002049767</v>
      </c>
      <c r="K975" s="341"/>
      <c r="L975" s="341"/>
      <c r="M975" s="341"/>
      <c r="N975" s="341"/>
      <c r="O975" s="341"/>
      <c r="P975" s="342" t="s">
        <v>675</v>
      </c>
      <c r="Q975" s="342"/>
      <c r="R975" s="342"/>
      <c r="S975" s="342"/>
      <c r="T975" s="342"/>
      <c r="U975" s="342"/>
      <c r="V975" s="342"/>
      <c r="W975" s="342"/>
      <c r="X975" s="342"/>
      <c r="Y975" s="343">
        <v>0</v>
      </c>
      <c r="Z975" s="344"/>
      <c r="AA975" s="344"/>
      <c r="AB975" s="345"/>
      <c r="AC975" s="346" t="s">
        <v>517</v>
      </c>
      <c r="AD975" s="347"/>
      <c r="AE975" s="347"/>
      <c r="AF975" s="347"/>
      <c r="AG975" s="347"/>
      <c r="AH975" s="348" t="s">
        <v>647</v>
      </c>
      <c r="AI975" s="349"/>
      <c r="AJ975" s="349"/>
      <c r="AK975" s="349"/>
      <c r="AL975" s="350">
        <v>102</v>
      </c>
      <c r="AM975" s="351"/>
      <c r="AN975" s="351"/>
      <c r="AO975" s="352"/>
      <c r="AP975" s="353" t="s">
        <v>646</v>
      </c>
      <c r="AQ975" s="353"/>
      <c r="AR975" s="353"/>
      <c r="AS975" s="353"/>
      <c r="AT975" s="353"/>
      <c r="AU975" s="353"/>
      <c r="AV975" s="353"/>
      <c r="AW975" s="353"/>
      <c r="AX975" s="353"/>
    </row>
    <row r="976" spans="1:50" ht="30" customHeight="1" x14ac:dyDescent="0.15">
      <c r="A976" s="371">
        <v>8</v>
      </c>
      <c r="B976" s="371">
        <v>1</v>
      </c>
      <c r="C976" s="339" t="s">
        <v>644</v>
      </c>
      <c r="D976" s="339"/>
      <c r="E976" s="339"/>
      <c r="F976" s="339"/>
      <c r="G976" s="339"/>
      <c r="H976" s="339"/>
      <c r="I976" s="339"/>
      <c r="J976" s="340">
        <v>2011401015534</v>
      </c>
      <c r="K976" s="341"/>
      <c r="L976" s="341"/>
      <c r="M976" s="341"/>
      <c r="N976" s="341"/>
      <c r="O976" s="341"/>
      <c r="P976" s="342" t="s">
        <v>674</v>
      </c>
      <c r="Q976" s="342"/>
      <c r="R976" s="342"/>
      <c r="S976" s="342"/>
      <c r="T976" s="342"/>
      <c r="U976" s="342"/>
      <c r="V976" s="342"/>
      <c r="W976" s="342"/>
      <c r="X976" s="342"/>
      <c r="Y976" s="343">
        <v>0</v>
      </c>
      <c r="Z976" s="344"/>
      <c r="AA976" s="344"/>
      <c r="AB976" s="345"/>
      <c r="AC976" s="346" t="s">
        <v>517</v>
      </c>
      <c r="AD976" s="347"/>
      <c r="AE976" s="347"/>
      <c r="AF976" s="347"/>
      <c r="AG976" s="347"/>
      <c r="AH976" s="348" t="s">
        <v>647</v>
      </c>
      <c r="AI976" s="349"/>
      <c r="AJ976" s="349"/>
      <c r="AK976" s="349"/>
      <c r="AL976" s="350">
        <v>103</v>
      </c>
      <c r="AM976" s="351"/>
      <c r="AN976" s="351"/>
      <c r="AO976" s="352"/>
      <c r="AP976" s="353" t="s">
        <v>646</v>
      </c>
      <c r="AQ976" s="353"/>
      <c r="AR976" s="353"/>
      <c r="AS976" s="353"/>
      <c r="AT976" s="353"/>
      <c r="AU976" s="353"/>
      <c r="AV976" s="353"/>
      <c r="AW976" s="353"/>
      <c r="AX976" s="353"/>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58"/>
      <c r="AD977" s="358"/>
      <c r="AE977" s="358"/>
      <c r="AF977" s="358"/>
      <c r="AG977" s="358"/>
      <c r="AH977" s="348"/>
      <c r="AI977" s="349"/>
      <c r="AJ977" s="349"/>
      <c r="AK977" s="349"/>
      <c r="AL977" s="350"/>
      <c r="AM977" s="351"/>
      <c r="AN977" s="351"/>
      <c r="AO977" s="352"/>
      <c r="AP977" s="353" t="s">
        <v>646</v>
      </c>
      <c r="AQ977" s="353"/>
      <c r="AR977" s="353"/>
      <c r="AS977" s="353"/>
      <c r="AT977" s="353"/>
      <c r="AU977" s="353"/>
      <c r="AV977" s="353"/>
      <c r="AW977" s="353"/>
      <c r="AX977" s="353"/>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58"/>
      <c r="AD978" s="358"/>
      <c r="AE978" s="358"/>
      <c r="AF978" s="358"/>
      <c r="AG978" s="358"/>
      <c r="AH978" s="348"/>
      <c r="AI978" s="349"/>
      <c r="AJ978" s="349"/>
      <c r="AK978" s="349"/>
      <c r="AL978" s="350"/>
      <c r="AM978" s="351"/>
      <c r="AN978" s="351"/>
      <c r="AO978" s="352"/>
      <c r="AP978" s="353" t="s">
        <v>646</v>
      </c>
      <c r="AQ978" s="353"/>
      <c r="AR978" s="353"/>
      <c r="AS978" s="353"/>
      <c r="AT978" s="353"/>
      <c r="AU978" s="353"/>
      <c r="AV978" s="353"/>
      <c r="AW978" s="353"/>
      <c r="AX978" s="353"/>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58"/>
      <c r="AD979" s="358"/>
      <c r="AE979" s="358"/>
      <c r="AF979" s="358"/>
      <c r="AG979" s="358"/>
      <c r="AH979" s="348" t="s">
        <v>647</v>
      </c>
      <c r="AI979" s="349"/>
      <c r="AJ979" s="349"/>
      <c r="AK979" s="349"/>
      <c r="AL979" s="350"/>
      <c r="AM979" s="351"/>
      <c r="AN979" s="351"/>
      <c r="AO979" s="352"/>
      <c r="AP979" s="353" t="s">
        <v>646</v>
      </c>
      <c r="AQ979" s="353"/>
      <c r="AR979" s="353"/>
      <c r="AS979" s="353"/>
      <c r="AT979" s="353"/>
      <c r="AU979" s="353"/>
      <c r="AV979" s="353"/>
      <c r="AW979" s="353"/>
      <c r="AX979" s="353"/>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58"/>
      <c r="AD980" s="358"/>
      <c r="AE980" s="358"/>
      <c r="AF980" s="358"/>
      <c r="AG980" s="358"/>
      <c r="AH980" s="348"/>
      <c r="AI980" s="349"/>
      <c r="AJ980" s="349"/>
      <c r="AK980" s="349"/>
      <c r="AL980" s="350"/>
      <c r="AM980" s="351"/>
      <c r="AN980" s="351"/>
      <c r="AO980" s="352"/>
      <c r="AP980" s="353" t="s">
        <v>646</v>
      </c>
      <c r="AQ980" s="353"/>
      <c r="AR980" s="353"/>
      <c r="AS980" s="353"/>
      <c r="AT980" s="353"/>
      <c r="AU980" s="353"/>
      <c r="AV980" s="353"/>
      <c r="AW980" s="353"/>
      <c r="AX980" s="353"/>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58"/>
      <c r="AD981" s="358"/>
      <c r="AE981" s="358"/>
      <c r="AF981" s="358"/>
      <c r="AG981" s="358"/>
      <c r="AH981" s="348"/>
      <c r="AI981" s="349"/>
      <c r="AJ981" s="349"/>
      <c r="AK981" s="349"/>
      <c r="AL981" s="350"/>
      <c r="AM981" s="351"/>
      <c r="AN981" s="351"/>
      <c r="AO981" s="352"/>
      <c r="AP981" s="353" t="s">
        <v>646</v>
      </c>
      <c r="AQ981" s="353"/>
      <c r="AR981" s="353"/>
      <c r="AS981" s="353"/>
      <c r="AT981" s="353"/>
      <c r="AU981" s="353"/>
      <c r="AV981" s="353"/>
      <c r="AW981" s="353"/>
      <c r="AX981" s="353"/>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58"/>
      <c r="AD982" s="358"/>
      <c r="AE982" s="358"/>
      <c r="AF982" s="358"/>
      <c r="AG982" s="358"/>
      <c r="AH982" s="348"/>
      <c r="AI982" s="349"/>
      <c r="AJ982" s="349"/>
      <c r="AK982" s="349"/>
      <c r="AL982" s="350"/>
      <c r="AM982" s="351"/>
      <c r="AN982" s="351"/>
      <c r="AO982" s="352"/>
      <c r="AP982" s="353" t="s">
        <v>646</v>
      </c>
      <c r="AQ982" s="353"/>
      <c r="AR982" s="353"/>
      <c r="AS982" s="353"/>
      <c r="AT982" s="353"/>
      <c r="AU982" s="353"/>
      <c r="AV982" s="353"/>
      <c r="AW982" s="353"/>
      <c r="AX982" s="353"/>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58"/>
      <c r="AD983" s="358"/>
      <c r="AE983" s="358"/>
      <c r="AF983" s="358"/>
      <c r="AG983" s="358"/>
      <c r="AH983" s="348"/>
      <c r="AI983" s="349"/>
      <c r="AJ983" s="349"/>
      <c r="AK983" s="349"/>
      <c r="AL983" s="350"/>
      <c r="AM983" s="351"/>
      <c r="AN983" s="351"/>
      <c r="AO983" s="352"/>
      <c r="AP983" s="353" t="s">
        <v>646</v>
      </c>
      <c r="AQ983" s="353"/>
      <c r="AR983" s="353"/>
      <c r="AS983" s="353"/>
      <c r="AT983" s="353"/>
      <c r="AU983" s="353"/>
      <c r="AV983" s="353"/>
      <c r="AW983" s="353"/>
      <c r="AX983" s="353"/>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58"/>
      <c r="AD984" s="358"/>
      <c r="AE984" s="358"/>
      <c r="AF984" s="358"/>
      <c r="AG984" s="358"/>
      <c r="AH984" s="348"/>
      <c r="AI984" s="349"/>
      <c r="AJ984" s="349"/>
      <c r="AK984" s="349"/>
      <c r="AL984" s="350"/>
      <c r="AM984" s="351"/>
      <c r="AN984" s="351"/>
      <c r="AO984" s="352"/>
      <c r="AP984" s="353" t="s">
        <v>646</v>
      </c>
      <c r="AQ984" s="353"/>
      <c r="AR984" s="353"/>
      <c r="AS984" s="353"/>
      <c r="AT984" s="353"/>
      <c r="AU984" s="353"/>
      <c r="AV984" s="353"/>
      <c r="AW984" s="353"/>
      <c r="AX984" s="353"/>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58"/>
      <c r="AD985" s="358"/>
      <c r="AE985" s="358"/>
      <c r="AF985" s="358"/>
      <c r="AG985" s="358"/>
      <c r="AH985" s="348"/>
      <c r="AI985" s="349"/>
      <c r="AJ985" s="349"/>
      <c r="AK985" s="349"/>
      <c r="AL985" s="350"/>
      <c r="AM985" s="351"/>
      <c r="AN985" s="351"/>
      <c r="AO985" s="352"/>
      <c r="AP985" s="353" t="s">
        <v>646</v>
      </c>
      <c r="AQ985" s="353"/>
      <c r="AR985" s="353"/>
      <c r="AS985" s="353"/>
      <c r="AT985" s="353"/>
      <c r="AU985" s="353"/>
      <c r="AV985" s="353"/>
      <c r="AW985" s="353"/>
      <c r="AX985" s="353"/>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58"/>
      <c r="AD986" s="358"/>
      <c r="AE986" s="358"/>
      <c r="AF986" s="358"/>
      <c r="AG986" s="358"/>
      <c r="AH986" s="348"/>
      <c r="AI986" s="349"/>
      <c r="AJ986" s="349"/>
      <c r="AK986" s="349"/>
      <c r="AL986" s="350"/>
      <c r="AM986" s="351"/>
      <c r="AN986" s="351"/>
      <c r="AO986" s="352"/>
      <c r="AP986" s="353" t="s">
        <v>646</v>
      </c>
      <c r="AQ986" s="353"/>
      <c r="AR986" s="353"/>
      <c r="AS986" s="353"/>
      <c r="AT986" s="353"/>
      <c r="AU986" s="353"/>
      <c r="AV986" s="353"/>
      <c r="AW986" s="353"/>
      <c r="AX986" s="353"/>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58"/>
      <c r="AD987" s="358"/>
      <c r="AE987" s="358"/>
      <c r="AF987" s="358"/>
      <c r="AG987" s="358"/>
      <c r="AH987" s="348"/>
      <c r="AI987" s="349"/>
      <c r="AJ987" s="349"/>
      <c r="AK987" s="349"/>
      <c r="AL987" s="350"/>
      <c r="AM987" s="351"/>
      <c r="AN987" s="351"/>
      <c r="AO987" s="352"/>
      <c r="AP987" s="353" t="s">
        <v>646</v>
      </c>
      <c r="AQ987" s="353"/>
      <c r="AR987" s="353"/>
      <c r="AS987" s="353"/>
      <c r="AT987" s="353"/>
      <c r="AU987" s="353"/>
      <c r="AV987" s="353"/>
      <c r="AW987" s="353"/>
      <c r="AX987" s="353"/>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58"/>
      <c r="AD988" s="358"/>
      <c r="AE988" s="358"/>
      <c r="AF988" s="358"/>
      <c r="AG988" s="358"/>
      <c r="AH988" s="348"/>
      <c r="AI988" s="349"/>
      <c r="AJ988" s="349"/>
      <c r="AK988" s="349"/>
      <c r="AL988" s="350"/>
      <c r="AM988" s="351"/>
      <c r="AN988" s="351"/>
      <c r="AO988" s="352"/>
      <c r="AP988" s="353" t="s">
        <v>646</v>
      </c>
      <c r="AQ988" s="353"/>
      <c r="AR988" s="353"/>
      <c r="AS988" s="353"/>
      <c r="AT988" s="353"/>
      <c r="AU988" s="353"/>
      <c r="AV988" s="353"/>
      <c r="AW988" s="353"/>
      <c r="AX988" s="353"/>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58"/>
      <c r="AD989" s="358"/>
      <c r="AE989" s="358"/>
      <c r="AF989" s="358"/>
      <c r="AG989" s="358"/>
      <c r="AH989" s="348"/>
      <c r="AI989" s="349"/>
      <c r="AJ989" s="349"/>
      <c r="AK989" s="349"/>
      <c r="AL989" s="350"/>
      <c r="AM989" s="351"/>
      <c r="AN989" s="351"/>
      <c r="AO989" s="352"/>
      <c r="AP989" s="353" t="s">
        <v>646</v>
      </c>
      <c r="AQ989" s="353"/>
      <c r="AR989" s="353"/>
      <c r="AS989" s="353"/>
      <c r="AT989" s="353"/>
      <c r="AU989" s="353"/>
      <c r="AV989" s="353"/>
      <c r="AW989" s="353"/>
      <c r="AX989" s="353"/>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58"/>
      <c r="AD990" s="358"/>
      <c r="AE990" s="358"/>
      <c r="AF990" s="358"/>
      <c r="AG990" s="358"/>
      <c r="AH990" s="348"/>
      <c r="AI990" s="349"/>
      <c r="AJ990" s="349"/>
      <c r="AK990" s="349"/>
      <c r="AL990" s="350"/>
      <c r="AM990" s="351"/>
      <c r="AN990" s="351"/>
      <c r="AO990" s="352"/>
      <c r="AP990" s="353" t="s">
        <v>646</v>
      </c>
      <c r="AQ990" s="353"/>
      <c r="AR990" s="353"/>
      <c r="AS990" s="353"/>
      <c r="AT990" s="353"/>
      <c r="AU990" s="353"/>
      <c r="AV990" s="353"/>
      <c r="AW990" s="353"/>
      <c r="AX990" s="353"/>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58"/>
      <c r="AD991" s="358"/>
      <c r="AE991" s="358"/>
      <c r="AF991" s="358"/>
      <c r="AG991" s="358"/>
      <c r="AH991" s="348"/>
      <c r="AI991" s="349"/>
      <c r="AJ991" s="349"/>
      <c r="AK991" s="349"/>
      <c r="AL991" s="350"/>
      <c r="AM991" s="351"/>
      <c r="AN991" s="351"/>
      <c r="AO991" s="352"/>
      <c r="AP991" s="353" t="s">
        <v>646</v>
      </c>
      <c r="AQ991" s="353"/>
      <c r="AR991" s="353"/>
      <c r="AS991" s="353"/>
      <c r="AT991" s="353"/>
      <c r="AU991" s="353"/>
      <c r="AV991" s="353"/>
      <c r="AW991" s="353"/>
      <c r="AX991" s="353"/>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58"/>
      <c r="AD992" s="358"/>
      <c r="AE992" s="358"/>
      <c r="AF992" s="358"/>
      <c r="AG992" s="358"/>
      <c r="AH992" s="348"/>
      <c r="AI992" s="349"/>
      <c r="AJ992" s="349"/>
      <c r="AK992" s="349"/>
      <c r="AL992" s="350"/>
      <c r="AM992" s="351"/>
      <c r="AN992" s="351"/>
      <c r="AO992" s="352"/>
      <c r="AP992" s="353" t="s">
        <v>646</v>
      </c>
      <c r="AQ992" s="353"/>
      <c r="AR992" s="353"/>
      <c r="AS992" s="353"/>
      <c r="AT992" s="353"/>
      <c r="AU992" s="353"/>
      <c r="AV992" s="353"/>
      <c r="AW992" s="353"/>
      <c r="AX992" s="353"/>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58"/>
      <c r="AD993" s="358"/>
      <c r="AE993" s="358"/>
      <c r="AF993" s="358"/>
      <c r="AG993" s="358"/>
      <c r="AH993" s="348"/>
      <c r="AI993" s="349"/>
      <c r="AJ993" s="349"/>
      <c r="AK993" s="349"/>
      <c r="AL993" s="350"/>
      <c r="AM993" s="351"/>
      <c r="AN993" s="351"/>
      <c r="AO993" s="352"/>
      <c r="AP993" s="353" t="s">
        <v>646</v>
      </c>
      <c r="AQ993" s="353"/>
      <c r="AR993" s="353"/>
      <c r="AS993" s="353"/>
      <c r="AT993" s="353"/>
      <c r="AU993" s="353"/>
      <c r="AV993" s="353"/>
      <c r="AW993" s="353"/>
      <c r="AX993" s="353"/>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58"/>
      <c r="AD994" s="358"/>
      <c r="AE994" s="358"/>
      <c r="AF994" s="358"/>
      <c r="AG994" s="358"/>
      <c r="AH994" s="348"/>
      <c r="AI994" s="349"/>
      <c r="AJ994" s="349"/>
      <c r="AK994" s="349"/>
      <c r="AL994" s="350"/>
      <c r="AM994" s="351"/>
      <c r="AN994" s="351"/>
      <c r="AO994" s="352"/>
      <c r="AP994" s="353" t="s">
        <v>646</v>
      </c>
      <c r="AQ994" s="353"/>
      <c r="AR994" s="353"/>
      <c r="AS994" s="353"/>
      <c r="AT994" s="353"/>
      <c r="AU994" s="353"/>
      <c r="AV994" s="353"/>
      <c r="AW994" s="353"/>
      <c r="AX994" s="353"/>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58"/>
      <c r="AD995" s="358"/>
      <c r="AE995" s="358"/>
      <c r="AF995" s="358"/>
      <c r="AG995" s="358"/>
      <c r="AH995" s="348"/>
      <c r="AI995" s="349"/>
      <c r="AJ995" s="349"/>
      <c r="AK995" s="349"/>
      <c r="AL995" s="350"/>
      <c r="AM995" s="351"/>
      <c r="AN995" s="351"/>
      <c r="AO995" s="352"/>
      <c r="AP995" s="353" t="s">
        <v>646</v>
      </c>
      <c r="AQ995" s="353"/>
      <c r="AR995" s="353"/>
      <c r="AS995" s="353"/>
      <c r="AT995" s="353"/>
      <c r="AU995" s="353"/>
      <c r="AV995" s="353"/>
      <c r="AW995" s="353"/>
      <c r="AX995" s="353"/>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58"/>
      <c r="AD996" s="358"/>
      <c r="AE996" s="358"/>
      <c r="AF996" s="358"/>
      <c r="AG996" s="358"/>
      <c r="AH996" s="348"/>
      <c r="AI996" s="349"/>
      <c r="AJ996" s="349"/>
      <c r="AK996" s="349"/>
      <c r="AL996" s="350"/>
      <c r="AM996" s="351"/>
      <c r="AN996" s="351"/>
      <c r="AO996" s="352"/>
      <c r="AP996" s="353" t="s">
        <v>646</v>
      </c>
      <c r="AQ996" s="353"/>
      <c r="AR996" s="353"/>
      <c r="AS996" s="353"/>
      <c r="AT996" s="353"/>
      <c r="AU996" s="353"/>
      <c r="AV996" s="353"/>
      <c r="AW996" s="353"/>
      <c r="AX996" s="353"/>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58"/>
      <c r="AD997" s="358"/>
      <c r="AE997" s="358"/>
      <c r="AF997" s="358"/>
      <c r="AG997" s="358"/>
      <c r="AH997" s="348"/>
      <c r="AI997" s="349"/>
      <c r="AJ997" s="349"/>
      <c r="AK997" s="349"/>
      <c r="AL997" s="350"/>
      <c r="AM997" s="351"/>
      <c r="AN997" s="351"/>
      <c r="AO997" s="352"/>
      <c r="AP997" s="353" t="s">
        <v>646</v>
      </c>
      <c r="AQ997" s="353"/>
      <c r="AR997" s="353"/>
      <c r="AS997" s="353"/>
      <c r="AT997" s="353"/>
      <c r="AU997" s="353"/>
      <c r="AV997" s="353"/>
      <c r="AW997" s="353"/>
      <c r="AX997" s="353"/>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58"/>
      <c r="AD998" s="358"/>
      <c r="AE998" s="358"/>
      <c r="AF998" s="358"/>
      <c r="AG998" s="358"/>
      <c r="AH998" s="348"/>
      <c r="AI998" s="349"/>
      <c r="AJ998" s="349"/>
      <c r="AK998" s="349"/>
      <c r="AL998" s="350"/>
      <c r="AM998" s="351"/>
      <c r="AN998" s="351"/>
      <c r="AO998" s="352"/>
      <c r="AP998" s="353" t="s">
        <v>646</v>
      </c>
      <c r="AQ998" s="353"/>
      <c r="AR998" s="353"/>
      <c r="AS998" s="353"/>
      <c r="AT998" s="353"/>
      <c r="AU998" s="353"/>
      <c r="AV998" s="353"/>
      <c r="AW998" s="353"/>
      <c r="AX998" s="353"/>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9"/>
      <c r="B1001" s="359"/>
      <c r="C1001" s="359" t="s">
        <v>26</v>
      </c>
      <c r="D1001" s="359"/>
      <c r="E1001" s="359"/>
      <c r="F1001" s="359"/>
      <c r="G1001" s="359"/>
      <c r="H1001" s="359"/>
      <c r="I1001" s="359"/>
      <c r="J1001" s="141"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1" t="s">
        <v>473</v>
      </c>
      <c r="AD1001" s="141"/>
      <c r="AE1001" s="141"/>
      <c r="AF1001" s="141"/>
      <c r="AG1001" s="141"/>
      <c r="AH1001" s="362" t="s">
        <v>507</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1">
        <v>1</v>
      </c>
      <c r="B1002" s="371">
        <v>1</v>
      </c>
      <c r="C1002" s="354" t="s">
        <v>609</v>
      </c>
      <c r="D1002" s="339"/>
      <c r="E1002" s="339"/>
      <c r="F1002" s="339"/>
      <c r="G1002" s="339"/>
      <c r="H1002" s="339"/>
      <c r="I1002" s="339"/>
      <c r="J1002" s="340" t="s">
        <v>649</v>
      </c>
      <c r="K1002" s="341"/>
      <c r="L1002" s="341"/>
      <c r="M1002" s="341"/>
      <c r="N1002" s="341"/>
      <c r="O1002" s="341"/>
      <c r="P1002" s="355" t="s">
        <v>650</v>
      </c>
      <c r="Q1002" s="342"/>
      <c r="R1002" s="342"/>
      <c r="S1002" s="342"/>
      <c r="T1002" s="342"/>
      <c r="U1002" s="342"/>
      <c r="V1002" s="342"/>
      <c r="W1002" s="342"/>
      <c r="X1002" s="342"/>
      <c r="Y1002" s="343">
        <v>0</v>
      </c>
      <c r="Z1002" s="344"/>
      <c r="AA1002" s="344"/>
      <c r="AB1002" s="345"/>
      <c r="AC1002" s="346" t="s">
        <v>196</v>
      </c>
      <c r="AD1002" s="347"/>
      <c r="AE1002" s="347"/>
      <c r="AF1002" s="347"/>
      <c r="AG1002" s="347"/>
      <c r="AH1002" s="356" t="s">
        <v>649</v>
      </c>
      <c r="AI1002" s="357"/>
      <c r="AJ1002" s="357"/>
      <c r="AK1002" s="357"/>
      <c r="AL1002" s="350" t="s">
        <v>613</v>
      </c>
      <c r="AM1002" s="351"/>
      <c r="AN1002" s="351"/>
      <c r="AO1002" s="352"/>
      <c r="AP1002" s="353" t="s">
        <v>649</v>
      </c>
      <c r="AQ1002" s="353"/>
      <c r="AR1002" s="353"/>
      <c r="AS1002" s="353"/>
      <c r="AT1002" s="353"/>
      <c r="AU1002" s="353"/>
      <c r="AV1002" s="353"/>
      <c r="AW1002" s="353"/>
      <c r="AX1002" s="353"/>
    </row>
    <row r="1003" spans="1:50" ht="30" customHeight="1" x14ac:dyDescent="0.15">
      <c r="A1003" s="371">
        <v>2</v>
      </c>
      <c r="B1003" s="371">
        <v>1</v>
      </c>
      <c r="C1003" s="354" t="s">
        <v>610</v>
      </c>
      <c r="D1003" s="339"/>
      <c r="E1003" s="339"/>
      <c r="F1003" s="339"/>
      <c r="G1003" s="339"/>
      <c r="H1003" s="339"/>
      <c r="I1003" s="339"/>
      <c r="J1003" s="340" t="s">
        <v>649</v>
      </c>
      <c r="K1003" s="341"/>
      <c r="L1003" s="341"/>
      <c r="M1003" s="341"/>
      <c r="N1003" s="341"/>
      <c r="O1003" s="341"/>
      <c r="P1003" s="355" t="s">
        <v>650</v>
      </c>
      <c r="Q1003" s="342"/>
      <c r="R1003" s="342"/>
      <c r="S1003" s="342"/>
      <c r="T1003" s="342"/>
      <c r="U1003" s="342"/>
      <c r="V1003" s="342"/>
      <c r="W1003" s="342"/>
      <c r="X1003" s="342"/>
      <c r="Y1003" s="343">
        <v>0</v>
      </c>
      <c r="Z1003" s="344"/>
      <c r="AA1003" s="344"/>
      <c r="AB1003" s="345"/>
      <c r="AC1003" s="346" t="s">
        <v>196</v>
      </c>
      <c r="AD1003" s="347"/>
      <c r="AE1003" s="347"/>
      <c r="AF1003" s="347"/>
      <c r="AG1003" s="347"/>
      <c r="AH1003" s="356" t="s">
        <v>649</v>
      </c>
      <c r="AI1003" s="357"/>
      <c r="AJ1003" s="357"/>
      <c r="AK1003" s="357"/>
      <c r="AL1003" s="350" t="s">
        <v>613</v>
      </c>
      <c r="AM1003" s="351"/>
      <c r="AN1003" s="351"/>
      <c r="AO1003" s="352"/>
      <c r="AP1003" s="353" t="s">
        <v>649</v>
      </c>
      <c r="AQ1003" s="353"/>
      <c r="AR1003" s="353"/>
      <c r="AS1003" s="353"/>
      <c r="AT1003" s="353"/>
      <c r="AU1003" s="353"/>
      <c r="AV1003" s="353"/>
      <c r="AW1003" s="353"/>
      <c r="AX1003" s="353"/>
    </row>
    <row r="1004" spans="1:50" ht="30" customHeight="1" x14ac:dyDescent="0.15">
      <c r="A1004" s="371">
        <v>3</v>
      </c>
      <c r="B1004" s="371">
        <v>1</v>
      </c>
      <c r="C1004" s="354" t="s">
        <v>648</v>
      </c>
      <c r="D1004" s="339"/>
      <c r="E1004" s="339"/>
      <c r="F1004" s="339"/>
      <c r="G1004" s="339"/>
      <c r="H1004" s="339"/>
      <c r="I1004" s="339"/>
      <c r="J1004" s="340" t="s">
        <v>649</v>
      </c>
      <c r="K1004" s="341"/>
      <c r="L1004" s="341"/>
      <c r="M1004" s="341"/>
      <c r="N1004" s="341"/>
      <c r="O1004" s="341"/>
      <c r="P1004" s="355" t="s">
        <v>650</v>
      </c>
      <c r="Q1004" s="342"/>
      <c r="R1004" s="342"/>
      <c r="S1004" s="342"/>
      <c r="T1004" s="342"/>
      <c r="U1004" s="342"/>
      <c r="V1004" s="342"/>
      <c r="W1004" s="342"/>
      <c r="X1004" s="342"/>
      <c r="Y1004" s="343">
        <v>0</v>
      </c>
      <c r="Z1004" s="344"/>
      <c r="AA1004" s="344"/>
      <c r="AB1004" s="345"/>
      <c r="AC1004" s="346" t="s">
        <v>196</v>
      </c>
      <c r="AD1004" s="347"/>
      <c r="AE1004" s="347"/>
      <c r="AF1004" s="347"/>
      <c r="AG1004" s="347"/>
      <c r="AH1004" s="356" t="s">
        <v>649</v>
      </c>
      <c r="AI1004" s="357"/>
      <c r="AJ1004" s="357"/>
      <c r="AK1004" s="357"/>
      <c r="AL1004" s="350" t="s">
        <v>613</v>
      </c>
      <c r="AM1004" s="351"/>
      <c r="AN1004" s="351"/>
      <c r="AO1004" s="352"/>
      <c r="AP1004" s="353" t="s">
        <v>649</v>
      </c>
      <c r="AQ1004" s="353"/>
      <c r="AR1004" s="353"/>
      <c r="AS1004" s="353"/>
      <c r="AT1004" s="353"/>
      <c r="AU1004" s="353"/>
      <c r="AV1004" s="353"/>
      <c r="AW1004" s="353"/>
      <c r="AX1004" s="353"/>
    </row>
    <row r="1005" spans="1:50" ht="30" customHeight="1" x14ac:dyDescent="0.15">
      <c r="A1005" s="371">
        <v>4</v>
      </c>
      <c r="B1005" s="371">
        <v>1</v>
      </c>
      <c r="C1005" s="354" t="s">
        <v>618</v>
      </c>
      <c r="D1005" s="339"/>
      <c r="E1005" s="339"/>
      <c r="F1005" s="339"/>
      <c r="G1005" s="339"/>
      <c r="H1005" s="339"/>
      <c r="I1005" s="339"/>
      <c r="J1005" s="340" t="s">
        <v>649</v>
      </c>
      <c r="K1005" s="341"/>
      <c r="L1005" s="341"/>
      <c r="M1005" s="341"/>
      <c r="N1005" s="341"/>
      <c r="O1005" s="341"/>
      <c r="P1005" s="355" t="s">
        <v>650</v>
      </c>
      <c r="Q1005" s="342"/>
      <c r="R1005" s="342"/>
      <c r="S1005" s="342"/>
      <c r="T1005" s="342"/>
      <c r="U1005" s="342"/>
      <c r="V1005" s="342"/>
      <c r="W1005" s="342"/>
      <c r="X1005" s="342"/>
      <c r="Y1005" s="343">
        <v>0</v>
      </c>
      <c r="Z1005" s="344"/>
      <c r="AA1005" s="344"/>
      <c r="AB1005" s="345"/>
      <c r="AC1005" s="346" t="s">
        <v>196</v>
      </c>
      <c r="AD1005" s="347"/>
      <c r="AE1005" s="347"/>
      <c r="AF1005" s="347"/>
      <c r="AG1005" s="347"/>
      <c r="AH1005" s="356" t="s">
        <v>649</v>
      </c>
      <c r="AI1005" s="357"/>
      <c r="AJ1005" s="357"/>
      <c r="AK1005" s="357"/>
      <c r="AL1005" s="350" t="s">
        <v>613</v>
      </c>
      <c r="AM1005" s="351"/>
      <c r="AN1005" s="351"/>
      <c r="AO1005" s="352"/>
      <c r="AP1005" s="353" t="s">
        <v>649</v>
      </c>
      <c r="AQ1005" s="353"/>
      <c r="AR1005" s="353"/>
      <c r="AS1005" s="353"/>
      <c r="AT1005" s="353"/>
      <c r="AU1005" s="353"/>
      <c r="AV1005" s="353"/>
      <c r="AW1005" s="353"/>
      <c r="AX1005" s="353"/>
    </row>
    <row r="1006" spans="1:50" ht="30" customHeight="1" x14ac:dyDescent="0.15">
      <c r="A1006" s="371">
        <v>5</v>
      </c>
      <c r="B1006" s="371">
        <v>1</v>
      </c>
      <c r="C1006" s="354" t="s">
        <v>619</v>
      </c>
      <c r="D1006" s="339"/>
      <c r="E1006" s="339"/>
      <c r="F1006" s="339"/>
      <c r="G1006" s="339"/>
      <c r="H1006" s="339"/>
      <c r="I1006" s="339"/>
      <c r="J1006" s="340" t="s">
        <v>649</v>
      </c>
      <c r="K1006" s="341"/>
      <c r="L1006" s="341"/>
      <c r="M1006" s="341"/>
      <c r="N1006" s="341"/>
      <c r="O1006" s="341"/>
      <c r="P1006" s="355" t="s">
        <v>650</v>
      </c>
      <c r="Q1006" s="342"/>
      <c r="R1006" s="342"/>
      <c r="S1006" s="342"/>
      <c r="T1006" s="342"/>
      <c r="U1006" s="342"/>
      <c r="V1006" s="342"/>
      <c r="W1006" s="342"/>
      <c r="X1006" s="342"/>
      <c r="Y1006" s="343">
        <v>0</v>
      </c>
      <c r="Z1006" s="344"/>
      <c r="AA1006" s="344"/>
      <c r="AB1006" s="345"/>
      <c r="AC1006" s="346" t="s">
        <v>196</v>
      </c>
      <c r="AD1006" s="347"/>
      <c r="AE1006" s="347"/>
      <c r="AF1006" s="347"/>
      <c r="AG1006" s="347"/>
      <c r="AH1006" s="356" t="s">
        <v>649</v>
      </c>
      <c r="AI1006" s="357"/>
      <c r="AJ1006" s="357"/>
      <c r="AK1006" s="357"/>
      <c r="AL1006" s="350" t="s">
        <v>613</v>
      </c>
      <c r="AM1006" s="351"/>
      <c r="AN1006" s="351"/>
      <c r="AO1006" s="352"/>
      <c r="AP1006" s="353" t="s">
        <v>649</v>
      </c>
      <c r="AQ1006" s="353"/>
      <c r="AR1006" s="353"/>
      <c r="AS1006" s="353"/>
      <c r="AT1006" s="353"/>
      <c r="AU1006" s="353"/>
      <c r="AV1006" s="353"/>
      <c r="AW1006" s="353"/>
      <c r="AX1006" s="353"/>
    </row>
    <row r="1007" spans="1:50" ht="30" customHeight="1" x14ac:dyDescent="0.15">
      <c r="A1007" s="371">
        <v>6</v>
      </c>
      <c r="B1007" s="371">
        <v>1</v>
      </c>
      <c r="C1007" s="354" t="s">
        <v>620</v>
      </c>
      <c r="D1007" s="339"/>
      <c r="E1007" s="339"/>
      <c r="F1007" s="339"/>
      <c r="G1007" s="339"/>
      <c r="H1007" s="339"/>
      <c r="I1007" s="339"/>
      <c r="J1007" s="340" t="s">
        <v>649</v>
      </c>
      <c r="K1007" s="341"/>
      <c r="L1007" s="341"/>
      <c r="M1007" s="341"/>
      <c r="N1007" s="341"/>
      <c r="O1007" s="341"/>
      <c r="P1007" s="355" t="s">
        <v>650</v>
      </c>
      <c r="Q1007" s="342"/>
      <c r="R1007" s="342"/>
      <c r="S1007" s="342"/>
      <c r="T1007" s="342"/>
      <c r="U1007" s="342"/>
      <c r="V1007" s="342"/>
      <c r="W1007" s="342"/>
      <c r="X1007" s="342"/>
      <c r="Y1007" s="343">
        <v>0</v>
      </c>
      <c r="Z1007" s="344"/>
      <c r="AA1007" s="344"/>
      <c r="AB1007" s="345"/>
      <c r="AC1007" s="346" t="s">
        <v>196</v>
      </c>
      <c r="AD1007" s="347"/>
      <c r="AE1007" s="347"/>
      <c r="AF1007" s="347"/>
      <c r="AG1007" s="347"/>
      <c r="AH1007" s="356" t="s">
        <v>649</v>
      </c>
      <c r="AI1007" s="357"/>
      <c r="AJ1007" s="357"/>
      <c r="AK1007" s="357"/>
      <c r="AL1007" s="350" t="s">
        <v>613</v>
      </c>
      <c r="AM1007" s="351"/>
      <c r="AN1007" s="351"/>
      <c r="AO1007" s="352"/>
      <c r="AP1007" s="353" t="s">
        <v>649</v>
      </c>
      <c r="AQ1007" s="353"/>
      <c r="AR1007" s="353"/>
      <c r="AS1007" s="353"/>
      <c r="AT1007" s="353"/>
      <c r="AU1007" s="353"/>
      <c r="AV1007" s="353"/>
      <c r="AW1007" s="353"/>
      <c r="AX1007" s="353"/>
    </row>
    <row r="1008" spans="1:50" ht="30" customHeight="1" x14ac:dyDescent="0.15">
      <c r="A1008" s="371">
        <v>7</v>
      </c>
      <c r="B1008" s="371">
        <v>1</v>
      </c>
      <c r="C1008" s="354" t="s">
        <v>621</v>
      </c>
      <c r="D1008" s="339"/>
      <c r="E1008" s="339"/>
      <c r="F1008" s="339"/>
      <c r="G1008" s="339"/>
      <c r="H1008" s="339"/>
      <c r="I1008" s="339"/>
      <c r="J1008" s="340" t="s">
        <v>649</v>
      </c>
      <c r="K1008" s="341"/>
      <c r="L1008" s="341"/>
      <c r="M1008" s="341"/>
      <c r="N1008" s="341"/>
      <c r="O1008" s="341"/>
      <c r="P1008" s="355" t="s">
        <v>650</v>
      </c>
      <c r="Q1008" s="342"/>
      <c r="R1008" s="342"/>
      <c r="S1008" s="342"/>
      <c r="T1008" s="342"/>
      <c r="U1008" s="342"/>
      <c r="V1008" s="342"/>
      <c r="W1008" s="342"/>
      <c r="X1008" s="342"/>
      <c r="Y1008" s="343">
        <v>0</v>
      </c>
      <c r="Z1008" s="344"/>
      <c r="AA1008" s="344"/>
      <c r="AB1008" s="345"/>
      <c r="AC1008" s="346" t="s">
        <v>196</v>
      </c>
      <c r="AD1008" s="347"/>
      <c r="AE1008" s="347"/>
      <c r="AF1008" s="347"/>
      <c r="AG1008" s="347"/>
      <c r="AH1008" s="356" t="s">
        <v>649</v>
      </c>
      <c r="AI1008" s="357"/>
      <c r="AJ1008" s="357"/>
      <c r="AK1008" s="357"/>
      <c r="AL1008" s="350" t="s">
        <v>613</v>
      </c>
      <c r="AM1008" s="351"/>
      <c r="AN1008" s="351"/>
      <c r="AO1008" s="352"/>
      <c r="AP1008" s="353" t="s">
        <v>649</v>
      </c>
      <c r="AQ1008" s="353"/>
      <c r="AR1008" s="353"/>
      <c r="AS1008" s="353"/>
      <c r="AT1008" s="353"/>
      <c r="AU1008" s="353"/>
      <c r="AV1008" s="353"/>
      <c r="AW1008" s="353"/>
      <c r="AX1008" s="353"/>
    </row>
    <row r="1009" spans="1:50" ht="30" customHeight="1" x14ac:dyDescent="0.15">
      <c r="A1009" s="371">
        <v>8</v>
      </c>
      <c r="B1009" s="371">
        <v>1</v>
      </c>
      <c r="C1009" s="354" t="s">
        <v>622</v>
      </c>
      <c r="D1009" s="339"/>
      <c r="E1009" s="339"/>
      <c r="F1009" s="339"/>
      <c r="G1009" s="339"/>
      <c r="H1009" s="339"/>
      <c r="I1009" s="339"/>
      <c r="J1009" s="340" t="s">
        <v>649</v>
      </c>
      <c r="K1009" s="341"/>
      <c r="L1009" s="341"/>
      <c r="M1009" s="341"/>
      <c r="N1009" s="341"/>
      <c r="O1009" s="341"/>
      <c r="P1009" s="355" t="s">
        <v>650</v>
      </c>
      <c r="Q1009" s="342"/>
      <c r="R1009" s="342"/>
      <c r="S1009" s="342"/>
      <c r="T1009" s="342"/>
      <c r="U1009" s="342"/>
      <c r="V1009" s="342"/>
      <c r="W1009" s="342"/>
      <c r="X1009" s="342"/>
      <c r="Y1009" s="343">
        <v>0</v>
      </c>
      <c r="Z1009" s="344"/>
      <c r="AA1009" s="344"/>
      <c r="AB1009" s="345"/>
      <c r="AC1009" s="346" t="s">
        <v>196</v>
      </c>
      <c r="AD1009" s="347"/>
      <c r="AE1009" s="347"/>
      <c r="AF1009" s="347"/>
      <c r="AG1009" s="347"/>
      <c r="AH1009" s="356" t="s">
        <v>649</v>
      </c>
      <c r="AI1009" s="357"/>
      <c r="AJ1009" s="357"/>
      <c r="AK1009" s="357"/>
      <c r="AL1009" s="350" t="s">
        <v>613</v>
      </c>
      <c r="AM1009" s="351"/>
      <c r="AN1009" s="351"/>
      <c r="AO1009" s="352"/>
      <c r="AP1009" s="353" t="s">
        <v>649</v>
      </c>
      <c r="AQ1009" s="353"/>
      <c r="AR1009" s="353"/>
      <c r="AS1009" s="353"/>
      <c r="AT1009" s="353"/>
      <c r="AU1009" s="353"/>
      <c r="AV1009" s="353"/>
      <c r="AW1009" s="353"/>
      <c r="AX1009" s="353"/>
    </row>
    <row r="1010" spans="1:50" ht="30" customHeight="1" x14ac:dyDescent="0.15">
      <c r="A1010" s="371">
        <v>9</v>
      </c>
      <c r="B1010" s="371">
        <v>1</v>
      </c>
      <c r="C1010" s="354" t="s">
        <v>623</v>
      </c>
      <c r="D1010" s="339"/>
      <c r="E1010" s="339"/>
      <c r="F1010" s="339"/>
      <c r="G1010" s="339"/>
      <c r="H1010" s="339"/>
      <c r="I1010" s="339"/>
      <c r="J1010" s="340" t="s">
        <v>649</v>
      </c>
      <c r="K1010" s="341"/>
      <c r="L1010" s="341"/>
      <c r="M1010" s="341"/>
      <c r="N1010" s="341"/>
      <c r="O1010" s="341"/>
      <c r="P1010" s="355" t="s">
        <v>650</v>
      </c>
      <c r="Q1010" s="342"/>
      <c r="R1010" s="342"/>
      <c r="S1010" s="342"/>
      <c r="T1010" s="342"/>
      <c r="U1010" s="342"/>
      <c r="V1010" s="342"/>
      <c r="W1010" s="342"/>
      <c r="X1010" s="342"/>
      <c r="Y1010" s="343">
        <v>0</v>
      </c>
      <c r="Z1010" s="344"/>
      <c r="AA1010" s="344"/>
      <c r="AB1010" s="345"/>
      <c r="AC1010" s="346" t="s">
        <v>196</v>
      </c>
      <c r="AD1010" s="347"/>
      <c r="AE1010" s="347"/>
      <c r="AF1010" s="347"/>
      <c r="AG1010" s="347"/>
      <c r="AH1010" s="356" t="s">
        <v>649</v>
      </c>
      <c r="AI1010" s="357"/>
      <c r="AJ1010" s="357"/>
      <c r="AK1010" s="357"/>
      <c r="AL1010" s="350" t="s">
        <v>613</v>
      </c>
      <c r="AM1010" s="351"/>
      <c r="AN1010" s="351"/>
      <c r="AO1010" s="352"/>
      <c r="AP1010" s="353" t="s">
        <v>649</v>
      </c>
      <c r="AQ1010" s="353"/>
      <c r="AR1010" s="353"/>
      <c r="AS1010" s="353"/>
      <c r="AT1010" s="353"/>
      <c r="AU1010" s="353"/>
      <c r="AV1010" s="353"/>
      <c r="AW1010" s="353"/>
      <c r="AX1010" s="353"/>
    </row>
    <row r="1011" spans="1:50" ht="30" customHeight="1" x14ac:dyDescent="0.15">
      <c r="A1011" s="371">
        <v>10</v>
      </c>
      <c r="B1011" s="371">
        <v>1</v>
      </c>
      <c r="C1011" s="354" t="s">
        <v>639</v>
      </c>
      <c r="D1011" s="339"/>
      <c r="E1011" s="339"/>
      <c r="F1011" s="339"/>
      <c r="G1011" s="339"/>
      <c r="H1011" s="339"/>
      <c r="I1011" s="339"/>
      <c r="J1011" s="340" t="s">
        <v>649</v>
      </c>
      <c r="K1011" s="341"/>
      <c r="L1011" s="341"/>
      <c r="M1011" s="341"/>
      <c r="N1011" s="341"/>
      <c r="O1011" s="341"/>
      <c r="P1011" s="355" t="s">
        <v>650</v>
      </c>
      <c r="Q1011" s="342"/>
      <c r="R1011" s="342"/>
      <c r="S1011" s="342"/>
      <c r="T1011" s="342"/>
      <c r="U1011" s="342"/>
      <c r="V1011" s="342"/>
      <c r="W1011" s="342"/>
      <c r="X1011" s="342"/>
      <c r="Y1011" s="343">
        <v>0</v>
      </c>
      <c r="Z1011" s="344"/>
      <c r="AA1011" s="344"/>
      <c r="AB1011" s="345"/>
      <c r="AC1011" s="346" t="s">
        <v>196</v>
      </c>
      <c r="AD1011" s="347"/>
      <c r="AE1011" s="347"/>
      <c r="AF1011" s="347"/>
      <c r="AG1011" s="347"/>
      <c r="AH1011" s="356" t="s">
        <v>649</v>
      </c>
      <c r="AI1011" s="357"/>
      <c r="AJ1011" s="357"/>
      <c r="AK1011" s="357"/>
      <c r="AL1011" s="350" t="s">
        <v>613</v>
      </c>
      <c r="AM1011" s="351"/>
      <c r="AN1011" s="351"/>
      <c r="AO1011" s="352"/>
      <c r="AP1011" s="353" t="s">
        <v>649</v>
      </c>
      <c r="AQ1011" s="353"/>
      <c r="AR1011" s="353"/>
      <c r="AS1011" s="353"/>
      <c r="AT1011" s="353"/>
      <c r="AU1011" s="353"/>
      <c r="AV1011" s="353"/>
      <c r="AW1011" s="353"/>
      <c r="AX1011" s="353"/>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58"/>
      <c r="AD1012" s="358"/>
      <c r="AE1012" s="358"/>
      <c r="AF1012" s="358"/>
      <c r="AG1012" s="358"/>
      <c r="AH1012" s="356" t="s">
        <v>649</v>
      </c>
      <c r="AI1012" s="357"/>
      <c r="AJ1012" s="357"/>
      <c r="AK1012" s="357"/>
      <c r="AL1012" s="350"/>
      <c r="AM1012" s="351"/>
      <c r="AN1012" s="351"/>
      <c r="AO1012" s="352"/>
      <c r="AP1012" s="353"/>
      <c r="AQ1012" s="353"/>
      <c r="AR1012" s="353"/>
      <c r="AS1012" s="353"/>
      <c r="AT1012" s="353"/>
      <c r="AU1012" s="353"/>
      <c r="AV1012" s="353"/>
      <c r="AW1012" s="353"/>
      <c r="AX1012" s="353"/>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58"/>
      <c r="AD1013" s="358"/>
      <c r="AE1013" s="358"/>
      <c r="AF1013" s="358"/>
      <c r="AG1013" s="358"/>
      <c r="AH1013" s="356" t="s">
        <v>649</v>
      </c>
      <c r="AI1013" s="357"/>
      <c r="AJ1013" s="357"/>
      <c r="AK1013" s="357"/>
      <c r="AL1013" s="350"/>
      <c r="AM1013" s="351"/>
      <c r="AN1013" s="351"/>
      <c r="AO1013" s="352"/>
      <c r="AP1013" s="353"/>
      <c r="AQ1013" s="353"/>
      <c r="AR1013" s="353"/>
      <c r="AS1013" s="353"/>
      <c r="AT1013" s="353"/>
      <c r="AU1013" s="353"/>
      <c r="AV1013" s="353"/>
      <c r="AW1013" s="353"/>
      <c r="AX1013" s="353"/>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58"/>
      <c r="AD1014" s="358"/>
      <c r="AE1014" s="358"/>
      <c r="AF1014" s="358"/>
      <c r="AG1014" s="358"/>
      <c r="AH1014" s="356" t="s">
        <v>649</v>
      </c>
      <c r="AI1014" s="357"/>
      <c r="AJ1014" s="357"/>
      <c r="AK1014" s="357"/>
      <c r="AL1014" s="350"/>
      <c r="AM1014" s="351"/>
      <c r="AN1014" s="351"/>
      <c r="AO1014" s="352"/>
      <c r="AP1014" s="353"/>
      <c r="AQ1014" s="353"/>
      <c r="AR1014" s="353"/>
      <c r="AS1014" s="353"/>
      <c r="AT1014" s="353"/>
      <c r="AU1014" s="353"/>
      <c r="AV1014" s="353"/>
      <c r="AW1014" s="353"/>
      <c r="AX1014" s="353"/>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58"/>
      <c r="AD1015" s="358"/>
      <c r="AE1015" s="358"/>
      <c r="AF1015" s="358"/>
      <c r="AG1015" s="358"/>
      <c r="AH1015" s="356" t="s">
        <v>649</v>
      </c>
      <c r="AI1015" s="357"/>
      <c r="AJ1015" s="357"/>
      <c r="AK1015" s="357"/>
      <c r="AL1015" s="350"/>
      <c r="AM1015" s="351"/>
      <c r="AN1015" s="351"/>
      <c r="AO1015" s="352"/>
      <c r="AP1015" s="353"/>
      <c r="AQ1015" s="353"/>
      <c r="AR1015" s="353"/>
      <c r="AS1015" s="353"/>
      <c r="AT1015" s="353"/>
      <c r="AU1015" s="353"/>
      <c r="AV1015" s="353"/>
      <c r="AW1015" s="353"/>
      <c r="AX1015" s="353"/>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58"/>
      <c r="AD1016" s="358"/>
      <c r="AE1016" s="358"/>
      <c r="AF1016" s="358"/>
      <c r="AG1016" s="358"/>
      <c r="AH1016" s="356" t="s">
        <v>649</v>
      </c>
      <c r="AI1016" s="357"/>
      <c r="AJ1016" s="357"/>
      <c r="AK1016" s="357"/>
      <c r="AL1016" s="350"/>
      <c r="AM1016" s="351"/>
      <c r="AN1016" s="351"/>
      <c r="AO1016" s="352"/>
      <c r="AP1016" s="353"/>
      <c r="AQ1016" s="353"/>
      <c r="AR1016" s="353"/>
      <c r="AS1016" s="353"/>
      <c r="AT1016" s="353"/>
      <c r="AU1016" s="353"/>
      <c r="AV1016" s="353"/>
      <c r="AW1016" s="353"/>
      <c r="AX1016" s="353"/>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58"/>
      <c r="AD1017" s="358"/>
      <c r="AE1017" s="358"/>
      <c r="AF1017" s="358"/>
      <c r="AG1017" s="358"/>
      <c r="AH1017" s="356" t="s">
        <v>649</v>
      </c>
      <c r="AI1017" s="357"/>
      <c r="AJ1017" s="357"/>
      <c r="AK1017" s="357"/>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58"/>
      <c r="AD1018" s="358"/>
      <c r="AE1018" s="358"/>
      <c r="AF1018" s="358"/>
      <c r="AG1018" s="358"/>
      <c r="AH1018" s="356" t="s">
        <v>649</v>
      </c>
      <c r="AI1018" s="357"/>
      <c r="AJ1018" s="357"/>
      <c r="AK1018" s="357"/>
      <c r="AL1018" s="350"/>
      <c r="AM1018" s="351"/>
      <c r="AN1018" s="351"/>
      <c r="AO1018" s="352"/>
      <c r="AP1018" s="353"/>
      <c r="AQ1018" s="353"/>
      <c r="AR1018" s="353"/>
      <c r="AS1018" s="353"/>
      <c r="AT1018" s="353"/>
      <c r="AU1018" s="353"/>
      <c r="AV1018" s="353"/>
      <c r="AW1018" s="353"/>
      <c r="AX1018" s="353"/>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58"/>
      <c r="AD1019" s="358"/>
      <c r="AE1019" s="358"/>
      <c r="AF1019" s="358"/>
      <c r="AG1019" s="358"/>
      <c r="AH1019" s="356" t="s">
        <v>649</v>
      </c>
      <c r="AI1019" s="357"/>
      <c r="AJ1019" s="357"/>
      <c r="AK1019" s="357"/>
      <c r="AL1019" s="350"/>
      <c r="AM1019" s="351"/>
      <c r="AN1019" s="351"/>
      <c r="AO1019" s="352"/>
      <c r="AP1019" s="353"/>
      <c r="AQ1019" s="353"/>
      <c r="AR1019" s="353"/>
      <c r="AS1019" s="353"/>
      <c r="AT1019" s="353"/>
      <c r="AU1019" s="353"/>
      <c r="AV1019" s="353"/>
      <c r="AW1019" s="353"/>
      <c r="AX1019" s="353"/>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58"/>
      <c r="AD1020" s="358"/>
      <c r="AE1020" s="358"/>
      <c r="AF1020" s="358"/>
      <c r="AG1020" s="358"/>
      <c r="AH1020" s="356" t="s">
        <v>649</v>
      </c>
      <c r="AI1020" s="357"/>
      <c r="AJ1020" s="357"/>
      <c r="AK1020" s="357"/>
      <c r="AL1020" s="350"/>
      <c r="AM1020" s="351"/>
      <c r="AN1020" s="351"/>
      <c r="AO1020" s="352"/>
      <c r="AP1020" s="353"/>
      <c r="AQ1020" s="353"/>
      <c r="AR1020" s="353"/>
      <c r="AS1020" s="353"/>
      <c r="AT1020" s="353"/>
      <c r="AU1020" s="353"/>
      <c r="AV1020" s="353"/>
      <c r="AW1020" s="353"/>
      <c r="AX1020" s="353"/>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58"/>
      <c r="AD1021" s="358"/>
      <c r="AE1021" s="358"/>
      <c r="AF1021" s="358"/>
      <c r="AG1021" s="358"/>
      <c r="AH1021" s="356" t="s">
        <v>649</v>
      </c>
      <c r="AI1021" s="357"/>
      <c r="AJ1021" s="357"/>
      <c r="AK1021" s="357"/>
      <c r="AL1021" s="350"/>
      <c r="AM1021" s="351"/>
      <c r="AN1021" s="351"/>
      <c r="AO1021" s="352"/>
      <c r="AP1021" s="353"/>
      <c r="AQ1021" s="353"/>
      <c r="AR1021" s="353"/>
      <c r="AS1021" s="353"/>
      <c r="AT1021" s="353"/>
      <c r="AU1021" s="353"/>
      <c r="AV1021" s="353"/>
      <c r="AW1021" s="353"/>
      <c r="AX1021" s="353"/>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58"/>
      <c r="AD1022" s="358"/>
      <c r="AE1022" s="358"/>
      <c r="AF1022" s="358"/>
      <c r="AG1022" s="358"/>
      <c r="AH1022" s="356" t="s">
        <v>649</v>
      </c>
      <c r="AI1022" s="357"/>
      <c r="AJ1022" s="357"/>
      <c r="AK1022" s="357"/>
      <c r="AL1022" s="350"/>
      <c r="AM1022" s="351"/>
      <c r="AN1022" s="351"/>
      <c r="AO1022" s="352"/>
      <c r="AP1022" s="353"/>
      <c r="AQ1022" s="353"/>
      <c r="AR1022" s="353"/>
      <c r="AS1022" s="353"/>
      <c r="AT1022" s="353"/>
      <c r="AU1022" s="353"/>
      <c r="AV1022" s="353"/>
      <c r="AW1022" s="353"/>
      <c r="AX1022" s="353"/>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58"/>
      <c r="AD1023" s="358"/>
      <c r="AE1023" s="358"/>
      <c r="AF1023" s="358"/>
      <c r="AG1023" s="358"/>
      <c r="AH1023" s="356" t="s">
        <v>649</v>
      </c>
      <c r="AI1023" s="357"/>
      <c r="AJ1023" s="357"/>
      <c r="AK1023" s="357"/>
      <c r="AL1023" s="350"/>
      <c r="AM1023" s="351"/>
      <c r="AN1023" s="351"/>
      <c r="AO1023" s="352"/>
      <c r="AP1023" s="353"/>
      <c r="AQ1023" s="353"/>
      <c r="AR1023" s="353"/>
      <c r="AS1023" s="353"/>
      <c r="AT1023" s="353"/>
      <c r="AU1023" s="353"/>
      <c r="AV1023" s="353"/>
      <c r="AW1023" s="353"/>
      <c r="AX1023" s="353"/>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58"/>
      <c r="AD1024" s="358"/>
      <c r="AE1024" s="358"/>
      <c r="AF1024" s="358"/>
      <c r="AG1024" s="358"/>
      <c r="AH1024" s="356" t="s">
        <v>649</v>
      </c>
      <c r="AI1024" s="357"/>
      <c r="AJ1024" s="357"/>
      <c r="AK1024" s="357"/>
      <c r="AL1024" s="350"/>
      <c r="AM1024" s="351"/>
      <c r="AN1024" s="351"/>
      <c r="AO1024" s="352"/>
      <c r="AP1024" s="353"/>
      <c r="AQ1024" s="353"/>
      <c r="AR1024" s="353"/>
      <c r="AS1024" s="353"/>
      <c r="AT1024" s="353"/>
      <c r="AU1024" s="353"/>
      <c r="AV1024" s="353"/>
      <c r="AW1024" s="353"/>
      <c r="AX1024" s="353"/>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58"/>
      <c r="AD1025" s="358"/>
      <c r="AE1025" s="358"/>
      <c r="AF1025" s="358"/>
      <c r="AG1025" s="358"/>
      <c r="AH1025" s="356" t="s">
        <v>649</v>
      </c>
      <c r="AI1025" s="357"/>
      <c r="AJ1025" s="357"/>
      <c r="AK1025" s="357"/>
      <c r="AL1025" s="350"/>
      <c r="AM1025" s="351"/>
      <c r="AN1025" s="351"/>
      <c r="AO1025" s="352"/>
      <c r="AP1025" s="353"/>
      <c r="AQ1025" s="353"/>
      <c r="AR1025" s="353"/>
      <c r="AS1025" s="353"/>
      <c r="AT1025" s="353"/>
      <c r="AU1025" s="353"/>
      <c r="AV1025" s="353"/>
      <c r="AW1025" s="353"/>
      <c r="AX1025" s="353"/>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58"/>
      <c r="AD1026" s="358"/>
      <c r="AE1026" s="358"/>
      <c r="AF1026" s="358"/>
      <c r="AG1026" s="358"/>
      <c r="AH1026" s="356" t="s">
        <v>649</v>
      </c>
      <c r="AI1026" s="357"/>
      <c r="AJ1026" s="357"/>
      <c r="AK1026" s="357"/>
      <c r="AL1026" s="350"/>
      <c r="AM1026" s="351"/>
      <c r="AN1026" s="351"/>
      <c r="AO1026" s="352"/>
      <c r="AP1026" s="353"/>
      <c r="AQ1026" s="353"/>
      <c r="AR1026" s="353"/>
      <c r="AS1026" s="353"/>
      <c r="AT1026" s="353"/>
      <c r="AU1026" s="353"/>
      <c r="AV1026" s="353"/>
      <c r="AW1026" s="353"/>
      <c r="AX1026" s="353"/>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58"/>
      <c r="AD1027" s="358"/>
      <c r="AE1027" s="358"/>
      <c r="AF1027" s="358"/>
      <c r="AG1027" s="358"/>
      <c r="AH1027" s="356" t="s">
        <v>649</v>
      </c>
      <c r="AI1027" s="357"/>
      <c r="AJ1027" s="357"/>
      <c r="AK1027" s="357"/>
      <c r="AL1027" s="350"/>
      <c r="AM1027" s="351"/>
      <c r="AN1027" s="351"/>
      <c r="AO1027" s="352"/>
      <c r="AP1027" s="353"/>
      <c r="AQ1027" s="353"/>
      <c r="AR1027" s="353"/>
      <c r="AS1027" s="353"/>
      <c r="AT1027" s="353"/>
      <c r="AU1027" s="353"/>
      <c r="AV1027" s="353"/>
      <c r="AW1027" s="353"/>
      <c r="AX1027" s="353"/>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58"/>
      <c r="AD1028" s="358"/>
      <c r="AE1028" s="358"/>
      <c r="AF1028" s="358"/>
      <c r="AG1028" s="358"/>
      <c r="AH1028" s="356" t="s">
        <v>649</v>
      </c>
      <c r="AI1028" s="357"/>
      <c r="AJ1028" s="357"/>
      <c r="AK1028" s="357"/>
      <c r="AL1028" s="350"/>
      <c r="AM1028" s="351"/>
      <c r="AN1028" s="351"/>
      <c r="AO1028" s="352"/>
      <c r="AP1028" s="353"/>
      <c r="AQ1028" s="353"/>
      <c r="AR1028" s="353"/>
      <c r="AS1028" s="353"/>
      <c r="AT1028" s="353"/>
      <c r="AU1028" s="353"/>
      <c r="AV1028" s="353"/>
      <c r="AW1028" s="353"/>
      <c r="AX1028" s="353"/>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58"/>
      <c r="AD1029" s="358"/>
      <c r="AE1029" s="358"/>
      <c r="AF1029" s="358"/>
      <c r="AG1029" s="358"/>
      <c r="AH1029" s="356" t="s">
        <v>649</v>
      </c>
      <c r="AI1029" s="357"/>
      <c r="AJ1029" s="357"/>
      <c r="AK1029" s="357"/>
      <c r="AL1029" s="350"/>
      <c r="AM1029" s="351"/>
      <c r="AN1029" s="351"/>
      <c r="AO1029" s="352"/>
      <c r="AP1029" s="353"/>
      <c r="AQ1029" s="353"/>
      <c r="AR1029" s="353"/>
      <c r="AS1029" s="353"/>
      <c r="AT1029" s="353"/>
      <c r="AU1029" s="353"/>
      <c r="AV1029" s="353"/>
      <c r="AW1029" s="353"/>
      <c r="AX1029" s="353"/>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58"/>
      <c r="AD1030" s="358"/>
      <c r="AE1030" s="358"/>
      <c r="AF1030" s="358"/>
      <c r="AG1030" s="358"/>
      <c r="AH1030" s="356" t="s">
        <v>649</v>
      </c>
      <c r="AI1030" s="357"/>
      <c r="AJ1030" s="357"/>
      <c r="AK1030" s="357"/>
      <c r="AL1030" s="350"/>
      <c r="AM1030" s="351"/>
      <c r="AN1030" s="351"/>
      <c r="AO1030" s="352"/>
      <c r="AP1030" s="353"/>
      <c r="AQ1030" s="353"/>
      <c r="AR1030" s="353"/>
      <c r="AS1030" s="353"/>
      <c r="AT1030" s="353"/>
      <c r="AU1030" s="353"/>
      <c r="AV1030" s="353"/>
      <c r="AW1030" s="353"/>
      <c r="AX1030" s="353"/>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58"/>
      <c r="AD1031" s="358"/>
      <c r="AE1031" s="358"/>
      <c r="AF1031" s="358"/>
      <c r="AG1031" s="358"/>
      <c r="AH1031" s="356" t="s">
        <v>649</v>
      </c>
      <c r="AI1031" s="357"/>
      <c r="AJ1031" s="357"/>
      <c r="AK1031" s="357"/>
      <c r="AL1031" s="350"/>
      <c r="AM1031" s="351"/>
      <c r="AN1031" s="351"/>
      <c r="AO1031" s="352"/>
      <c r="AP1031" s="353"/>
      <c r="AQ1031" s="353"/>
      <c r="AR1031" s="353"/>
      <c r="AS1031" s="353"/>
      <c r="AT1031" s="353"/>
      <c r="AU1031" s="353"/>
      <c r="AV1031" s="353"/>
      <c r="AW1031" s="353"/>
      <c r="AX1031" s="353"/>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9"/>
      <c r="B1034" s="359"/>
      <c r="C1034" s="359" t="s">
        <v>26</v>
      </c>
      <c r="D1034" s="359"/>
      <c r="E1034" s="359"/>
      <c r="F1034" s="359"/>
      <c r="G1034" s="359"/>
      <c r="H1034" s="359"/>
      <c r="I1034" s="359"/>
      <c r="J1034" s="141"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1" t="s">
        <v>473</v>
      </c>
      <c r="AD1034" s="141"/>
      <c r="AE1034" s="141"/>
      <c r="AF1034" s="141"/>
      <c r="AG1034" s="141"/>
      <c r="AH1034" s="362" t="s">
        <v>507</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40.5" customHeight="1" x14ac:dyDescent="0.15">
      <c r="A1035" s="371">
        <v>1</v>
      </c>
      <c r="B1035" s="371">
        <v>1</v>
      </c>
      <c r="C1035" s="354" t="s">
        <v>651</v>
      </c>
      <c r="D1035" s="339"/>
      <c r="E1035" s="339"/>
      <c r="F1035" s="339"/>
      <c r="G1035" s="339"/>
      <c r="H1035" s="339"/>
      <c r="I1035" s="339"/>
      <c r="J1035" s="340">
        <v>7010001059391</v>
      </c>
      <c r="K1035" s="341"/>
      <c r="L1035" s="341"/>
      <c r="M1035" s="341"/>
      <c r="N1035" s="341"/>
      <c r="O1035" s="341"/>
      <c r="P1035" s="355" t="s">
        <v>652</v>
      </c>
      <c r="Q1035" s="342"/>
      <c r="R1035" s="342"/>
      <c r="S1035" s="342"/>
      <c r="T1035" s="342"/>
      <c r="U1035" s="342"/>
      <c r="V1035" s="342"/>
      <c r="W1035" s="342"/>
      <c r="X1035" s="342"/>
      <c r="Y1035" s="343">
        <v>0</v>
      </c>
      <c r="Z1035" s="344"/>
      <c r="AA1035" s="344"/>
      <c r="AB1035" s="345"/>
      <c r="AC1035" s="346" t="s">
        <v>517</v>
      </c>
      <c r="AD1035" s="347"/>
      <c r="AE1035" s="347"/>
      <c r="AF1035" s="347"/>
      <c r="AG1035" s="347"/>
      <c r="AH1035" s="356" t="s">
        <v>613</v>
      </c>
      <c r="AI1035" s="357"/>
      <c r="AJ1035" s="357"/>
      <c r="AK1035" s="357"/>
      <c r="AL1035" s="350">
        <v>100</v>
      </c>
      <c r="AM1035" s="351"/>
      <c r="AN1035" s="351"/>
      <c r="AO1035" s="352"/>
      <c r="AP1035" s="353" t="s">
        <v>657</v>
      </c>
      <c r="AQ1035" s="353"/>
      <c r="AR1035" s="353"/>
      <c r="AS1035" s="353"/>
      <c r="AT1035" s="353"/>
      <c r="AU1035" s="353"/>
      <c r="AV1035" s="353"/>
      <c r="AW1035" s="353"/>
      <c r="AX1035" s="353"/>
    </row>
    <row r="1036" spans="1:50" ht="30" customHeight="1" x14ac:dyDescent="0.15">
      <c r="A1036" s="371">
        <v>2</v>
      </c>
      <c r="B1036" s="371">
        <v>1</v>
      </c>
      <c r="C1036" s="354" t="s">
        <v>673</v>
      </c>
      <c r="D1036" s="339"/>
      <c r="E1036" s="339"/>
      <c r="F1036" s="339"/>
      <c r="G1036" s="339"/>
      <c r="H1036" s="339"/>
      <c r="I1036" s="339"/>
      <c r="J1036" s="340">
        <v>7010001105955</v>
      </c>
      <c r="K1036" s="341"/>
      <c r="L1036" s="341"/>
      <c r="M1036" s="341"/>
      <c r="N1036" s="341"/>
      <c r="O1036" s="341"/>
      <c r="P1036" s="355" t="s">
        <v>653</v>
      </c>
      <c r="Q1036" s="342"/>
      <c r="R1036" s="342"/>
      <c r="S1036" s="342"/>
      <c r="T1036" s="342"/>
      <c r="U1036" s="342"/>
      <c r="V1036" s="342"/>
      <c r="W1036" s="342"/>
      <c r="X1036" s="342"/>
      <c r="Y1036" s="343">
        <v>0</v>
      </c>
      <c r="Z1036" s="344"/>
      <c r="AA1036" s="344"/>
      <c r="AB1036" s="345"/>
      <c r="AC1036" s="346" t="s">
        <v>517</v>
      </c>
      <c r="AD1036" s="347"/>
      <c r="AE1036" s="347"/>
      <c r="AF1036" s="347"/>
      <c r="AG1036" s="347"/>
      <c r="AH1036" s="356" t="s">
        <v>613</v>
      </c>
      <c r="AI1036" s="357"/>
      <c r="AJ1036" s="357"/>
      <c r="AK1036" s="357"/>
      <c r="AL1036" s="350">
        <v>100</v>
      </c>
      <c r="AM1036" s="351"/>
      <c r="AN1036" s="351"/>
      <c r="AO1036" s="352"/>
      <c r="AP1036" s="353" t="s">
        <v>657</v>
      </c>
      <c r="AQ1036" s="353"/>
      <c r="AR1036" s="353"/>
      <c r="AS1036" s="353"/>
      <c r="AT1036" s="353"/>
      <c r="AU1036" s="353"/>
      <c r="AV1036" s="353"/>
      <c r="AW1036" s="353"/>
      <c r="AX1036" s="353"/>
    </row>
    <row r="1037" spans="1:50" ht="30" customHeight="1" x14ac:dyDescent="0.15">
      <c r="A1037" s="371">
        <v>3</v>
      </c>
      <c r="B1037" s="371">
        <v>1</v>
      </c>
      <c r="C1037" s="354" t="s">
        <v>673</v>
      </c>
      <c r="D1037" s="339"/>
      <c r="E1037" s="339"/>
      <c r="F1037" s="339"/>
      <c r="G1037" s="339"/>
      <c r="H1037" s="339"/>
      <c r="I1037" s="339"/>
      <c r="J1037" s="340">
        <v>7010001105955</v>
      </c>
      <c r="K1037" s="341"/>
      <c r="L1037" s="341"/>
      <c r="M1037" s="341"/>
      <c r="N1037" s="341"/>
      <c r="O1037" s="341"/>
      <c r="P1037" s="355" t="s">
        <v>654</v>
      </c>
      <c r="Q1037" s="342"/>
      <c r="R1037" s="342"/>
      <c r="S1037" s="342"/>
      <c r="T1037" s="342"/>
      <c r="U1037" s="342"/>
      <c r="V1037" s="342"/>
      <c r="W1037" s="342"/>
      <c r="X1037" s="342"/>
      <c r="Y1037" s="343">
        <v>0</v>
      </c>
      <c r="Z1037" s="344"/>
      <c r="AA1037" s="344"/>
      <c r="AB1037" s="345"/>
      <c r="AC1037" s="346" t="s">
        <v>517</v>
      </c>
      <c r="AD1037" s="347"/>
      <c r="AE1037" s="347"/>
      <c r="AF1037" s="347"/>
      <c r="AG1037" s="347"/>
      <c r="AH1037" s="356" t="s">
        <v>613</v>
      </c>
      <c r="AI1037" s="357"/>
      <c r="AJ1037" s="357"/>
      <c r="AK1037" s="357"/>
      <c r="AL1037" s="350">
        <v>100</v>
      </c>
      <c r="AM1037" s="351"/>
      <c r="AN1037" s="351"/>
      <c r="AO1037" s="352"/>
      <c r="AP1037" s="353" t="s">
        <v>657</v>
      </c>
      <c r="AQ1037" s="353"/>
      <c r="AR1037" s="353"/>
      <c r="AS1037" s="353"/>
      <c r="AT1037" s="353"/>
      <c r="AU1037" s="353"/>
      <c r="AV1037" s="353"/>
      <c r="AW1037" s="353"/>
      <c r="AX1037" s="353"/>
    </row>
    <row r="1038" spans="1:50" ht="45.75" customHeight="1" x14ac:dyDescent="0.15">
      <c r="A1038" s="371">
        <v>4</v>
      </c>
      <c r="B1038" s="371">
        <v>1</v>
      </c>
      <c r="C1038" s="354" t="s">
        <v>673</v>
      </c>
      <c r="D1038" s="339"/>
      <c r="E1038" s="339"/>
      <c r="F1038" s="339"/>
      <c r="G1038" s="339"/>
      <c r="H1038" s="339"/>
      <c r="I1038" s="339"/>
      <c r="J1038" s="340">
        <v>7010001105956</v>
      </c>
      <c r="K1038" s="341"/>
      <c r="L1038" s="341"/>
      <c r="M1038" s="341"/>
      <c r="N1038" s="341"/>
      <c r="O1038" s="341"/>
      <c r="P1038" s="355" t="s">
        <v>655</v>
      </c>
      <c r="Q1038" s="342"/>
      <c r="R1038" s="342"/>
      <c r="S1038" s="342"/>
      <c r="T1038" s="342"/>
      <c r="U1038" s="342"/>
      <c r="V1038" s="342"/>
      <c r="W1038" s="342"/>
      <c r="X1038" s="342"/>
      <c r="Y1038" s="343">
        <v>0</v>
      </c>
      <c r="Z1038" s="344"/>
      <c r="AA1038" s="344"/>
      <c r="AB1038" s="345"/>
      <c r="AC1038" s="346" t="s">
        <v>517</v>
      </c>
      <c r="AD1038" s="347"/>
      <c r="AE1038" s="347"/>
      <c r="AF1038" s="347"/>
      <c r="AG1038" s="347"/>
      <c r="AH1038" s="356" t="s">
        <v>613</v>
      </c>
      <c r="AI1038" s="357"/>
      <c r="AJ1038" s="357"/>
      <c r="AK1038" s="357"/>
      <c r="AL1038" s="350">
        <v>100</v>
      </c>
      <c r="AM1038" s="351"/>
      <c r="AN1038" s="351"/>
      <c r="AO1038" s="352"/>
      <c r="AP1038" s="353" t="s">
        <v>657</v>
      </c>
      <c r="AQ1038" s="353"/>
      <c r="AR1038" s="353"/>
      <c r="AS1038" s="353"/>
      <c r="AT1038" s="353"/>
      <c r="AU1038" s="353"/>
      <c r="AV1038" s="353"/>
      <c r="AW1038" s="353"/>
      <c r="AX1038" s="353"/>
    </row>
    <row r="1039" spans="1:50" ht="30" customHeight="1" x14ac:dyDescent="0.15">
      <c r="A1039" s="371">
        <v>5</v>
      </c>
      <c r="B1039" s="371">
        <v>1</v>
      </c>
      <c r="C1039" s="354" t="s">
        <v>740</v>
      </c>
      <c r="D1039" s="339"/>
      <c r="E1039" s="339"/>
      <c r="F1039" s="339"/>
      <c r="G1039" s="339"/>
      <c r="H1039" s="339"/>
      <c r="I1039" s="339"/>
      <c r="J1039" s="340" t="s">
        <v>691</v>
      </c>
      <c r="K1039" s="341"/>
      <c r="L1039" s="341"/>
      <c r="M1039" s="341"/>
      <c r="N1039" s="341"/>
      <c r="O1039" s="341"/>
      <c r="P1039" s="355" t="s">
        <v>656</v>
      </c>
      <c r="Q1039" s="342"/>
      <c r="R1039" s="342"/>
      <c r="S1039" s="342"/>
      <c r="T1039" s="342"/>
      <c r="U1039" s="342"/>
      <c r="V1039" s="342"/>
      <c r="W1039" s="342"/>
      <c r="X1039" s="342"/>
      <c r="Y1039" s="343">
        <v>0</v>
      </c>
      <c r="Z1039" s="344"/>
      <c r="AA1039" s="344"/>
      <c r="AB1039" s="345"/>
      <c r="AC1039" s="346" t="s">
        <v>517</v>
      </c>
      <c r="AD1039" s="347"/>
      <c r="AE1039" s="347"/>
      <c r="AF1039" s="347"/>
      <c r="AG1039" s="347"/>
      <c r="AH1039" s="356" t="s">
        <v>613</v>
      </c>
      <c r="AI1039" s="357"/>
      <c r="AJ1039" s="357"/>
      <c r="AK1039" s="357"/>
      <c r="AL1039" s="350">
        <v>100</v>
      </c>
      <c r="AM1039" s="351"/>
      <c r="AN1039" s="351"/>
      <c r="AO1039" s="352"/>
      <c r="AP1039" s="353" t="s">
        <v>657</v>
      </c>
      <c r="AQ1039" s="353"/>
      <c r="AR1039" s="353"/>
      <c r="AS1039" s="353"/>
      <c r="AT1039" s="353"/>
      <c r="AU1039" s="353"/>
      <c r="AV1039" s="353"/>
      <c r="AW1039" s="353"/>
      <c r="AX1039" s="353"/>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58"/>
      <c r="AD1040" s="358"/>
      <c r="AE1040" s="358"/>
      <c r="AF1040" s="358"/>
      <c r="AG1040" s="358"/>
      <c r="AH1040" s="348"/>
      <c r="AI1040" s="349"/>
      <c r="AJ1040" s="349"/>
      <c r="AK1040" s="349"/>
      <c r="AL1040" s="350"/>
      <c r="AM1040" s="351"/>
      <c r="AN1040" s="351"/>
      <c r="AO1040" s="352"/>
      <c r="AP1040" s="353" t="s">
        <v>657</v>
      </c>
      <c r="AQ1040" s="353"/>
      <c r="AR1040" s="353"/>
      <c r="AS1040" s="353"/>
      <c r="AT1040" s="353"/>
      <c r="AU1040" s="353"/>
      <c r="AV1040" s="353"/>
      <c r="AW1040" s="353"/>
      <c r="AX1040" s="353"/>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58"/>
      <c r="AD1041" s="358"/>
      <c r="AE1041" s="358"/>
      <c r="AF1041" s="358"/>
      <c r="AG1041" s="358"/>
      <c r="AH1041" s="348"/>
      <c r="AI1041" s="349"/>
      <c r="AJ1041" s="349"/>
      <c r="AK1041" s="349"/>
      <c r="AL1041" s="350"/>
      <c r="AM1041" s="351"/>
      <c r="AN1041" s="351"/>
      <c r="AO1041" s="352"/>
      <c r="AP1041" s="353" t="s">
        <v>657</v>
      </c>
      <c r="AQ1041" s="353"/>
      <c r="AR1041" s="353"/>
      <c r="AS1041" s="353"/>
      <c r="AT1041" s="353"/>
      <c r="AU1041" s="353"/>
      <c r="AV1041" s="353"/>
      <c r="AW1041" s="353"/>
      <c r="AX1041" s="353"/>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58"/>
      <c r="AD1042" s="358"/>
      <c r="AE1042" s="358"/>
      <c r="AF1042" s="358"/>
      <c r="AG1042" s="358"/>
      <c r="AH1042" s="348"/>
      <c r="AI1042" s="349"/>
      <c r="AJ1042" s="349"/>
      <c r="AK1042" s="349"/>
      <c r="AL1042" s="350"/>
      <c r="AM1042" s="351"/>
      <c r="AN1042" s="351"/>
      <c r="AO1042" s="352"/>
      <c r="AP1042" s="353" t="s">
        <v>657</v>
      </c>
      <c r="AQ1042" s="353"/>
      <c r="AR1042" s="353"/>
      <c r="AS1042" s="353"/>
      <c r="AT1042" s="353"/>
      <c r="AU1042" s="353"/>
      <c r="AV1042" s="353"/>
      <c r="AW1042" s="353"/>
      <c r="AX1042" s="353"/>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58"/>
      <c r="AD1043" s="358"/>
      <c r="AE1043" s="358"/>
      <c r="AF1043" s="358"/>
      <c r="AG1043" s="358"/>
      <c r="AH1043" s="348"/>
      <c r="AI1043" s="349"/>
      <c r="AJ1043" s="349"/>
      <c r="AK1043" s="349"/>
      <c r="AL1043" s="350"/>
      <c r="AM1043" s="351"/>
      <c r="AN1043" s="351"/>
      <c r="AO1043" s="352"/>
      <c r="AP1043" s="353" t="s">
        <v>657</v>
      </c>
      <c r="AQ1043" s="353"/>
      <c r="AR1043" s="353"/>
      <c r="AS1043" s="353"/>
      <c r="AT1043" s="353"/>
      <c r="AU1043" s="353"/>
      <c r="AV1043" s="353"/>
      <c r="AW1043" s="353"/>
      <c r="AX1043" s="353"/>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58"/>
      <c r="AD1044" s="358"/>
      <c r="AE1044" s="358"/>
      <c r="AF1044" s="358"/>
      <c r="AG1044" s="358"/>
      <c r="AH1044" s="348"/>
      <c r="AI1044" s="349"/>
      <c r="AJ1044" s="349"/>
      <c r="AK1044" s="349"/>
      <c r="AL1044" s="350"/>
      <c r="AM1044" s="351"/>
      <c r="AN1044" s="351"/>
      <c r="AO1044" s="352"/>
      <c r="AP1044" s="353" t="s">
        <v>657</v>
      </c>
      <c r="AQ1044" s="353"/>
      <c r="AR1044" s="353"/>
      <c r="AS1044" s="353"/>
      <c r="AT1044" s="353"/>
      <c r="AU1044" s="353"/>
      <c r="AV1044" s="353"/>
      <c r="AW1044" s="353"/>
      <c r="AX1044" s="353"/>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58"/>
      <c r="AD1045" s="358"/>
      <c r="AE1045" s="358"/>
      <c r="AF1045" s="358"/>
      <c r="AG1045" s="358"/>
      <c r="AH1045" s="348"/>
      <c r="AI1045" s="349"/>
      <c r="AJ1045" s="349"/>
      <c r="AK1045" s="349"/>
      <c r="AL1045" s="350"/>
      <c r="AM1045" s="351"/>
      <c r="AN1045" s="351"/>
      <c r="AO1045" s="352"/>
      <c r="AP1045" s="353" t="s">
        <v>657</v>
      </c>
      <c r="AQ1045" s="353"/>
      <c r="AR1045" s="353"/>
      <c r="AS1045" s="353"/>
      <c r="AT1045" s="353"/>
      <c r="AU1045" s="353"/>
      <c r="AV1045" s="353"/>
      <c r="AW1045" s="353"/>
      <c r="AX1045" s="353"/>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58"/>
      <c r="AD1046" s="358"/>
      <c r="AE1046" s="358"/>
      <c r="AF1046" s="358"/>
      <c r="AG1046" s="358"/>
      <c r="AH1046" s="348"/>
      <c r="AI1046" s="349"/>
      <c r="AJ1046" s="349"/>
      <c r="AK1046" s="349"/>
      <c r="AL1046" s="350"/>
      <c r="AM1046" s="351"/>
      <c r="AN1046" s="351"/>
      <c r="AO1046" s="352"/>
      <c r="AP1046" s="353" t="s">
        <v>657</v>
      </c>
      <c r="AQ1046" s="353"/>
      <c r="AR1046" s="353"/>
      <c r="AS1046" s="353"/>
      <c r="AT1046" s="353"/>
      <c r="AU1046" s="353"/>
      <c r="AV1046" s="353"/>
      <c r="AW1046" s="353"/>
      <c r="AX1046" s="353"/>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58"/>
      <c r="AD1047" s="358"/>
      <c r="AE1047" s="358"/>
      <c r="AF1047" s="358"/>
      <c r="AG1047" s="358"/>
      <c r="AH1047" s="348"/>
      <c r="AI1047" s="349"/>
      <c r="AJ1047" s="349"/>
      <c r="AK1047" s="349"/>
      <c r="AL1047" s="350"/>
      <c r="AM1047" s="351"/>
      <c r="AN1047" s="351"/>
      <c r="AO1047" s="352"/>
      <c r="AP1047" s="353" t="s">
        <v>657</v>
      </c>
      <c r="AQ1047" s="353"/>
      <c r="AR1047" s="353"/>
      <c r="AS1047" s="353"/>
      <c r="AT1047" s="353"/>
      <c r="AU1047" s="353"/>
      <c r="AV1047" s="353"/>
      <c r="AW1047" s="353"/>
      <c r="AX1047" s="353"/>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58"/>
      <c r="AD1048" s="358"/>
      <c r="AE1048" s="358"/>
      <c r="AF1048" s="358"/>
      <c r="AG1048" s="358"/>
      <c r="AH1048" s="348"/>
      <c r="AI1048" s="349"/>
      <c r="AJ1048" s="349"/>
      <c r="AK1048" s="349"/>
      <c r="AL1048" s="350"/>
      <c r="AM1048" s="351"/>
      <c r="AN1048" s="351"/>
      <c r="AO1048" s="352"/>
      <c r="AP1048" s="353" t="s">
        <v>657</v>
      </c>
      <c r="AQ1048" s="353"/>
      <c r="AR1048" s="353"/>
      <c r="AS1048" s="353"/>
      <c r="AT1048" s="353"/>
      <c r="AU1048" s="353"/>
      <c r="AV1048" s="353"/>
      <c r="AW1048" s="353"/>
      <c r="AX1048" s="353"/>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58"/>
      <c r="AD1049" s="358"/>
      <c r="AE1049" s="358"/>
      <c r="AF1049" s="358"/>
      <c r="AG1049" s="358"/>
      <c r="AH1049" s="348"/>
      <c r="AI1049" s="349"/>
      <c r="AJ1049" s="349"/>
      <c r="AK1049" s="349"/>
      <c r="AL1049" s="350"/>
      <c r="AM1049" s="351"/>
      <c r="AN1049" s="351"/>
      <c r="AO1049" s="352"/>
      <c r="AP1049" s="353" t="s">
        <v>657</v>
      </c>
      <c r="AQ1049" s="353"/>
      <c r="AR1049" s="353"/>
      <c r="AS1049" s="353"/>
      <c r="AT1049" s="353"/>
      <c r="AU1049" s="353"/>
      <c r="AV1049" s="353"/>
      <c r="AW1049" s="353"/>
      <c r="AX1049" s="353"/>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58"/>
      <c r="AD1050" s="358"/>
      <c r="AE1050" s="358"/>
      <c r="AF1050" s="358"/>
      <c r="AG1050" s="358"/>
      <c r="AH1050" s="348"/>
      <c r="AI1050" s="349"/>
      <c r="AJ1050" s="349"/>
      <c r="AK1050" s="349"/>
      <c r="AL1050" s="350"/>
      <c r="AM1050" s="351"/>
      <c r="AN1050" s="351"/>
      <c r="AO1050" s="352"/>
      <c r="AP1050" s="353" t="s">
        <v>657</v>
      </c>
      <c r="AQ1050" s="353"/>
      <c r="AR1050" s="353"/>
      <c r="AS1050" s="353"/>
      <c r="AT1050" s="353"/>
      <c r="AU1050" s="353"/>
      <c r="AV1050" s="353"/>
      <c r="AW1050" s="353"/>
      <c r="AX1050" s="353"/>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58"/>
      <c r="AD1051" s="358"/>
      <c r="AE1051" s="358"/>
      <c r="AF1051" s="358"/>
      <c r="AG1051" s="358"/>
      <c r="AH1051" s="348"/>
      <c r="AI1051" s="349"/>
      <c r="AJ1051" s="349"/>
      <c r="AK1051" s="349"/>
      <c r="AL1051" s="350"/>
      <c r="AM1051" s="351"/>
      <c r="AN1051" s="351"/>
      <c r="AO1051" s="352"/>
      <c r="AP1051" s="353" t="s">
        <v>657</v>
      </c>
      <c r="AQ1051" s="353"/>
      <c r="AR1051" s="353"/>
      <c r="AS1051" s="353"/>
      <c r="AT1051" s="353"/>
      <c r="AU1051" s="353"/>
      <c r="AV1051" s="353"/>
      <c r="AW1051" s="353"/>
      <c r="AX1051" s="353"/>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58"/>
      <c r="AD1052" s="358"/>
      <c r="AE1052" s="358"/>
      <c r="AF1052" s="358"/>
      <c r="AG1052" s="358"/>
      <c r="AH1052" s="348"/>
      <c r="AI1052" s="349"/>
      <c r="AJ1052" s="349"/>
      <c r="AK1052" s="349"/>
      <c r="AL1052" s="350"/>
      <c r="AM1052" s="351"/>
      <c r="AN1052" s="351"/>
      <c r="AO1052" s="352"/>
      <c r="AP1052" s="353" t="s">
        <v>657</v>
      </c>
      <c r="AQ1052" s="353"/>
      <c r="AR1052" s="353"/>
      <c r="AS1052" s="353"/>
      <c r="AT1052" s="353"/>
      <c r="AU1052" s="353"/>
      <c r="AV1052" s="353"/>
      <c r="AW1052" s="353"/>
      <c r="AX1052" s="353"/>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58"/>
      <c r="AD1053" s="358"/>
      <c r="AE1053" s="358"/>
      <c r="AF1053" s="358"/>
      <c r="AG1053" s="358"/>
      <c r="AH1053" s="348"/>
      <c r="AI1053" s="349"/>
      <c r="AJ1053" s="349"/>
      <c r="AK1053" s="349"/>
      <c r="AL1053" s="350"/>
      <c r="AM1053" s="351"/>
      <c r="AN1053" s="351"/>
      <c r="AO1053" s="352"/>
      <c r="AP1053" s="353" t="s">
        <v>657</v>
      </c>
      <c r="AQ1053" s="353"/>
      <c r="AR1053" s="353"/>
      <c r="AS1053" s="353"/>
      <c r="AT1053" s="353"/>
      <c r="AU1053" s="353"/>
      <c r="AV1053" s="353"/>
      <c r="AW1053" s="353"/>
      <c r="AX1053" s="353"/>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58"/>
      <c r="AD1054" s="358"/>
      <c r="AE1054" s="358"/>
      <c r="AF1054" s="358"/>
      <c r="AG1054" s="358"/>
      <c r="AH1054" s="348"/>
      <c r="AI1054" s="349"/>
      <c r="AJ1054" s="349"/>
      <c r="AK1054" s="349"/>
      <c r="AL1054" s="350"/>
      <c r="AM1054" s="351"/>
      <c r="AN1054" s="351"/>
      <c r="AO1054" s="352"/>
      <c r="AP1054" s="353" t="s">
        <v>657</v>
      </c>
      <c r="AQ1054" s="353"/>
      <c r="AR1054" s="353"/>
      <c r="AS1054" s="353"/>
      <c r="AT1054" s="353"/>
      <c r="AU1054" s="353"/>
      <c r="AV1054" s="353"/>
      <c r="AW1054" s="353"/>
      <c r="AX1054" s="353"/>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58"/>
      <c r="AD1055" s="358"/>
      <c r="AE1055" s="358"/>
      <c r="AF1055" s="358"/>
      <c r="AG1055" s="358"/>
      <c r="AH1055" s="348"/>
      <c r="AI1055" s="349"/>
      <c r="AJ1055" s="349"/>
      <c r="AK1055" s="349"/>
      <c r="AL1055" s="350"/>
      <c r="AM1055" s="351"/>
      <c r="AN1055" s="351"/>
      <c r="AO1055" s="352"/>
      <c r="AP1055" s="353" t="s">
        <v>657</v>
      </c>
      <c r="AQ1055" s="353"/>
      <c r="AR1055" s="353"/>
      <c r="AS1055" s="353"/>
      <c r="AT1055" s="353"/>
      <c r="AU1055" s="353"/>
      <c r="AV1055" s="353"/>
      <c r="AW1055" s="353"/>
      <c r="AX1055" s="353"/>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58"/>
      <c r="AD1056" s="358"/>
      <c r="AE1056" s="358"/>
      <c r="AF1056" s="358"/>
      <c r="AG1056" s="358"/>
      <c r="AH1056" s="348"/>
      <c r="AI1056" s="349"/>
      <c r="AJ1056" s="349"/>
      <c r="AK1056" s="349"/>
      <c r="AL1056" s="350"/>
      <c r="AM1056" s="351"/>
      <c r="AN1056" s="351"/>
      <c r="AO1056" s="352"/>
      <c r="AP1056" s="353" t="s">
        <v>657</v>
      </c>
      <c r="AQ1056" s="353"/>
      <c r="AR1056" s="353"/>
      <c r="AS1056" s="353"/>
      <c r="AT1056" s="353"/>
      <c r="AU1056" s="353"/>
      <c r="AV1056" s="353"/>
      <c r="AW1056" s="353"/>
      <c r="AX1056" s="353"/>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58"/>
      <c r="AD1057" s="358"/>
      <c r="AE1057" s="358"/>
      <c r="AF1057" s="358"/>
      <c r="AG1057" s="358"/>
      <c r="AH1057" s="348"/>
      <c r="AI1057" s="349"/>
      <c r="AJ1057" s="349"/>
      <c r="AK1057" s="349"/>
      <c r="AL1057" s="350"/>
      <c r="AM1057" s="351"/>
      <c r="AN1057" s="351"/>
      <c r="AO1057" s="352"/>
      <c r="AP1057" s="353" t="s">
        <v>657</v>
      </c>
      <c r="AQ1057" s="353"/>
      <c r="AR1057" s="353"/>
      <c r="AS1057" s="353"/>
      <c r="AT1057" s="353"/>
      <c r="AU1057" s="353"/>
      <c r="AV1057" s="353"/>
      <c r="AW1057" s="353"/>
      <c r="AX1057" s="353"/>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58"/>
      <c r="AD1058" s="358"/>
      <c r="AE1058" s="358"/>
      <c r="AF1058" s="358"/>
      <c r="AG1058" s="358"/>
      <c r="AH1058" s="348"/>
      <c r="AI1058" s="349"/>
      <c r="AJ1058" s="349"/>
      <c r="AK1058" s="349"/>
      <c r="AL1058" s="350"/>
      <c r="AM1058" s="351"/>
      <c r="AN1058" s="351"/>
      <c r="AO1058" s="352"/>
      <c r="AP1058" s="353" t="s">
        <v>657</v>
      </c>
      <c r="AQ1058" s="353"/>
      <c r="AR1058" s="353"/>
      <c r="AS1058" s="353"/>
      <c r="AT1058" s="353"/>
      <c r="AU1058" s="353"/>
      <c r="AV1058" s="353"/>
      <c r="AW1058" s="353"/>
      <c r="AX1058" s="353"/>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58"/>
      <c r="AD1059" s="358"/>
      <c r="AE1059" s="358"/>
      <c r="AF1059" s="358"/>
      <c r="AG1059" s="358"/>
      <c r="AH1059" s="348"/>
      <c r="AI1059" s="349"/>
      <c r="AJ1059" s="349"/>
      <c r="AK1059" s="349"/>
      <c r="AL1059" s="350"/>
      <c r="AM1059" s="351"/>
      <c r="AN1059" s="351"/>
      <c r="AO1059" s="352"/>
      <c r="AP1059" s="353" t="s">
        <v>657</v>
      </c>
      <c r="AQ1059" s="353"/>
      <c r="AR1059" s="353"/>
      <c r="AS1059" s="353"/>
      <c r="AT1059" s="353"/>
      <c r="AU1059" s="353"/>
      <c r="AV1059" s="353"/>
      <c r="AW1059" s="353"/>
      <c r="AX1059" s="353"/>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58"/>
      <c r="AD1060" s="358"/>
      <c r="AE1060" s="358"/>
      <c r="AF1060" s="358"/>
      <c r="AG1060" s="358"/>
      <c r="AH1060" s="348"/>
      <c r="AI1060" s="349"/>
      <c r="AJ1060" s="349"/>
      <c r="AK1060" s="349"/>
      <c r="AL1060" s="350"/>
      <c r="AM1060" s="351"/>
      <c r="AN1060" s="351"/>
      <c r="AO1060" s="352"/>
      <c r="AP1060" s="353" t="s">
        <v>657</v>
      </c>
      <c r="AQ1060" s="353"/>
      <c r="AR1060" s="353"/>
      <c r="AS1060" s="353"/>
      <c r="AT1060" s="353"/>
      <c r="AU1060" s="353"/>
      <c r="AV1060" s="353"/>
      <c r="AW1060" s="353"/>
      <c r="AX1060" s="353"/>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58"/>
      <c r="AD1061" s="358"/>
      <c r="AE1061" s="358"/>
      <c r="AF1061" s="358"/>
      <c r="AG1061" s="358"/>
      <c r="AH1061" s="348"/>
      <c r="AI1061" s="349"/>
      <c r="AJ1061" s="349"/>
      <c r="AK1061" s="349"/>
      <c r="AL1061" s="350"/>
      <c r="AM1061" s="351"/>
      <c r="AN1061" s="351"/>
      <c r="AO1061" s="352"/>
      <c r="AP1061" s="353" t="s">
        <v>657</v>
      </c>
      <c r="AQ1061" s="353"/>
      <c r="AR1061" s="353"/>
      <c r="AS1061" s="353"/>
      <c r="AT1061" s="353"/>
      <c r="AU1061" s="353"/>
      <c r="AV1061" s="353"/>
      <c r="AW1061" s="353"/>
      <c r="AX1061" s="353"/>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58"/>
      <c r="AD1062" s="358"/>
      <c r="AE1062" s="358"/>
      <c r="AF1062" s="358"/>
      <c r="AG1062" s="358"/>
      <c r="AH1062" s="348"/>
      <c r="AI1062" s="349"/>
      <c r="AJ1062" s="349"/>
      <c r="AK1062" s="349"/>
      <c r="AL1062" s="350"/>
      <c r="AM1062" s="351"/>
      <c r="AN1062" s="351"/>
      <c r="AO1062" s="352"/>
      <c r="AP1062" s="353" t="s">
        <v>657</v>
      </c>
      <c r="AQ1062" s="353"/>
      <c r="AR1062" s="353"/>
      <c r="AS1062" s="353"/>
      <c r="AT1062" s="353"/>
      <c r="AU1062" s="353"/>
      <c r="AV1062" s="353"/>
      <c r="AW1062" s="353"/>
      <c r="AX1062" s="353"/>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58"/>
      <c r="AD1063" s="358"/>
      <c r="AE1063" s="358"/>
      <c r="AF1063" s="358"/>
      <c r="AG1063" s="358"/>
      <c r="AH1063" s="348"/>
      <c r="AI1063" s="349"/>
      <c r="AJ1063" s="349"/>
      <c r="AK1063" s="349"/>
      <c r="AL1063" s="350"/>
      <c r="AM1063" s="351"/>
      <c r="AN1063" s="351"/>
      <c r="AO1063" s="352"/>
      <c r="AP1063" s="353" t="s">
        <v>657</v>
      </c>
      <c r="AQ1063" s="353"/>
      <c r="AR1063" s="353"/>
      <c r="AS1063" s="353"/>
      <c r="AT1063" s="353"/>
      <c r="AU1063" s="353"/>
      <c r="AV1063" s="353"/>
      <c r="AW1063" s="353"/>
      <c r="AX1063" s="353"/>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58"/>
      <c r="AD1064" s="358"/>
      <c r="AE1064" s="358"/>
      <c r="AF1064" s="358"/>
      <c r="AG1064" s="358"/>
      <c r="AH1064" s="348"/>
      <c r="AI1064" s="349"/>
      <c r="AJ1064" s="349"/>
      <c r="AK1064" s="349"/>
      <c r="AL1064" s="350"/>
      <c r="AM1064" s="351"/>
      <c r="AN1064" s="351"/>
      <c r="AO1064" s="352"/>
      <c r="AP1064" s="353" t="s">
        <v>657</v>
      </c>
      <c r="AQ1064" s="353"/>
      <c r="AR1064" s="353"/>
      <c r="AS1064" s="353"/>
      <c r="AT1064" s="353"/>
      <c r="AU1064" s="353"/>
      <c r="AV1064" s="353"/>
      <c r="AW1064" s="353"/>
      <c r="AX1064" s="353"/>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9"/>
      <c r="B1067" s="359"/>
      <c r="C1067" s="359" t="s">
        <v>26</v>
      </c>
      <c r="D1067" s="359"/>
      <c r="E1067" s="359"/>
      <c r="F1067" s="359"/>
      <c r="G1067" s="359"/>
      <c r="H1067" s="359"/>
      <c r="I1067" s="359"/>
      <c r="J1067" s="141"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1" t="s">
        <v>473</v>
      </c>
      <c r="AD1067" s="141"/>
      <c r="AE1067" s="141"/>
      <c r="AF1067" s="141"/>
      <c r="AG1067" s="141"/>
      <c r="AH1067" s="362" t="s">
        <v>507</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1">
        <v>1</v>
      </c>
      <c r="B1068" s="371">
        <v>1</v>
      </c>
      <c r="C1068" s="354" t="s">
        <v>658</v>
      </c>
      <c r="D1068" s="339"/>
      <c r="E1068" s="339"/>
      <c r="F1068" s="339"/>
      <c r="G1068" s="339"/>
      <c r="H1068" s="339"/>
      <c r="I1068" s="339"/>
      <c r="J1068" s="340" t="s">
        <v>632</v>
      </c>
      <c r="K1068" s="341"/>
      <c r="L1068" s="341"/>
      <c r="M1068" s="341"/>
      <c r="N1068" s="341"/>
      <c r="O1068" s="341"/>
      <c r="P1068" s="355" t="s">
        <v>659</v>
      </c>
      <c r="Q1068" s="342"/>
      <c r="R1068" s="342"/>
      <c r="S1068" s="342"/>
      <c r="T1068" s="342"/>
      <c r="U1068" s="342"/>
      <c r="V1068" s="342"/>
      <c r="W1068" s="342"/>
      <c r="X1068" s="342"/>
      <c r="Y1068" s="343">
        <v>0</v>
      </c>
      <c r="Z1068" s="344"/>
      <c r="AA1068" s="344"/>
      <c r="AB1068" s="345"/>
      <c r="AC1068" s="346" t="s">
        <v>517</v>
      </c>
      <c r="AD1068" s="347"/>
      <c r="AE1068" s="347"/>
      <c r="AF1068" s="347"/>
      <c r="AG1068" s="347"/>
      <c r="AH1068" s="356" t="s">
        <v>646</v>
      </c>
      <c r="AI1068" s="357"/>
      <c r="AJ1068" s="357"/>
      <c r="AK1068" s="357"/>
      <c r="AL1068" s="350">
        <v>100</v>
      </c>
      <c r="AM1068" s="351"/>
      <c r="AN1068" s="351"/>
      <c r="AO1068" s="352"/>
      <c r="AP1068" s="353" t="s">
        <v>660</v>
      </c>
      <c r="AQ1068" s="353"/>
      <c r="AR1068" s="353"/>
      <c r="AS1068" s="353"/>
      <c r="AT1068" s="353"/>
      <c r="AU1068" s="353"/>
      <c r="AV1068" s="353"/>
      <c r="AW1068" s="353"/>
      <c r="AX1068" s="353"/>
    </row>
    <row r="1069" spans="1:50" ht="30" customHeight="1" x14ac:dyDescent="0.15">
      <c r="A1069" s="371">
        <v>2</v>
      </c>
      <c r="B1069" s="371">
        <v>1</v>
      </c>
      <c r="C1069" s="354" t="s">
        <v>658</v>
      </c>
      <c r="D1069" s="339"/>
      <c r="E1069" s="339"/>
      <c r="F1069" s="339"/>
      <c r="G1069" s="339"/>
      <c r="H1069" s="339"/>
      <c r="I1069" s="339"/>
      <c r="J1069" s="340" t="s">
        <v>632</v>
      </c>
      <c r="K1069" s="341"/>
      <c r="L1069" s="341"/>
      <c r="M1069" s="341"/>
      <c r="N1069" s="341"/>
      <c r="O1069" s="341"/>
      <c r="P1069" s="355" t="s">
        <v>659</v>
      </c>
      <c r="Q1069" s="342"/>
      <c r="R1069" s="342"/>
      <c r="S1069" s="342"/>
      <c r="T1069" s="342"/>
      <c r="U1069" s="342"/>
      <c r="V1069" s="342"/>
      <c r="W1069" s="342"/>
      <c r="X1069" s="342"/>
      <c r="Y1069" s="343">
        <v>0</v>
      </c>
      <c r="Z1069" s="344"/>
      <c r="AA1069" s="344"/>
      <c r="AB1069" s="345"/>
      <c r="AC1069" s="346" t="s">
        <v>517</v>
      </c>
      <c r="AD1069" s="347"/>
      <c r="AE1069" s="347"/>
      <c r="AF1069" s="347"/>
      <c r="AG1069" s="347"/>
      <c r="AH1069" s="356" t="s">
        <v>646</v>
      </c>
      <c r="AI1069" s="357"/>
      <c r="AJ1069" s="357"/>
      <c r="AK1069" s="357"/>
      <c r="AL1069" s="350">
        <v>100</v>
      </c>
      <c r="AM1069" s="351"/>
      <c r="AN1069" s="351"/>
      <c r="AO1069" s="352"/>
      <c r="AP1069" s="353" t="s">
        <v>660</v>
      </c>
      <c r="AQ1069" s="353"/>
      <c r="AR1069" s="353"/>
      <c r="AS1069" s="353"/>
      <c r="AT1069" s="353"/>
      <c r="AU1069" s="353"/>
      <c r="AV1069" s="353"/>
      <c r="AW1069" s="353"/>
      <c r="AX1069" s="353"/>
    </row>
    <row r="1070" spans="1:50" ht="30" customHeight="1" x14ac:dyDescent="0.15">
      <c r="A1070" s="371">
        <v>3</v>
      </c>
      <c r="B1070" s="371">
        <v>1</v>
      </c>
      <c r="C1070" s="354" t="s">
        <v>658</v>
      </c>
      <c r="D1070" s="339"/>
      <c r="E1070" s="339"/>
      <c r="F1070" s="339"/>
      <c r="G1070" s="339"/>
      <c r="H1070" s="339"/>
      <c r="I1070" s="339"/>
      <c r="J1070" s="340" t="s">
        <v>632</v>
      </c>
      <c r="K1070" s="341"/>
      <c r="L1070" s="341"/>
      <c r="M1070" s="341"/>
      <c r="N1070" s="341"/>
      <c r="O1070" s="341"/>
      <c r="P1070" s="355" t="s">
        <v>659</v>
      </c>
      <c r="Q1070" s="342"/>
      <c r="R1070" s="342"/>
      <c r="S1070" s="342"/>
      <c r="T1070" s="342"/>
      <c r="U1070" s="342"/>
      <c r="V1070" s="342"/>
      <c r="W1070" s="342"/>
      <c r="X1070" s="342"/>
      <c r="Y1070" s="343">
        <v>0</v>
      </c>
      <c r="Z1070" s="344"/>
      <c r="AA1070" s="344"/>
      <c r="AB1070" s="345"/>
      <c r="AC1070" s="346" t="s">
        <v>517</v>
      </c>
      <c r="AD1070" s="347"/>
      <c r="AE1070" s="347"/>
      <c r="AF1070" s="347"/>
      <c r="AG1070" s="347"/>
      <c r="AH1070" s="356" t="s">
        <v>646</v>
      </c>
      <c r="AI1070" s="357"/>
      <c r="AJ1070" s="357"/>
      <c r="AK1070" s="357"/>
      <c r="AL1070" s="350">
        <v>100</v>
      </c>
      <c r="AM1070" s="351"/>
      <c r="AN1070" s="351"/>
      <c r="AO1070" s="352"/>
      <c r="AP1070" s="353" t="s">
        <v>660</v>
      </c>
      <c r="AQ1070" s="353"/>
      <c r="AR1070" s="353"/>
      <c r="AS1070" s="353"/>
      <c r="AT1070" s="353"/>
      <c r="AU1070" s="353"/>
      <c r="AV1070" s="353"/>
      <c r="AW1070" s="353"/>
      <c r="AX1070" s="353"/>
    </row>
    <row r="1071" spans="1:50" ht="30" customHeight="1" x14ac:dyDescent="0.15">
      <c r="A1071" s="371">
        <v>4</v>
      </c>
      <c r="B1071" s="371">
        <v>1</v>
      </c>
      <c r="C1071" s="354" t="s">
        <v>658</v>
      </c>
      <c r="D1071" s="339"/>
      <c r="E1071" s="339"/>
      <c r="F1071" s="339"/>
      <c r="G1071" s="339"/>
      <c r="H1071" s="339"/>
      <c r="I1071" s="339"/>
      <c r="J1071" s="340" t="s">
        <v>632</v>
      </c>
      <c r="K1071" s="341"/>
      <c r="L1071" s="341"/>
      <c r="M1071" s="341"/>
      <c r="N1071" s="341"/>
      <c r="O1071" s="341"/>
      <c r="P1071" s="355" t="s">
        <v>659</v>
      </c>
      <c r="Q1071" s="342"/>
      <c r="R1071" s="342"/>
      <c r="S1071" s="342"/>
      <c r="T1071" s="342"/>
      <c r="U1071" s="342"/>
      <c r="V1071" s="342"/>
      <c r="W1071" s="342"/>
      <c r="X1071" s="342"/>
      <c r="Y1071" s="343">
        <v>0</v>
      </c>
      <c r="Z1071" s="344"/>
      <c r="AA1071" s="344"/>
      <c r="AB1071" s="345"/>
      <c r="AC1071" s="346" t="s">
        <v>517</v>
      </c>
      <c r="AD1071" s="347"/>
      <c r="AE1071" s="347"/>
      <c r="AF1071" s="347"/>
      <c r="AG1071" s="347"/>
      <c r="AH1071" s="356" t="s">
        <v>646</v>
      </c>
      <c r="AI1071" s="357"/>
      <c r="AJ1071" s="357"/>
      <c r="AK1071" s="357"/>
      <c r="AL1071" s="350">
        <v>100</v>
      </c>
      <c r="AM1071" s="351"/>
      <c r="AN1071" s="351"/>
      <c r="AO1071" s="352"/>
      <c r="AP1071" s="353" t="s">
        <v>660</v>
      </c>
      <c r="AQ1071" s="353"/>
      <c r="AR1071" s="353"/>
      <c r="AS1071" s="353"/>
      <c r="AT1071" s="353"/>
      <c r="AU1071" s="353"/>
      <c r="AV1071" s="353"/>
      <c r="AW1071" s="353"/>
      <c r="AX1071" s="353"/>
    </row>
    <row r="1072" spans="1:50" ht="30" customHeight="1" x14ac:dyDescent="0.15">
      <c r="A1072" s="371">
        <v>5</v>
      </c>
      <c r="B1072" s="371">
        <v>1</v>
      </c>
      <c r="C1072" s="354" t="s">
        <v>658</v>
      </c>
      <c r="D1072" s="339"/>
      <c r="E1072" s="339"/>
      <c r="F1072" s="339"/>
      <c r="G1072" s="339"/>
      <c r="H1072" s="339"/>
      <c r="I1072" s="339"/>
      <c r="J1072" s="340" t="s">
        <v>632</v>
      </c>
      <c r="K1072" s="341"/>
      <c r="L1072" s="341"/>
      <c r="M1072" s="341"/>
      <c r="N1072" s="341"/>
      <c r="O1072" s="341"/>
      <c r="P1072" s="355" t="s">
        <v>659</v>
      </c>
      <c r="Q1072" s="342"/>
      <c r="R1072" s="342"/>
      <c r="S1072" s="342"/>
      <c r="T1072" s="342"/>
      <c r="U1072" s="342"/>
      <c r="V1072" s="342"/>
      <c r="W1072" s="342"/>
      <c r="X1072" s="342"/>
      <c r="Y1072" s="343">
        <v>0</v>
      </c>
      <c r="Z1072" s="344"/>
      <c r="AA1072" s="344"/>
      <c r="AB1072" s="345"/>
      <c r="AC1072" s="346" t="s">
        <v>517</v>
      </c>
      <c r="AD1072" s="347"/>
      <c r="AE1072" s="347"/>
      <c r="AF1072" s="347"/>
      <c r="AG1072" s="347"/>
      <c r="AH1072" s="356" t="s">
        <v>646</v>
      </c>
      <c r="AI1072" s="357"/>
      <c r="AJ1072" s="357"/>
      <c r="AK1072" s="357"/>
      <c r="AL1072" s="350">
        <v>100</v>
      </c>
      <c r="AM1072" s="351"/>
      <c r="AN1072" s="351"/>
      <c r="AO1072" s="352"/>
      <c r="AP1072" s="353" t="s">
        <v>660</v>
      </c>
      <c r="AQ1072" s="353"/>
      <c r="AR1072" s="353"/>
      <c r="AS1072" s="353"/>
      <c r="AT1072" s="353"/>
      <c r="AU1072" s="353"/>
      <c r="AV1072" s="353"/>
      <c r="AW1072" s="353"/>
      <c r="AX1072" s="353"/>
    </row>
    <row r="1073" spans="1:50" ht="30" customHeight="1" x14ac:dyDescent="0.15">
      <c r="A1073" s="371">
        <v>6</v>
      </c>
      <c r="B1073" s="371">
        <v>1</v>
      </c>
      <c r="C1073" s="354" t="s">
        <v>658</v>
      </c>
      <c r="D1073" s="339"/>
      <c r="E1073" s="339"/>
      <c r="F1073" s="339"/>
      <c r="G1073" s="339"/>
      <c r="H1073" s="339"/>
      <c r="I1073" s="339"/>
      <c r="J1073" s="340" t="s">
        <v>632</v>
      </c>
      <c r="K1073" s="341"/>
      <c r="L1073" s="341"/>
      <c r="M1073" s="341"/>
      <c r="N1073" s="341"/>
      <c r="O1073" s="341"/>
      <c r="P1073" s="355" t="s">
        <v>659</v>
      </c>
      <c r="Q1073" s="342"/>
      <c r="R1073" s="342"/>
      <c r="S1073" s="342"/>
      <c r="T1073" s="342"/>
      <c r="U1073" s="342"/>
      <c r="V1073" s="342"/>
      <c r="W1073" s="342"/>
      <c r="X1073" s="342"/>
      <c r="Y1073" s="343">
        <v>0</v>
      </c>
      <c r="Z1073" s="344"/>
      <c r="AA1073" s="344"/>
      <c r="AB1073" s="345"/>
      <c r="AC1073" s="346" t="s">
        <v>517</v>
      </c>
      <c r="AD1073" s="347"/>
      <c r="AE1073" s="347"/>
      <c r="AF1073" s="347"/>
      <c r="AG1073" s="347"/>
      <c r="AH1073" s="356" t="s">
        <v>646</v>
      </c>
      <c r="AI1073" s="357"/>
      <c r="AJ1073" s="357"/>
      <c r="AK1073" s="357"/>
      <c r="AL1073" s="350">
        <v>100</v>
      </c>
      <c r="AM1073" s="351"/>
      <c r="AN1073" s="351"/>
      <c r="AO1073" s="352"/>
      <c r="AP1073" s="353" t="s">
        <v>660</v>
      </c>
      <c r="AQ1073" s="353"/>
      <c r="AR1073" s="353"/>
      <c r="AS1073" s="353"/>
      <c r="AT1073" s="353"/>
      <c r="AU1073" s="353"/>
      <c r="AV1073" s="353"/>
      <c r="AW1073" s="353"/>
      <c r="AX1073" s="353"/>
    </row>
    <row r="1074" spans="1:50" ht="30" customHeight="1" x14ac:dyDescent="0.15">
      <c r="A1074" s="371">
        <v>7</v>
      </c>
      <c r="B1074" s="371">
        <v>1</v>
      </c>
      <c r="C1074" s="354" t="s">
        <v>658</v>
      </c>
      <c r="D1074" s="339"/>
      <c r="E1074" s="339"/>
      <c r="F1074" s="339"/>
      <c r="G1074" s="339"/>
      <c r="H1074" s="339"/>
      <c r="I1074" s="339"/>
      <c r="J1074" s="340" t="s">
        <v>632</v>
      </c>
      <c r="K1074" s="341"/>
      <c r="L1074" s="341"/>
      <c r="M1074" s="341"/>
      <c r="N1074" s="341"/>
      <c r="O1074" s="341"/>
      <c r="P1074" s="355" t="s">
        <v>659</v>
      </c>
      <c r="Q1074" s="342"/>
      <c r="R1074" s="342"/>
      <c r="S1074" s="342"/>
      <c r="T1074" s="342"/>
      <c r="U1074" s="342"/>
      <c r="V1074" s="342"/>
      <c r="W1074" s="342"/>
      <c r="X1074" s="342"/>
      <c r="Y1074" s="343">
        <v>0</v>
      </c>
      <c r="Z1074" s="344"/>
      <c r="AA1074" s="344"/>
      <c r="AB1074" s="345"/>
      <c r="AC1074" s="346" t="s">
        <v>517</v>
      </c>
      <c r="AD1074" s="347"/>
      <c r="AE1074" s="347"/>
      <c r="AF1074" s="347"/>
      <c r="AG1074" s="347"/>
      <c r="AH1074" s="356" t="s">
        <v>646</v>
      </c>
      <c r="AI1074" s="357"/>
      <c r="AJ1074" s="357"/>
      <c r="AK1074" s="357"/>
      <c r="AL1074" s="350">
        <v>100</v>
      </c>
      <c r="AM1074" s="351"/>
      <c r="AN1074" s="351"/>
      <c r="AO1074" s="352"/>
      <c r="AP1074" s="353" t="s">
        <v>660</v>
      </c>
      <c r="AQ1074" s="353"/>
      <c r="AR1074" s="353"/>
      <c r="AS1074" s="353"/>
      <c r="AT1074" s="353"/>
      <c r="AU1074" s="353"/>
      <c r="AV1074" s="353"/>
      <c r="AW1074" s="353"/>
      <c r="AX1074" s="353"/>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t="s">
        <v>517</v>
      </c>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t="s">
        <v>517</v>
      </c>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t="s">
        <v>517</v>
      </c>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t="s">
        <v>517</v>
      </c>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t="s">
        <v>517</v>
      </c>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t="s">
        <v>517</v>
      </c>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t="s">
        <v>517</v>
      </c>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t="s">
        <v>517</v>
      </c>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t="s">
        <v>517</v>
      </c>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t="s">
        <v>517</v>
      </c>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t="s">
        <v>517</v>
      </c>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t="s">
        <v>517</v>
      </c>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t="s">
        <v>517</v>
      </c>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t="s">
        <v>517</v>
      </c>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t="s">
        <v>517</v>
      </c>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t="s">
        <v>517</v>
      </c>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t="s">
        <v>517</v>
      </c>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t="s">
        <v>517</v>
      </c>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t="s">
        <v>517</v>
      </c>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t="s">
        <v>517</v>
      </c>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t="s">
        <v>517</v>
      </c>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t="s">
        <v>517</v>
      </c>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t="s">
        <v>517</v>
      </c>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5" t="s">
        <v>461</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4" t="s">
        <v>480</v>
      </c>
      <c r="AM1098" s="275"/>
      <c r="AN1098" s="275"/>
      <c r="AO1098" s="79" t="s">
        <v>697</v>
      </c>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451</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1"/>
      <c r="B1101" s="371"/>
      <c r="C1101" s="141" t="s">
        <v>396</v>
      </c>
      <c r="D1101" s="378"/>
      <c r="E1101" s="141" t="s">
        <v>395</v>
      </c>
      <c r="F1101" s="378"/>
      <c r="G1101" s="378"/>
      <c r="H1101" s="378"/>
      <c r="I1101" s="378"/>
      <c r="J1101" s="141" t="s">
        <v>430</v>
      </c>
      <c r="K1101" s="141"/>
      <c r="L1101" s="141"/>
      <c r="M1101" s="141"/>
      <c r="N1101" s="141"/>
      <c r="O1101" s="141"/>
      <c r="P1101" s="362" t="s">
        <v>27</v>
      </c>
      <c r="Q1101" s="362"/>
      <c r="R1101" s="362"/>
      <c r="S1101" s="362"/>
      <c r="T1101" s="362"/>
      <c r="U1101" s="362"/>
      <c r="V1101" s="362"/>
      <c r="W1101" s="362"/>
      <c r="X1101" s="362"/>
      <c r="Y1101" s="141" t="s">
        <v>432</v>
      </c>
      <c r="Z1101" s="378"/>
      <c r="AA1101" s="378"/>
      <c r="AB1101" s="378"/>
      <c r="AC1101" s="141" t="s">
        <v>376</v>
      </c>
      <c r="AD1101" s="141"/>
      <c r="AE1101" s="141"/>
      <c r="AF1101" s="141"/>
      <c r="AG1101" s="141"/>
      <c r="AH1101" s="362" t="s">
        <v>390</v>
      </c>
      <c r="AI1101" s="363"/>
      <c r="AJ1101" s="363"/>
      <c r="AK1101" s="363"/>
      <c r="AL1101" s="363" t="s">
        <v>21</v>
      </c>
      <c r="AM1101" s="363"/>
      <c r="AN1101" s="363"/>
      <c r="AO1101" s="379"/>
      <c r="AP1101" s="365" t="s">
        <v>462</v>
      </c>
      <c r="AQ1101" s="365"/>
      <c r="AR1101" s="365"/>
      <c r="AS1101" s="365"/>
      <c r="AT1101" s="365"/>
      <c r="AU1101" s="365"/>
      <c r="AV1101" s="365"/>
      <c r="AW1101" s="365"/>
      <c r="AX1101" s="365"/>
    </row>
    <row r="1102" spans="1:50" ht="30" customHeight="1" x14ac:dyDescent="0.15">
      <c r="A1102" s="371">
        <v>1</v>
      </c>
      <c r="B1102" s="371">
        <v>1</v>
      </c>
      <c r="C1102" s="369"/>
      <c r="D1102" s="369"/>
      <c r="E1102" s="139" t="s">
        <v>657</v>
      </c>
      <c r="F1102" s="370"/>
      <c r="G1102" s="370"/>
      <c r="H1102" s="370"/>
      <c r="I1102" s="370"/>
      <c r="J1102" s="340" t="s">
        <v>661</v>
      </c>
      <c r="K1102" s="341"/>
      <c r="L1102" s="341"/>
      <c r="M1102" s="341"/>
      <c r="N1102" s="341"/>
      <c r="O1102" s="341"/>
      <c r="P1102" s="355" t="s">
        <v>662</v>
      </c>
      <c r="Q1102" s="342"/>
      <c r="R1102" s="342"/>
      <c r="S1102" s="342"/>
      <c r="T1102" s="342"/>
      <c r="U1102" s="342"/>
      <c r="V1102" s="342"/>
      <c r="W1102" s="342"/>
      <c r="X1102" s="342"/>
      <c r="Y1102" s="343" t="s">
        <v>649</v>
      </c>
      <c r="Z1102" s="344"/>
      <c r="AA1102" s="344"/>
      <c r="AB1102" s="345"/>
      <c r="AC1102" s="358"/>
      <c r="AD1102" s="358"/>
      <c r="AE1102" s="358"/>
      <c r="AF1102" s="358"/>
      <c r="AG1102" s="358"/>
      <c r="AH1102" s="348" t="s">
        <v>649</v>
      </c>
      <c r="AI1102" s="349"/>
      <c r="AJ1102" s="349"/>
      <c r="AK1102" s="349"/>
      <c r="AL1102" s="350" t="s">
        <v>663</v>
      </c>
      <c r="AM1102" s="351"/>
      <c r="AN1102" s="351"/>
      <c r="AO1102" s="352"/>
      <c r="AP1102" s="353" t="s">
        <v>663</v>
      </c>
      <c r="AQ1102" s="353"/>
      <c r="AR1102" s="353"/>
      <c r="AS1102" s="353"/>
      <c r="AT1102" s="353"/>
      <c r="AU1102" s="353"/>
      <c r="AV1102" s="353"/>
      <c r="AW1102" s="353"/>
      <c r="AX1102" s="353"/>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58"/>
      <c r="AD1103" s="358"/>
      <c r="AE1103" s="358"/>
      <c r="AF1103" s="358"/>
      <c r="AG1103" s="358"/>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58"/>
      <c r="AD1104" s="358"/>
      <c r="AE1104" s="358"/>
      <c r="AF1104" s="358"/>
      <c r="AG1104" s="358"/>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58"/>
      <c r="AD1105" s="358"/>
      <c r="AE1105" s="358"/>
      <c r="AF1105" s="358"/>
      <c r="AG1105" s="358"/>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58"/>
      <c r="AD1106" s="358"/>
      <c r="AE1106" s="358"/>
      <c r="AF1106" s="358"/>
      <c r="AG1106" s="358"/>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58"/>
      <c r="AD1107" s="358"/>
      <c r="AE1107" s="358"/>
      <c r="AF1107" s="358"/>
      <c r="AG1107" s="358"/>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58"/>
      <c r="AD1108" s="358"/>
      <c r="AE1108" s="358"/>
      <c r="AF1108" s="358"/>
      <c r="AG1108" s="358"/>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58"/>
      <c r="AD1109" s="358"/>
      <c r="AE1109" s="358"/>
      <c r="AF1109" s="358"/>
      <c r="AG1109" s="358"/>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58"/>
      <c r="AD1110" s="358"/>
      <c r="AE1110" s="358"/>
      <c r="AF1110" s="358"/>
      <c r="AG1110" s="358"/>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58"/>
      <c r="AD1111" s="358"/>
      <c r="AE1111" s="358"/>
      <c r="AF1111" s="358"/>
      <c r="AG1111" s="358"/>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58"/>
      <c r="AD1112" s="358"/>
      <c r="AE1112" s="358"/>
      <c r="AF1112" s="358"/>
      <c r="AG1112" s="358"/>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t="s">
        <v>647</v>
      </c>
      <c r="Q1113" s="342"/>
      <c r="R1113" s="342"/>
      <c r="S1113" s="342"/>
      <c r="T1113" s="342"/>
      <c r="U1113" s="342"/>
      <c r="V1113" s="342"/>
      <c r="W1113" s="342"/>
      <c r="X1113" s="342"/>
      <c r="Y1113" s="343"/>
      <c r="Z1113" s="344"/>
      <c r="AA1113" s="344"/>
      <c r="AB1113" s="345"/>
      <c r="AC1113" s="358"/>
      <c r="AD1113" s="358"/>
      <c r="AE1113" s="358"/>
      <c r="AF1113" s="358"/>
      <c r="AG1113" s="358"/>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58"/>
      <c r="AD1114" s="358"/>
      <c r="AE1114" s="358"/>
      <c r="AF1114" s="358"/>
      <c r="AG1114" s="358"/>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58"/>
      <c r="AD1115" s="358"/>
      <c r="AE1115" s="358"/>
      <c r="AF1115" s="358"/>
      <c r="AG1115" s="358"/>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58"/>
      <c r="AD1116" s="358"/>
      <c r="AE1116" s="358"/>
      <c r="AF1116" s="358"/>
      <c r="AG1116" s="358"/>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58"/>
      <c r="AD1117" s="358"/>
      <c r="AE1117" s="358"/>
      <c r="AF1117" s="358"/>
      <c r="AG1117" s="358"/>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58"/>
      <c r="AD1118" s="358"/>
      <c r="AE1118" s="358"/>
      <c r="AF1118" s="358"/>
      <c r="AG1118" s="358"/>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1">
        <v>18</v>
      </c>
      <c r="B1119" s="371">
        <v>1</v>
      </c>
      <c r="C1119" s="369"/>
      <c r="D1119" s="369"/>
      <c r="E1119" s="139"/>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58"/>
      <c r="AD1119" s="358"/>
      <c r="AE1119" s="358"/>
      <c r="AF1119" s="358"/>
      <c r="AG1119" s="358"/>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58"/>
      <c r="AD1120" s="358"/>
      <c r="AE1120" s="358"/>
      <c r="AF1120" s="358"/>
      <c r="AG1120" s="358"/>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58"/>
      <c r="AD1121" s="358"/>
      <c r="AE1121" s="358"/>
      <c r="AF1121" s="358"/>
      <c r="AG1121" s="358"/>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58"/>
      <c r="AD1122" s="358"/>
      <c r="AE1122" s="358"/>
      <c r="AF1122" s="358"/>
      <c r="AG1122" s="358"/>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58"/>
      <c r="AD1123" s="358"/>
      <c r="AE1123" s="358"/>
      <c r="AF1123" s="358"/>
      <c r="AG1123" s="358"/>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58"/>
      <c r="AD1124" s="358"/>
      <c r="AE1124" s="358"/>
      <c r="AF1124" s="358"/>
      <c r="AG1124" s="358"/>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58"/>
      <c r="AD1125" s="358"/>
      <c r="AE1125" s="358"/>
      <c r="AF1125" s="358"/>
      <c r="AG1125" s="358"/>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58"/>
      <c r="AD1126" s="358"/>
      <c r="AE1126" s="358"/>
      <c r="AF1126" s="358"/>
      <c r="AG1126" s="358"/>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58"/>
      <c r="AD1127" s="358"/>
      <c r="AE1127" s="358"/>
      <c r="AF1127" s="358"/>
      <c r="AG1127" s="358"/>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58"/>
      <c r="AD1128" s="358"/>
      <c r="AE1128" s="358"/>
      <c r="AF1128" s="358"/>
      <c r="AG1128" s="358"/>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58"/>
      <c r="AD1129" s="358"/>
      <c r="AE1129" s="358"/>
      <c r="AF1129" s="358"/>
      <c r="AG1129" s="358"/>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58"/>
      <c r="AD1130" s="358"/>
      <c r="AE1130" s="358"/>
      <c r="AF1130" s="358"/>
      <c r="AG1130" s="358"/>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58"/>
      <c r="AD1131" s="358"/>
      <c r="AE1131" s="358"/>
      <c r="AF1131" s="358"/>
      <c r="AG1131" s="358"/>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6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12:Y1031">
    <cfRule type="expression" dxfId="2039" priority="2019">
      <formula>IF(RIGHT(TEXT(Y1012,"0.#"),1)=".",FALSE,TRUE)</formula>
    </cfRule>
    <cfRule type="expression" dxfId="2038" priority="2020">
      <formula>IF(RIGHT(TEXT(Y1012,"0.#"),1)=".",TRUE,FALSE)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8:AO932">
    <cfRule type="expression" dxfId="1949" priority="2057">
      <formula>IF(AND(AL908&gt;=0, RIGHT(TEXT(AL908,"0.#"),1)&lt;&gt;"."),TRUE,FALSE)</formula>
    </cfRule>
    <cfRule type="expression" dxfId="1948" priority="2058">
      <formula>IF(AND(AL908&gt;=0, RIGHT(TEXT(AL908,"0.#"),1)="."),TRUE,FALSE)</formula>
    </cfRule>
    <cfRule type="expression" dxfId="1947" priority="2059">
      <formula>IF(AND(AL908&lt;0, RIGHT(TEXT(AL908,"0.#"),1)&lt;&gt;"."),TRUE,FALSE)</formula>
    </cfRule>
    <cfRule type="expression" dxfId="1946" priority="2060">
      <formula>IF(AND(AL908&lt;0, RIGHT(TEXT(AL908,"0.#"),1)="."),TRUE,FALSE)</formula>
    </cfRule>
  </conditionalFormatting>
  <conditionalFormatting sqref="AL903:AO907">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6:AO965">
    <cfRule type="expression" dxfId="1941" priority="2045">
      <formula>IF(AND(AL946&gt;=0, RIGHT(TEXT(AL946,"0.#"),1)&lt;&gt;"."),TRUE,FALSE)</formula>
    </cfRule>
    <cfRule type="expression" dxfId="1940" priority="2046">
      <formula>IF(AND(AL946&gt;=0, RIGHT(TEXT(AL946,"0.#"),1)="."),TRUE,FALSE)</formula>
    </cfRule>
    <cfRule type="expression" dxfId="1939" priority="2047">
      <formula>IF(AND(AL946&lt;0, RIGHT(TEXT(AL946,"0.#"),1)&lt;&gt;"."),TRUE,FALSE)</formula>
    </cfRule>
    <cfRule type="expression" dxfId="1938" priority="2048">
      <formula>IF(AND(AL946&lt;0, RIGHT(TEXT(AL946,"0.#"),1)="."),TRUE,FALSE)</formula>
    </cfRule>
  </conditionalFormatting>
  <conditionalFormatting sqref="AL936:AO945">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7:AO99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969:AO976">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12:AO1031">
    <cfRule type="expression" dxfId="1925" priority="2021">
      <formula>IF(AND(AL1012&gt;=0, RIGHT(TEXT(AL1012,"0.#"),1)&lt;&gt;"."),TRUE,FALSE)</formula>
    </cfRule>
    <cfRule type="expression" dxfId="1924" priority="2022">
      <formula>IF(AND(AL1012&gt;=0, RIGHT(TEXT(AL1012,"0.#"),1)="."),TRUE,FALSE)</formula>
    </cfRule>
    <cfRule type="expression" dxfId="1923" priority="2023">
      <formula>IF(AND(AL1012&lt;0, RIGHT(TEXT(AL1012,"0.#"),1)&lt;&gt;"."),TRUE,FALSE)</formula>
    </cfRule>
    <cfRule type="expression" dxfId="1922" priority="2024">
      <formula>IF(AND(AL1012&lt;0, RIGHT(TEXT(AL1012,"0.#"),1)="."),TRUE,FALSE)</formula>
    </cfRule>
  </conditionalFormatting>
  <conditionalFormatting sqref="AL1002:AO1011">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11">
    <cfRule type="expression" dxfId="1917" priority="2013">
      <formula>IF(RIGHT(TEXT(Y1002,"0.#"),1)=".",FALSE,TRUE)</formula>
    </cfRule>
    <cfRule type="expression" dxfId="1916" priority="2014">
      <formula>IF(RIGHT(TEXT(Y1002,"0.#"),1)=".",TRUE,FALSE)</formula>
    </cfRule>
  </conditionalFormatting>
  <conditionalFormatting sqref="AL1040:AO1064">
    <cfRule type="expression" dxfId="1915" priority="2009">
      <formula>IF(AND(AL1040&gt;=0, RIGHT(TEXT(AL1040,"0.#"),1)&lt;&gt;"."),TRUE,FALSE)</formula>
    </cfRule>
    <cfRule type="expression" dxfId="1914" priority="2010">
      <formula>IF(AND(AL1040&gt;=0, RIGHT(TEXT(AL1040,"0.#"),1)="."),TRUE,FALSE)</formula>
    </cfRule>
    <cfRule type="expression" dxfId="1913" priority="2011">
      <formula>IF(AND(AL1040&lt;0, RIGHT(TEXT(AL1040,"0.#"),1)&lt;&gt;"."),TRUE,FALSE)</formula>
    </cfRule>
    <cfRule type="expression" dxfId="1912" priority="2012">
      <formula>IF(AND(AL1040&lt;0, RIGHT(TEXT(AL1040,"0.#"),1)="."),TRUE,FALSE)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9">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5:AO1097">
    <cfRule type="expression" dxfId="1903" priority="1997">
      <formula>IF(AND(AL1075&gt;=0, RIGHT(TEXT(AL1075,"0.#"),1)&lt;&gt;"."),TRUE,FALSE)</formula>
    </cfRule>
    <cfRule type="expression" dxfId="1902" priority="1998">
      <formula>IF(AND(AL1075&gt;=0, RIGHT(TEXT(AL1075,"0.#"),1)="."),TRUE,FALSE)</formula>
    </cfRule>
    <cfRule type="expression" dxfId="1901" priority="1999">
      <formula>IF(AND(AL1075&lt;0, RIGHT(TEXT(AL1075,"0.#"),1)&lt;&gt;"."),TRUE,FALSE)</formula>
    </cfRule>
    <cfRule type="expression" dxfId="1900" priority="2000">
      <formula>IF(AND(AL1075&lt;0, RIGHT(TEXT(AL1075,"0.#"),1)="."),TRUE,FALSE)</formula>
    </cfRule>
  </conditionalFormatting>
  <conditionalFormatting sqref="Y1075:Y1097">
    <cfRule type="expression" dxfId="1899" priority="1995">
      <formula>IF(RIGHT(TEXT(Y1075,"0.#"),1)=".",FALSE,TRUE)</formula>
    </cfRule>
    <cfRule type="expression" dxfId="1898" priority="1996">
      <formula>IF(RIGHT(TEXT(Y1075,"0.#"),1)=".",TRUE,FALSE)</formula>
    </cfRule>
  </conditionalFormatting>
  <conditionalFormatting sqref="AL1068:AO1074">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74">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6" manualBreakCount="6">
    <brk id="99" max="49" man="1"/>
    <brk id="707" max="49" man="1"/>
    <brk id="739" max="49" man="1"/>
    <brk id="778"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376</v>
      </c>
      <c r="AI1" s="53" t="s">
        <v>385</v>
      </c>
      <c r="AK1" s="53" t="s">
        <v>392</v>
      </c>
      <c r="AM1" s="87"/>
      <c r="AN1" s="87"/>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5" t="s">
        <v>511</v>
      </c>
      <c r="AI2" s="53" t="s">
        <v>384</v>
      </c>
      <c r="AK2" s="53" t="s">
        <v>393</v>
      </c>
      <c r="AM2" s="87"/>
      <c r="AN2" s="87"/>
      <c r="AP2" s="55"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5" t="s">
        <v>512</v>
      </c>
      <c r="AI3" s="53" t="s">
        <v>386</v>
      </c>
      <c r="AK3" s="53" t="str">
        <f>CHAR(CODE(AK2)+1)</f>
        <v>B</v>
      </c>
      <c r="AM3" s="87"/>
      <c r="AN3" s="87"/>
      <c r="AP3" s="55"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5" t="s">
        <v>513</v>
      </c>
      <c r="AI4" s="53" t="s">
        <v>500</v>
      </c>
      <c r="AK4" s="53" t="str">
        <f t="shared" ref="AK4:AK49" si="7">CHAR(CODE(AK3)+1)</f>
        <v>C</v>
      </c>
      <c r="AM4" s="87"/>
      <c r="AN4" s="87"/>
      <c r="AP4" s="55"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5" t="s">
        <v>514</v>
      </c>
      <c r="AI5" s="55" t="s">
        <v>501</v>
      </c>
      <c r="AK5" s="53" t="str">
        <f t="shared" si="7"/>
        <v>D</v>
      </c>
      <c r="AP5" s="55"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521</v>
      </c>
      <c r="AF6" s="30"/>
      <c r="AG6" s="55" t="s">
        <v>515</v>
      </c>
      <c r="AI6" s="53" t="s">
        <v>460</v>
      </c>
      <c r="AK6" s="53" t="str">
        <f t="shared" si="7"/>
        <v>E</v>
      </c>
      <c r="AP6" s="55"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5" t="s">
        <v>516</v>
      </c>
      <c r="AK7" s="53" t="str">
        <f t="shared" si="7"/>
        <v>F</v>
      </c>
      <c r="AP7" s="55"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5" t="s">
        <v>517</v>
      </c>
      <c r="AK8" s="53" t="str">
        <f t="shared" si="7"/>
        <v>G</v>
      </c>
      <c r="AP8" s="55"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5" t="s">
        <v>518</v>
      </c>
      <c r="AK9" s="53" t="str">
        <f t="shared" si="7"/>
        <v>H</v>
      </c>
      <c r="AP9" s="55"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5" t="s">
        <v>503</v>
      </c>
      <c r="AK10" s="53" t="str">
        <f t="shared" si="7"/>
        <v>I</v>
      </c>
      <c r="AP10" s="53"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3" t="s">
        <v>506</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3" t="s">
        <v>504</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3" t="s">
        <v>505</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3"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3"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3"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3"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3"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3"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3"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3"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3"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3"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3"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3"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3"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3"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7"/>
      <c r="AB33" s="31"/>
      <c r="AC33" s="31"/>
      <c r="AD33" s="31"/>
      <c r="AE33" s="31"/>
      <c r="AF33" s="30"/>
      <c r="AK33" s="53"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485</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356</v>
      </c>
      <c r="AF2" s="1037"/>
      <c r="AG2" s="1037"/>
      <c r="AH2" s="1037"/>
      <c r="AI2" s="1037" t="s">
        <v>362</v>
      </c>
      <c r="AJ2" s="1037"/>
      <c r="AK2" s="1037"/>
      <c r="AL2" s="1037"/>
      <c r="AM2" s="1037" t="s">
        <v>466</v>
      </c>
      <c r="AN2" s="1037"/>
      <c r="AO2" s="1037"/>
      <c r="AP2" s="555"/>
      <c r="AQ2" s="151" t="s">
        <v>354</v>
      </c>
      <c r="AR2" s="122"/>
      <c r="AS2" s="122"/>
      <c r="AT2" s="123"/>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3"/>
      <c r="AF3" s="243"/>
      <c r="AG3" s="243"/>
      <c r="AH3" s="243"/>
      <c r="AI3" s="243"/>
      <c r="AJ3" s="243"/>
      <c r="AK3" s="243"/>
      <c r="AL3" s="243"/>
      <c r="AM3" s="243"/>
      <c r="AN3" s="243"/>
      <c r="AO3" s="243"/>
      <c r="AP3" s="239"/>
      <c r="AQ3" s="190"/>
      <c r="AR3" s="191"/>
      <c r="AS3" s="125" t="s">
        <v>355</v>
      </c>
      <c r="AT3" s="126"/>
      <c r="AU3" s="191"/>
      <c r="AV3" s="191"/>
      <c r="AW3" s="396" t="s">
        <v>300</v>
      </c>
      <c r="AX3" s="397"/>
    </row>
    <row r="4" spans="1:50" ht="22.5" customHeight="1" x14ac:dyDescent="0.15">
      <c r="A4" s="401"/>
      <c r="B4" s="399"/>
      <c r="C4" s="399"/>
      <c r="D4" s="399"/>
      <c r="E4" s="399"/>
      <c r="F4" s="400"/>
      <c r="G4" s="562"/>
      <c r="H4" s="1004"/>
      <c r="I4" s="1004"/>
      <c r="J4" s="1004"/>
      <c r="K4" s="1004"/>
      <c r="L4" s="1004"/>
      <c r="M4" s="1004"/>
      <c r="N4" s="1004"/>
      <c r="O4" s="1005"/>
      <c r="P4" s="97"/>
      <c r="Q4" s="1012"/>
      <c r="R4" s="1012"/>
      <c r="S4" s="1012"/>
      <c r="T4" s="1012"/>
      <c r="U4" s="1012"/>
      <c r="V4" s="1012"/>
      <c r="W4" s="1012"/>
      <c r="X4" s="1013"/>
      <c r="Y4" s="1022" t="s">
        <v>12</v>
      </c>
      <c r="Z4" s="1023"/>
      <c r="AA4" s="1024"/>
      <c r="AB4" s="459"/>
      <c r="AC4" s="1026"/>
      <c r="AD4" s="1026"/>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519</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8" t="s">
        <v>485</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356</v>
      </c>
      <c r="AF9" s="1037"/>
      <c r="AG9" s="1037"/>
      <c r="AH9" s="1037"/>
      <c r="AI9" s="1037" t="s">
        <v>362</v>
      </c>
      <c r="AJ9" s="1037"/>
      <c r="AK9" s="1037"/>
      <c r="AL9" s="1037"/>
      <c r="AM9" s="1037" t="s">
        <v>466</v>
      </c>
      <c r="AN9" s="1037"/>
      <c r="AO9" s="1037"/>
      <c r="AP9" s="555"/>
      <c r="AQ9" s="151" t="s">
        <v>354</v>
      </c>
      <c r="AR9" s="122"/>
      <c r="AS9" s="122"/>
      <c r="AT9" s="123"/>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3"/>
      <c r="AF10" s="243"/>
      <c r="AG10" s="243"/>
      <c r="AH10" s="243"/>
      <c r="AI10" s="243"/>
      <c r="AJ10" s="243"/>
      <c r="AK10" s="243"/>
      <c r="AL10" s="243"/>
      <c r="AM10" s="243"/>
      <c r="AN10" s="243"/>
      <c r="AO10" s="243"/>
      <c r="AP10" s="239"/>
      <c r="AQ10" s="190"/>
      <c r="AR10" s="191"/>
      <c r="AS10" s="125" t="s">
        <v>355</v>
      </c>
      <c r="AT10" s="126"/>
      <c r="AU10" s="191"/>
      <c r="AV10" s="191"/>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7"/>
      <c r="Q11" s="1012"/>
      <c r="R11" s="1012"/>
      <c r="S11" s="1012"/>
      <c r="T11" s="1012"/>
      <c r="U11" s="1012"/>
      <c r="V11" s="1012"/>
      <c r="W11" s="1012"/>
      <c r="X11" s="1013"/>
      <c r="Y11" s="1022" t="s">
        <v>12</v>
      </c>
      <c r="Z11" s="1023"/>
      <c r="AA11" s="1024"/>
      <c r="AB11" s="459"/>
      <c r="AC11" s="1026"/>
      <c r="AD11" s="1026"/>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519</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8" t="s">
        <v>485</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356</v>
      </c>
      <c r="AF16" s="1037"/>
      <c r="AG16" s="1037"/>
      <c r="AH16" s="1037"/>
      <c r="AI16" s="1037" t="s">
        <v>362</v>
      </c>
      <c r="AJ16" s="1037"/>
      <c r="AK16" s="1037"/>
      <c r="AL16" s="1037"/>
      <c r="AM16" s="1037" t="s">
        <v>466</v>
      </c>
      <c r="AN16" s="1037"/>
      <c r="AO16" s="1037"/>
      <c r="AP16" s="555"/>
      <c r="AQ16" s="151" t="s">
        <v>354</v>
      </c>
      <c r="AR16" s="122"/>
      <c r="AS16" s="122"/>
      <c r="AT16" s="123"/>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3"/>
      <c r="AF17" s="243"/>
      <c r="AG17" s="243"/>
      <c r="AH17" s="243"/>
      <c r="AI17" s="243"/>
      <c r="AJ17" s="243"/>
      <c r="AK17" s="243"/>
      <c r="AL17" s="243"/>
      <c r="AM17" s="243"/>
      <c r="AN17" s="243"/>
      <c r="AO17" s="243"/>
      <c r="AP17" s="239"/>
      <c r="AQ17" s="190"/>
      <c r="AR17" s="191"/>
      <c r="AS17" s="125" t="s">
        <v>355</v>
      </c>
      <c r="AT17" s="126"/>
      <c r="AU17" s="191"/>
      <c r="AV17" s="191"/>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7"/>
      <c r="Q18" s="1012"/>
      <c r="R18" s="1012"/>
      <c r="S18" s="1012"/>
      <c r="T18" s="1012"/>
      <c r="U18" s="1012"/>
      <c r="V18" s="1012"/>
      <c r="W18" s="1012"/>
      <c r="X18" s="1013"/>
      <c r="Y18" s="1022" t="s">
        <v>12</v>
      </c>
      <c r="Z18" s="1023"/>
      <c r="AA18" s="1024"/>
      <c r="AB18" s="459"/>
      <c r="AC18" s="1026"/>
      <c r="AD18" s="1026"/>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519</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8" t="s">
        <v>485</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356</v>
      </c>
      <c r="AF23" s="1037"/>
      <c r="AG23" s="1037"/>
      <c r="AH23" s="1037"/>
      <c r="AI23" s="1037" t="s">
        <v>362</v>
      </c>
      <c r="AJ23" s="1037"/>
      <c r="AK23" s="1037"/>
      <c r="AL23" s="1037"/>
      <c r="AM23" s="1037" t="s">
        <v>466</v>
      </c>
      <c r="AN23" s="1037"/>
      <c r="AO23" s="1037"/>
      <c r="AP23" s="555"/>
      <c r="AQ23" s="151" t="s">
        <v>354</v>
      </c>
      <c r="AR23" s="122"/>
      <c r="AS23" s="122"/>
      <c r="AT23" s="123"/>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3"/>
      <c r="AF24" s="243"/>
      <c r="AG24" s="243"/>
      <c r="AH24" s="243"/>
      <c r="AI24" s="243"/>
      <c r="AJ24" s="243"/>
      <c r="AK24" s="243"/>
      <c r="AL24" s="243"/>
      <c r="AM24" s="243"/>
      <c r="AN24" s="243"/>
      <c r="AO24" s="243"/>
      <c r="AP24" s="239"/>
      <c r="AQ24" s="190"/>
      <c r="AR24" s="191"/>
      <c r="AS24" s="125" t="s">
        <v>355</v>
      </c>
      <c r="AT24" s="126"/>
      <c r="AU24" s="191"/>
      <c r="AV24" s="191"/>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7"/>
      <c r="Q25" s="1012"/>
      <c r="R25" s="1012"/>
      <c r="S25" s="1012"/>
      <c r="T25" s="1012"/>
      <c r="U25" s="1012"/>
      <c r="V25" s="1012"/>
      <c r="W25" s="1012"/>
      <c r="X25" s="1013"/>
      <c r="Y25" s="1022" t="s">
        <v>12</v>
      </c>
      <c r="Z25" s="1023"/>
      <c r="AA25" s="1024"/>
      <c r="AB25" s="459"/>
      <c r="AC25" s="1026"/>
      <c r="AD25" s="1026"/>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519</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8" t="s">
        <v>485</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356</v>
      </c>
      <c r="AF30" s="1037"/>
      <c r="AG30" s="1037"/>
      <c r="AH30" s="1037"/>
      <c r="AI30" s="1037" t="s">
        <v>362</v>
      </c>
      <c r="AJ30" s="1037"/>
      <c r="AK30" s="1037"/>
      <c r="AL30" s="1037"/>
      <c r="AM30" s="1037" t="s">
        <v>466</v>
      </c>
      <c r="AN30" s="1037"/>
      <c r="AO30" s="1037"/>
      <c r="AP30" s="555"/>
      <c r="AQ30" s="151" t="s">
        <v>354</v>
      </c>
      <c r="AR30" s="122"/>
      <c r="AS30" s="122"/>
      <c r="AT30" s="123"/>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3"/>
      <c r="AF31" s="243"/>
      <c r="AG31" s="243"/>
      <c r="AH31" s="243"/>
      <c r="AI31" s="243"/>
      <c r="AJ31" s="243"/>
      <c r="AK31" s="243"/>
      <c r="AL31" s="243"/>
      <c r="AM31" s="243"/>
      <c r="AN31" s="243"/>
      <c r="AO31" s="243"/>
      <c r="AP31" s="239"/>
      <c r="AQ31" s="190"/>
      <c r="AR31" s="191"/>
      <c r="AS31" s="125" t="s">
        <v>355</v>
      </c>
      <c r="AT31" s="126"/>
      <c r="AU31" s="191"/>
      <c r="AV31" s="191"/>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7"/>
      <c r="Q32" s="1012"/>
      <c r="R32" s="1012"/>
      <c r="S32" s="1012"/>
      <c r="T32" s="1012"/>
      <c r="U32" s="1012"/>
      <c r="V32" s="1012"/>
      <c r="W32" s="1012"/>
      <c r="X32" s="1013"/>
      <c r="Y32" s="1022" t="s">
        <v>12</v>
      </c>
      <c r="Z32" s="1023"/>
      <c r="AA32" s="1024"/>
      <c r="AB32" s="459"/>
      <c r="AC32" s="1026"/>
      <c r="AD32" s="1026"/>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519</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8" t="s">
        <v>485</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356</v>
      </c>
      <c r="AF37" s="1037"/>
      <c r="AG37" s="1037"/>
      <c r="AH37" s="1037"/>
      <c r="AI37" s="1037" t="s">
        <v>362</v>
      </c>
      <c r="AJ37" s="1037"/>
      <c r="AK37" s="1037"/>
      <c r="AL37" s="1037"/>
      <c r="AM37" s="1037" t="s">
        <v>466</v>
      </c>
      <c r="AN37" s="1037"/>
      <c r="AO37" s="1037"/>
      <c r="AP37" s="555"/>
      <c r="AQ37" s="151" t="s">
        <v>354</v>
      </c>
      <c r="AR37" s="122"/>
      <c r="AS37" s="122"/>
      <c r="AT37" s="123"/>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3"/>
      <c r="AF38" s="243"/>
      <c r="AG38" s="243"/>
      <c r="AH38" s="243"/>
      <c r="AI38" s="243"/>
      <c r="AJ38" s="243"/>
      <c r="AK38" s="243"/>
      <c r="AL38" s="243"/>
      <c r="AM38" s="243"/>
      <c r="AN38" s="243"/>
      <c r="AO38" s="243"/>
      <c r="AP38" s="239"/>
      <c r="AQ38" s="190"/>
      <c r="AR38" s="191"/>
      <c r="AS38" s="125" t="s">
        <v>355</v>
      </c>
      <c r="AT38" s="126"/>
      <c r="AU38" s="191"/>
      <c r="AV38" s="191"/>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7"/>
      <c r="Q39" s="1012"/>
      <c r="R39" s="1012"/>
      <c r="S39" s="1012"/>
      <c r="T39" s="1012"/>
      <c r="U39" s="1012"/>
      <c r="V39" s="1012"/>
      <c r="W39" s="1012"/>
      <c r="X39" s="1013"/>
      <c r="Y39" s="1022" t="s">
        <v>12</v>
      </c>
      <c r="Z39" s="1023"/>
      <c r="AA39" s="1024"/>
      <c r="AB39" s="459"/>
      <c r="AC39" s="1026"/>
      <c r="AD39" s="1026"/>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519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8" t="s">
        <v>485</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356</v>
      </c>
      <c r="AF44" s="1037"/>
      <c r="AG44" s="1037"/>
      <c r="AH44" s="1037"/>
      <c r="AI44" s="1037" t="s">
        <v>362</v>
      </c>
      <c r="AJ44" s="1037"/>
      <c r="AK44" s="1037"/>
      <c r="AL44" s="1037"/>
      <c r="AM44" s="1037" t="s">
        <v>466</v>
      </c>
      <c r="AN44" s="1037"/>
      <c r="AO44" s="1037"/>
      <c r="AP44" s="555"/>
      <c r="AQ44" s="151" t="s">
        <v>354</v>
      </c>
      <c r="AR44" s="122"/>
      <c r="AS44" s="122"/>
      <c r="AT44" s="123"/>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3"/>
      <c r="AF45" s="243"/>
      <c r="AG45" s="243"/>
      <c r="AH45" s="243"/>
      <c r="AI45" s="243"/>
      <c r="AJ45" s="243"/>
      <c r="AK45" s="243"/>
      <c r="AL45" s="243"/>
      <c r="AM45" s="243"/>
      <c r="AN45" s="243"/>
      <c r="AO45" s="243"/>
      <c r="AP45" s="239"/>
      <c r="AQ45" s="190"/>
      <c r="AR45" s="191"/>
      <c r="AS45" s="125" t="s">
        <v>355</v>
      </c>
      <c r="AT45" s="126"/>
      <c r="AU45" s="191"/>
      <c r="AV45" s="191"/>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7"/>
      <c r="Q46" s="1012"/>
      <c r="R46" s="1012"/>
      <c r="S46" s="1012"/>
      <c r="T46" s="1012"/>
      <c r="U46" s="1012"/>
      <c r="V46" s="1012"/>
      <c r="W46" s="1012"/>
      <c r="X46" s="1013"/>
      <c r="Y46" s="1022" t="s">
        <v>12</v>
      </c>
      <c r="Z46" s="1023"/>
      <c r="AA46" s="1024"/>
      <c r="AB46" s="459"/>
      <c r="AC46" s="1026"/>
      <c r="AD46" s="1026"/>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519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8" t="s">
        <v>485</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356</v>
      </c>
      <c r="AF51" s="1037"/>
      <c r="AG51" s="1037"/>
      <c r="AH51" s="1037"/>
      <c r="AI51" s="1037" t="s">
        <v>362</v>
      </c>
      <c r="AJ51" s="1037"/>
      <c r="AK51" s="1037"/>
      <c r="AL51" s="1037"/>
      <c r="AM51" s="1037" t="s">
        <v>466</v>
      </c>
      <c r="AN51" s="1037"/>
      <c r="AO51" s="1037"/>
      <c r="AP51" s="555"/>
      <c r="AQ51" s="151" t="s">
        <v>354</v>
      </c>
      <c r="AR51" s="122"/>
      <c r="AS51" s="122"/>
      <c r="AT51" s="123"/>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3"/>
      <c r="AF52" s="243"/>
      <c r="AG52" s="243"/>
      <c r="AH52" s="243"/>
      <c r="AI52" s="243"/>
      <c r="AJ52" s="243"/>
      <c r="AK52" s="243"/>
      <c r="AL52" s="243"/>
      <c r="AM52" s="243"/>
      <c r="AN52" s="243"/>
      <c r="AO52" s="243"/>
      <c r="AP52" s="239"/>
      <c r="AQ52" s="190"/>
      <c r="AR52" s="191"/>
      <c r="AS52" s="125" t="s">
        <v>355</v>
      </c>
      <c r="AT52" s="126"/>
      <c r="AU52" s="191"/>
      <c r="AV52" s="191"/>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7"/>
      <c r="Q53" s="1012"/>
      <c r="R53" s="1012"/>
      <c r="S53" s="1012"/>
      <c r="T53" s="1012"/>
      <c r="U53" s="1012"/>
      <c r="V53" s="1012"/>
      <c r="W53" s="1012"/>
      <c r="X53" s="1013"/>
      <c r="Y53" s="1022" t="s">
        <v>12</v>
      </c>
      <c r="Z53" s="1023"/>
      <c r="AA53" s="1024"/>
      <c r="AB53" s="459"/>
      <c r="AC53" s="1026"/>
      <c r="AD53" s="1026"/>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519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8" t="s">
        <v>485</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356</v>
      </c>
      <c r="AF58" s="1037"/>
      <c r="AG58" s="1037"/>
      <c r="AH58" s="1037"/>
      <c r="AI58" s="1037" t="s">
        <v>362</v>
      </c>
      <c r="AJ58" s="1037"/>
      <c r="AK58" s="1037"/>
      <c r="AL58" s="1037"/>
      <c r="AM58" s="1037" t="s">
        <v>466</v>
      </c>
      <c r="AN58" s="1037"/>
      <c r="AO58" s="1037"/>
      <c r="AP58" s="555"/>
      <c r="AQ58" s="151" t="s">
        <v>354</v>
      </c>
      <c r="AR58" s="122"/>
      <c r="AS58" s="122"/>
      <c r="AT58" s="123"/>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3"/>
      <c r="AF59" s="243"/>
      <c r="AG59" s="243"/>
      <c r="AH59" s="243"/>
      <c r="AI59" s="243"/>
      <c r="AJ59" s="243"/>
      <c r="AK59" s="243"/>
      <c r="AL59" s="243"/>
      <c r="AM59" s="243"/>
      <c r="AN59" s="243"/>
      <c r="AO59" s="243"/>
      <c r="AP59" s="239"/>
      <c r="AQ59" s="190"/>
      <c r="AR59" s="191"/>
      <c r="AS59" s="125" t="s">
        <v>355</v>
      </c>
      <c r="AT59" s="126"/>
      <c r="AU59" s="191"/>
      <c r="AV59" s="191"/>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7"/>
      <c r="Q60" s="1012"/>
      <c r="R60" s="1012"/>
      <c r="S60" s="1012"/>
      <c r="T60" s="1012"/>
      <c r="U60" s="1012"/>
      <c r="V60" s="1012"/>
      <c r="W60" s="1012"/>
      <c r="X60" s="1013"/>
      <c r="Y60" s="1022" t="s">
        <v>12</v>
      </c>
      <c r="Z60" s="1023"/>
      <c r="AA60" s="1024"/>
      <c r="AB60" s="459"/>
      <c r="AC60" s="1026"/>
      <c r="AD60" s="1026"/>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519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8" t="s">
        <v>485</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356</v>
      </c>
      <c r="AF65" s="1037"/>
      <c r="AG65" s="1037"/>
      <c r="AH65" s="1037"/>
      <c r="AI65" s="1037" t="s">
        <v>362</v>
      </c>
      <c r="AJ65" s="1037"/>
      <c r="AK65" s="1037"/>
      <c r="AL65" s="1037"/>
      <c r="AM65" s="1037" t="s">
        <v>466</v>
      </c>
      <c r="AN65" s="1037"/>
      <c r="AO65" s="1037"/>
      <c r="AP65" s="555"/>
      <c r="AQ65" s="151" t="s">
        <v>354</v>
      </c>
      <c r="AR65" s="122"/>
      <c r="AS65" s="122"/>
      <c r="AT65" s="123"/>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3"/>
      <c r="AF66" s="243"/>
      <c r="AG66" s="243"/>
      <c r="AH66" s="243"/>
      <c r="AI66" s="243"/>
      <c r="AJ66" s="243"/>
      <c r="AK66" s="243"/>
      <c r="AL66" s="243"/>
      <c r="AM66" s="243"/>
      <c r="AN66" s="243"/>
      <c r="AO66" s="243"/>
      <c r="AP66" s="239"/>
      <c r="AQ66" s="190"/>
      <c r="AR66" s="191"/>
      <c r="AS66" s="125" t="s">
        <v>355</v>
      </c>
      <c r="AT66" s="126"/>
      <c r="AU66" s="191"/>
      <c r="AV66" s="191"/>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7"/>
      <c r="Q67" s="1012"/>
      <c r="R67" s="1012"/>
      <c r="S67" s="1012"/>
      <c r="T67" s="1012"/>
      <c r="U67" s="1012"/>
      <c r="V67" s="1012"/>
      <c r="W67" s="1012"/>
      <c r="X67" s="1013"/>
      <c r="Y67" s="1022" t="s">
        <v>12</v>
      </c>
      <c r="Z67" s="1023"/>
      <c r="AA67" s="1024"/>
      <c r="AB67" s="459"/>
      <c r="AC67" s="1026"/>
      <c r="AD67" s="1026"/>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4"/>
      <c r="AD69" s="364"/>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519</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4" sqref="AU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699</v>
      </c>
      <c r="H2" s="597"/>
      <c r="I2" s="597"/>
      <c r="J2" s="597"/>
      <c r="K2" s="597"/>
      <c r="L2" s="597"/>
      <c r="M2" s="597"/>
      <c r="N2" s="597"/>
      <c r="O2" s="597"/>
      <c r="P2" s="597"/>
      <c r="Q2" s="597"/>
      <c r="R2" s="597"/>
      <c r="S2" s="597"/>
      <c r="T2" s="597"/>
      <c r="U2" s="597"/>
      <c r="V2" s="597"/>
      <c r="W2" s="597"/>
      <c r="X2" s="597"/>
      <c r="Y2" s="597"/>
      <c r="Z2" s="597"/>
      <c r="AA2" s="597"/>
      <c r="AB2" s="598"/>
      <c r="AC2" s="596" t="s">
        <v>701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t="s">
        <v>698</v>
      </c>
      <c r="H4" s="672"/>
      <c r="I4" s="672"/>
      <c r="J4" s="672"/>
      <c r="K4" s="673"/>
      <c r="L4" s="665" t="s">
        <v>700</v>
      </c>
      <c r="M4" s="666"/>
      <c r="N4" s="666"/>
      <c r="O4" s="666"/>
      <c r="P4" s="666"/>
      <c r="Q4" s="666"/>
      <c r="R4" s="666"/>
      <c r="S4" s="666"/>
      <c r="T4" s="666"/>
      <c r="U4" s="666"/>
      <c r="V4" s="666"/>
      <c r="W4" s="666"/>
      <c r="X4" s="667"/>
      <c r="Y4" s="386">
        <v>4</v>
      </c>
      <c r="Z4" s="387"/>
      <c r="AA4" s="387"/>
      <c r="AB4" s="806"/>
      <c r="AC4" s="671" t="s">
        <v>702</v>
      </c>
      <c r="AD4" s="672"/>
      <c r="AE4" s="672"/>
      <c r="AF4" s="672"/>
      <c r="AG4" s="673"/>
      <c r="AH4" s="665" t="s">
        <v>703</v>
      </c>
      <c r="AI4" s="666"/>
      <c r="AJ4" s="666"/>
      <c r="AK4" s="666"/>
      <c r="AL4" s="666"/>
      <c r="AM4" s="666"/>
      <c r="AN4" s="666"/>
      <c r="AO4" s="666"/>
      <c r="AP4" s="666"/>
      <c r="AQ4" s="666"/>
      <c r="AR4" s="666"/>
      <c r="AS4" s="666"/>
      <c r="AT4" s="667"/>
      <c r="AU4" s="386">
        <v>7</v>
      </c>
      <c r="AV4" s="387"/>
      <c r="AW4" s="387"/>
      <c r="AX4" s="388"/>
    </row>
    <row r="5" spans="1:50" ht="24.75" hidden="1"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hidden="1"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v>7</v>
      </c>
      <c r="AV10" s="603"/>
      <c r="AW10" s="603"/>
      <c r="AX10" s="604"/>
    </row>
    <row r="11" spans="1:50" ht="24.75" hidden="1"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t="s">
        <v>703</v>
      </c>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hidden="1"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14</v>
      </c>
      <c r="AV14" s="833"/>
      <c r="AW14" s="833"/>
      <c r="AX14" s="835"/>
    </row>
    <row r="15" spans="1:50" ht="30" hidden="1" customHeight="1" x14ac:dyDescent="0.15">
      <c r="A15" s="1050"/>
      <c r="B15" s="1051"/>
      <c r="C15" s="1051"/>
      <c r="D15" s="1051"/>
      <c r="E15" s="1051"/>
      <c r="F15" s="1052"/>
      <c r="G15" s="596" t="s">
        <v>400</v>
      </c>
      <c r="H15" s="597"/>
      <c r="I15" s="597"/>
      <c r="J15" s="597"/>
      <c r="K15" s="597"/>
      <c r="L15" s="597"/>
      <c r="M15" s="597"/>
      <c r="N15" s="597"/>
      <c r="O15" s="597"/>
      <c r="P15" s="597"/>
      <c r="Q15" s="597"/>
      <c r="R15" s="597"/>
      <c r="S15" s="597"/>
      <c r="T15" s="597"/>
      <c r="U15" s="597"/>
      <c r="V15" s="597"/>
      <c r="W15" s="597"/>
      <c r="X15" s="597"/>
      <c r="Y15" s="597"/>
      <c r="Z15" s="597"/>
      <c r="AA15" s="597"/>
      <c r="AB15" s="598"/>
      <c r="AC15" s="596" t="s">
        <v>401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hidden="1"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hidden="1"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0"/>
      <c r="B28" s="1051"/>
      <c r="C28" s="1051"/>
      <c r="D28" s="1051"/>
      <c r="E28" s="1051"/>
      <c r="F28" s="1052"/>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hidden="1"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hidden="1"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50"/>
      <c r="B41" s="1051"/>
      <c r="C41" s="1051"/>
      <c r="D41" s="1051"/>
      <c r="E41" s="1051"/>
      <c r="F41" s="1052"/>
      <c r="G41" s="596" t="s">
        <v>449</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hidden="1"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hidden="1"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hidden="1"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hidden="1"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50"/>
      <c r="B68" s="1051"/>
      <c r="C68" s="1051"/>
      <c r="D68" s="1051"/>
      <c r="E68" s="1051"/>
      <c r="F68" s="1052"/>
      <c r="G68" s="596" t="s">
        <v>404</v>
      </c>
      <c r="H68" s="597"/>
      <c r="I68" s="597"/>
      <c r="J68" s="597"/>
      <c r="K68" s="597"/>
      <c r="L68" s="597"/>
      <c r="M68" s="597"/>
      <c r="N68" s="597"/>
      <c r="O68" s="597"/>
      <c r="P68" s="597"/>
      <c r="Q68" s="597"/>
      <c r="R68" s="597"/>
      <c r="S68" s="597"/>
      <c r="T68" s="597"/>
      <c r="U68" s="597"/>
      <c r="V68" s="597"/>
      <c r="W68" s="597"/>
      <c r="X68" s="597"/>
      <c r="Y68" s="597"/>
      <c r="Z68" s="597"/>
      <c r="AA68" s="597"/>
      <c r="AB68" s="598"/>
      <c r="AC68" s="596" t="s">
        <v>405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hidden="1"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hidden="1"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0"/>
      <c r="B81" s="1051"/>
      <c r="C81" s="1051"/>
      <c r="D81" s="1051"/>
      <c r="E81" s="1051"/>
      <c r="F81" s="1052"/>
      <c r="G81" s="596" t="s">
        <v>406</v>
      </c>
      <c r="H81" s="597"/>
      <c r="I81" s="597"/>
      <c r="J81" s="597"/>
      <c r="K81" s="597"/>
      <c r="L81" s="597"/>
      <c r="M81" s="597"/>
      <c r="N81" s="597"/>
      <c r="O81" s="597"/>
      <c r="P81" s="597"/>
      <c r="Q81" s="597"/>
      <c r="R81" s="597"/>
      <c r="S81" s="597"/>
      <c r="T81" s="597"/>
      <c r="U81" s="597"/>
      <c r="V81" s="597"/>
      <c r="W81" s="597"/>
      <c r="X81" s="597"/>
      <c r="Y81" s="597"/>
      <c r="Z81" s="597"/>
      <c r="AA81" s="597"/>
      <c r="AB81" s="598"/>
      <c r="AC81" s="596" t="s">
        <v>407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hidden="1"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0"/>
      <c r="B94" s="1051"/>
      <c r="C94" s="1051"/>
      <c r="D94" s="1051"/>
      <c r="E94" s="1051"/>
      <c r="F94" s="1052"/>
      <c r="G94" s="596" t="s">
        <v>408</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hidden="1"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hidden="1"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0"/>
      <c r="B121" s="1051"/>
      <c r="C121" s="1051"/>
      <c r="D121" s="1051"/>
      <c r="E121" s="1051"/>
      <c r="F121" s="1052"/>
      <c r="G121" s="596" t="s">
        <v>410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hidden="1"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0"/>
      <c r="B134" s="1051"/>
      <c r="C134" s="1051"/>
      <c r="D134" s="1051"/>
      <c r="E134" s="1051"/>
      <c r="F134" s="1052"/>
      <c r="G134" s="596" t="s">
        <v>412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hidden="1"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0"/>
      <c r="B147" s="1051"/>
      <c r="C147" s="1051"/>
      <c r="D147" s="1051"/>
      <c r="E147" s="1051"/>
      <c r="F147" s="1052"/>
      <c r="G147" s="596" t="s">
        <v>414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hidden="1"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hidden="1"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0"/>
      <c r="B174" s="1051"/>
      <c r="C174" s="1051"/>
      <c r="D174" s="1051"/>
      <c r="E174" s="1051"/>
      <c r="F174" s="1052"/>
      <c r="G174" s="596" t="s">
        <v>416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hidden="1"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0"/>
      <c r="B187" s="1051"/>
      <c r="C187" s="1051"/>
      <c r="D187" s="1051"/>
      <c r="E187" s="1051"/>
      <c r="F187" s="1052"/>
      <c r="G187" s="596" t="s">
        <v>419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hidden="1"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0"/>
      <c r="B200" s="1051"/>
      <c r="C200" s="1051"/>
      <c r="D200" s="1051"/>
      <c r="E200" s="1051"/>
      <c r="F200" s="1052"/>
      <c r="G200" s="596" t="s">
        <v>420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hidden="1"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hidden="1"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0"/>
      <c r="B227" s="1051"/>
      <c r="C227" s="1051"/>
      <c r="D227" s="1051"/>
      <c r="E227" s="1051"/>
      <c r="F227" s="1052"/>
      <c r="G227" s="596" t="s">
        <v>422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hidden="1"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0"/>
      <c r="B240" s="1051"/>
      <c r="C240" s="1051"/>
      <c r="D240" s="1051"/>
      <c r="E240" s="1051"/>
      <c r="F240" s="1052"/>
      <c r="G240" s="596" t="s">
        <v>424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hidden="1"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0"/>
      <c r="B253" s="1051"/>
      <c r="C253" s="1051"/>
      <c r="D253" s="1051"/>
      <c r="E253" s="1051"/>
      <c r="F253" s="1052"/>
      <c r="G253" s="596" t="s">
        <v>426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hidden="1"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E1324" sqref="AE1324"/>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453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141" t="s">
        <v>430</v>
      </c>
      <c r="K3" s="360"/>
      <c r="L3" s="360"/>
      <c r="M3" s="360"/>
      <c r="N3" s="360"/>
      <c r="O3" s="360"/>
      <c r="P3" s="361" t="s">
        <v>27</v>
      </c>
      <c r="Q3" s="361"/>
      <c r="R3" s="361"/>
      <c r="S3" s="361"/>
      <c r="T3" s="361"/>
      <c r="U3" s="361"/>
      <c r="V3" s="361"/>
      <c r="W3" s="361"/>
      <c r="X3" s="361"/>
      <c r="Y3" s="362" t="s">
        <v>490</v>
      </c>
      <c r="Z3" s="363"/>
      <c r="AA3" s="363"/>
      <c r="AB3" s="363"/>
      <c r="AC3" s="141" t="s">
        <v>473</v>
      </c>
      <c r="AD3" s="141"/>
      <c r="AE3" s="141"/>
      <c r="AF3" s="141"/>
      <c r="AG3" s="141"/>
      <c r="AH3" s="362" t="s">
        <v>390</v>
      </c>
      <c r="AI3" s="359"/>
      <c r="AJ3" s="359"/>
      <c r="AK3" s="359"/>
      <c r="AL3" s="359" t="s">
        <v>21</v>
      </c>
      <c r="AM3" s="359"/>
      <c r="AN3" s="359"/>
      <c r="AO3" s="364"/>
      <c r="AP3" s="365" t="s">
        <v>431</v>
      </c>
      <c r="AQ3" s="365"/>
      <c r="AR3" s="365"/>
      <c r="AS3" s="365"/>
      <c r="AT3" s="365"/>
      <c r="AU3" s="365"/>
      <c r="AV3" s="365"/>
      <c r="AW3" s="365"/>
      <c r="AX3" s="365"/>
    </row>
    <row r="4" spans="1:50" ht="36" customHeight="1" x14ac:dyDescent="0.15">
      <c r="A4" s="1061">
        <v>1</v>
      </c>
      <c r="B4" s="1061">
        <v>1</v>
      </c>
      <c r="C4" s="354" t="s">
        <v>704</v>
      </c>
      <c r="D4" s="339"/>
      <c r="E4" s="339"/>
      <c r="F4" s="339"/>
      <c r="G4" s="339"/>
      <c r="H4" s="339"/>
      <c r="I4" s="339"/>
      <c r="J4" s="340">
        <v>3012401013378</v>
      </c>
      <c r="K4" s="341"/>
      <c r="L4" s="341"/>
      <c r="M4" s="341"/>
      <c r="N4" s="341"/>
      <c r="O4" s="341"/>
      <c r="P4" s="342" t="s">
        <v>705</v>
      </c>
      <c r="Q4" s="342"/>
      <c r="R4" s="342"/>
      <c r="S4" s="342"/>
      <c r="T4" s="342"/>
      <c r="U4" s="342"/>
      <c r="V4" s="342"/>
      <c r="W4" s="342"/>
      <c r="X4" s="342"/>
      <c r="Y4" s="343">
        <v>4</v>
      </c>
      <c r="Z4" s="344"/>
      <c r="AA4" s="344"/>
      <c r="AB4" s="345"/>
      <c r="AC4" s="358" t="s">
        <v>511</v>
      </c>
      <c r="AD4" s="358"/>
      <c r="AE4" s="358"/>
      <c r="AF4" s="358"/>
      <c r="AG4" s="358"/>
      <c r="AH4" s="348">
        <v>2</v>
      </c>
      <c r="AI4" s="349"/>
      <c r="AJ4" s="349"/>
      <c r="AK4" s="349"/>
      <c r="AL4" s="350">
        <v>83.6</v>
      </c>
      <c r="AM4" s="351"/>
      <c r="AN4" s="351"/>
      <c r="AO4" s="352"/>
      <c r="AP4" s="353" t="s">
        <v>706</v>
      </c>
      <c r="AQ4" s="353"/>
      <c r="AR4" s="353"/>
      <c r="AS4" s="353"/>
      <c r="AT4" s="353"/>
      <c r="AU4" s="353"/>
      <c r="AV4" s="353"/>
      <c r="AW4" s="353"/>
      <c r="AX4" s="353"/>
    </row>
    <row r="5" spans="1:50" ht="33" customHeight="1" x14ac:dyDescent="0.15">
      <c r="A5" s="1061">
        <v>2</v>
      </c>
      <c r="B5" s="1061">
        <v>1</v>
      </c>
      <c r="C5" s="354" t="s">
        <v>707</v>
      </c>
      <c r="D5" s="339"/>
      <c r="E5" s="339"/>
      <c r="F5" s="339"/>
      <c r="G5" s="339"/>
      <c r="H5" s="339"/>
      <c r="I5" s="339"/>
      <c r="J5" s="340">
        <v>4010001138834</v>
      </c>
      <c r="K5" s="341"/>
      <c r="L5" s="341"/>
      <c r="M5" s="341"/>
      <c r="N5" s="341"/>
      <c r="O5" s="341"/>
      <c r="P5" s="355" t="s">
        <v>714</v>
      </c>
      <c r="Q5" s="342"/>
      <c r="R5" s="342"/>
      <c r="S5" s="342"/>
      <c r="T5" s="342"/>
      <c r="U5" s="342"/>
      <c r="V5" s="342"/>
      <c r="W5" s="342"/>
      <c r="X5" s="342"/>
      <c r="Y5" s="343">
        <v>3</v>
      </c>
      <c r="Z5" s="344"/>
      <c r="AA5" s="344"/>
      <c r="AB5" s="345"/>
      <c r="AC5" s="358" t="s">
        <v>511</v>
      </c>
      <c r="AD5" s="358"/>
      <c r="AE5" s="358"/>
      <c r="AF5" s="358"/>
      <c r="AG5" s="358"/>
      <c r="AH5" s="348">
        <v>2</v>
      </c>
      <c r="AI5" s="349"/>
      <c r="AJ5" s="349"/>
      <c r="AK5" s="349"/>
      <c r="AL5" s="350">
        <v>52.4</v>
      </c>
      <c r="AM5" s="351"/>
      <c r="AN5" s="351"/>
      <c r="AO5" s="352"/>
      <c r="AP5" s="353" t="s">
        <v>706</v>
      </c>
      <c r="AQ5" s="353"/>
      <c r="AR5" s="353"/>
      <c r="AS5" s="353"/>
      <c r="AT5" s="353"/>
      <c r="AU5" s="353"/>
      <c r="AV5" s="353"/>
      <c r="AW5" s="353"/>
      <c r="AX5" s="353"/>
    </row>
    <row r="6" spans="1:50" ht="28.5" customHeight="1" x14ac:dyDescent="0.15">
      <c r="A6" s="1061">
        <v>3</v>
      </c>
      <c r="B6" s="1061">
        <v>1</v>
      </c>
      <c r="C6" s="354" t="s">
        <v>708</v>
      </c>
      <c r="D6" s="339"/>
      <c r="E6" s="339"/>
      <c r="F6" s="339"/>
      <c r="G6" s="339"/>
      <c r="H6" s="339"/>
      <c r="I6" s="339"/>
      <c r="J6" s="340">
        <v>3180301019248</v>
      </c>
      <c r="K6" s="341"/>
      <c r="L6" s="341"/>
      <c r="M6" s="341"/>
      <c r="N6" s="341"/>
      <c r="O6" s="341"/>
      <c r="P6" s="355" t="s">
        <v>715</v>
      </c>
      <c r="Q6" s="342"/>
      <c r="R6" s="342"/>
      <c r="S6" s="342"/>
      <c r="T6" s="342"/>
      <c r="U6" s="342"/>
      <c r="V6" s="342"/>
      <c r="W6" s="342"/>
      <c r="X6" s="342"/>
      <c r="Y6" s="343">
        <v>1</v>
      </c>
      <c r="Z6" s="344"/>
      <c r="AA6" s="344"/>
      <c r="AB6" s="345"/>
      <c r="AC6" s="358" t="s">
        <v>517</v>
      </c>
      <c r="AD6" s="358"/>
      <c r="AE6" s="358"/>
      <c r="AF6" s="358"/>
      <c r="AG6" s="358"/>
      <c r="AH6" s="348" t="s">
        <v>712</v>
      </c>
      <c r="AI6" s="349"/>
      <c r="AJ6" s="349"/>
      <c r="AK6" s="349"/>
      <c r="AL6" s="350">
        <v>100</v>
      </c>
      <c r="AM6" s="351"/>
      <c r="AN6" s="351"/>
      <c r="AO6" s="352"/>
      <c r="AP6" s="353" t="s">
        <v>706</v>
      </c>
      <c r="AQ6" s="353"/>
      <c r="AR6" s="353"/>
      <c r="AS6" s="353"/>
      <c r="AT6" s="353"/>
      <c r="AU6" s="353"/>
      <c r="AV6" s="353"/>
      <c r="AW6" s="353"/>
      <c r="AX6" s="353"/>
    </row>
    <row r="7" spans="1:50" ht="32.25" customHeight="1" x14ac:dyDescent="0.15">
      <c r="A7" s="1061">
        <v>4</v>
      </c>
      <c r="B7" s="1061">
        <v>1</v>
      </c>
      <c r="C7" s="354" t="s">
        <v>707</v>
      </c>
      <c r="D7" s="339"/>
      <c r="E7" s="339"/>
      <c r="F7" s="339"/>
      <c r="G7" s="339"/>
      <c r="H7" s="339"/>
      <c r="I7" s="339"/>
      <c r="J7" s="340">
        <v>4010001138834</v>
      </c>
      <c r="K7" s="341"/>
      <c r="L7" s="341"/>
      <c r="M7" s="341"/>
      <c r="N7" s="341"/>
      <c r="O7" s="341"/>
      <c r="P7" s="355" t="s">
        <v>716</v>
      </c>
      <c r="Q7" s="342"/>
      <c r="R7" s="342"/>
      <c r="S7" s="342"/>
      <c r="T7" s="342"/>
      <c r="U7" s="342"/>
      <c r="V7" s="342"/>
      <c r="W7" s="342"/>
      <c r="X7" s="342"/>
      <c r="Y7" s="343">
        <v>1</v>
      </c>
      <c r="Z7" s="344"/>
      <c r="AA7" s="344"/>
      <c r="AB7" s="345"/>
      <c r="AC7" s="358" t="s">
        <v>517</v>
      </c>
      <c r="AD7" s="358"/>
      <c r="AE7" s="358"/>
      <c r="AF7" s="358"/>
      <c r="AG7" s="358"/>
      <c r="AH7" s="348" t="s">
        <v>713</v>
      </c>
      <c r="AI7" s="349"/>
      <c r="AJ7" s="349"/>
      <c r="AK7" s="349"/>
      <c r="AL7" s="350">
        <v>100</v>
      </c>
      <c r="AM7" s="351"/>
      <c r="AN7" s="351"/>
      <c r="AO7" s="352"/>
      <c r="AP7" s="353" t="s">
        <v>706</v>
      </c>
      <c r="AQ7" s="353"/>
      <c r="AR7" s="353"/>
      <c r="AS7" s="353"/>
      <c r="AT7" s="353"/>
      <c r="AU7" s="353"/>
      <c r="AV7" s="353"/>
      <c r="AW7" s="353"/>
      <c r="AX7" s="353"/>
    </row>
    <row r="8" spans="1:50" ht="46.5" customHeight="1" x14ac:dyDescent="0.15">
      <c r="A8" s="1061">
        <v>5</v>
      </c>
      <c r="B8" s="1061">
        <v>1</v>
      </c>
      <c r="C8" s="354" t="s">
        <v>708</v>
      </c>
      <c r="D8" s="339"/>
      <c r="E8" s="339"/>
      <c r="F8" s="339"/>
      <c r="G8" s="339"/>
      <c r="H8" s="339"/>
      <c r="I8" s="339"/>
      <c r="J8" s="340">
        <v>3180301019248</v>
      </c>
      <c r="K8" s="341"/>
      <c r="L8" s="341"/>
      <c r="M8" s="341"/>
      <c r="N8" s="341"/>
      <c r="O8" s="341"/>
      <c r="P8" s="355" t="s">
        <v>717</v>
      </c>
      <c r="Q8" s="342"/>
      <c r="R8" s="342"/>
      <c r="S8" s="342"/>
      <c r="T8" s="342"/>
      <c r="U8" s="342"/>
      <c r="V8" s="342"/>
      <c r="W8" s="342"/>
      <c r="X8" s="342"/>
      <c r="Y8" s="343">
        <v>1</v>
      </c>
      <c r="Z8" s="344"/>
      <c r="AA8" s="344"/>
      <c r="AB8" s="345"/>
      <c r="AC8" s="358" t="s">
        <v>517</v>
      </c>
      <c r="AD8" s="358"/>
      <c r="AE8" s="358"/>
      <c r="AF8" s="358"/>
      <c r="AG8" s="358"/>
      <c r="AH8" s="348" t="s">
        <v>712</v>
      </c>
      <c r="AI8" s="349"/>
      <c r="AJ8" s="349"/>
      <c r="AK8" s="349"/>
      <c r="AL8" s="350">
        <v>100</v>
      </c>
      <c r="AM8" s="351"/>
      <c r="AN8" s="351"/>
      <c r="AO8" s="352"/>
      <c r="AP8" s="353" t="s">
        <v>706</v>
      </c>
      <c r="AQ8" s="353"/>
      <c r="AR8" s="353"/>
      <c r="AS8" s="353"/>
      <c r="AT8" s="353"/>
      <c r="AU8" s="353"/>
      <c r="AV8" s="353"/>
      <c r="AW8" s="353"/>
      <c r="AX8" s="353"/>
    </row>
    <row r="9" spans="1:50" ht="26.25" customHeight="1" x14ac:dyDescent="0.15">
      <c r="A9" s="1061">
        <v>6</v>
      </c>
      <c r="B9" s="1061">
        <v>1</v>
      </c>
      <c r="C9" s="354" t="s">
        <v>709</v>
      </c>
      <c r="D9" s="339"/>
      <c r="E9" s="339"/>
      <c r="F9" s="339"/>
      <c r="G9" s="339"/>
      <c r="H9" s="339"/>
      <c r="I9" s="339"/>
      <c r="J9" s="340">
        <v>2120001067438</v>
      </c>
      <c r="K9" s="341"/>
      <c r="L9" s="341"/>
      <c r="M9" s="341"/>
      <c r="N9" s="341"/>
      <c r="O9" s="341"/>
      <c r="P9" s="355" t="s">
        <v>718</v>
      </c>
      <c r="Q9" s="342"/>
      <c r="R9" s="342"/>
      <c r="S9" s="342"/>
      <c r="T9" s="342"/>
      <c r="U9" s="342"/>
      <c r="V9" s="342"/>
      <c r="W9" s="342"/>
      <c r="X9" s="342"/>
      <c r="Y9" s="343">
        <v>0</v>
      </c>
      <c r="Z9" s="344"/>
      <c r="AA9" s="344"/>
      <c r="AB9" s="345"/>
      <c r="AC9" s="358" t="s">
        <v>517</v>
      </c>
      <c r="AD9" s="358"/>
      <c r="AE9" s="358"/>
      <c r="AF9" s="358"/>
      <c r="AG9" s="358"/>
      <c r="AH9" s="348" t="s">
        <v>728</v>
      </c>
      <c r="AI9" s="349"/>
      <c r="AJ9" s="349"/>
      <c r="AK9" s="349"/>
      <c r="AL9" s="350">
        <v>100</v>
      </c>
      <c r="AM9" s="351"/>
      <c r="AN9" s="351"/>
      <c r="AO9" s="352"/>
      <c r="AP9" s="353" t="s">
        <v>706</v>
      </c>
      <c r="AQ9" s="353"/>
      <c r="AR9" s="353"/>
      <c r="AS9" s="353"/>
      <c r="AT9" s="353"/>
      <c r="AU9" s="353"/>
      <c r="AV9" s="353"/>
      <c r="AW9" s="353"/>
      <c r="AX9" s="353"/>
    </row>
    <row r="10" spans="1:50" ht="26.25" customHeight="1" x14ac:dyDescent="0.15">
      <c r="A10" s="1061">
        <v>7</v>
      </c>
      <c r="B10" s="1061">
        <v>1</v>
      </c>
      <c r="C10" s="354" t="s">
        <v>710</v>
      </c>
      <c r="D10" s="339"/>
      <c r="E10" s="339"/>
      <c r="F10" s="339"/>
      <c r="G10" s="339"/>
      <c r="H10" s="339"/>
      <c r="I10" s="339"/>
      <c r="J10" s="340">
        <v>3010401084786</v>
      </c>
      <c r="K10" s="341"/>
      <c r="L10" s="341"/>
      <c r="M10" s="341"/>
      <c r="N10" s="341"/>
      <c r="O10" s="341"/>
      <c r="P10" s="355" t="s">
        <v>719</v>
      </c>
      <c r="Q10" s="342"/>
      <c r="R10" s="342"/>
      <c r="S10" s="342"/>
      <c r="T10" s="342"/>
      <c r="U10" s="342"/>
      <c r="V10" s="342"/>
      <c r="W10" s="342"/>
      <c r="X10" s="342"/>
      <c r="Y10" s="343">
        <v>0</v>
      </c>
      <c r="Z10" s="344"/>
      <c r="AA10" s="344"/>
      <c r="AB10" s="345"/>
      <c r="AC10" s="358" t="s">
        <v>517</v>
      </c>
      <c r="AD10" s="358"/>
      <c r="AE10" s="358"/>
      <c r="AF10" s="358"/>
      <c r="AG10" s="358"/>
      <c r="AH10" s="348" t="s">
        <v>713</v>
      </c>
      <c r="AI10" s="349"/>
      <c r="AJ10" s="349"/>
      <c r="AK10" s="349"/>
      <c r="AL10" s="350">
        <v>100</v>
      </c>
      <c r="AM10" s="351"/>
      <c r="AN10" s="351"/>
      <c r="AO10" s="352"/>
      <c r="AP10" s="353" t="s">
        <v>706</v>
      </c>
      <c r="AQ10" s="353"/>
      <c r="AR10" s="353"/>
      <c r="AS10" s="353"/>
      <c r="AT10" s="353"/>
      <c r="AU10" s="353"/>
      <c r="AV10" s="353"/>
      <c r="AW10" s="353"/>
      <c r="AX10" s="353"/>
    </row>
    <row r="11" spans="1:50" ht="26.25" customHeight="1" x14ac:dyDescent="0.15">
      <c r="A11" s="1061">
        <v>8</v>
      </c>
      <c r="B11" s="1061">
        <v>1</v>
      </c>
      <c r="C11" s="354" t="s">
        <v>711</v>
      </c>
      <c r="D11" s="339"/>
      <c r="E11" s="339"/>
      <c r="F11" s="339"/>
      <c r="G11" s="339"/>
      <c r="H11" s="339"/>
      <c r="I11" s="339"/>
      <c r="J11" s="340">
        <v>8050001002082</v>
      </c>
      <c r="K11" s="341"/>
      <c r="L11" s="341"/>
      <c r="M11" s="341"/>
      <c r="N11" s="341"/>
      <c r="O11" s="341"/>
      <c r="P11" s="355" t="s">
        <v>720</v>
      </c>
      <c r="Q11" s="342"/>
      <c r="R11" s="342"/>
      <c r="S11" s="342"/>
      <c r="T11" s="342"/>
      <c r="U11" s="342"/>
      <c r="V11" s="342"/>
      <c r="W11" s="342"/>
      <c r="X11" s="342"/>
      <c r="Y11" s="343">
        <v>0</v>
      </c>
      <c r="Z11" s="344"/>
      <c r="AA11" s="344"/>
      <c r="AB11" s="345"/>
      <c r="AC11" s="358" t="s">
        <v>517</v>
      </c>
      <c r="AD11" s="358"/>
      <c r="AE11" s="358"/>
      <c r="AF11" s="358"/>
      <c r="AG11" s="358"/>
      <c r="AH11" s="348" t="s">
        <v>706</v>
      </c>
      <c r="AI11" s="349"/>
      <c r="AJ11" s="349"/>
      <c r="AK11" s="349"/>
      <c r="AL11" s="350">
        <v>100</v>
      </c>
      <c r="AM11" s="351"/>
      <c r="AN11" s="351"/>
      <c r="AO11" s="352"/>
      <c r="AP11" s="353" t="s">
        <v>706</v>
      </c>
      <c r="AQ11" s="353"/>
      <c r="AR11" s="353"/>
      <c r="AS11" s="353"/>
      <c r="AT11" s="353"/>
      <c r="AU11" s="353"/>
      <c r="AV11" s="353"/>
      <c r="AW11" s="353"/>
      <c r="AX11" s="353"/>
    </row>
    <row r="12" spans="1:50" ht="26.25" customHeight="1" x14ac:dyDescent="0.15">
      <c r="A12" s="1061">
        <v>9</v>
      </c>
      <c r="B12" s="1061">
        <v>1</v>
      </c>
      <c r="C12" s="354" t="s">
        <v>707</v>
      </c>
      <c r="D12" s="339"/>
      <c r="E12" s="339"/>
      <c r="F12" s="339"/>
      <c r="G12" s="339"/>
      <c r="H12" s="339"/>
      <c r="I12" s="339"/>
      <c r="J12" s="340">
        <v>4010001138834</v>
      </c>
      <c r="K12" s="341"/>
      <c r="L12" s="341"/>
      <c r="M12" s="341"/>
      <c r="N12" s="341"/>
      <c r="O12" s="341"/>
      <c r="P12" s="355" t="s">
        <v>721</v>
      </c>
      <c r="Q12" s="342"/>
      <c r="R12" s="342"/>
      <c r="S12" s="342"/>
      <c r="T12" s="342"/>
      <c r="U12" s="342"/>
      <c r="V12" s="342"/>
      <c r="W12" s="342"/>
      <c r="X12" s="342"/>
      <c r="Y12" s="343">
        <v>0</v>
      </c>
      <c r="Z12" s="344"/>
      <c r="AA12" s="344"/>
      <c r="AB12" s="345"/>
      <c r="AC12" s="358" t="s">
        <v>517</v>
      </c>
      <c r="AD12" s="358"/>
      <c r="AE12" s="358"/>
      <c r="AF12" s="358"/>
      <c r="AG12" s="358"/>
      <c r="AH12" s="348" t="s">
        <v>723</v>
      </c>
      <c r="AI12" s="349"/>
      <c r="AJ12" s="349"/>
      <c r="AK12" s="349"/>
      <c r="AL12" s="350">
        <v>100</v>
      </c>
      <c r="AM12" s="351"/>
      <c r="AN12" s="351"/>
      <c r="AO12" s="352"/>
      <c r="AP12" s="353" t="s">
        <v>706</v>
      </c>
      <c r="AQ12" s="353"/>
      <c r="AR12" s="353"/>
      <c r="AS12" s="353"/>
      <c r="AT12" s="353"/>
      <c r="AU12" s="353"/>
      <c r="AV12" s="353"/>
      <c r="AW12" s="353"/>
      <c r="AX12" s="353"/>
    </row>
    <row r="13" spans="1:50" ht="31.5" customHeight="1" x14ac:dyDescent="0.15">
      <c r="A13" s="1061">
        <v>10</v>
      </c>
      <c r="B13" s="1061">
        <v>1</v>
      </c>
      <c r="C13" s="354" t="s">
        <v>711</v>
      </c>
      <c r="D13" s="339"/>
      <c r="E13" s="339"/>
      <c r="F13" s="339"/>
      <c r="G13" s="339"/>
      <c r="H13" s="339"/>
      <c r="I13" s="339"/>
      <c r="J13" s="340">
        <v>8050001002082</v>
      </c>
      <c r="K13" s="341"/>
      <c r="L13" s="341"/>
      <c r="M13" s="341"/>
      <c r="N13" s="341"/>
      <c r="O13" s="341"/>
      <c r="P13" s="355" t="s">
        <v>722</v>
      </c>
      <c r="Q13" s="342"/>
      <c r="R13" s="342"/>
      <c r="S13" s="342"/>
      <c r="T13" s="342"/>
      <c r="U13" s="342"/>
      <c r="V13" s="342"/>
      <c r="W13" s="342"/>
      <c r="X13" s="342"/>
      <c r="Y13" s="343">
        <v>0</v>
      </c>
      <c r="Z13" s="344"/>
      <c r="AA13" s="344"/>
      <c r="AB13" s="345"/>
      <c r="AC13" s="358" t="s">
        <v>517</v>
      </c>
      <c r="AD13" s="358"/>
      <c r="AE13" s="358"/>
      <c r="AF13" s="358"/>
      <c r="AG13" s="358"/>
      <c r="AH13" s="348" t="s">
        <v>706</v>
      </c>
      <c r="AI13" s="349"/>
      <c r="AJ13" s="349"/>
      <c r="AK13" s="349"/>
      <c r="AL13" s="350">
        <v>100</v>
      </c>
      <c r="AM13" s="351"/>
      <c r="AN13" s="351"/>
      <c r="AO13" s="352"/>
      <c r="AP13" s="353" t="s">
        <v>706</v>
      </c>
      <c r="AQ13" s="353"/>
      <c r="AR13" s="353"/>
      <c r="AS13" s="353"/>
      <c r="AT13" s="353"/>
      <c r="AU13" s="353"/>
      <c r="AV13" s="353"/>
      <c r="AW13" s="353"/>
      <c r="AX13" s="353"/>
    </row>
    <row r="14" spans="1:50" ht="26.25" hidden="1" customHeight="1" x14ac:dyDescent="0.15">
      <c r="A14" s="1061">
        <v>11</v>
      </c>
      <c r="B14" s="1061">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58"/>
      <c r="AD14" s="358"/>
      <c r="AE14" s="358"/>
      <c r="AF14" s="358"/>
      <c r="AG14" s="358"/>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58"/>
      <c r="AD15" s="358"/>
      <c r="AE15" s="358"/>
      <c r="AF15" s="358"/>
      <c r="AG15" s="358"/>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58"/>
      <c r="AD16" s="358"/>
      <c r="AE16" s="358"/>
      <c r="AF16" s="358"/>
      <c r="AG16" s="358"/>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58"/>
      <c r="AD17" s="358"/>
      <c r="AE17" s="358"/>
      <c r="AF17" s="358"/>
      <c r="AG17" s="358"/>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58"/>
      <c r="AD18" s="358"/>
      <c r="AE18" s="358"/>
      <c r="AF18" s="358"/>
      <c r="AG18" s="358"/>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58"/>
      <c r="AD19" s="358"/>
      <c r="AE19" s="358"/>
      <c r="AF19" s="358"/>
      <c r="AG19" s="358"/>
      <c r="AH19" s="348"/>
      <c r="AI19" s="349"/>
      <c r="AJ19" s="349"/>
      <c r="AK19" s="349"/>
      <c r="AL19" s="350">
        <f>-AL5141</f>
        <v>0</v>
      </c>
      <c r="AM19" s="351"/>
      <c r="AN19" s="351"/>
      <c r="AO19" s="352"/>
      <c r="AP19" s="353"/>
      <c r="AQ19" s="353"/>
      <c r="AR19" s="353"/>
      <c r="AS19" s="353"/>
      <c r="AT19" s="353"/>
      <c r="AU19" s="353"/>
      <c r="AV19" s="353"/>
      <c r="AW19" s="353"/>
      <c r="AX19" s="353"/>
    </row>
    <row r="20" spans="1:50" ht="26.25" hidden="1" customHeight="1" x14ac:dyDescent="0.15">
      <c r="A20" s="1061">
        <v>17</v>
      </c>
      <c r="B20" s="1061">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58"/>
      <c r="AD20" s="358"/>
      <c r="AE20" s="358"/>
      <c r="AF20" s="358"/>
      <c r="AG20" s="358"/>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58"/>
      <c r="AD21" s="358"/>
      <c r="AE21" s="358"/>
      <c r="AF21" s="358"/>
      <c r="AG21" s="358"/>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58"/>
      <c r="AD22" s="358"/>
      <c r="AE22" s="358"/>
      <c r="AF22" s="358"/>
      <c r="AG22" s="358"/>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58"/>
      <c r="AD23" s="358"/>
      <c r="AE23" s="358"/>
      <c r="AF23" s="358"/>
      <c r="AG23" s="358"/>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58"/>
      <c r="AD24" s="358"/>
      <c r="AE24" s="358"/>
      <c r="AF24" s="358"/>
      <c r="AG24" s="358"/>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58"/>
      <c r="AD25" s="358"/>
      <c r="AE25" s="358"/>
      <c r="AF25" s="358"/>
      <c r="AG25" s="358"/>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58"/>
      <c r="AD26" s="358"/>
      <c r="AE26" s="358"/>
      <c r="AF26" s="358"/>
      <c r="AG26" s="358"/>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58"/>
      <c r="AD27" s="358"/>
      <c r="AE27" s="358"/>
      <c r="AF27" s="358"/>
      <c r="AG27" s="358"/>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58"/>
      <c r="AD28" s="358"/>
      <c r="AE28" s="358"/>
      <c r="AF28" s="358"/>
      <c r="AG28" s="358"/>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58"/>
      <c r="AD29" s="358"/>
      <c r="AE29" s="358"/>
      <c r="AF29" s="358"/>
      <c r="AG29" s="358"/>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58"/>
      <c r="AD30" s="358"/>
      <c r="AE30" s="358"/>
      <c r="AF30" s="358"/>
      <c r="AG30" s="358"/>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58"/>
      <c r="AD31" s="358"/>
      <c r="AE31" s="358"/>
      <c r="AF31" s="358"/>
      <c r="AG31" s="358"/>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58"/>
      <c r="AD32" s="358"/>
      <c r="AE32" s="358"/>
      <c r="AF32" s="358"/>
      <c r="AG32" s="358"/>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58"/>
      <c r="AD33" s="358"/>
      <c r="AE33" s="358"/>
      <c r="AF33" s="358"/>
      <c r="AG33" s="358"/>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454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141" t="s">
        <v>430</v>
      </c>
      <c r="K36" s="360"/>
      <c r="L36" s="360"/>
      <c r="M36" s="360"/>
      <c r="N36" s="360"/>
      <c r="O36" s="360"/>
      <c r="P36" s="361" t="s">
        <v>27</v>
      </c>
      <c r="Q36" s="361"/>
      <c r="R36" s="361"/>
      <c r="S36" s="361"/>
      <c r="T36" s="361"/>
      <c r="U36" s="361"/>
      <c r="V36" s="361"/>
      <c r="W36" s="361"/>
      <c r="X36" s="361"/>
      <c r="Y36" s="362" t="s">
        <v>490</v>
      </c>
      <c r="Z36" s="363"/>
      <c r="AA36" s="363"/>
      <c r="AB36" s="363"/>
      <c r="AC36" s="141" t="s">
        <v>473</v>
      </c>
      <c r="AD36" s="141"/>
      <c r="AE36" s="141"/>
      <c r="AF36" s="141"/>
      <c r="AG36" s="141"/>
      <c r="AH36" s="362" t="s">
        <v>390</v>
      </c>
      <c r="AI36" s="359"/>
      <c r="AJ36" s="359"/>
      <c r="AK36" s="359"/>
      <c r="AL36" s="359" t="s">
        <v>21</v>
      </c>
      <c r="AM36" s="359"/>
      <c r="AN36" s="359"/>
      <c r="AO36" s="364"/>
      <c r="AP36" s="365" t="s">
        <v>431</v>
      </c>
      <c r="AQ36" s="365"/>
      <c r="AR36" s="365"/>
      <c r="AS36" s="365"/>
      <c r="AT36" s="365"/>
      <c r="AU36" s="365"/>
      <c r="AV36" s="365"/>
      <c r="AW36" s="365"/>
      <c r="AX36" s="365"/>
    </row>
    <row r="37" spans="1:50" ht="35.25" customHeight="1" x14ac:dyDescent="0.15">
      <c r="A37" s="1061">
        <v>1</v>
      </c>
      <c r="B37" s="1061">
        <v>1</v>
      </c>
      <c r="C37" s="354" t="s">
        <v>724</v>
      </c>
      <c r="D37" s="339"/>
      <c r="E37" s="339"/>
      <c r="F37" s="339"/>
      <c r="G37" s="339"/>
      <c r="H37" s="339"/>
      <c r="I37" s="339"/>
      <c r="J37" s="340" t="s">
        <v>706</v>
      </c>
      <c r="K37" s="341"/>
      <c r="L37" s="341"/>
      <c r="M37" s="341"/>
      <c r="N37" s="341"/>
      <c r="O37" s="341"/>
      <c r="P37" s="342" t="s">
        <v>727</v>
      </c>
      <c r="Q37" s="342"/>
      <c r="R37" s="342"/>
      <c r="S37" s="342"/>
      <c r="T37" s="342"/>
      <c r="U37" s="342"/>
      <c r="V37" s="342"/>
      <c r="W37" s="342"/>
      <c r="X37" s="342"/>
      <c r="Y37" s="343">
        <v>4</v>
      </c>
      <c r="Z37" s="344"/>
      <c r="AA37" s="344"/>
      <c r="AB37" s="345"/>
      <c r="AC37" s="358" t="s">
        <v>196</v>
      </c>
      <c r="AD37" s="358"/>
      <c r="AE37" s="358"/>
      <c r="AF37" s="358"/>
      <c r="AG37" s="358"/>
      <c r="AH37" s="348" t="s">
        <v>706</v>
      </c>
      <c r="AI37" s="349"/>
      <c r="AJ37" s="349"/>
      <c r="AK37" s="349"/>
      <c r="AL37" s="350" t="s">
        <v>713</v>
      </c>
      <c r="AM37" s="351"/>
      <c r="AN37" s="351"/>
      <c r="AO37" s="352"/>
      <c r="AP37" s="353" t="s">
        <v>706</v>
      </c>
      <c r="AQ37" s="353"/>
      <c r="AR37" s="353"/>
      <c r="AS37" s="353"/>
      <c r="AT37" s="353"/>
      <c r="AU37" s="353"/>
      <c r="AV37" s="353"/>
      <c r="AW37" s="353"/>
      <c r="AX37" s="353"/>
    </row>
    <row r="38" spans="1:50" ht="37.5" customHeight="1" x14ac:dyDescent="0.15">
      <c r="A38" s="1061">
        <v>2</v>
      </c>
      <c r="B38" s="1061">
        <v>1</v>
      </c>
      <c r="C38" s="354" t="s">
        <v>725</v>
      </c>
      <c r="D38" s="339"/>
      <c r="E38" s="339"/>
      <c r="F38" s="339"/>
      <c r="G38" s="339"/>
      <c r="H38" s="339"/>
      <c r="I38" s="339"/>
      <c r="J38" s="340" t="s">
        <v>712</v>
      </c>
      <c r="K38" s="341"/>
      <c r="L38" s="341"/>
      <c r="M38" s="341"/>
      <c r="N38" s="341"/>
      <c r="O38" s="341"/>
      <c r="P38" s="342" t="s">
        <v>727</v>
      </c>
      <c r="Q38" s="342"/>
      <c r="R38" s="342"/>
      <c r="S38" s="342"/>
      <c r="T38" s="342"/>
      <c r="U38" s="342"/>
      <c r="V38" s="342"/>
      <c r="W38" s="342"/>
      <c r="X38" s="342"/>
      <c r="Y38" s="343">
        <v>2</v>
      </c>
      <c r="Z38" s="344"/>
      <c r="AA38" s="344"/>
      <c r="AB38" s="345"/>
      <c r="AC38" s="358" t="s">
        <v>196</v>
      </c>
      <c r="AD38" s="358"/>
      <c r="AE38" s="358"/>
      <c r="AF38" s="358"/>
      <c r="AG38" s="358"/>
      <c r="AH38" s="348" t="s">
        <v>712</v>
      </c>
      <c r="AI38" s="349"/>
      <c r="AJ38" s="349"/>
      <c r="AK38" s="349"/>
      <c r="AL38" s="350" t="s">
        <v>706</v>
      </c>
      <c r="AM38" s="351"/>
      <c r="AN38" s="351"/>
      <c r="AO38" s="352"/>
      <c r="AP38" s="353" t="s">
        <v>712</v>
      </c>
      <c r="AQ38" s="353"/>
      <c r="AR38" s="353"/>
      <c r="AS38" s="353"/>
      <c r="AT38" s="353"/>
      <c r="AU38" s="353"/>
      <c r="AV38" s="353"/>
      <c r="AW38" s="353"/>
      <c r="AX38" s="353"/>
    </row>
    <row r="39" spans="1:50" ht="33" customHeight="1" x14ac:dyDescent="0.15">
      <c r="A39" s="1061">
        <v>3</v>
      </c>
      <c r="B39" s="1061">
        <v>1</v>
      </c>
      <c r="C39" s="354" t="s">
        <v>726</v>
      </c>
      <c r="D39" s="339"/>
      <c r="E39" s="339"/>
      <c r="F39" s="339"/>
      <c r="G39" s="339"/>
      <c r="H39" s="339"/>
      <c r="I39" s="339"/>
      <c r="J39" s="340" t="s">
        <v>706</v>
      </c>
      <c r="K39" s="341"/>
      <c r="L39" s="341"/>
      <c r="M39" s="341"/>
      <c r="N39" s="341"/>
      <c r="O39" s="341"/>
      <c r="P39" s="342" t="s">
        <v>727</v>
      </c>
      <c r="Q39" s="342"/>
      <c r="R39" s="342"/>
      <c r="S39" s="342"/>
      <c r="T39" s="342"/>
      <c r="U39" s="342"/>
      <c r="V39" s="342"/>
      <c r="W39" s="342"/>
      <c r="X39" s="342"/>
      <c r="Y39" s="343">
        <v>2</v>
      </c>
      <c r="Z39" s="344"/>
      <c r="AA39" s="344"/>
      <c r="AB39" s="345"/>
      <c r="AC39" s="358" t="s">
        <v>196</v>
      </c>
      <c r="AD39" s="358"/>
      <c r="AE39" s="358"/>
      <c r="AF39" s="358"/>
      <c r="AG39" s="358"/>
      <c r="AH39" s="348" t="s">
        <v>713</v>
      </c>
      <c r="AI39" s="349"/>
      <c r="AJ39" s="349"/>
      <c r="AK39" s="349"/>
      <c r="AL39" s="350" t="s">
        <v>706</v>
      </c>
      <c r="AM39" s="351"/>
      <c r="AN39" s="351"/>
      <c r="AO39" s="352"/>
      <c r="AP39" s="353" t="s">
        <v>713</v>
      </c>
      <c r="AQ39" s="353"/>
      <c r="AR39" s="353"/>
      <c r="AS39" s="353"/>
      <c r="AT39" s="353"/>
      <c r="AU39" s="353"/>
      <c r="AV39" s="353"/>
      <c r="AW39" s="353"/>
      <c r="AX39" s="353"/>
    </row>
    <row r="40" spans="1:50" ht="26.25" hidden="1" customHeight="1" x14ac:dyDescent="0.15">
      <c r="A40" s="1061">
        <v>4</v>
      </c>
      <c r="B40" s="1061">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58"/>
      <c r="AD40" s="358"/>
      <c r="AE40" s="358"/>
      <c r="AF40" s="358"/>
      <c r="AG40" s="358"/>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58"/>
      <c r="AD41" s="358"/>
      <c r="AE41" s="358"/>
      <c r="AF41" s="358"/>
      <c r="AG41" s="358"/>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58"/>
      <c r="AD42" s="358"/>
      <c r="AE42" s="358"/>
      <c r="AF42" s="358"/>
      <c r="AG42" s="358"/>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58"/>
      <c r="AD43" s="358"/>
      <c r="AE43" s="358"/>
      <c r="AF43" s="358"/>
      <c r="AG43" s="358"/>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58"/>
      <c r="AD44" s="358"/>
      <c r="AE44" s="358"/>
      <c r="AF44" s="358"/>
      <c r="AG44" s="358"/>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58"/>
      <c r="AD45" s="358"/>
      <c r="AE45" s="358"/>
      <c r="AF45" s="358"/>
      <c r="AG45" s="358"/>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58"/>
      <c r="AD46" s="358"/>
      <c r="AE46" s="358"/>
      <c r="AF46" s="358"/>
      <c r="AG46" s="358"/>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58"/>
      <c r="AD47" s="358"/>
      <c r="AE47" s="358"/>
      <c r="AF47" s="358"/>
      <c r="AG47" s="358"/>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58"/>
      <c r="AD48" s="358"/>
      <c r="AE48" s="358"/>
      <c r="AF48" s="358"/>
      <c r="AG48" s="358"/>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58"/>
      <c r="AD49" s="358"/>
      <c r="AE49" s="358"/>
      <c r="AF49" s="358"/>
      <c r="AG49" s="358"/>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58"/>
      <c r="AD50" s="358"/>
      <c r="AE50" s="358"/>
      <c r="AF50" s="358"/>
      <c r="AG50" s="358"/>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58"/>
      <c r="AD51" s="358"/>
      <c r="AE51" s="358"/>
      <c r="AF51" s="358"/>
      <c r="AG51" s="358"/>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58"/>
      <c r="AD52" s="358"/>
      <c r="AE52" s="358"/>
      <c r="AF52" s="358"/>
      <c r="AG52" s="358"/>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58"/>
      <c r="AD53" s="358"/>
      <c r="AE53" s="358"/>
      <c r="AF53" s="358"/>
      <c r="AG53" s="358"/>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58"/>
      <c r="AD54" s="358"/>
      <c r="AE54" s="358"/>
      <c r="AF54" s="358"/>
      <c r="AG54" s="358"/>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58"/>
      <c r="AD55" s="358"/>
      <c r="AE55" s="358"/>
      <c r="AF55" s="358"/>
      <c r="AG55" s="358"/>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58"/>
      <c r="AD56" s="358"/>
      <c r="AE56" s="358"/>
      <c r="AF56" s="358"/>
      <c r="AG56" s="358"/>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58"/>
      <c r="AD57" s="358"/>
      <c r="AE57" s="358"/>
      <c r="AF57" s="358"/>
      <c r="AG57" s="358"/>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58"/>
      <c r="AD58" s="358"/>
      <c r="AE58" s="358"/>
      <c r="AF58" s="358"/>
      <c r="AG58" s="358"/>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58"/>
      <c r="AD59" s="358"/>
      <c r="AE59" s="358"/>
      <c r="AF59" s="358"/>
      <c r="AG59" s="358"/>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58"/>
      <c r="AD60" s="358"/>
      <c r="AE60" s="358"/>
      <c r="AF60" s="358"/>
      <c r="AG60" s="358"/>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58"/>
      <c r="AD61" s="358"/>
      <c r="AE61" s="358"/>
      <c r="AF61" s="358"/>
      <c r="AG61" s="358"/>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58"/>
      <c r="AD62" s="358"/>
      <c r="AE62" s="358"/>
      <c r="AF62" s="358"/>
      <c r="AG62" s="358"/>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58"/>
      <c r="AD63" s="358"/>
      <c r="AE63" s="358"/>
      <c r="AF63" s="358"/>
      <c r="AG63" s="358"/>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58"/>
      <c r="AD64" s="358"/>
      <c r="AE64" s="358"/>
      <c r="AF64" s="358"/>
      <c r="AG64" s="358"/>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58"/>
      <c r="AD65" s="358"/>
      <c r="AE65" s="358"/>
      <c r="AF65" s="358"/>
      <c r="AG65" s="358"/>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58"/>
      <c r="AD66" s="358"/>
      <c r="AE66" s="358"/>
      <c r="AF66" s="358"/>
      <c r="AG66" s="358"/>
      <c r="AH66" s="348"/>
      <c r="AI66" s="349"/>
      <c r="AJ66" s="349"/>
      <c r="AK66" s="349"/>
      <c r="AL66" s="350"/>
      <c r="AM66" s="351"/>
      <c r="AN66" s="351"/>
      <c r="AO66" s="352"/>
      <c r="AP66" s="353"/>
      <c r="AQ66" s="353"/>
      <c r="AR66" s="353"/>
      <c r="AS66" s="353"/>
      <c r="AT66" s="353"/>
      <c r="AU66" s="353"/>
      <c r="AV66" s="353"/>
      <c r="AW66" s="353"/>
      <c r="AX66" s="353"/>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9"/>
      <c r="B69" s="359"/>
      <c r="C69" s="359" t="s">
        <v>26</v>
      </c>
      <c r="D69" s="359"/>
      <c r="E69" s="359"/>
      <c r="F69" s="359"/>
      <c r="G69" s="359"/>
      <c r="H69" s="359"/>
      <c r="I69" s="359"/>
      <c r="J69" s="141" t="s">
        <v>430</v>
      </c>
      <c r="K69" s="360"/>
      <c r="L69" s="360"/>
      <c r="M69" s="360"/>
      <c r="N69" s="360"/>
      <c r="O69" s="360"/>
      <c r="P69" s="361" t="s">
        <v>27</v>
      </c>
      <c r="Q69" s="361"/>
      <c r="R69" s="361"/>
      <c r="S69" s="361"/>
      <c r="T69" s="361"/>
      <c r="U69" s="361"/>
      <c r="V69" s="361"/>
      <c r="W69" s="361"/>
      <c r="X69" s="361"/>
      <c r="Y69" s="362" t="s">
        <v>490</v>
      </c>
      <c r="Z69" s="363"/>
      <c r="AA69" s="363"/>
      <c r="AB69" s="363"/>
      <c r="AC69" s="141" t="s">
        <v>473</v>
      </c>
      <c r="AD69" s="141"/>
      <c r="AE69" s="141"/>
      <c r="AF69" s="141"/>
      <c r="AG69" s="141"/>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61">
        <v>1</v>
      </c>
      <c r="B70" s="1061">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58"/>
      <c r="AD70" s="358"/>
      <c r="AE70" s="358"/>
      <c r="AF70" s="358"/>
      <c r="AG70" s="358"/>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1">
        <v>2</v>
      </c>
      <c r="B71" s="1061">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58"/>
      <c r="AD71" s="358"/>
      <c r="AE71" s="358"/>
      <c r="AF71" s="358"/>
      <c r="AG71" s="358"/>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58"/>
      <c r="AD72" s="358"/>
      <c r="AE72" s="358"/>
      <c r="AF72" s="358"/>
      <c r="AG72" s="358"/>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58"/>
      <c r="AD73" s="358"/>
      <c r="AE73" s="358"/>
      <c r="AF73" s="358"/>
      <c r="AG73" s="358"/>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58"/>
      <c r="AD74" s="358"/>
      <c r="AE74" s="358"/>
      <c r="AF74" s="358"/>
      <c r="AG74" s="358"/>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58"/>
      <c r="AD75" s="358"/>
      <c r="AE75" s="358"/>
      <c r="AF75" s="358"/>
      <c r="AG75" s="358"/>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58"/>
      <c r="AD76" s="358"/>
      <c r="AE76" s="358"/>
      <c r="AF76" s="358"/>
      <c r="AG76" s="358"/>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58"/>
      <c r="AD77" s="358"/>
      <c r="AE77" s="358"/>
      <c r="AF77" s="358"/>
      <c r="AG77" s="358"/>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58"/>
      <c r="AD78" s="358"/>
      <c r="AE78" s="358"/>
      <c r="AF78" s="358"/>
      <c r="AG78" s="358"/>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58"/>
      <c r="AD79" s="358"/>
      <c r="AE79" s="358"/>
      <c r="AF79" s="358"/>
      <c r="AG79" s="358"/>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58"/>
      <c r="AD80" s="358"/>
      <c r="AE80" s="358"/>
      <c r="AF80" s="358"/>
      <c r="AG80" s="358"/>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58"/>
      <c r="AD81" s="358"/>
      <c r="AE81" s="358"/>
      <c r="AF81" s="358"/>
      <c r="AG81" s="358"/>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58"/>
      <c r="AD82" s="358"/>
      <c r="AE82" s="358"/>
      <c r="AF82" s="358"/>
      <c r="AG82" s="358"/>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58"/>
      <c r="AD83" s="358"/>
      <c r="AE83" s="358"/>
      <c r="AF83" s="358"/>
      <c r="AG83" s="358"/>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58"/>
      <c r="AD84" s="358"/>
      <c r="AE84" s="358"/>
      <c r="AF84" s="358"/>
      <c r="AG84" s="358"/>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58"/>
      <c r="AD85" s="358"/>
      <c r="AE85" s="358"/>
      <c r="AF85" s="358"/>
      <c r="AG85" s="358"/>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58"/>
      <c r="AD86" s="358"/>
      <c r="AE86" s="358"/>
      <c r="AF86" s="358"/>
      <c r="AG86" s="358"/>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58"/>
      <c r="AD87" s="358"/>
      <c r="AE87" s="358"/>
      <c r="AF87" s="358"/>
      <c r="AG87" s="358"/>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58"/>
      <c r="AD88" s="358"/>
      <c r="AE88" s="358"/>
      <c r="AF88" s="358"/>
      <c r="AG88" s="358"/>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58"/>
      <c r="AD89" s="358"/>
      <c r="AE89" s="358"/>
      <c r="AF89" s="358"/>
      <c r="AG89" s="358"/>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58"/>
      <c r="AD90" s="358"/>
      <c r="AE90" s="358"/>
      <c r="AF90" s="358"/>
      <c r="AG90" s="358"/>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58"/>
      <c r="AD91" s="358"/>
      <c r="AE91" s="358"/>
      <c r="AF91" s="358"/>
      <c r="AG91" s="358"/>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58"/>
      <c r="AD92" s="358"/>
      <c r="AE92" s="358"/>
      <c r="AF92" s="358"/>
      <c r="AG92" s="358"/>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58"/>
      <c r="AD93" s="358"/>
      <c r="AE93" s="358"/>
      <c r="AF93" s="358"/>
      <c r="AG93" s="358"/>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58"/>
      <c r="AD94" s="358"/>
      <c r="AE94" s="358"/>
      <c r="AF94" s="358"/>
      <c r="AG94" s="358"/>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58"/>
      <c r="AD95" s="358"/>
      <c r="AE95" s="358"/>
      <c r="AF95" s="358"/>
      <c r="AG95" s="358"/>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58"/>
      <c r="AD96" s="358"/>
      <c r="AE96" s="358"/>
      <c r="AF96" s="358"/>
      <c r="AG96" s="358"/>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58"/>
      <c r="AD97" s="358"/>
      <c r="AE97" s="358"/>
      <c r="AF97" s="358"/>
      <c r="AG97" s="358"/>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58"/>
      <c r="AD98" s="358"/>
      <c r="AE98" s="358"/>
      <c r="AF98" s="358"/>
      <c r="AG98" s="358"/>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58"/>
      <c r="AD99" s="358"/>
      <c r="AE99" s="358"/>
      <c r="AF99" s="358"/>
      <c r="AG99" s="358"/>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9"/>
      <c r="B102" s="359"/>
      <c r="C102" s="359" t="s">
        <v>26</v>
      </c>
      <c r="D102" s="359"/>
      <c r="E102" s="359"/>
      <c r="F102" s="359"/>
      <c r="G102" s="359"/>
      <c r="H102" s="359"/>
      <c r="I102" s="359"/>
      <c r="J102" s="141"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1" t="s">
        <v>473</v>
      </c>
      <c r="AD102" s="141"/>
      <c r="AE102" s="141"/>
      <c r="AF102" s="141"/>
      <c r="AG102" s="141"/>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61">
        <v>1</v>
      </c>
      <c r="B103" s="1061">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58"/>
      <c r="AD103" s="358"/>
      <c r="AE103" s="358"/>
      <c r="AF103" s="358"/>
      <c r="AG103" s="358"/>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1">
        <v>2</v>
      </c>
      <c r="B104" s="1061">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58"/>
      <c r="AD104" s="358"/>
      <c r="AE104" s="358"/>
      <c r="AF104" s="358"/>
      <c r="AG104" s="358"/>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58"/>
      <c r="AD105" s="358"/>
      <c r="AE105" s="358"/>
      <c r="AF105" s="358"/>
      <c r="AG105" s="358"/>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58"/>
      <c r="AD106" s="358"/>
      <c r="AE106" s="358"/>
      <c r="AF106" s="358"/>
      <c r="AG106" s="358"/>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58"/>
      <c r="AD107" s="358"/>
      <c r="AE107" s="358"/>
      <c r="AF107" s="358"/>
      <c r="AG107" s="358"/>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58"/>
      <c r="AD108" s="358"/>
      <c r="AE108" s="358"/>
      <c r="AF108" s="358"/>
      <c r="AG108" s="358"/>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58"/>
      <c r="AD109" s="358"/>
      <c r="AE109" s="358"/>
      <c r="AF109" s="358"/>
      <c r="AG109" s="358"/>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58"/>
      <c r="AD110" s="358"/>
      <c r="AE110" s="358"/>
      <c r="AF110" s="358"/>
      <c r="AG110" s="358"/>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58"/>
      <c r="AD111" s="358"/>
      <c r="AE111" s="358"/>
      <c r="AF111" s="358"/>
      <c r="AG111" s="358"/>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58"/>
      <c r="AD112" s="358"/>
      <c r="AE112" s="358"/>
      <c r="AF112" s="358"/>
      <c r="AG112" s="358"/>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58"/>
      <c r="AD113" s="358"/>
      <c r="AE113" s="358"/>
      <c r="AF113" s="358"/>
      <c r="AG113" s="358"/>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58"/>
      <c r="AD114" s="358"/>
      <c r="AE114" s="358"/>
      <c r="AF114" s="358"/>
      <c r="AG114" s="358"/>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58"/>
      <c r="AD115" s="358"/>
      <c r="AE115" s="358"/>
      <c r="AF115" s="358"/>
      <c r="AG115" s="358"/>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58"/>
      <c r="AD116" s="358"/>
      <c r="AE116" s="358"/>
      <c r="AF116" s="358"/>
      <c r="AG116" s="358"/>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58"/>
      <c r="AD117" s="358"/>
      <c r="AE117" s="358"/>
      <c r="AF117" s="358"/>
      <c r="AG117" s="358"/>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58"/>
      <c r="AD118" s="358"/>
      <c r="AE118" s="358"/>
      <c r="AF118" s="358"/>
      <c r="AG118" s="358"/>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58"/>
      <c r="AD119" s="358"/>
      <c r="AE119" s="358"/>
      <c r="AF119" s="358"/>
      <c r="AG119" s="358"/>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58"/>
      <c r="AD120" s="358"/>
      <c r="AE120" s="358"/>
      <c r="AF120" s="358"/>
      <c r="AG120" s="358"/>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58"/>
      <c r="AD121" s="358"/>
      <c r="AE121" s="358"/>
      <c r="AF121" s="358"/>
      <c r="AG121" s="358"/>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58"/>
      <c r="AD122" s="358"/>
      <c r="AE122" s="358"/>
      <c r="AF122" s="358"/>
      <c r="AG122" s="358"/>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58"/>
      <c r="AD123" s="358"/>
      <c r="AE123" s="358"/>
      <c r="AF123" s="358"/>
      <c r="AG123" s="358"/>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58"/>
      <c r="AD124" s="358"/>
      <c r="AE124" s="358"/>
      <c r="AF124" s="358"/>
      <c r="AG124" s="358"/>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58"/>
      <c r="AD125" s="358"/>
      <c r="AE125" s="358"/>
      <c r="AF125" s="358"/>
      <c r="AG125" s="358"/>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58"/>
      <c r="AD126" s="358"/>
      <c r="AE126" s="358"/>
      <c r="AF126" s="358"/>
      <c r="AG126" s="358"/>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58"/>
      <c r="AD127" s="358"/>
      <c r="AE127" s="358"/>
      <c r="AF127" s="358"/>
      <c r="AG127" s="358"/>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58"/>
      <c r="AD128" s="358"/>
      <c r="AE128" s="358"/>
      <c r="AF128" s="358"/>
      <c r="AG128" s="358"/>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58"/>
      <c r="AD129" s="358"/>
      <c r="AE129" s="358"/>
      <c r="AF129" s="358"/>
      <c r="AG129" s="358"/>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58"/>
      <c r="AD130" s="358"/>
      <c r="AE130" s="358"/>
      <c r="AF130" s="358"/>
      <c r="AG130" s="358"/>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58"/>
      <c r="AD131" s="358"/>
      <c r="AE131" s="358"/>
      <c r="AF131" s="358"/>
      <c r="AG131" s="358"/>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58"/>
      <c r="AD132" s="358"/>
      <c r="AE132" s="358"/>
      <c r="AF132" s="358"/>
      <c r="AG132" s="358"/>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9"/>
      <c r="B135" s="359"/>
      <c r="C135" s="359" t="s">
        <v>26</v>
      </c>
      <c r="D135" s="359"/>
      <c r="E135" s="359"/>
      <c r="F135" s="359"/>
      <c r="G135" s="359"/>
      <c r="H135" s="359"/>
      <c r="I135" s="359"/>
      <c r="J135" s="141"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1" t="s">
        <v>473</v>
      </c>
      <c r="AD135" s="141"/>
      <c r="AE135" s="141"/>
      <c r="AF135" s="141"/>
      <c r="AG135" s="141"/>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61">
        <v>1</v>
      </c>
      <c r="B136" s="1061">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58"/>
      <c r="AD136" s="358"/>
      <c r="AE136" s="358"/>
      <c r="AF136" s="358"/>
      <c r="AG136" s="358"/>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1">
        <v>2</v>
      </c>
      <c r="B137" s="1061">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58"/>
      <c r="AD137" s="358"/>
      <c r="AE137" s="358"/>
      <c r="AF137" s="358"/>
      <c r="AG137" s="358"/>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58"/>
      <c r="AD138" s="358"/>
      <c r="AE138" s="358"/>
      <c r="AF138" s="358"/>
      <c r="AG138" s="358"/>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58"/>
      <c r="AD139" s="358"/>
      <c r="AE139" s="358"/>
      <c r="AF139" s="358"/>
      <c r="AG139" s="358"/>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58"/>
      <c r="AD140" s="358"/>
      <c r="AE140" s="358"/>
      <c r="AF140" s="358"/>
      <c r="AG140" s="358"/>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58"/>
      <c r="AD141" s="358"/>
      <c r="AE141" s="358"/>
      <c r="AF141" s="358"/>
      <c r="AG141" s="358"/>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58"/>
      <c r="AD142" s="358"/>
      <c r="AE142" s="358"/>
      <c r="AF142" s="358"/>
      <c r="AG142" s="358"/>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58"/>
      <c r="AD143" s="358"/>
      <c r="AE143" s="358"/>
      <c r="AF143" s="358"/>
      <c r="AG143" s="358"/>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58"/>
      <c r="AD144" s="358"/>
      <c r="AE144" s="358"/>
      <c r="AF144" s="358"/>
      <c r="AG144" s="358"/>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58"/>
      <c r="AD145" s="358"/>
      <c r="AE145" s="358"/>
      <c r="AF145" s="358"/>
      <c r="AG145" s="358"/>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58"/>
      <c r="AD146" s="358"/>
      <c r="AE146" s="358"/>
      <c r="AF146" s="358"/>
      <c r="AG146" s="358"/>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58"/>
      <c r="AD147" s="358"/>
      <c r="AE147" s="358"/>
      <c r="AF147" s="358"/>
      <c r="AG147" s="358"/>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58"/>
      <c r="AD148" s="358"/>
      <c r="AE148" s="358"/>
      <c r="AF148" s="358"/>
      <c r="AG148" s="358"/>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58"/>
      <c r="AD149" s="358"/>
      <c r="AE149" s="358"/>
      <c r="AF149" s="358"/>
      <c r="AG149" s="358"/>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58"/>
      <c r="AD150" s="358"/>
      <c r="AE150" s="358"/>
      <c r="AF150" s="358"/>
      <c r="AG150" s="358"/>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58"/>
      <c r="AD151" s="358"/>
      <c r="AE151" s="358"/>
      <c r="AF151" s="358"/>
      <c r="AG151" s="358"/>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58"/>
      <c r="AD152" s="358"/>
      <c r="AE152" s="358"/>
      <c r="AF152" s="358"/>
      <c r="AG152" s="358"/>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58"/>
      <c r="AD153" s="358"/>
      <c r="AE153" s="358"/>
      <c r="AF153" s="358"/>
      <c r="AG153" s="358"/>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58"/>
      <c r="AD154" s="358"/>
      <c r="AE154" s="358"/>
      <c r="AF154" s="358"/>
      <c r="AG154" s="358"/>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58"/>
      <c r="AD155" s="358"/>
      <c r="AE155" s="358"/>
      <c r="AF155" s="358"/>
      <c r="AG155" s="358"/>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58"/>
      <c r="AD156" s="358"/>
      <c r="AE156" s="358"/>
      <c r="AF156" s="358"/>
      <c r="AG156" s="358"/>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58"/>
      <c r="AD157" s="358"/>
      <c r="AE157" s="358"/>
      <c r="AF157" s="358"/>
      <c r="AG157" s="358"/>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58"/>
      <c r="AD158" s="358"/>
      <c r="AE158" s="358"/>
      <c r="AF158" s="358"/>
      <c r="AG158" s="358"/>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58"/>
      <c r="AD159" s="358"/>
      <c r="AE159" s="358"/>
      <c r="AF159" s="358"/>
      <c r="AG159" s="358"/>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58"/>
      <c r="AD160" s="358"/>
      <c r="AE160" s="358"/>
      <c r="AF160" s="358"/>
      <c r="AG160" s="358"/>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58"/>
      <c r="AD161" s="358"/>
      <c r="AE161" s="358"/>
      <c r="AF161" s="358"/>
      <c r="AG161" s="358"/>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58"/>
      <c r="AD162" s="358"/>
      <c r="AE162" s="358"/>
      <c r="AF162" s="358"/>
      <c r="AG162" s="358"/>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58"/>
      <c r="AD163" s="358"/>
      <c r="AE163" s="358"/>
      <c r="AF163" s="358"/>
      <c r="AG163" s="358"/>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58"/>
      <c r="AD164" s="358"/>
      <c r="AE164" s="358"/>
      <c r="AF164" s="358"/>
      <c r="AG164" s="358"/>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58"/>
      <c r="AD165" s="358"/>
      <c r="AE165" s="358"/>
      <c r="AF165" s="358"/>
      <c r="AG165" s="358"/>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9"/>
      <c r="B168" s="359"/>
      <c r="C168" s="359" t="s">
        <v>26</v>
      </c>
      <c r="D168" s="359"/>
      <c r="E168" s="359"/>
      <c r="F168" s="359"/>
      <c r="G168" s="359"/>
      <c r="H168" s="359"/>
      <c r="I168" s="359"/>
      <c r="J168" s="141"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1" t="s">
        <v>473</v>
      </c>
      <c r="AD168" s="141"/>
      <c r="AE168" s="141"/>
      <c r="AF168" s="141"/>
      <c r="AG168" s="141"/>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61">
        <v>1</v>
      </c>
      <c r="B169" s="1061">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58"/>
      <c r="AD169" s="358"/>
      <c r="AE169" s="358"/>
      <c r="AF169" s="358"/>
      <c r="AG169" s="358"/>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1">
        <v>2</v>
      </c>
      <c r="B170" s="1061">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58"/>
      <c r="AD170" s="358"/>
      <c r="AE170" s="358"/>
      <c r="AF170" s="358"/>
      <c r="AG170" s="358"/>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1">
        <v>3</v>
      </c>
      <c r="B171" s="1061">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58"/>
      <c r="AD171" s="358"/>
      <c r="AE171" s="358"/>
      <c r="AF171" s="358"/>
      <c r="AG171" s="358"/>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1">
        <v>4</v>
      </c>
      <c r="B172" s="1061">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58"/>
      <c r="AD172" s="358"/>
      <c r="AE172" s="358"/>
      <c r="AF172" s="358"/>
      <c r="AG172" s="358"/>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58"/>
      <c r="AD173" s="358"/>
      <c r="AE173" s="358"/>
      <c r="AF173" s="358"/>
      <c r="AG173" s="358"/>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58"/>
      <c r="AD174" s="358"/>
      <c r="AE174" s="358"/>
      <c r="AF174" s="358"/>
      <c r="AG174" s="358"/>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58"/>
      <c r="AD175" s="358"/>
      <c r="AE175" s="358"/>
      <c r="AF175" s="358"/>
      <c r="AG175" s="358"/>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58"/>
      <c r="AD176" s="358"/>
      <c r="AE176" s="358"/>
      <c r="AF176" s="358"/>
      <c r="AG176" s="358"/>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58"/>
      <c r="AD177" s="358"/>
      <c r="AE177" s="358"/>
      <c r="AF177" s="358"/>
      <c r="AG177" s="358"/>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58"/>
      <c r="AD178" s="358"/>
      <c r="AE178" s="358"/>
      <c r="AF178" s="358"/>
      <c r="AG178" s="358"/>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58"/>
      <c r="AD179" s="358"/>
      <c r="AE179" s="358"/>
      <c r="AF179" s="358"/>
      <c r="AG179" s="358"/>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58"/>
      <c r="AD180" s="358"/>
      <c r="AE180" s="358"/>
      <c r="AF180" s="358"/>
      <c r="AG180" s="358"/>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58"/>
      <c r="AD181" s="358"/>
      <c r="AE181" s="358"/>
      <c r="AF181" s="358"/>
      <c r="AG181" s="358"/>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58"/>
      <c r="AD182" s="358"/>
      <c r="AE182" s="358"/>
      <c r="AF182" s="358"/>
      <c r="AG182" s="358"/>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58"/>
      <c r="AD183" s="358"/>
      <c r="AE183" s="358"/>
      <c r="AF183" s="358"/>
      <c r="AG183" s="358"/>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58"/>
      <c r="AD184" s="358"/>
      <c r="AE184" s="358"/>
      <c r="AF184" s="358"/>
      <c r="AG184" s="358"/>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58"/>
      <c r="AD185" s="358"/>
      <c r="AE185" s="358"/>
      <c r="AF185" s="358"/>
      <c r="AG185" s="358"/>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58"/>
      <c r="AD186" s="358"/>
      <c r="AE186" s="358"/>
      <c r="AF186" s="358"/>
      <c r="AG186" s="358"/>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58"/>
      <c r="AD187" s="358"/>
      <c r="AE187" s="358"/>
      <c r="AF187" s="358"/>
      <c r="AG187" s="358"/>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58"/>
      <c r="AD188" s="358"/>
      <c r="AE188" s="358"/>
      <c r="AF188" s="358"/>
      <c r="AG188" s="358"/>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58"/>
      <c r="AD189" s="358"/>
      <c r="AE189" s="358"/>
      <c r="AF189" s="358"/>
      <c r="AG189" s="358"/>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58"/>
      <c r="AD190" s="358"/>
      <c r="AE190" s="358"/>
      <c r="AF190" s="358"/>
      <c r="AG190" s="358"/>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58"/>
      <c r="AD191" s="358"/>
      <c r="AE191" s="358"/>
      <c r="AF191" s="358"/>
      <c r="AG191" s="358"/>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58"/>
      <c r="AD192" s="358"/>
      <c r="AE192" s="358"/>
      <c r="AF192" s="358"/>
      <c r="AG192" s="358"/>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58"/>
      <c r="AD193" s="358"/>
      <c r="AE193" s="358"/>
      <c r="AF193" s="358"/>
      <c r="AG193" s="358"/>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58"/>
      <c r="AD194" s="358"/>
      <c r="AE194" s="358"/>
      <c r="AF194" s="358"/>
      <c r="AG194" s="358"/>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58"/>
      <c r="AD195" s="358"/>
      <c r="AE195" s="358"/>
      <c r="AF195" s="358"/>
      <c r="AG195" s="358"/>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58"/>
      <c r="AD196" s="358"/>
      <c r="AE196" s="358"/>
      <c r="AF196" s="358"/>
      <c r="AG196" s="358"/>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58"/>
      <c r="AD197" s="358"/>
      <c r="AE197" s="358"/>
      <c r="AF197" s="358"/>
      <c r="AG197" s="358"/>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58"/>
      <c r="AD198" s="358"/>
      <c r="AE198" s="358"/>
      <c r="AF198" s="358"/>
      <c r="AG198" s="358"/>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9"/>
      <c r="B201" s="359"/>
      <c r="C201" s="359" t="s">
        <v>26</v>
      </c>
      <c r="D201" s="359"/>
      <c r="E201" s="359"/>
      <c r="F201" s="359"/>
      <c r="G201" s="359"/>
      <c r="H201" s="359"/>
      <c r="I201" s="359"/>
      <c r="J201" s="141"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1" t="s">
        <v>473</v>
      </c>
      <c r="AD201" s="141"/>
      <c r="AE201" s="141"/>
      <c r="AF201" s="141"/>
      <c r="AG201" s="141"/>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61">
        <v>1</v>
      </c>
      <c r="B202" s="1061">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58"/>
      <c r="AD202" s="358"/>
      <c r="AE202" s="358"/>
      <c r="AF202" s="358"/>
      <c r="AG202" s="358"/>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1">
        <v>2</v>
      </c>
      <c r="B203" s="1061">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58"/>
      <c r="AD203" s="358"/>
      <c r="AE203" s="358"/>
      <c r="AF203" s="358"/>
      <c r="AG203" s="358"/>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58"/>
      <c r="AD204" s="358"/>
      <c r="AE204" s="358"/>
      <c r="AF204" s="358"/>
      <c r="AG204" s="358"/>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58"/>
      <c r="AD205" s="358"/>
      <c r="AE205" s="358"/>
      <c r="AF205" s="358"/>
      <c r="AG205" s="358"/>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58"/>
      <c r="AD206" s="358"/>
      <c r="AE206" s="358"/>
      <c r="AF206" s="358"/>
      <c r="AG206" s="358"/>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58"/>
      <c r="AD207" s="358"/>
      <c r="AE207" s="358"/>
      <c r="AF207" s="358"/>
      <c r="AG207" s="358"/>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58"/>
      <c r="AD208" s="358"/>
      <c r="AE208" s="358"/>
      <c r="AF208" s="358"/>
      <c r="AG208" s="358"/>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58"/>
      <c r="AD209" s="358"/>
      <c r="AE209" s="358"/>
      <c r="AF209" s="358"/>
      <c r="AG209" s="358"/>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58"/>
      <c r="AD210" s="358"/>
      <c r="AE210" s="358"/>
      <c r="AF210" s="358"/>
      <c r="AG210" s="358"/>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58"/>
      <c r="AD211" s="358"/>
      <c r="AE211" s="358"/>
      <c r="AF211" s="358"/>
      <c r="AG211" s="358"/>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58"/>
      <c r="AD212" s="358"/>
      <c r="AE212" s="358"/>
      <c r="AF212" s="358"/>
      <c r="AG212" s="358"/>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58"/>
      <c r="AD213" s="358"/>
      <c r="AE213" s="358"/>
      <c r="AF213" s="358"/>
      <c r="AG213" s="358"/>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58"/>
      <c r="AD214" s="358"/>
      <c r="AE214" s="358"/>
      <c r="AF214" s="358"/>
      <c r="AG214" s="358"/>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58"/>
      <c r="AD215" s="358"/>
      <c r="AE215" s="358"/>
      <c r="AF215" s="358"/>
      <c r="AG215" s="358"/>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58"/>
      <c r="AD216" s="358"/>
      <c r="AE216" s="358"/>
      <c r="AF216" s="358"/>
      <c r="AG216" s="358"/>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58"/>
      <c r="AD217" s="358"/>
      <c r="AE217" s="358"/>
      <c r="AF217" s="358"/>
      <c r="AG217" s="358"/>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58"/>
      <c r="AD218" s="358"/>
      <c r="AE218" s="358"/>
      <c r="AF218" s="358"/>
      <c r="AG218" s="358"/>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58"/>
      <c r="AD219" s="358"/>
      <c r="AE219" s="358"/>
      <c r="AF219" s="358"/>
      <c r="AG219" s="358"/>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58"/>
      <c r="AD220" s="358"/>
      <c r="AE220" s="358"/>
      <c r="AF220" s="358"/>
      <c r="AG220" s="358"/>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58"/>
      <c r="AD221" s="358"/>
      <c r="AE221" s="358"/>
      <c r="AF221" s="358"/>
      <c r="AG221" s="358"/>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58"/>
      <c r="AD222" s="358"/>
      <c r="AE222" s="358"/>
      <c r="AF222" s="358"/>
      <c r="AG222" s="358"/>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58"/>
      <c r="AD223" s="358"/>
      <c r="AE223" s="358"/>
      <c r="AF223" s="358"/>
      <c r="AG223" s="358"/>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58"/>
      <c r="AD224" s="358"/>
      <c r="AE224" s="358"/>
      <c r="AF224" s="358"/>
      <c r="AG224" s="358"/>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58"/>
      <c r="AD225" s="358"/>
      <c r="AE225" s="358"/>
      <c r="AF225" s="358"/>
      <c r="AG225" s="358"/>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58"/>
      <c r="AD226" s="358"/>
      <c r="AE226" s="358"/>
      <c r="AF226" s="358"/>
      <c r="AG226" s="358"/>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58"/>
      <c r="AD227" s="358"/>
      <c r="AE227" s="358"/>
      <c r="AF227" s="358"/>
      <c r="AG227" s="358"/>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58"/>
      <c r="AD228" s="358"/>
      <c r="AE228" s="358"/>
      <c r="AF228" s="358"/>
      <c r="AG228" s="358"/>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58"/>
      <c r="AD229" s="358"/>
      <c r="AE229" s="358"/>
      <c r="AF229" s="358"/>
      <c r="AG229" s="358"/>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58"/>
      <c r="AD230" s="358"/>
      <c r="AE230" s="358"/>
      <c r="AF230" s="358"/>
      <c r="AG230" s="358"/>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58"/>
      <c r="AD231" s="358"/>
      <c r="AE231" s="358"/>
      <c r="AF231" s="358"/>
      <c r="AG231" s="358"/>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9"/>
      <c r="B234" s="359"/>
      <c r="C234" s="359" t="s">
        <v>26</v>
      </c>
      <c r="D234" s="359"/>
      <c r="E234" s="359"/>
      <c r="F234" s="359"/>
      <c r="G234" s="359"/>
      <c r="H234" s="359"/>
      <c r="I234" s="359"/>
      <c r="J234" s="141"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1" t="s">
        <v>473</v>
      </c>
      <c r="AD234" s="141"/>
      <c r="AE234" s="141"/>
      <c r="AF234" s="141"/>
      <c r="AG234" s="141"/>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61">
        <v>1</v>
      </c>
      <c r="B235" s="1061">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58"/>
      <c r="AD235" s="358"/>
      <c r="AE235" s="358"/>
      <c r="AF235" s="358"/>
      <c r="AG235" s="358"/>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1">
        <v>2</v>
      </c>
      <c r="B236" s="1061">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58"/>
      <c r="AD236" s="358"/>
      <c r="AE236" s="358"/>
      <c r="AF236" s="358"/>
      <c r="AG236" s="358"/>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58"/>
      <c r="AD237" s="358"/>
      <c r="AE237" s="358"/>
      <c r="AF237" s="358"/>
      <c r="AG237" s="358"/>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58"/>
      <c r="AD238" s="358"/>
      <c r="AE238" s="358"/>
      <c r="AF238" s="358"/>
      <c r="AG238" s="358"/>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58"/>
      <c r="AD239" s="358"/>
      <c r="AE239" s="358"/>
      <c r="AF239" s="358"/>
      <c r="AG239" s="358"/>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58"/>
      <c r="AD240" s="358"/>
      <c r="AE240" s="358"/>
      <c r="AF240" s="358"/>
      <c r="AG240" s="358"/>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58"/>
      <c r="AD241" s="358"/>
      <c r="AE241" s="358"/>
      <c r="AF241" s="358"/>
      <c r="AG241" s="358"/>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58"/>
      <c r="AD242" s="358"/>
      <c r="AE242" s="358"/>
      <c r="AF242" s="358"/>
      <c r="AG242" s="358"/>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58"/>
      <c r="AD243" s="358"/>
      <c r="AE243" s="358"/>
      <c r="AF243" s="358"/>
      <c r="AG243" s="358"/>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58"/>
      <c r="AD244" s="358"/>
      <c r="AE244" s="358"/>
      <c r="AF244" s="358"/>
      <c r="AG244" s="358"/>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58"/>
      <c r="AD245" s="358"/>
      <c r="AE245" s="358"/>
      <c r="AF245" s="358"/>
      <c r="AG245" s="358"/>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58"/>
      <c r="AD246" s="358"/>
      <c r="AE246" s="358"/>
      <c r="AF246" s="358"/>
      <c r="AG246" s="358"/>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58"/>
      <c r="AD247" s="358"/>
      <c r="AE247" s="358"/>
      <c r="AF247" s="358"/>
      <c r="AG247" s="358"/>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58"/>
      <c r="AD248" s="358"/>
      <c r="AE248" s="358"/>
      <c r="AF248" s="358"/>
      <c r="AG248" s="358"/>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58"/>
      <c r="AD249" s="358"/>
      <c r="AE249" s="358"/>
      <c r="AF249" s="358"/>
      <c r="AG249" s="358"/>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58"/>
      <c r="AD250" s="358"/>
      <c r="AE250" s="358"/>
      <c r="AF250" s="358"/>
      <c r="AG250" s="358"/>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58"/>
      <c r="AD251" s="358"/>
      <c r="AE251" s="358"/>
      <c r="AF251" s="358"/>
      <c r="AG251" s="358"/>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58"/>
      <c r="AD252" s="358"/>
      <c r="AE252" s="358"/>
      <c r="AF252" s="358"/>
      <c r="AG252" s="358"/>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58"/>
      <c r="AD253" s="358"/>
      <c r="AE253" s="358"/>
      <c r="AF253" s="358"/>
      <c r="AG253" s="358"/>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58"/>
      <c r="AD254" s="358"/>
      <c r="AE254" s="358"/>
      <c r="AF254" s="358"/>
      <c r="AG254" s="358"/>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58"/>
      <c r="AD255" s="358"/>
      <c r="AE255" s="358"/>
      <c r="AF255" s="358"/>
      <c r="AG255" s="358"/>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58"/>
      <c r="AD256" s="358"/>
      <c r="AE256" s="358"/>
      <c r="AF256" s="358"/>
      <c r="AG256" s="358"/>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58"/>
      <c r="AD257" s="358"/>
      <c r="AE257" s="358"/>
      <c r="AF257" s="358"/>
      <c r="AG257" s="358"/>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58"/>
      <c r="AD258" s="358"/>
      <c r="AE258" s="358"/>
      <c r="AF258" s="358"/>
      <c r="AG258" s="358"/>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58"/>
      <c r="AD259" s="358"/>
      <c r="AE259" s="358"/>
      <c r="AF259" s="358"/>
      <c r="AG259" s="358"/>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58"/>
      <c r="AD260" s="358"/>
      <c r="AE260" s="358"/>
      <c r="AF260" s="358"/>
      <c r="AG260" s="358"/>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58"/>
      <c r="AD261" s="358"/>
      <c r="AE261" s="358"/>
      <c r="AF261" s="358"/>
      <c r="AG261" s="358"/>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58"/>
      <c r="AD262" s="358"/>
      <c r="AE262" s="358"/>
      <c r="AF262" s="358"/>
      <c r="AG262" s="358"/>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58"/>
      <c r="AD263" s="358"/>
      <c r="AE263" s="358"/>
      <c r="AF263" s="358"/>
      <c r="AG263" s="358"/>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58"/>
      <c r="AD264" s="358"/>
      <c r="AE264" s="358"/>
      <c r="AF264" s="358"/>
      <c r="AG264" s="358"/>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9"/>
      <c r="B267" s="359"/>
      <c r="C267" s="359" t="s">
        <v>26</v>
      </c>
      <c r="D267" s="359"/>
      <c r="E267" s="359"/>
      <c r="F267" s="359"/>
      <c r="G267" s="359"/>
      <c r="H267" s="359"/>
      <c r="I267" s="359"/>
      <c r="J267" s="141"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1" t="s">
        <v>473</v>
      </c>
      <c r="AD267" s="141"/>
      <c r="AE267" s="141"/>
      <c r="AF267" s="141"/>
      <c r="AG267" s="141"/>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61">
        <v>1</v>
      </c>
      <c r="B268" s="1061">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58"/>
      <c r="AD268" s="358"/>
      <c r="AE268" s="358"/>
      <c r="AF268" s="358"/>
      <c r="AG268" s="358"/>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1">
        <v>2</v>
      </c>
      <c r="B269" s="1061">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58"/>
      <c r="AD269" s="358"/>
      <c r="AE269" s="358"/>
      <c r="AF269" s="358"/>
      <c r="AG269" s="358"/>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1">
        <v>3</v>
      </c>
      <c r="B270" s="1061">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58"/>
      <c r="AD270" s="358"/>
      <c r="AE270" s="358"/>
      <c r="AF270" s="358"/>
      <c r="AG270" s="358"/>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58"/>
      <c r="AD271" s="358"/>
      <c r="AE271" s="358"/>
      <c r="AF271" s="358"/>
      <c r="AG271" s="358"/>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58"/>
      <c r="AD272" s="358"/>
      <c r="AE272" s="358"/>
      <c r="AF272" s="358"/>
      <c r="AG272" s="358"/>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58"/>
      <c r="AD273" s="358"/>
      <c r="AE273" s="358"/>
      <c r="AF273" s="358"/>
      <c r="AG273" s="358"/>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58"/>
      <c r="AD274" s="358"/>
      <c r="AE274" s="358"/>
      <c r="AF274" s="358"/>
      <c r="AG274" s="358"/>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58"/>
      <c r="AD275" s="358"/>
      <c r="AE275" s="358"/>
      <c r="AF275" s="358"/>
      <c r="AG275" s="358"/>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58"/>
      <c r="AD276" s="358"/>
      <c r="AE276" s="358"/>
      <c r="AF276" s="358"/>
      <c r="AG276" s="358"/>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58"/>
      <c r="AD277" s="358"/>
      <c r="AE277" s="358"/>
      <c r="AF277" s="358"/>
      <c r="AG277" s="358"/>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58"/>
      <c r="AD278" s="358"/>
      <c r="AE278" s="358"/>
      <c r="AF278" s="358"/>
      <c r="AG278" s="358"/>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58"/>
      <c r="AD279" s="358"/>
      <c r="AE279" s="358"/>
      <c r="AF279" s="358"/>
      <c r="AG279" s="358"/>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58"/>
      <c r="AD280" s="358"/>
      <c r="AE280" s="358"/>
      <c r="AF280" s="358"/>
      <c r="AG280" s="358"/>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58"/>
      <c r="AD281" s="358"/>
      <c r="AE281" s="358"/>
      <c r="AF281" s="358"/>
      <c r="AG281" s="358"/>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58"/>
      <c r="AD282" s="358"/>
      <c r="AE282" s="358"/>
      <c r="AF282" s="358"/>
      <c r="AG282" s="358"/>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58"/>
      <c r="AD283" s="358"/>
      <c r="AE283" s="358"/>
      <c r="AF283" s="358"/>
      <c r="AG283" s="358"/>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58"/>
      <c r="AD284" s="358"/>
      <c r="AE284" s="358"/>
      <c r="AF284" s="358"/>
      <c r="AG284" s="358"/>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58"/>
      <c r="AD285" s="358"/>
      <c r="AE285" s="358"/>
      <c r="AF285" s="358"/>
      <c r="AG285" s="358"/>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58"/>
      <c r="AD286" s="358"/>
      <c r="AE286" s="358"/>
      <c r="AF286" s="358"/>
      <c r="AG286" s="358"/>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58"/>
      <c r="AD287" s="358"/>
      <c r="AE287" s="358"/>
      <c r="AF287" s="358"/>
      <c r="AG287" s="358"/>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58"/>
      <c r="AD288" s="358"/>
      <c r="AE288" s="358"/>
      <c r="AF288" s="358"/>
      <c r="AG288" s="358"/>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58"/>
      <c r="AD289" s="358"/>
      <c r="AE289" s="358"/>
      <c r="AF289" s="358"/>
      <c r="AG289" s="358"/>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58"/>
      <c r="AD290" s="358"/>
      <c r="AE290" s="358"/>
      <c r="AF290" s="358"/>
      <c r="AG290" s="358"/>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58"/>
      <c r="AD291" s="358"/>
      <c r="AE291" s="358"/>
      <c r="AF291" s="358"/>
      <c r="AG291" s="358"/>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58"/>
      <c r="AD292" s="358"/>
      <c r="AE292" s="358"/>
      <c r="AF292" s="358"/>
      <c r="AG292" s="358"/>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58"/>
      <c r="AD293" s="358"/>
      <c r="AE293" s="358"/>
      <c r="AF293" s="358"/>
      <c r="AG293" s="358"/>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58"/>
      <c r="AD294" s="358"/>
      <c r="AE294" s="358"/>
      <c r="AF294" s="358"/>
      <c r="AG294" s="358"/>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58"/>
      <c r="AD295" s="358"/>
      <c r="AE295" s="358"/>
      <c r="AF295" s="358"/>
      <c r="AG295" s="358"/>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58"/>
      <c r="AD296" s="358"/>
      <c r="AE296" s="358"/>
      <c r="AF296" s="358"/>
      <c r="AG296" s="358"/>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58"/>
      <c r="AD297" s="358"/>
      <c r="AE297" s="358"/>
      <c r="AF297" s="358"/>
      <c r="AG297" s="358"/>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9"/>
      <c r="B300" s="359"/>
      <c r="C300" s="359" t="s">
        <v>26</v>
      </c>
      <c r="D300" s="359"/>
      <c r="E300" s="359"/>
      <c r="F300" s="359"/>
      <c r="G300" s="359"/>
      <c r="H300" s="359"/>
      <c r="I300" s="359"/>
      <c r="J300" s="141"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1" t="s">
        <v>473</v>
      </c>
      <c r="AD300" s="141"/>
      <c r="AE300" s="141"/>
      <c r="AF300" s="141"/>
      <c r="AG300" s="141"/>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61">
        <v>1</v>
      </c>
      <c r="B301" s="1061">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58"/>
      <c r="AD301" s="358"/>
      <c r="AE301" s="358"/>
      <c r="AF301" s="358"/>
      <c r="AG301" s="358"/>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1">
        <v>2</v>
      </c>
      <c r="B302" s="1061">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58"/>
      <c r="AD302" s="358"/>
      <c r="AE302" s="358"/>
      <c r="AF302" s="358"/>
      <c r="AG302" s="358"/>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58"/>
      <c r="AD303" s="358"/>
      <c r="AE303" s="358"/>
      <c r="AF303" s="358"/>
      <c r="AG303" s="358"/>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58"/>
      <c r="AD304" s="358"/>
      <c r="AE304" s="358"/>
      <c r="AF304" s="358"/>
      <c r="AG304" s="358"/>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58"/>
      <c r="AD305" s="358"/>
      <c r="AE305" s="358"/>
      <c r="AF305" s="358"/>
      <c r="AG305" s="358"/>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58"/>
      <c r="AD306" s="358"/>
      <c r="AE306" s="358"/>
      <c r="AF306" s="358"/>
      <c r="AG306" s="358"/>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58"/>
      <c r="AD307" s="358"/>
      <c r="AE307" s="358"/>
      <c r="AF307" s="358"/>
      <c r="AG307" s="358"/>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58"/>
      <c r="AD308" s="358"/>
      <c r="AE308" s="358"/>
      <c r="AF308" s="358"/>
      <c r="AG308" s="358"/>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58"/>
      <c r="AD309" s="358"/>
      <c r="AE309" s="358"/>
      <c r="AF309" s="358"/>
      <c r="AG309" s="358"/>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58"/>
      <c r="AD310" s="358"/>
      <c r="AE310" s="358"/>
      <c r="AF310" s="358"/>
      <c r="AG310" s="358"/>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58"/>
      <c r="AD311" s="358"/>
      <c r="AE311" s="358"/>
      <c r="AF311" s="358"/>
      <c r="AG311" s="358"/>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58"/>
      <c r="AD312" s="358"/>
      <c r="AE312" s="358"/>
      <c r="AF312" s="358"/>
      <c r="AG312" s="358"/>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58"/>
      <c r="AD313" s="358"/>
      <c r="AE313" s="358"/>
      <c r="AF313" s="358"/>
      <c r="AG313" s="358"/>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58"/>
      <c r="AD314" s="358"/>
      <c r="AE314" s="358"/>
      <c r="AF314" s="358"/>
      <c r="AG314" s="358"/>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58"/>
      <c r="AD315" s="358"/>
      <c r="AE315" s="358"/>
      <c r="AF315" s="358"/>
      <c r="AG315" s="358"/>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58"/>
      <c r="AD316" s="358"/>
      <c r="AE316" s="358"/>
      <c r="AF316" s="358"/>
      <c r="AG316" s="358"/>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58"/>
      <c r="AD317" s="358"/>
      <c r="AE317" s="358"/>
      <c r="AF317" s="358"/>
      <c r="AG317" s="358"/>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58"/>
      <c r="AD318" s="358"/>
      <c r="AE318" s="358"/>
      <c r="AF318" s="358"/>
      <c r="AG318" s="358"/>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58"/>
      <c r="AD319" s="358"/>
      <c r="AE319" s="358"/>
      <c r="AF319" s="358"/>
      <c r="AG319" s="358"/>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58"/>
      <c r="AD320" s="358"/>
      <c r="AE320" s="358"/>
      <c r="AF320" s="358"/>
      <c r="AG320" s="358"/>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58"/>
      <c r="AD321" s="358"/>
      <c r="AE321" s="358"/>
      <c r="AF321" s="358"/>
      <c r="AG321" s="358"/>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58"/>
      <c r="AD322" s="358"/>
      <c r="AE322" s="358"/>
      <c r="AF322" s="358"/>
      <c r="AG322" s="358"/>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58"/>
      <c r="AD323" s="358"/>
      <c r="AE323" s="358"/>
      <c r="AF323" s="358"/>
      <c r="AG323" s="358"/>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58"/>
      <c r="AD324" s="358"/>
      <c r="AE324" s="358"/>
      <c r="AF324" s="358"/>
      <c r="AG324" s="358"/>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58"/>
      <c r="AD325" s="358"/>
      <c r="AE325" s="358"/>
      <c r="AF325" s="358"/>
      <c r="AG325" s="358"/>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58"/>
      <c r="AD326" s="358"/>
      <c r="AE326" s="358"/>
      <c r="AF326" s="358"/>
      <c r="AG326" s="358"/>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58"/>
      <c r="AD327" s="358"/>
      <c r="AE327" s="358"/>
      <c r="AF327" s="358"/>
      <c r="AG327" s="358"/>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58"/>
      <c r="AD328" s="358"/>
      <c r="AE328" s="358"/>
      <c r="AF328" s="358"/>
      <c r="AG328" s="358"/>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58"/>
      <c r="AD329" s="358"/>
      <c r="AE329" s="358"/>
      <c r="AF329" s="358"/>
      <c r="AG329" s="358"/>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58"/>
      <c r="AD330" s="358"/>
      <c r="AE330" s="358"/>
      <c r="AF330" s="358"/>
      <c r="AG330" s="358"/>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9"/>
      <c r="B333" s="359"/>
      <c r="C333" s="359" t="s">
        <v>26</v>
      </c>
      <c r="D333" s="359"/>
      <c r="E333" s="359"/>
      <c r="F333" s="359"/>
      <c r="G333" s="359"/>
      <c r="H333" s="359"/>
      <c r="I333" s="359"/>
      <c r="J333" s="141"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1" t="s">
        <v>473</v>
      </c>
      <c r="AD333" s="141"/>
      <c r="AE333" s="141"/>
      <c r="AF333" s="141"/>
      <c r="AG333" s="141"/>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61">
        <v>1</v>
      </c>
      <c r="B334" s="1061">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58"/>
      <c r="AD334" s="358"/>
      <c r="AE334" s="358"/>
      <c r="AF334" s="358"/>
      <c r="AG334" s="358"/>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1">
        <v>2</v>
      </c>
      <c r="B335" s="1061">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58"/>
      <c r="AD335" s="358"/>
      <c r="AE335" s="358"/>
      <c r="AF335" s="358"/>
      <c r="AG335" s="358"/>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58"/>
      <c r="AD336" s="358"/>
      <c r="AE336" s="358"/>
      <c r="AF336" s="358"/>
      <c r="AG336" s="358"/>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58"/>
      <c r="AD337" s="358"/>
      <c r="AE337" s="358"/>
      <c r="AF337" s="358"/>
      <c r="AG337" s="358"/>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58"/>
      <c r="AD338" s="358"/>
      <c r="AE338" s="358"/>
      <c r="AF338" s="358"/>
      <c r="AG338" s="358"/>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58"/>
      <c r="AD339" s="358"/>
      <c r="AE339" s="358"/>
      <c r="AF339" s="358"/>
      <c r="AG339" s="358"/>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58"/>
      <c r="AD340" s="358"/>
      <c r="AE340" s="358"/>
      <c r="AF340" s="358"/>
      <c r="AG340" s="358"/>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58"/>
      <c r="AD341" s="358"/>
      <c r="AE341" s="358"/>
      <c r="AF341" s="358"/>
      <c r="AG341" s="358"/>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58"/>
      <c r="AD342" s="358"/>
      <c r="AE342" s="358"/>
      <c r="AF342" s="358"/>
      <c r="AG342" s="358"/>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58"/>
      <c r="AD343" s="358"/>
      <c r="AE343" s="358"/>
      <c r="AF343" s="358"/>
      <c r="AG343" s="358"/>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58"/>
      <c r="AD344" s="358"/>
      <c r="AE344" s="358"/>
      <c r="AF344" s="358"/>
      <c r="AG344" s="358"/>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58"/>
      <c r="AD345" s="358"/>
      <c r="AE345" s="358"/>
      <c r="AF345" s="358"/>
      <c r="AG345" s="358"/>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58"/>
      <c r="AD346" s="358"/>
      <c r="AE346" s="358"/>
      <c r="AF346" s="358"/>
      <c r="AG346" s="358"/>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58"/>
      <c r="AD347" s="358"/>
      <c r="AE347" s="358"/>
      <c r="AF347" s="358"/>
      <c r="AG347" s="358"/>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58"/>
      <c r="AD348" s="358"/>
      <c r="AE348" s="358"/>
      <c r="AF348" s="358"/>
      <c r="AG348" s="358"/>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58"/>
      <c r="AD349" s="358"/>
      <c r="AE349" s="358"/>
      <c r="AF349" s="358"/>
      <c r="AG349" s="358"/>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58"/>
      <c r="AD350" s="358"/>
      <c r="AE350" s="358"/>
      <c r="AF350" s="358"/>
      <c r="AG350" s="358"/>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58"/>
      <c r="AD351" s="358"/>
      <c r="AE351" s="358"/>
      <c r="AF351" s="358"/>
      <c r="AG351" s="358"/>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58"/>
      <c r="AD352" s="358"/>
      <c r="AE352" s="358"/>
      <c r="AF352" s="358"/>
      <c r="AG352" s="358"/>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58"/>
      <c r="AD353" s="358"/>
      <c r="AE353" s="358"/>
      <c r="AF353" s="358"/>
      <c r="AG353" s="358"/>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58"/>
      <c r="AD354" s="358"/>
      <c r="AE354" s="358"/>
      <c r="AF354" s="358"/>
      <c r="AG354" s="358"/>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58"/>
      <c r="AD355" s="358"/>
      <c r="AE355" s="358"/>
      <c r="AF355" s="358"/>
      <c r="AG355" s="358"/>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58"/>
      <c r="AD356" s="358"/>
      <c r="AE356" s="358"/>
      <c r="AF356" s="358"/>
      <c r="AG356" s="358"/>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58"/>
      <c r="AD357" s="358"/>
      <c r="AE357" s="358"/>
      <c r="AF357" s="358"/>
      <c r="AG357" s="358"/>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58"/>
      <c r="AD358" s="358"/>
      <c r="AE358" s="358"/>
      <c r="AF358" s="358"/>
      <c r="AG358" s="358"/>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58"/>
      <c r="AD359" s="358"/>
      <c r="AE359" s="358"/>
      <c r="AF359" s="358"/>
      <c r="AG359" s="358"/>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58"/>
      <c r="AD360" s="358"/>
      <c r="AE360" s="358"/>
      <c r="AF360" s="358"/>
      <c r="AG360" s="358"/>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58"/>
      <c r="AD361" s="358"/>
      <c r="AE361" s="358"/>
      <c r="AF361" s="358"/>
      <c r="AG361" s="358"/>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58"/>
      <c r="AD362" s="358"/>
      <c r="AE362" s="358"/>
      <c r="AF362" s="358"/>
      <c r="AG362" s="358"/>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58"/>
      <c r="AD363" s="358"/>
      <c r="AE363" s="358"/>
      <c r="AF363" s="358"/>
      <c r="AG363" s="358"/>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9"/>
      <c r="B366" s="359"/>
      <c r="C366" s="359" t="s">
        <v>26</v>
      </c>
      <c r="D366" s="359"/>
      <c r="E366" s="359"/>
      <c r="F366" s="359"/>
      <c r="G366" s="359"/>
      <c r="H366" s="359"/>
      <c r="I366" s="359"/>
      <c r="J366" s="141"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1" t="s">
        <v>473</v>
      </c>
      <c r="AD366" s="141"/>
      <c r="AE366" s="141"/>
      <c r="AF366" s="141"/>
      <c r="AG366" s="141"/>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61">
        <v>1</v>
      </c>
      <c r="B367" s="1061">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58"/>
      <c r="AD367" s="358"/>
      <c r="AE367" s="358"/>
      <c r="AF367" s="358"/>
      <c r="AG367" s="358"/>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58"/>
      <c r="AD368" s="358"/>
      <c r="AE368" s="358"/>
      <c r="AF368" s="358"/>
      <c r="AG368" s="358"/>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58"/>
      <c r="AD369" s="358"/>
      <c r="AE369" s="358"/>
      <c r="AF369" s="358"/>
      <c r="AG369" s="358"/>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58"/>
      <c r="AD370" s="358"/>
      <c r="AE370" s="358"/>
      <c r="AF370" s="358"/>
      <c r="AG370" s="358"/>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58"/>
      <c r="AD371" s="358"/>
      <c r="AE371" s="358"/>
      <c r="AF371" s="358"/>
      <c r="AG371" s="358"/>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58"/>
      <c r="AD372" s="358"/>
      <c r="AE372" s="358"/>
      <c r="AF372" s="358"/>
      <c r="AG372" s="358"/>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58"/>
      <c r="AD373" s="358"/>
      <c r="AE373" s="358"/>
      <c r="AF373" s="358"/>
      <c r="AG373" s="358"/>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58"/>
      <c r="AD374" s="358"/>
      <c r="AE374" s="358"/>
      <c r="AF374" s="358"/>
      <c r="AG374" s="358"/>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58"/>
      <c r="AD375" s="358"/>
      <c r="AE375" s="358"/>
      <c r="AF375" s="358"/>
      <c r="AG375" s="358"/>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58"/>
      <c r="AD376" s="358"/>
      <c r="AE376" s="358"/>
      <c r="AF376" s="358"/>
      <c r="AG376" s="358"/>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58"/>
      <c r="AD377" s="358"/>
      <c r="AE377" s="358"/>
      <c r="AF377" s="358"/>
      <c r="AG377" s="358"/>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58"/>
      <c r="AD378" s="358"/>
      <c r="AE378" s="358"/>
      <c r="AF378" s="358"/>
      <c r="AG378" s="358"/>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58"/>
      <c r="AD379" s="358"/>
      <c r="AE379" s="358"/>
      <c r="AF379" s="358"/>
      <c r="AG379" s="358"/>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58"/>
      <c r="AD380" s="358"/>
      <c r="AE380" s="358"/>
      <c r="AF380" s="358"/>
      <c r="AG380" s="358"/>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58"/>
      <c r="AD381" s="358"/>
      <c r="AE381" s="358"/>
      <c r="AF381" s="358"/>
      <c r="AG381" s="358"/>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58"/>
      <c r="AD382" s="358"/>
      <c r="AE382" s="358"/>
      <c r="AF382" s="358"/>
      <c r="AG382" s="358"/>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58"/>
      <c r="AD383" s="358"/>
      <c r="AE383" s="358"/>
      <c r="AF383" s="358"/>
      <c r="AG383" s="358"/>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58"/>
      <c r="AD384" s="358"/>
      <c r="AE384" s="358"/>
      <c r="AF384" s="358"/>
      <c r="AG384" s="358"/>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58"/>
      <c r="AD385" s="358"/>
      <c r="AE385" s="358"/>
      <c r="AF385" s="358"/>
      <c r="AG385" s="358"/>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58"/>
      <c r="AD386" s="358"/>
      <c r="AE386" s="358"/>
      <c r="AF386" s="358"/>
      <c r="AG386" s="358"/>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58"/>
      <c r="AD387" s="358"/>
      <c r="AE387" s="358"/>
      <c r="AF387" s="358"/>
      <c r="AG387" s="358"/>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58"/>
      <c r="AD388" s="358"/>
      <c r="AE388" s="358"/>
      <c r="AF388" s="358"/>
      <c r="AG388" s="358"/>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58"/>
      <c r="AD389" s="358"/>
      <c r="AE389" s="358"/>
      <c r="AF389" s="358"/>
      <c r="AG389" s="358"/>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58"/>
      <c r="AD390" s="358"/>
      <c r="AE390" s="358"/>
      <c r="AF390" s="358"/>
      <c r="AG390" s="358"/>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58"/>
      <c r="AD391" s="358"/>
      <c r="AE391" s="358"/>
      <c r="AF391" s="358"/>
      <c r="AG391" s="358"/>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58"/>
      <c r="AD392" s="358"/>
      <c r="AE392" s="358"/>
      <c r="AF392" s="358"/>
      <c r="AG392" s="358"/>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58"/>
      <c r="AD393" s="358"/>
      <c r="AE393" s="358"/>
      <c r="AF393" s="358"/>
      <c r="AG393" s="358"/>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58"/>
      <c r="AD394" s="358"/>
      <c r="AE394" s="358"/>
      <c r="AF394" s="358"/>
      <c r="AG394" s="358"/>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58"/>
      <c r="AD395" s="358"/>
      <c r="AE395" s="358"/>
      <c r="AF395" s="358"/>
      <c r="AG395" s="358"/>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58"/>
      <c r="AD396" s="358"/>
      <c r="AE396" s="358"/>
      <c r="AF396" s="358"/>
      <c r="AG396" s="358"/>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9"/>
      <c r="B399" s="359"/>
      <c r="C399" s="359" t="s">
        <v>26</v>
      </c>
      <c r="D399" s="359"/>
      <c r="E399" s="359"/>
      <c r="F399" s="359"/>
      <c r="G399" s="359"/>
      <c r="H399" s="359"/>
      <c r="I399" s="359"/>
      <c r="J399" s="141"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1" t="s">
        <v>473</v>
      </c>
      <c r="AD399" s="141"/>
      <c r="AE399" s="141"/>
      <c r="AF399" s="141"/>
      <c r="AG399" s="141"/>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61">
        <v>1</v>
      </c>
      <c r="B400" s="1061">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58"/>
      <c r="AD400" s="358"/>
      <c r="AE400" s="358"/>
      <c r="AF400" s="358"/>
      <c r="AG400" s="358"/>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58"/>
      <c r="AD401" s="358"/>
      <c r="AE401" s="358"/>
      <c r="AF401" s="358"/>
      <c r="AG401" s="358"/>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58"/>
      <c r="AD402" s="358"/>
      <c r="AE402" s="358"/>
      <c r="AF402" s="358"/>
      <c r="AG402" s="358"/>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58"/>
      <c r="AD403" s="358"/>
      <c r="AE403" s="358"/>
      <c r="AF403" s="358"/>
      <c r="AG403" s="358"/>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58"/>
      <c r="AD404" s="358"/>
      <c r="AE404" s="358"/>
      <c r="AF404" s="358"/>
      <c r="AG404" s="358"/>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58"/>
      <c r="AD405" s="358"/>
      <c r="AE405" s="358"/>
      <c r="AF405" s="358"/>
      <c r="AG405" s="358"/>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58"/>
      <c r="AD406" s="358"/>
      <c r="AE406" s="358"/>
      <c r="AF406" s="358"/>
      <c r="AG406" s="358"/>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58"/>
      <c r="AD407" s="358"/>
      <c r="AE407" s="358"/>
      <c r="AF407" s="358"/>
      <c r="AG407" s="358"/>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58"/>
      <c r="AD408" s="358"/>
      <c r="AE408" s="358"/>
      <c r="AF408" s="358"/>
      <c r="AG408" s="358"/>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58"/>
      <c r="AD409" s="358"/>
      <c r="AE409" s="358"/>
      <c r="AF409" s="358"/>
      <c r="AG409" s="358"/>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58"/>
      <c r="AD410" s="358"/>
      <c r="AE410" s="358"/>
      <c r="AF410" s="358"/>
      <c r="AG410" s="358"/>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58"/>
      <c r="AD411" s="358"/>
      <c r="AE411" s="358"/>
      <c r="AF411" s="358"/>
      <c r="AG411" s="358"/>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58"/>
      <c r="AD412" s="358"/>
      <c r="AE412" s="358"/>
      <c r="AF412" s="358"/>
      <c r="AG412" s="358"/>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58"/>
      <c r="AD413" s="358"/>
      <c r="AE413" s="358"/>
      <c r="AF413" s="358"/>
      <c r="AG413" s="358"/>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58"/>
      <c r="AD414" s="358"/>
      <c r="AE414" s="358"/>
      <c r="AF414" s="358"/>
      <c r="AG414" s="358"/>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58"/>
      <c r="AD415" s="358"/>
      <c r="AE415" s="358"/>
      <c r="AF415" s="358"/>
      <c r="AG415" s="358"/>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58"/>
      <c r="AD416" s="358"/>
      <c r="AE416" s="358"/>
      <c r="AF416" s="358"/>
      <c r="AG416" s="358"/>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58"/>
      <c r="AD417" s="358"/>
      <c r="AE417" s="358"/>
      <c r="AF417" s="358"/>
      <c r="AG417" s="358"/>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58"/>
      <c r="AD418" s="358"/>
      <c r="AE418" s="358"/>
      <c r="AF418" s="358"/>
      <c r="AG418" s="358"/>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58"/>
      <c r="AD419" s="358"/>
      <c r="AE419" s="358"/>
      <c r="AF419" s="358"/>
      <c r="AG419" s="358"/>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58"/>
      <c r="AD420" s="358"/>
      <c r="AE420" s="358"/>
      <c r="AF420" s="358"/>
      <c r="AG420" s="358"/>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58"/>
      <c r="AD421" s="358"/>
      <c r="AE421" s="358"/>
      <c r="AF421" s="358"/>
      <c r="AG421" s="358"/>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58"/>
      <c r="AD422" s="358"/>
      <c r="AE422" s="358"/>
      <c r="AF422" s="358"/>
      <c r="AG422" s="358"/>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58"/>
      <c r="AD423" s="358"/>
      <c r="AE423" s="358"/>
      <c r="AF423" s="358"/>
      <c r="AG423" s="358"/>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58"/>
      <c r="AD424" s="358"/>
      <c r="AE424" s="358"/>
      <c r="AF424" s="358"/>
      <c r="AG424" s="358"/>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58"/>
      <c r="AD425" s="358"/>
      <c r="AE425" s="358"/>
      <c r="AF425" s="358"/>
      <c r="AG425" s="358"/>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58"/>
      <c r="AD426" s="358"/>
      <c r="AE426" s="358"/>
      <c r="AF426" s="358"/>
      <c r="AG426" s="358"/>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58"/>
      <c r="AD427" s="358"/>
      <c r="AE427" s="358"/>
      <c r="AF427" s="358"/>
      <c r="AG427" s="358"/>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58"/>
      <c r="AD428" s="358"/>
      <c r="AE428" s="358"/>
      <c r="AF428" s="358"/>
      <c r="AG428" s="358"/>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58"/>
      <c r="AD429" s="358"/>
      <c r="AE429" s="358"/>
      <c r="AF429" s="358"/>
      <c r="AG429" s="358"/>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9"/>
      <c r="B432" s="359"/>
      <c r="C432" s="359" t="s">
        <v>26</v>
      </c>
      <c r="D432" s="359"/>
      <c r="E432" s="359"/>
      <c r="F432" s="359"/>
      <c r="G432" s="359"/>
      <c r="H432" s="359"/>
      <c r="I432" s="359"/>
      <c r="J432" s="141"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1" t="s">
        <v>473</v>
      </c>
      <c r="AD432" s="141"/>
      <c r="AE432" s="141"/>
      <c r="AF432" s="141"/>
      <c r="AG432" s="141"/>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61">
        <v>1</v>
      </c>
      <c r="B433" s="1061">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58"/>
      <c r="AD433" s="358"/>
      <c r="AE433" s="358"/>
      <c r="AF433" s="358"/>
      <c r="AG433" s="358"/>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58"/>
      <c r="AD434" s="358"/>
      <c r="AE434" s="358"/>
      <c r="AF434" s="358"/>
      <c r="AG434" s="358"/>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58"/>
      <c r="AD435" s="358"/>
      <c r="AE435" s="358"/>
      <c r="AF435" s="358"/>
      <c r="AG435" s="358"/>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58"/>
      <c r="AD436" s="358"/>
      <c r="AE436" s="358"/>
      <c r="AF436" s="358"/>
      <c r="AG436" s="358"/>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58"/>
      <c r="AD437" s="358"/>
      <c r="AE437" s="358"/>
      <c r="AF437" s="358"/>
      <c r="AG437" s="358"/>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58"/>
      <c r="AD438" s="358"/>
      <c r="AE438" s="358"/>
      <c r="AF438" s="358"/>
      <c r="AG438" s="358"/>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58"/>
      <c r="AD439" s="358"/>
      <c r="AE439" s="358"/>
      <c r="AF439" s="358"/>
      <c r="AG439" s="358"/>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58"/>
      <c r="AD440" s="358"/>
      <c r="AE440" s="358"/>
      <c r="AF440" s="358"/>
      <c r="AG440" s="358"/>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58"/>
      <c r="AD441" s="358"/>
      <c r="AE441" s="358"/>
      <c r="AF441" s="358"/>
      <c r="AG441" s="358"/>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58"/>
      <c r="AD442" s="358"/>
      <c r="AE442" s="358"/>
      <c r="AF442" s="358"/>
      <c r="AG442" s="358"/>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58"/>
      <c r="AD443" s="358"/>
      <c r="AE443" s="358"/>
      <c r="AF443" s="358"/>
      <c r="AG443" s="358"/>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58"/>
      <c r="AD444" s="358"/>
      <c r="AE444" s="358"/>
      <c r="AF444" s="358"/>
      <c r="AG444" s="358"/>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58"/>
      <c r="AD445" s="358"/>
      <c r="AE445" s="358"/>
      <c r="AF445" s="358"/>
      <c r="AG445" s="358"/>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58"/>
      <c r="AD446" s="358"/>
      <c r="AE446" s="358"/>
      <c r="AF446" s="358"/>
      <c r="AG446" s="358"/>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58"/>
      <c r="AD447" s="358"/>
      <c r="AE447" s="358"/>
      <c r="AF447" s="358"/>
      <c r="AG447" s="358"/>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58"/>
      <c r="AD448" s="358"/>
      <c r="AE448" s="358"/>
      <c r="AF448" s="358"/>
      <c r="AG448" s="358"/>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58"/>
      <c r="AD449" s="358"/>
      <c r="AE449" s="358"/>
      <c r="AF449" s="358"/>
      <c r="AG449" s="358"/>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58"/>
      <c r="AD450" s="358"/>
      <c r="AE450" s="358"/>
      <c r="AF450" s="358"/>
      <c r="AG450" s="358"/>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58"/>
      <c r="AD451" s="358"/>
      <c r="AE451" s="358"/>
      <c r="AF451" s="358"/>
      <c r="AG451" s="358"/>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58"/>
      <c r="AD452" s="358"/>
      <c r="AE452" s="358"/>
      <c r="AF452" s="358"/>
      <c r="AG452" s="358"/>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58"/>
      <c r="AD453" s="358"/>
      <c r="AE453" s="358"/>
      <c r="AF453" s="358"/>
      <c r="AG453" s="358"/>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58"/>
      <c r="AD454" s="358"/>
      <c r="AE454" s="358"/>
      <c r="AF454" s="358"/>
      <c r="AG454" s="358"/>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58"/>
      <c r="AD455" s="358"/>
      <c r="AE455" s="358"/>
      <c r="AF455" s="358"/>
      <c r="AG455" s="358"/>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58"/>
      <c r="AD456" s="358"/>
      <c r="AE456" s="358"/>
      <c r="AF456" s="358"/>
      <c r="AG456" s="358"/>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58"/>
      <c r="AD457" s="358"/>
      <c r="AE457" s="358"/>
      <c r="AF457" s="358"/>
      <c r="AG457" s="358"/>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58"/>
      <c r="AD458" s="358"/>
      <c r="AE458" s="358"/>
      <c r="AF458" s="358"/>
      <c r="AG458" s="358"/>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58"/>
      <c r="AD459" s="358"/>
      <c r="AE459" s="358"/>
      <c r="AF459" s="358"/>
      <c r="AG459" s="358"/>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58"/>
      <c r="AD460" s="358"/>
      <c r="AE460" s="358"/>
      <c r="AF460" s="358"/>
      <c r="AG460" s="358"/>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58"/>
      <c r="AD461" s="358"/>
      <c r="AE461" s="358"/>
      <c r="AF461" s="358"/>
      <c r="AG461" s="358"/>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58"/>
      <c r="AD462" s="358"/>
      <c r="AE462" s="358"/>
      <c r="AF462" s="358"/>
      <c r="AG462" s="358"/>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9"/>
      <c r="B465" s="359"/>
      <c r="C465" s="359" t="s">
        <v>26</v>
      </c>
      <c r="D465" s="359"/>
      <c r="E465" s="359"/>
      <c r="F465" s="359"/>
      <c r="G465" s="359"/>
      <c r="H465" s="359"/>
      <c r="I465" s="359"/>
      <c r="J465" s="141"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1" t="s">
        <v>473</v>
      </c>
      <c r="AD465" s="141"/>
      <c r="AE465" s="141"/>
      <c r="AF465" s="141"/>
      <c r="AG465" s="141"/>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61">
        <v>1</v>
      </c>
      <c r="B466" s="1061">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58"/>
      <c r="AD466" s="358"/>
      <c r="AE466" s="358"/>
      <c r="AF466" s="358"/>
      <c r="AG466" s="358"/>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58"/>
      <c r="AD467" s="358"/>
      <c r="AE467" s="358"/>
      <c r="AF467" s="358"/>
      <c r="AG467" s="358"/>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58"/>
      <c r="AD468" s="358"/>
      <c r="AE468" s="358"/>
      <c r="AF468" s="358"/>
      <c r="AG468" s="358"/>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58"/>
      <c r="AD469" s="358"/>
      <c r="AE469" s="358"/>
      <c r="AF469" s="358"/>
      <c r="AG469" s="358"/>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58"/>
      <c r="AD470" s="358"/>
      <c r="AE470" s="358"/>
      <c r="AF470" s="358"/>
      <c r="AG470" s="358"/>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58"/>
      <c r="AD471" s="358"/>
      <c r="AE471" s="358"/>
      <c r="AF471" s="358"/>
      <c r="AG471" s="358"/>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58"/>
      <c r="AD472" s="358"/>
      <c r="AE472" s="358"/>
      <c r="AF472" s="358"/>
      <c r="AG472" s="358"/>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58"/>
      <c r="AD473" s="358"/>
      <c r="AE473" s="358"/>
      <c r="AF473" s="358"/>
      <c r="AG473" s="358"/>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58"/>
      <c r="AD474" s="358"/>
      <c r="AE474" s="358"/>
      <c r="AF474" s="358"/>
      <c r="AG474" s="358"/>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58"/>
      <c r="AD475" s="358"/>
      <c r="AE475" s="358"/>
      <c r="AF475" s="358"/>
      <c r="AG475" s="358"/>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58"/>
      <c r="AD476" s="358"/>
      <c r="AE476" s="358"/>
      <c r="AF476" s="358"/>
      <c r="AG476" s="358"/>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58"/>
      <c r="AD477" s="358"/>
      <c r="AE477" s="358"/>
      <c r="AF477" s="358"/>
      <c r="AG477" s="358"/>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58"/>
      <c r="AD478" s="358"/>
      <c r="AE478" s="358"/>
      <c r="AF478" s="358"/>
      <c r="AG478" s="358"/>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58"/>
      <c r="AD479" s="358"/>
      <c r="AE479" s="358"/>
      <c r="AF479" s="358"/>
      <c r="AG479" s="358"/>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58"/>
      <c r="AD480" s="358"/>
      <c r="AE480" s="358"/>
      <c r="AF480" s="358"/>
      <c r="AG480" s="358"/>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58"/>
      <c r="AD481" s="358"/>
      <c r="AE481" s="358"/>
      <c r="AF481" s="358"/>
      <c r="AG481" s="358"/>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58"/>
      <c r="AD482" s="358"/>
      <c r="AE482" s="358"/>
      <c r="AF482" s="358"/>
      <c r="AG482" s="358"/>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58"/>
      <c r="AD483" s="358"/>
      <c r="AE483" s="358"/>
      <c r="AF483" s="358"/>
      <c r="AG483" s="358"/>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58"/>
      <c r="AD484" s="358"/>
      <c r="AE484" s="358"/>
      <c r="AF484" s="358"/>
      <c r="AG484" s="358"/>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58"/>
      <c r="AD485" s="358"/>
      <c r="AE485" s="358"/>
      <c r="AF485" s="358"/>
      <c r="AG485" s="358"/>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58"/>
      <c r="AD486" s="358"/>
      <c r="AE486" s="358"/>
      <c r="AF486" s="358"/>
      <c r="AG486" s="358"/>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58"/>
      <c r="AD487" s="358"/>
      <c r="AE487" s="358"/>
      <c r="AF487" s="358"/>
      <c r="AG487" s="358"/>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58"/>
      <c r="AD488" s="358"/>
      <c r="AE488" s="358"/>
      <c r="AF488" s="358"/>
      <c r="AG488" s="358"/>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58"/>
      <c r="AD489" s="358"/>
      <c r="AE489" s="358"/>
      <c r="AF489" s="358"/>
      <c r="AG489" s="358"/>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58"/>
      <c r="AD490" s="358"/>
      <c r="AE490" s="358"/>
      <c r="AF490" s="358"/>
      <c r="AG490" s="358"/>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58"/>
      <c r="AD491" s="358"/>
      <c r="AE491" s="358"/>
      <c r="AF491" s="358"/>
      <c r="AG491" s="358"/>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58"/>
      <c r="AD492" s="358"/>
      <c r="AE492" s="358"/>
      <c r="AF492" s="358"/>
      <c r="AG492" s="358"/>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58"/>
      <c r="AD493" s="358"/>
      <c r="AE493" s="358"/>
      <c r="AF493" s="358"/>
      <c r="AG493" s="358"/>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58"/>
      <c r="AD494" s="358"/>
      <c r="AE494" s="358"/>
      <c r="AF494" s="358"/>
      <c r="AG494" s="358"/>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58"/>
      <c r="AD495" s="358"/>
      <c r="AE495" s="358"/>
      <c r="AF495" s="358"/>
      <c r="AG495" s="358"/>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9"/>
      <c r="B498" s="359"/>
      <c r="C498" s="359" t="s">
        <v>26</v>
      </c>
      <c r="D498" s="359"/>
      <c r="E498" s="359"/>
      <c r="F498" s="359"/>
      <c r="G498" s="359"/>
      <c r="H498" s="359"/>
      <c r="I498" s="359"/>
      <c r="J498" s="141"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1" t="s">
        <v>473</v>
      </c>
      <c r="AD498" s="141"/>
      <c r="AE498" s="141"/>
      <c r="AF498" s="141"/>
      <c r="AG498" s="141"/>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61">
        <v>1</v>
      </c>
      <c r="B499" s="1061">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58"/>
      <c r="AD499" s="358"/>
      <c r="AE499" s="358"/>
      <c r="AF499" s="358"/>
      <c r="AG499" s="358"/>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58"/>
      <c r="AD500" s="358"/>
      <c r="AE500" s="358"/>
      <c r="AF500" s="358"/>
      <c r="AG500" s="358"/>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58"/>
      <c r="AD501" s="358"/>
      <c r="AE501" s="358"/>
      <c r="AF501" s="358"/>
      <c r="AG501" s="358"/>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58"/>
      <c r="AD502" s="358"/>
      <c r="AE502" s="358"/>
      <c r="AF502" s="358"/>
      <c r="AG502" s="358"/>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58"/>
      <c r="AD503" s="358"/>
      <c r="AE503" s="358"/>
      <c r="AF503" s="358"/>
      <c r="AG503" s="358"/>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58"/>
      <c r="AD504" s="358"/>
      <c r="AE504" s="358"/>
      <c r="AF504" s="358"/>
      <c r="AG504" s="358"/>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58"/>
      <c r="AD505" s="358"/>
      <c r="AE505" s="358"/>
      <c r="AF505" s="358"/>
      <c r="AG505" s="358"/>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58"/>
      <c r="AD506" s="358"/>
      <c r="AE506" s="358"/>
      <c r="AF506" s="358"/>
      <c r="AG506" s="358"/>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58"/>
      <c r="AD507" s="358"/>
      <c r="AE507" s="358"/>
      <c r="AF507" s="358"/>
      <c r="AG507" s="358"/>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58"/>
      <c r="AD508" s="358"/>
      <c r="AE508" s="358"/>
      <c r="AF508" s="358"/>
      <c r="AG508" s="358"/>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58"/>
      <c r="AD509" s="358"/>
      <c r="AE509" s="358"/>
      <c r="AF509" s="358"/>
      <c r="AG509" s="358"/>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58"/>
      <c r="AD510" s="358"/>
      <c r="AE510" s="358"/>
      <c r="AF510" s="358"/>
      <c r="AG510" s="358"/>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58"/>
      <c r="AD511" s="358"/>
      <c r="AE511" s="358"/>
      <c r="AF511" s="358"/>
      <c r="AG511" s="358"/>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58"/>
      <c r="AD512" s="358"/>
      <c r="AE512" s="358"/>
      <c r="AF512" s="358"/>
      <c r="AG512" s="358"/>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58"/>
      <c r="AD513" s="358"/>
      <c r="AE513" s="358"/>
      <c r="AF513" s="358"/>
      <c r="AG513" s="358"/>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58"/>
      <c r="AD514" s="358"/>
      <c r="AE514" s="358"/>
      <c r="AF514" s="358"/>
      <c r="AG514" s="358"/>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58"/>
      <c r="AD515" s="358"/>
      <c r="AE515" s="358"/>
      <c r="AF515" s="358"/>
      <c r="AG515" s="358"/>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58"/>
      <c r="AD516" s="358"/>
      <c r="AE516" s="358"/>
      <c r="AF516" s="358"/>
      <c r="AG516" s="358"/>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58"/>
      <c r="AD517" s="358"/>
      <c r="AE517" s="358"/>
      <c r="AF517" s="358"/>
      <c r="AG517" s="358"/>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58"/>
      <c r="AD518" s="358"/>
      <c r="AE518" s="358"/>
      <c r="AF518" s="358"/>
      <c r="AG518" s="358"/>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58"/>
      <c r="AD519" s="358"/>
      <c r="AE519" s="358"/>
      <c r="AF519" s="358"/>
      <c r="AG519" s="358"/>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58"/>
      <c r="AD520" s="358"/>
      <c r="AE520" s="358"/>
      <c r="AF520" s="358"/>
      <c r="AG520" s="358"/>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58"/>
      <c r="AD521" s="358"/>
      <c r="AE521" s="358"/>
      <c r="AF521" s="358"/>
      <c r="AG521" s="358"/>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58"/>
      <c r="AD522" s="358"/>
      <c r="AE522" s="358"/>
      <c r="AF522" s="358"/>
      <c r="AG522" s="358"/>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58"/>
      <c r="AD523" s="358"/>
      <c r="AE523" s="358"/>
      <c r="AF523" s="358"/>
      <c r="AG523" s="358"/>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58"/>
      <c r="AD524" s="358"/>
      <c r="AE524" s="358"/>
      <c r="AF524" s="358"/>
      <c r="AG524" s="358"/>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58"/>
      <c r="AD525" s="358"/>
      <c r="AE525" s="358"/>
      <c r="AF525" s="358"/>
      <c r="AG525" s="358"/>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58"/>
      <c r="AD526" s="358"/>
      <c r="AE526" s="358"/>
      <c r="AF526" s="358"/>
      <c r="AG526" s="358"/>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58"/>
      <c r="AD527" s="358"/>
      <c r="AE527" s="358"/>
      <c r="AF527" s="358"/>
      <c r="AG527" s="358"/>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58"/>
      <c r="AD528" s="358"/>
      <c r="AE528" s="358"/>
      <c r="AF528" s="358"/>
      <c r="AG528" s="358"/>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9"/>
      <c r="B531" s="359"/>
      <c r="C531" s="359" t="s">
        <v>26</v>
      </c>
      <c r="D531" s="359"/>
      <c r="E531" s="359"/>
      <c r="F531" s="359"/>
      <c r="G531" s="359"/>
      <c r="H531" s="359"/>
      <c r="I531" s="359"/>
      <c r="J531" s="141"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1" t="s">
        <v>473</v>
      </c>
      <c r="AD531" s="141"/>
      <c r="AE531" s="141"/>
      <c r="AF531" s="141"/>
      <c r="AG531" s="141"/>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61">
        <v>1</v>
      </c>
      <c r="B532" s="1061">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58"/>
      <c r="AD532" s="358"/>
      <c r="AE532" s="358"/>
      <c r="AF532" s="358"/>
      <c r="AG532" s="358"/>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58"/>
      <c r="AD533" s="358"/>
      <c r="AE533" s="358"/>
      <c r="AF533" s="358"/>
      <c r="AG533" s="358"/>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58"/>
      <c r="AD534" s="358"/>
      <c r="AE534" s="358"/>
      <c r="AF534" s="358"/>
      <c r="AG534" s="358"/>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58"/>
      <c r="AD535" s="358"/>
      <c r="AE535" s="358"/>
      <c r="AF535" s="358"/>
      <c r="AG535" s="358"/>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58"/>
      <c r="AD536" s="358"/>
      <c r="AE536" s="358"/>
      <c r="AF536" s="358"/>
      <c r="AG536" s="358"/>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58"/>
      <c r="AD537" s="358"/>
      <c r="AE537" s="358"/>
      <c r="AF537" s="358"/>
      <c r="AG537" s="358"/>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58"/>
      <c r="AD538" s="358"/>
      <c r="AE538" s="358"/>
      <c r="AF538" s="358"/>
      <c r="AG538" s="358"/>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58"/>
      <c r="AD539" s="358"/>
      <c r="AE539" s="358"/>
      <c r="AF539" s="358"/>
      <c r="AG539" s="358"/>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58"/>
      <c r="AD540" s="358"/>
      <c r="AE540" s="358"/>
      <c r="AF540" s="358"/>
      <c r="AG540" s="358"/>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58"/>
      <c r="AD541" s="358"/>
      <c r="AE541" s="358"/>
      <c r="AF541" s="358"/>
      <c r="AG541" s="358"/>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58"/>
      <c r="AD542" s="358"/>
      <c r="AE542" s="358"/>
      <c r="AF542" s="358"/>
      <c r="AG542" s="358"/>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58"/>
      <c r="AD543" s="358"/>
      <c r="AE543" s="358"/>
      <c r="AF543" s="358"/>
      <c r="AG543" s="358"/>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58"/>
      <c r="AD544" s="358"/>
      <c r="AE544" s="358"/>
      <c r="AF544" s="358"/>
      <c r="AG544" s="358"/>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58"/>
      <c r="AD545" s="358"/>
      <c r="AE545" s="358"/>
      <c r="AF545" s="358"/>
      <c r="AG545" s="358"/>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58"/>
      <c r="AD546" s="358"/>
      <c r="AE546" s="358"/>
      <c r="AF546" s="358"/>
      <c r="AG546" s="358"/>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58"/>
      <c r="AD547" s="358"/>
      <c r="AE547" s="358"/>
      <c r="AF547" s="358"/>
      <c r="AG547" s="358"/>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58"/>
      <c r="AD548" s="358"/>
      <c r="AE548" s="358"/>
      <c r="AF548" s="358"/>
      <c r="AG548" s="358"/>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58"/>
      <c r="AD549" s="358"/>
      <c r="AE549" s="358"/>
      <c r="AF549" s="358"/>
      <c r="AG549" s="358"/>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58"/>
      <c r="AD550" s="358"/>
      <c r="AE550" s="358"/>
      <c r="AF550" s="358"/>
      <c r="AG550" s="358"/>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58"/>
      <c r="AD551" s="358"/>
      <c r="AE551" s="358"/>
      <c r="AF551" s="358"/>
      <c r="AG551" s="358"/>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58"/>
      <c r="AD552" s="358"/>
      <c r="AE552" s="358"/>
      <c r="AF552" s="358"/>
      <c r="AG552" s="358"/>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58"/>
      <c r="AD553" s="358"/>
      <c r="AE553" s="358"/>
      <c r="AF553" s="358"/>
      <c r="AG553" s="358"/>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58"/>
      <c r="AD554" s="358"/>
      <c r="AE554" s="358"/>
      <c r="AF554" s="358"/>
      <c r="AG554" s="358"/>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58"/>
      <c r="AD555" s="358"/>
      <c r="AE555" s="358"/>
      <c r="AF555" s="358"/>
      <c r="AG555" s="358"/>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58"/>
      <c r="AD556" s="358"/>
      <c r="AE556" s="358"/>
      <c r="AF556" s="358"/>
      <c r="AG556" s="358"/>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58"/>
      <c r="AD557" s="358"/>
      <c r="AE557" s="358"/>
      <c r="AF557" s="358"/>
      <c r="AG557" s="358"/>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58"/>
      <c r="AD558" s="358"/>
      <c r="AE558" s="358"/>
      <c r="AF558" s="358"/>
      <c r="AG558" s="358"/>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58"/>
      <c r="AD559" s="358"/>
      <c r="AE559" s="358"/>
      <c r="AF559" s="358"/>
      <c r="AG559" s="358"/>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58"/>
      <c r="AD560" s="358"/>
      <c r="AE560" s="358"/>
      <c r="AF560" s="358"/>
      <c r="AG560" s="358"/>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58"/>
      <c r="AD561" s="358"/>
      <c r="AE561" s="358"/>
      <c r="AF561" s="358"/>
      <c r="AG561" s="358"/>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9"/>
      <c r="B564" s="359"/>
      <c r="C564" s="359" t="s">
        <v>26</v>
      </c>
      <c r="D564" s="359"/>
      <c r="E564" s="359"/>
      <c r="F564" s="359"/>
      <c r="G564" s="359"/>
      <c r="H564" s="359"/>
      <c r="I564" s="359"/>
      <c r="J564" s="141"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1" t="s">
        <v>473</v>
      </c>
      <c r="AD564" s="141"/>
      <c r="AE564" s="141"/>
      <c r="AF564" s="141"/>
      <c r="AG564" s="141"/>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61">
        <v>1</v>
      </c>
      <c r="B565" s="1061">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58"/>
      <c r="AD565" s="358"/>
      <c r="AE565" s="358"/>
      <c r="AF565" s="358"/>
      <c r="AG565" s="358"/>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58"/>
      <c r="AD566" s="358"/>
      <c r="AE566" s="358"/>
      <c r="AF566" s="358"/>
      <c r="AG566" s="358"/>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58"/>
      <c r="AD567" s="358"/>
      <c r="AE567" s="358"/>
      <c r="AF567" s="358"/>
      <c r="AG567" s="358"/>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58"/>
      <c r="AD568" s="358"/>
      <c r="AE568" s="358"/>
      <c r="AF568" s="358"/>
      <c r="AG568" s="358"/>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58"/>
      <c r="AD569" s="358"/>
      <c r="AE569" s="358"/>
      <c r="AF569" s="358"/>
      <c r="AG569" s="358"/>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58"/>
      <c r="AD570" s="358"/>
      <c r="AE570" s="358"/>
      <c r="AF570" s="358"/>
      <c r="AG570" s="358"/>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58"/>
      <c r="AD571" s="358"/>
      <c r="AE571" s="358"/>
      <c r="AF571" s="358"/>
      <c r="AG571" s="358"/>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58"/>
      <c r="AD572" s="358"/>
      <c r="AE572" s="358"/>
      <c r="AF572" s="358"/>
      <c r="AG572" s="358"/>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58"/>
      <c r="AD573" s="358"/>
      <c r="AE573" s="358"/>
      <c r="AF573" s="358"/>
      <c r="AG573" s="358"/>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58"/>
      <c r="AD574" s="358"/>
      <c r="AE574" s="358"/>
      <c r="AF574" s="358"/>
      <c r="AG574" s="358"/>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58"/>
      <c r="AD575" s="358"/>
      <c r="AE575" s="358"/>
      <c r="AF575" s="358"/>
      <c r="AG575" s="358"/>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58"/>
      <c r="AD576" s="358"/>
      <c r="AE576" s="358"/>
      <c r="AF576" s="358"/>
      <c r="AG576" s="358"/>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58"/>
      <c r="AD577" s="358"/>
      <c r="AE577" s="358"/>
      <c r="AF577" s="358"/>
      <c r="AG577" s="358"/>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58"/>
      <c r="AD578" s="358"/>
      <c r="AE578" s="358"/>
      <c r="AF578" s="358"/>
      <c r="AG578" s="358"/>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58"/>
      <c r="AD579" s="358"/>
      <c r="AE579" s="358"/>
      <c r="AF579" s="358"/>
      <c r="AG579" s="358"/>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58"/>
      <c r="AD580" s="358"/>
      <c r="AE580" s="358"/>
      <c r="AF580" s="358"/>
      <c r="AG580" s="358"/>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58"/>
      <c r="AD581" s="358"/>
      <c r="AE581" s="358"/>
      <c r="AF581" s="358"/>
      <c r="AG581" s="358"/>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58"/>
      <c r="AD582" s="358"/>
      <c r="AE582" s="358"/>
      <c r="AF582" s="358"/>
      <c r="AG582" s="358"/>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58"/>
      <c r="AD583" s="358"/>
      <c r="AE583" s="358"/>
      <c r="AF583" s="358"/>
      <c r="AG583" s="358"/>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58"/>
      <c r="AD584" s="358"/>
      <c r="AE584" s="358"/>
      <c r="AF584" s="358"/>
      <c r="AG584" s="358"/>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58"/>
      <c r="AD585" s="358"/>
      <c r="AE585" s="358"/>
      <c r="AF585" s="358"/>
      <c r="AG585" s="358"/>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58"/>
      <c r="AD586" s="358"/>
      <c r="AE586" s="358"/>
      <c r="AF586" s="358"/>
      <c r="AG586" s="358"/>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58"/>
      <c r="AD587" s="358"/>
      <c r="AE587" s="358"/>
      <c r="AF587" s="358"/>
      <c r="AG587" s="358"/>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58"/>
      <c r="AD588" s="358"/>
      <c r="AE588" s="358"/>
      <c r="AF588" s="358"/>
      <c r="AG588" s="358"/>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58"/>
      <c r="AD589" s="358"/>
      <c r="AE589" s="358"/>
      <c r="AF589" s="358"/>
      <c r="AG589" s="358"/>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58"/>
      <c r="AD590" s="358"/>
      <c r="AE590" s="358"/>
      <c r="AF590" s="358"/>
      <c r="AG590" s="358"/>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58"/>
      <c r="AD591" s="358"/>
      <c r="AE591" s="358"/>
      <c r="AF591" s="358"/>
      <c r="AG591" s="358"/>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58"/>
      <c r="AD592" s="358"/>
      <c r="AE592" s="358"/>
      <c r="AF592" s="358"/>
      <c r="AG592" s="358"/>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58"/>
      <c r="AD593" s="358"/>
      <c r="AE593" s="358"/>
      <c r="AF593" s="358"/>
      <c r="AG593" s="358"/>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58"/>
      <c r="AD594" s="358"/>
      <c r="AE594" s="358"/>
      <c r="AF594" s="358"/>
      <c r="AG594" s="358"/>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9"/>
      <c r="B597" s="359"/>
      <c r="C597" s="359" t="s">
        <v>26</v>
      </c>
      <c r="D597" s="359"/>
      <c r="E597" s="359"/>
      <c r="F597" s="359"/>
      <c r="G597" s="359"/>
      <c r="H597" s="359"/>
      <c r="I597" s="359"/>
      <c r="J597" s="141"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1" t="s">
        <v>473</v>
      </c>
      <c r="AD597" s="141"/>
      <c r="AE597" s="141"/>
      <c r="AF597" s="141"/>
      <c r="AG597" s="141"/>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61">
        <v>1</v>
      </c>
      <c r="B598" s="1061">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58"/>
      <c r="AD598" s="358"/>
      <c r="AE598" s="358"/>
      <c r="AF598" s="358"/>
      <c r="AG598" s="358"/>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58"/>
      <c r="AD599" s="358"/>
      <c r="AE599" s="358"/>
      <c r="AF599" s="358"/>
      <c r="AG599" s="358"/>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58"/>
      <c r="AD600" s="358"/>
      <c r="AE600" s="358"/>
      <c r="AF600" s="358"/>
      <c r="AG600" s="358"/>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58"/>
      <c r="AD601" s="358"/>
      <c r="AE601" s="358"/>
      <c r="AF601" s="358"/>
      <c r="AG601" s="358"/>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58"/>
      <c r="AD602" s="358"/>
      <c r="AE602" s="358"/>
      <c r="AF602" s="358"/>
      <c r="AG602" s="358"/>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58"/>
      <c r="AD603" s="358"/>
      <c r="AE603" s="358"/>
      <c r="AF603" s="358"/>
      <c r="AG603" s="358"/>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58"/>
      <c r="AD604" s="358"/>
      <c r="AE604" s="358"/>
      <c r="AF604" s="358"/>
      <c r="AG604" s="358"/>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58"/>
      <c r="AD605" s="358"/>
      <c r="AE605" s="358"/>
      <c r="AF605" s="358"/>
      <c r="AG605" s="358"/>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58"/>
      <c r="AD606" s="358"/>
      <c r="AE606" s="358"/>
      <c r="AF606" s="358"/>
      <c r="AG606" s="358"/>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58"/>
      <c r="AD607" s="358"/>
      <c r="AE607" s="358"/>
      <c r="AF607" s="358"/>
      <c r="AG607" s="358"/>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58"/>
      <c r="AD608" s="358"/>
      <c r="AE608" s="358"/>
      <c r="AF608" s="358"/>
      <c r="AG608" s="358"/>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58"/>
      <c r="AD609" s="358"/>
      <c r="AE609" s="358"/>
      <c r="AF609" s="358"/>
      <c r="AG609" s="358"/>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58"/>
      <c r="AD610" s="358"/>
      <c r="AE610" s="358"/>
      <c r="AF610" s="358"/>
      <c r="AG610" s="358"/>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58"/>
      <c r="AD611" s="358"/>
      <c r="AE611" s="358"/>
      <c r="AF611" s="358"/>
      <c r="AG611" s="358"/>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58"/>
      <c r="AD612" s="358"/>
      <c r="AE612" s="358"/>
      <c r="AF612" s="358"/>
      <c r="AG612" s="358"/>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58"/>
      <c r="AD613" s="358"/>
      <c r="AE613" s="358"/>
      <c r="AF613" s="358"/>
      <c r="AG613" s="358"/>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58"/>
      <c r="AD614" s="358"/>
      <c r="AE614" s="358"/>
      <c r="AF614" s="358"/>
      <c r="AG614" s="358"/>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58"/>
      <c r="AD615" s="358"/>
      <c r="AE615" s="358"/>
      <c r="AF615" s="358"/>
      <c r="AG615" s="358"/>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58"/>
      <c r="AD616" s="358"/>
      <c r="AE616" s="358"/>
      <c r="AF616" s="358"/>
      <c r="AG616" s="358"/>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58"/>
      <c r="AD617" s="358"/>
      <c r="AE617" s="358"/>
      <c r="AF617" s="358"/>
      <c r="AG617" s="358"/>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58"/>
      <c r="AD618" s="358"/>
      <c r="AE618" s="358"/>
      <c r="AF618" s="358"/>
      <c r="AG618" s="358"/>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58"/>
      <c r="AD619" s="358"/>
      <c r="AE619" s="358"/>
      <c r="AF619" s="358"/>
      <c r="AG619" s="358"/>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58"/>
      <c r="AD620" s="358"/>
      <c r="AE620" s="358"/>
      <c r="AF620" s="358"/>
      <c r="AG620" s="358"/>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58"/>
      <c r="AD621" s="358"/>
      <c r="AE621" s="358"/>
      <c r="AF621" s="358"/>
      <c r="AG621" s="358"/>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58"/>
      <c r="AD622" s="358"/>
      <c r="AE622" s="358"/>
      <c r="AF622" s="358"/>
      <c r="AG622" s="358"/>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58"/>
      <c r="AD623" s="358"/>
      <c r="AE623" s="358"/>
      <c r="AF623" s="358"/>
      <c r="AG623" s="358"/>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58"/>
      <c r="AD624" s="358"/>
      <c r="AE624" s="358"/>
      <c r="AF624" s="358"/>
      <c r="AG624" s="358"/>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58"/>
      <c r="AD625" s="358"/>
      <c r="AE625" s="358"/>
      <c r="AF625" s="358"/>
      <c r="AG625" s="358"/>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58"/>
      <c r="AD626" s="358"/>
      <c r="AE626" s="358"/>
      <c r="AF626" s="358"/>
      <c r="AG626" s="358"/>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58"/>
      <c r="AD627" s="358"/>
      <c r="AE627" s="358"/>
      <c r="AF627" s="358"/>
      <c r="AG627" s="358"/>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9"/>
      <c r="B630" s="359"/>
      <c r="C630" s="359" t="s">
        <v>26</v>
      </c>
      <c r="D630" s="359"/>
      <c r="E630" s="359"/>
      <c r="F630" s="359"/>
      <c r="G630" s="359"/>
      <c r="H630" s="359"/>
      <c r="I630" s="359"/>
      <c r="J630" s="141"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1" t="s">
        <v>473</v>
      </c>
      <c r="AD630" s="141"/>
      <c r="AE630" s="141"/>
      <c r="AF630" s="141"/>
      <c r="AG630" s="141"/>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61">
        <v>1</v>
      </c>
      <c r="B631" s="1061">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58"/>
      <c r="AD631" s="358"/>
      <c r="AE631" s="358"/>
      <c r="AF631" s="358"/>
      <c r="AG631" s="358"/>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58"/>
      <c r="AD632" s="358"/>
      <c r="AE632" s="358"/>
      <c r="AF632" s="358"/>
      <c r="AG632" s="358"/>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58"/>
      <c r="AD633" s="358"/>
      <c r="AE633" s="358"/>
      <c r="AF633" s="358"/>
      <c r="AG633" s="358"/>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58"/>
      <c r="AD634" s="358"/>
      <c r="AE634" s="358"/>
      <c r="AF634" s="358"/>
      <c r="AG634" s="358"/>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58"/>
      <c r="AD635" s="358"/>
      <c r="AE635" s="358"/>
      <c r="AF635" s="358"/>
      <c r="AG635" s="358"/>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58"/>
      <c r="AD636" s="358"/>
      <c r="AE636" s="358"/>
      <c r="AF636" s="358"/>
      <c r="AG636" s="358"/>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58"/>
      <c r="AD637" s="358"/>
      <c r="AE637" s="358"/>
      <c r="AF637" s="358"/>
      <c r="AG637" s="358"/>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58"/>
      <c r="AD638" s="358"/>
      <c r="AE638" s="358"/>
      <c r="AF638" s="358"/>
      <c r="AG638" s="358"/>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58"/>
      <c r="AD639" s="358"/>
      <c r="AE639" s="358"/>
      <c r="AF639" s="358"/>
      <c r="AG639" s="358"/>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58"/>
      <c r="AD640" s="358"/>
      <c r="AE640" s="358"/>
      <c r="AF640" s="358"/>
      <c r="AG640" s="358"/>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58"/>
      <c r="AD641" s="358"/>
      <c r="AE641" s="358"/>
      <c r="AF641" s="358"/>
      <c r="AG641" s="358"/>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58"/>
      <c r="AD642" s="358"/>
      <c r="AE642" s="358"/>
      <c r="AF642" s="358"/>
      <c r="AG642" s="358"/>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58"/>
      <c r="AD643" s="358"/>
      <c r="AE643" s="358"/>
      <c r="AF643" s="358"/>
      <c r="AG643" s="358"/>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58"/>
      <c r="AD644" s="358"/>
      <c r="AE644" s="358"/>
      <c r="AF644" s="358"/>
      <c r="AG644" s="358"/>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58"/>
      <c r="AD645" s="358"/>
      <c r="AE645" s="358"/>
      <c r="AF645" s="358"/>
      <c r="AG645" s="358"/>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58"/>
      <c r="AD646" s="358"/>
      <c r="AE646" s="358"/>
      <c r="AF646" s="358"/>
      <c r="AG646" s="358"/>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58"/>
      <c r="AD647" s="358"/>
      <c r="AE647" s="358"/>
      <c r="AF647" s="358"/>
      <c r="AG647" s="358"/>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58"/>
      <c r="AD648" s="358"/>
      <c r="AE648" s="358"/>
      <c r="AF648" s="358"/>
      <c r="AG648" s="358"/>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58"/>
      <c r="AD649" s="358"/>
      <c r="AE649" s="358"/>
      <c r="AF649" s="358"/>
      <c r="AG649" s="358"/>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58"/>
      <c r="AD650" s="358"/>
      <c r="AE650" s="358"/>
      <c r="AF650" s="358"/>
      <c r="AG650" s="358"/>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58"/>
      <c r="AD651" s="358"/>
      <c r="AE651" s="358"/>
      <c r="AF651" s="358"/>
      <c r="AG651" s="358"/>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58"/>
      <c r="AD652" s="358"/>
      <c r="AE652" s="358"/>
      <c r="AF652" s="358"/>
      <c r="AG652" s="358"/>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58"/>
      <c r="AD653" s="358"/>
      <c r="AE653" s="358"/>
      <c r="AF653" s="358"/>
      <c r="AG653" s="358"/>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58"/>
      <c r="AD654" s="358"/>
      <c r="AE654" s="358"/>
      <c r="AF654" s="358"/>
      <c r="AG654" s="358"/>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58"/>
      <c r="AD655" s="358"/>
      <c r="AE655" s="358"/>
      <c r="AF655" s="358"/>
      <c r="AG655" s="358"/>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58"/>
      <c r="AD656" s="358"/>
      <c r="AE656" s="358"/>
      <c r="AF656" s="358"/>
      <c r="AG656" s="358"/>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58"/>
      <c r="AD657" s="358"/>
      <c r="AE657" s="358"/>
      <c r="AF657" s="358"/>
      <c r="AG657" s="358"/>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58"/>
      <c r="AD658" s="358"/>
      <c r="AE658" s="358"/>
      <c r="AF658" s="358"/>
      <c r="AG658" s="358"/>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58"/>
      <c r="AD659" s="358"/>
      <c r="AE659" s="358"/>
      <c r="AF659" s="358"/>
      <c r="AG659" s="358"/>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58"/>
      <c r="AD660" s="358"/>
      <c r="AE660" s="358"/>
      <c r="AF660" s="358"/>
      <c r="AG660" s="358"/>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9"/>
      <c r="B663" s="359"/>
      <c r="C663" s="359" t="s">
        <v>26</v>
      </c>
      <c r="D663" s="359"/>
      <c r="E663" s="359"/>
      <c r="F663" s="359"/>
      <c r="G663" s="359"/>
      <c r="H663" s="359"/>
      <c r="I663" s="359"/>
      <c r="J663" s="141"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1" t="s">
        <v>473</v>
      </c>
      <c r="AD663" s="141"/>
      <c r="AE663" s="141"/>
      <c r="AF663" s="141"/>
      <c r="AG663" s="141"/>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61">
        <v>1</v>
      </c>
      <c r="B664" s="1061">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58"/>
      <c r="AD664" s="358"/>
      <c r="AE664" s="358"/>
      <c r="AF664" s="358"/>
      <c r="AG664" s="358"/>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58"/>
      <c r="AD665" s="358"/>
      <c r="AE665" s="358"/>
      <c r="AF665" s="358"/>
      <c r="AG665" s="358"/>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58"/>
      <c r="AD666" s="358"/>
      <c r="AE666" s="358"/>
      <c r="AF666" s="358"/>
      <c r="AG666" s="358"/>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58"/>
      <c r="AD667" s="358"/>
      <c r="AE667" s="358"/>
      <c r="AF667" s="358"/>
      <c r="AG667" s="358"/>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58"/>
      <c r="AD668" s="358"/>
      <c r="AE668" s="358"/>
      <c r="AF668" s="358"/>
      <c r="AG668" s="358"/>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58"/>
      <c r="AD669" s="358"/>
      <c r="AE669" s="358"/>
      <c r="AF669" s="358"/>
      <c r="AG669" s="358"/>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58"/>
      <c r="AD670" s="358"/>
      <c r="AE670" s="358"/>
      <c r="AF670" s="358"/>
      <c r="AG670" s="358"/>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58"/>
      <c r="AD671" s="358"/>
      <c r="AE671" s="358"/>
      <c r="AF671" s="358"/>
      <c r="AG671" s="358"/>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58"/>
      <c r="AD672" s="358"/>
      <c r="AE672" s="358"/>
      <c r="AF672" s="358"/>
      <c r="AG672" s="358"/>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58"/>
      <c r="AD673" s="358"/>
      <c r="AE673" s="358"/>
      <c r="AF673" s="358"/>
      <c r="AG673" s="358"/>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58"/>
      <c r="AD674" s="358"/>
      <c r="AE674" s="358"/>
      <c r="AF674" s="358"/>
      <c r="AG674" s="358"/>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58"/>
      <c r="AD675" s="358"/>
      <c r="AE675" s="358"/>
      <c r="AF675" s="358"/>
      <c r="AG675" s="358"/>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58"/>
      <c r="AD676" s="358"/>
      <c r="AE676" s="358"/>
      <c r="AF676" s="358"/>
      <c r="AG676" s="358"/>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58"/>
      <c r="AD677" s="358"/>
      <c r="AE677" s="358"/>
      <c r="AF677" s="358"/>
      <c r="AG677" s="358"/>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58"/>
      <c r="AD678" s="358"/>
      <c r="AE678" s="358"/>
      <c r="AF678" s="358"/>
      <c r="AG678" s="358"/>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58"/>
      <c r="AD679" s="358"/>
      <c r="AE679" s="358"/>
      <c r="AF679" s="358"/>
      <c r="AG679" s="358"/>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58"/>
      <c r="AD680" s="358"/>
      <c r="AE680" s="358"/>
      <c r="AF680" s="358"/>
      <c r="AG680" s="358"/>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58"/>
      <c r="AD681" s="358"/>
      <c r="AE681" s="358"/>
      <c r="AF681" s="358"/>
      <c r="AG681" s="358"/>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58"/>
      <c r="AD682" s="358"/>
      <c r="AE682" s="358"/>
      <c r="AF682" s="358"/>
      <c r="AG682" s="358"/>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58"/>
      <c r="AD683" s="358"/>
      <c r="AE683" s="358"/>
      <c r="AF683" s="358"/>
      <c r="AG683" s="358"/>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58"/>
      <c r="AD684" s="358"/>
      <c r="AE684" s="358"/>
      <c r="AF684" s="358"/>
      <c r="AG684" s="358"/>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58"/>
      <c r="AD685" s="358"/>
      <c r="AE685" s="358"/>
      <c r="AF685" s="358"/>
      <c r="AG685" s="358"/>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58"/>
      <c r="AD686" s="358"/>
      <c r="AE686" s="358"/>
      <c r="AF686" s="358"/>
      <c r="AG686" s="358"/>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58"/>
      <c r="AD687" s="358"/>
      <c r="AE687" s="358"/>
      <c r="AF687" s="358"/>
      <c r="AG687" s="358"/>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58"/>
      <c r="AD688" s="358"/>
      <c r="AE688" s="358"/>
      <c r="AF688" s="358"/>
      <c r="AG688" s="358"/>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58"/>
      <c r="AD689" s="358"/>
      <c r="AE689" s="358"/>
      <c r="AF689" s="358"/>
      <c r="AG689" s="358"/>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58"/>
      <c r="AD690" s="358"/>
      <c r="AE690" s="358"/>
      <c r="AF690" s="358"/>
      <c r="AG690" s="358"/>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58"/>
      <c r="AD691" s="358"/>
      <c r="AE691" s="358"/>
      <c r="AF691" s="358"/>
      <c r="AG691" s="358"/>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58"/>
      <c r="AD692" s="358"/>
      <c r="AE692" s="358"/>
      <c r="AF692" s="358"/>
      <c r="AG692" s="358"/>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58"/>
      <c r="AD693" s="358"/>
      <c r="AE693" s="358"/>
      <c r="AF693" s="358"/>
      <c r="AG693" s="358"/>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9"/>
      <c r="B696" s="359"/>
      <c r="C696" s="359" t="s">
        <v>26</v>
      </c>
      <c r="D696" s="359"/>
      <c r="E696" s="359"/>
      <c r="F696" s="359"/>
      <c r="G696" s="359"/>
      <c r="H696" s="359"/>
      <c r="I696" s="359"/>
      <c r="J696" s="141"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1" t="s">
        <v>473</v>
      </c>
      <c r="AD696" s="141"/>
      <c r="AE696" s="141"/>
      <c r="AF696" s="141"/>
      <c r="AG696" s="141"/>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61">
        <v>1</v>
      </c>
      <c r="B697" s="1061">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58"/>
      <c r="AD697" s="358"/>
      <c r="AE697" s="358"/>
      <c r="AF697" s="358"/>
      <c r="AG697" s="358"/>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58"/>
      <c r="AD698" s="358"/>
      <c r="AE698" s="358"/>
      <c r="AF698" s="358"/>
      <c r="AG698" s="358"/>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58"/>
      <c r="AD699" s="358"/>
      <c r="AE699" s="358"/>
      <c r="AF699" s="358"/>
      <c r="AG699" s="358"/>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58"/>
      <c r="AD700" s="358"/>
      <c r="AE700" s="358"/>
      <c r="AF700" s="358"/>
      <c r="AG700" s="358"/>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58"/>
      <c r="AD701" s="358"/>
      <c r="AE701" s="358"/>
      <c r="AF701" s="358"/>
      <c r="AG701" s="358"/>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58"/>
      <c r="AD702" s="358"/>
      <c r="AE702" s="358"/>
      <c r="AF702" s="358"/>
      <c r="AG702" s="358"/>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58"/>
      <c r="AD703" s="358"/>
      <c r="AE703" s="358"/>
      <c r="AF703" s="358"/>
      <c r="AG703" s="358"/>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58"/>
      <c r="AD704" s="358"/>
      <c r="AE704" s="358"/>
      <c r="AF704" s="358"/>
      <c r="AG704" s="358"/>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58"/>
      <c r="AD705" s="358"/>
      <c r="AE705" s="358"/>
      <c r="AF705" s="358"/>
      <c r="AG705" s="358"/>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58"/>
      <c r="AD706" s="358"/>
      <c r="AE706" s="358"/>
      <c r="AF706" s="358"/>
      <c r="AG706" s="358"/>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58"/>
      <c r="AD707" s="358"/>
      <c r="AE707" s="358"/>
      <c r="AF707" s="358"/>
      <c r="AG707" s="358"/>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58"/>
      <c r="AD708" s="358"/>
      <c r="AE708" s="358"/>
      <c r="AF708" s="358"/>
      <c r="AG708" s="358"/>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58"/>
      <c r="AD709" s="358"/>
      <c r="AE709" s="358"/>
      <c r="AF709" s="358"/>
      <c r="AG709" s="358"/>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58"/>
      <c r="AD710" s="358"/>
      <c r="AE710" s="358"/>
      <c r="AF710" s="358"/>
      <c r="AG710" s="358"/>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58"/>
      <c r="AD711" s="358"/>
      <c r="AE711" s="358"/>
      <c r="AF711" s="358"/>
      <c r="AG711" s="358"/>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58"/>
      <c r="AD712" s="358"/>
      <c r="AE712" s="358"/>
      <c r="AF712" s="358"/>
      <c r="AG712" s="358"/>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58"/>
      <c r="AD713" s="358"/>
      <c r="AE713" s="358"/>
      <c r="AF713" s="358"/>
      <c r="AG713" s="358"/>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58"/>
      <c r="AD714" s="358"/>
      <c r="AE714" s="358"/>
      <c r="AF714" s="358"/>
      <c r="AG714" s="358"/>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58"/>
      <c r="AD715" s="358"/>
      <c r="AE715" s="358"/>
      <c r="AF715" s="358"/>
      <c r="AG715" s="358"/>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58"/>
      <c r="AD716" s="358"/>
      <c r="AE716" s="358"/>
      <c r="AF716" s="358"/>
      <c r="AG716" s="358"/>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58"/>
      <c r="AD717" s="358"/>
      <c r="AE717" s="358"/>
      <c r="AF717" s="358"/>
      <c r="AG717" s="358"/>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58"/>
      <c r="AD718" s="358"/>
      <c r="AE718" s="358"/>
      <c r="AF718" s="358"/>
      <c r="AG718" s="358"/>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58"/>
      <c r="AD719" s="358"/>
      <c r="AE719" s="358"/>
      <c r="AF719" s="358"/>
      <c r="AG719" s="358"/>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58"/>
      <c r="AD720" s="358"/>
      <c r="AE720" s="358"/>
      <c r="AF720" s="358"/>
      <c r="AG720" s="358"/>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58"/>
      <c r="AD721" s="358"/>
      <c r="AE721" s="358"/>
      <c r="AF721" s="358"/>
      <c r="AG721" s="358"/>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58"/>
      <c r="AD722" s="358"/>
      <c r="AE722" s="358"/>
      <c r="AF722" s="358"/>
      <c r="AG722" s="358"/>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58"/>
      <c r="AD723" s="358"/>
      <c r="AE723" s="358"/>
      <c r="AF723" s="358"/>
      <c r="AG723" s="358"/>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58"/>
      <c r="AD724" s="358"/>
      <c r="AE724" s="358"/>
      <c r="AF724" s="358"/>
      <c r="AG724" s="358"/>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58"/>
      <c r="AD725" s="358"/>
      <c r="AE725" s="358"/>
      <c r="AF725" s="358"/>
      <c r="AG725" s="358"/>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58"/>
      <c r="AD726" s="358"/>
      <c r="AE726" s="358"/>
      <c r="AF726" s="358"/>
      <c r="AG726" s="358"/>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9"/>
      <c r="B729" s="359"/>
      <c r="C729" s="359" t="s">
        <v>26</v>
      </c>
      <c r="D729" s="359"/>
      <c r="E729" s="359"/>
      <c r="F729" s="359"/>
      <c r="G729" s="359"/>
      <c r="H729" s="359"/>
      <c r="I729" s="359"/>
      <c r="J729" s="141"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1" t="s">
        <v>473</v>
      </c>
      <c r="AD729" s="141"/>
      <c r="AE729" s="141"/>
      <c r="AF729" s="141"/>
      <c r="AG729" s="141"/>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61">
        <v>1</v>
      </c>
      <c r="B730" s="1061">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58"/>
      <c r="AD730" s="358"/>
      <c r="AE730" s="358"/>
      <c r="AF730" s="358"/>
      <c r="AG730" s="358"/>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58"/>
      <c r="AD731" s="358"/>
      <c r="AE731" s="358"/>
      <c r="AF731" s="358"/>
      <c r="AG731" s="358"/>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58"/>
      <c r="AD732" s="358"/>
      <c r="AE732" s="358"/>
      <c r="AF732" s="358"/>
      <c r="AG732" s="358"/>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58"/>
      <c r="AD733" s="358"/>
      <c r="AE733" s="358"/>
      <c r="AF733" s="358"/>
      <c r="AG733" s="358"/>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58"/>
      <c r="AD734" s="358"/>
      <c r="AE734" s="358"/>
      <c r="AF734" s="358"/>
      <c r="AG734" s="358"/>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58"/>
      <c r="AD735" s="358"/>
      <c r="AE735" s="358"/>
      <c r="AF735" s="358"/>
      <c r="AG735" s="358"/>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58"/>
      <c r="AD736" s="358"/>
      <c r="AE736" s="358"/>
      <c r="AF736" s="358"/>
      <c r="AG736" s="358"/>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58"/>
      <c r="AD737" s="358"/>
      <c r="AE737" s="358"/>
      <c r="AF737" s="358"/>
      <c r="AG737" s="358"/>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58"/>
      <c r="AD738" s="358"/>
      <c r="AE738" s="358"/>
      <c r="AF738" s="358"/>
      <c r="AG738" s="358"/>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58"/>
      <c r="AD739" s="358"/>
      <c r="AE739" s="358"/>
      <c r="AF739" s="358"/>
      <c r="AG739" s="358"/>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58"/>
      <c r="AD740" s="358"/>
      <c r="AE740" s="358"/>
      <c r="AF740" s="358"/>
      <c r="AG740" s="358"/>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58"/>
      <c r="AD741" s="358"/>
      <c r="AE741" s="358"/>
      <c r="AF741" s="358"/>
      <c r="AG741" s="358"/>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58"/>
      <c r="AD742" s="358"/>
      <c r="AE742" s="358"/>
      <c r="AF742" s="358"/>
      <c r="AG742" s="358"/>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58"/>
      <c r="AD743" s="358"/>
      <c r="AE743" s="358"/>
      <c r="AF743" s="358"/>
      <c r="AG743" s="358"/>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58"/>
      <c r="AD744" s="358"/>
      <c r="AE744" s="358"/>
      <c r="AF744" s="358"/>
      <c r="AG744" s="358"/>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58"/>
      <c r="AD745" s="358"/>
      <c r="AE745" s="358"/>
      <c r="AF745" s="358"/>
      <c r="AG745" s="358"/>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58"/>
      <c r="AD746" s="358"/>
      <c r="AE746" s="358"/>
      <c r="AF746" s="358"/>
      <c r="AG746" s="358"/>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58"/>
      <c r="AD747" s="358"/>
      <c r="AE747" s="358"/>
      <c r="AF747" s="358"/>
      <c r="AG747" s="358"/>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58"/>
      <c r="AD748" s="358"/>
      <c r="AE748" s="358"/>
      <c r="AF748" s="358"/>
      <c r="AG748" s="358"/>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58"/>
      <c r="AD749" s="358"/>
      <c r="AE749" s="358"/>
      <c r="AF749" s="358"/>
      <c r="AG749" s="358"/>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58"/>
      <c r="AD750" s="358"/>
      <c r="AE750" s="358"/>
      <c r="AF750" s="358"/>
      <c r="AG750" s="358"/>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58"/>
      <c r="AD751" s="358"/>
      <c r="AE751" s="358"/>
      <c r="AF751" s="358"/>
      <c r="AG751" s="358"/>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58"/>
      <c r="AD752" s="358"/>
      <c r="AE752" s="358"/>
      <c r="AF752" s="358"/>
      <c r="AG752" s="358"/>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58"/>
      <c r="AD753" s="358"/>
      <c r="AE753" s="358"/>
      <c r="AF753" s="358"/>
      <c r="AG753" s="358"/>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58"/>
      <c r="AD754" s="358"/>
      <c r="AE754" s="358"/>
      <c r="AF754" s="358"/>
      <c r="AG754" s="358"/>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58"/>
      <c r="AD755" s="358"/>
      <c r="AE755" s="358"/>
      <c r="AF755" s="358"/>
      <c r="AG755" s="358"/>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58"/>
      <c r="AD756" s="358"/>
      <c r="AE756" s="358"/>
      <c r="AF756" s="358"/>
      <c r="AG756" s="358"/>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58"/>
      <c r="AD757" s="358"/>
      <c r="AE757" s="358"/>
      <c r="AF757" s="358"/>
      <c r="AG757" s="358"/>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58"/>
      <c r="AD758" s="358"/>
      <c r="AE758" s="358"/>
      <c r="AF758" s="358"/>
      <c r="AG758" s="358"/>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58"/>
      <c r="AD759" s="358"/>
      <c r="AE759" s="358"/>
      <c r="AF759" s="358"/>
      <c r="AG759" s="358"/>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9"/>
      <c r="B762" s="359"/>
      <c r="C762" s="359" t="s">
        <v>26</v>
      </c>
      <c r="D762" s="359"/>
      <c r="E762" s="359"/>
      <c r="F762" s="359"/>
      <c r="G762" s="359"/>
      <c r="H762" s="359"/>
      <c r="I762" s="359"/>
      <c r="J762" s="141"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1" t="s">
        <v>473</v>
      </c>
      <c r="AD762" s="141"/>
      <c r="AE762" s="141"/>
      <c r="AF762" s="141"/>
      <c r="AG762" s="141"/>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61">
        <v>1</v>
      </c>
      <c r="B763" s="1061">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58"/>
      <c r="AD763" s="358"/>
      <c r="AE763" s="358"/>
      <c r="AF763" s="358"/>
      <c r="AG763" s="358"/>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58"/>
      <c r="AD764" s="358"/>
      <c r="AE764" s="358"/>
      <c r="AF764" s="358"/>
      <c r="AG764" s="358"/>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58"/>
      <c r="AD765" s="358"/>
      <c r="AE765" s="358"/>
      <c r="AF765" s="358"/>
      <c r="AG765" s="358"/>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58"/>
      <c r="AD766" s="358"/>
      <c r="AE766" s="358"/>
      <c r="AF766" s="358"/>
      <c r="AG766" s="358"/>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58"/>
      <c r="AD767" s="358"/>
      <c r="AE767" s="358"/>
      <c r="AF767" s="358"/>
      <c r="AG767" s="358"/>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58"/>
      <c r="AD768" s="358"/>
      <c r="AE768" s="358"/>
      <c r="AF768" s="358"/>
      <c r="AG768" s="358"/>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58"/>
      <c r="AD769" s="358"/>
      <c r="AE769" s="358"/>
      <c r="AF769" s="358"/>
      <c r="AG769" s="358"/>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58"/>
      <c r="AD770" s="358"/>
      <c r="AE770" s="358"/>
      <c r="AF770" s="358"/>
      <c r="AG770" s="358"/>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58"/>
      <c r="AD771" s="358"/>
      <c r="AE771" s="358"/>
      <c r="AF771" s="358"/>
      <c r="AG771" s="358"/>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58"/>
      <c r="AD772" s="358"/>
      <c r="AE772" s="358"/>
      <c r="AF772" s="358"/>
      <c r="AG772" s="358"/>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58"/>
      <c r="AD773" s="358"/>
      <c r="AE773" s="358"/>
      <c r="AF773" s="358"/>
      <c r="AG773" s="358"/>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58"/>
      <c r="AD774" s="358"/>
      <c r="AE774" s="358"/>
      <c r="AF774" s="358"/>
      <c r="AG774" s="358"/>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58"/>
      <c r="AD775" s="358"/>
      <c r="AE775" s="358"/>
      <c r="AF775" s="358"/>
      <c r="AG775" s="358"/>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58"/>
      <c r="AD776" s="358"/>
      <c r="AE776" s="358"/>
      <c r="AF776" s="358"/>
      <c r="AG776" s="358"/>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58"/>
      <c r="AD777" s="358"/>
      <c r="AE777" s="358"/>
      <c r="AF777" s="358"/>
      <c r="AG777" s="358"/>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58"/>
      <c r="AD778" s="358"/>
      <c r="AE778" s="358"/>
      <c r="AF778" s="358"/>
      <c r="AG778" s="358"/>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58"/>
      <c r="AD779" s="358"/>
      <c r="AE779" s="358"/>
      <c r="AF779" s="358"/>
      <c r="AG779" s="358"/>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58"/>
      <c r="AD780" s="358"/>
      <c r="AE780" s="358"/>
      <c r="AF780" s="358"/>
      <c r="AG780" s="358"/>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58"/>
      <c r="AD781" s="358"/>
      <c r="AE781" s="358"/>
      <c r="AF781" s="358"/>
      <c r="AG781" s="358"/>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58"/>
      <c r="AD782" s="358"/>
      <c r="AE782" s="358"/>
      <c r="AF782" s="358"/>
      <c r="AG782" s="358"/>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58"/>
      <c r="AD783" s="358"/>
      <c r="AE783" s="358"/>
      <c r="AF783" s="358"/>
      <c r="AG783" s="358"/>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58"/>
      <c r="AD784" s="358"/>
      <c r="AE784" s="358"/>
      <c r="AF784" s="358"/>
      <c r="AG784" s="358"/>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58"/>
      <c r="AD785" s="358"/>
      <c r="AE785" s="358"/>
      <c r="AF785" s="358"/>
      <c r="AG785" s="358"/>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58"/>
      <c r="AD786" s="358"/>
      <c r="AE786" s="358"/>
      <c r="AF786" s="358"/>
      <c r="AG786" s="358"/>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58"/>
      <c r="AD787" s="358"/>
      <c r="AE787" s="358"/>
      <c r="AF787" s="358"/>
      <c r="AG787" s="358"/>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58"/>
      <c r="AD788" s="358"/>
      <c r="AE788" s="358"/>
      <c r="AF788" s="358"/>
      <c r="AG788" s="358"/>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58"/>
      <c r="AD789" s="358"/>
      <c r="AE789" s="358"/>
      <c r="AF789" s="358"/>
      <c r="AG789" s="358"/>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58"/>
      <c r="AD790" s="358"/>
      <c r="AE790" s="358"/>
      <c r="AF790" s="358"/>
      <c r="AG790" s="358"/>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58"/>
      <c r="AD791" s="358"/>
      <c r="AE791" s="358"/>
      <c r="AF791" s="358"/>
      <c r="AG791" s="358"/>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58"/>
      <c r="AD792" s="358"/>
      <c r="AE792" s="358"/>
      <c r="AF792" s="358"/>
      <c r="AG792" s="358"/>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9"/>
      <c r="B795" s="359"/>
      <c r="C795" s="359" t="s">
        <v>26</v>
      </c>
      <c r="D795" s="359"/>
      <c r="E795" s="359"/>
      <c r="F795" s="359"/>
      <c r="G795" s="359"/>
      <c r="H795" s="359"/>
      <c r="I795" s="359"/>
      <c r="J795" s="141"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1" t="s">
        <v>473</v>
      </c>
      <c r="AD795" s="141"/>
      <c r="AE795" s="141"/>
      <c r="AF795" s="141"/>
      <c r="AG795" s="141"/>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61">
        <v>1</v>
      </c>
      <c r="B796" s="1061">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58"/>
      <c r="AD796" s="358"/>
      <c r="AE796" s="358"/>
      <c r="AF796" s="358"/>
      <c r="AG796" s="358"/>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58"/>
      <c r="AD797" s="358"/>
      <c r="AE797" s="358"/>
      <c r="AF797" s="358"/>
      <c r="AG797" s="358"/>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58"/>
      <c r="AD798" s="358"/>
      <c r="AE798" s="358"/>
      <c r="AF798" s="358"/>
      <c r="AG798" s="358"/>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58"/>
      <c r="AD799" s="358"/>
      <c r="AE799" s="358"/>
      <c r="AF799" s="358"/>
      <c r="AG799" s="358"/>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58"/>
      <c r="AD800" s="358"/>
      <c r="AE800" s="358"/>
      <c r="AF800" s="358"/>
      <c r="AG800" s="358"/>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58"/>
      <c r="AD801" s="358"/>
      <c r="AE801" s="358"/>
      <c r="AF801" s="358"/>
      <c r="AG801" s="358"/>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58"/>
      <c r="AD802" s="358"/>
      <c r="AE802" s="358"/>
      <c r="AF802" s="358"/>
      <c r="AG802" s="358"/>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58"/>
      <c r="AD803" s="358"/>
      <c r="AE803" s="358"/>
      <c r="AF803" s="358"/>
      <c r="AG803" s="358"/>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58"/>
      <c r="AD804" s="358"/>
      <c r="AE804" s="358"/>
      <c r="AF804" s="358"/>
      <c r="AG804" s="358"/>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58"/>
      <c r="AD805" s="358"/>
      <c r="AE805" s="358"/>
      <c r="AF805" s="358"/>
      <c r="AG805" s="358"/>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58"/>
      <c r="AD806" s="358"/>
      <c r="AE806" s="358"/>
      <c r="AF806" s="358"/>
      <c r="AG806" s="358"/>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58"/>
      <c r="AD807" s="358"/>
      <c r="AE807" s="358"/>
      <c r="AF807" s="358"/>
      <c r="AG807" s="358"/>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58"/>
      <c r="AD808" s="358"/>
      <c r="AE808" s="358"/>
      <c r="AF808" s="358"/>
      <c r="AG808" s="358"/>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58"/>
      <c r="AD809" s="358"/>
      <c r="AE809" s="358"/>
      <c r="AF809" s="358"/>
      <c r="AG809" s="358"/>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58"/>
      <c r="AD810" s="358"/>
      <c r="AE810" s="358"/>
      <c r="AF810" s="358"/>
      <c r="AG810" s="358"/>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58"/>
      <c r="AD811" s="358"/>
      <c r="AE811" s="358"/>
      <c r="AF811" s="358"/>
      <c r="AG811" s="358"/>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58"/>
      <c r="AD812" s="358"/>
      <c r="AE812" s="358"/>
      <c r="AF812" s="358"/>
      <c r="AG812" s="358"/>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58"/>
      <c r="AD813" s="358"/>
      <c r="AE813" s="358"/>
      <c r="AF813" s="358"/>
      <c r="AG813" s="358"/>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58"/>
      <c r="AD814" s="358"/>
      <c r="AE814" s="358"/>
      <c r="AF814" s="358"/>
      <c r="AG814" s="358"/>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58"/>
      <c r="AD815" s="358"/>
      <c r="AE815" s="358"/>
      <c r="AF815" s="358"/>
      <c r="AG815" s="358"/>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58"/>
      <c r="AD816" s="358"/>
      <c r="AE816" s="358"/>
      <c r="AF816" s="358"/>
      <c r="AG816" s="358"/>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58"/>
      <c r="AD817" s="358"/>
      <c r="AE817" s="358"/>
      <c r="AF817" s="358"/>
      <c r="AG817" s="358"/>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58"/>
      <c r="AD818" s="358"/>
      <c r="AE818" s="358"/>
      <c r="AF818" s="358"/>
      <c r="AG818" s="358"/>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58"/>
      <c r="AD819" s="358"/>
      <c r="AE819" s="358"/>
      <c r="AF819" s="358"/>
      <c r="AG819" s="358"/>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58"/>
      <c r="AD820" s="358"/>
      <c r="AE820" s="358"/>
      <c r="AF820" s="358"/>
      <c r="AG820" s="358"/>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58"/>
      <c r="AD821" s="358"/>
      <c r="AE821" s="358"/>
      <c r="AF821" s="358"/>
      <c r="AG821" s="358"/>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58"/>
      <c r="AD822" s="358"/>
      <c r="AE822" s="358"/>
      <c r="AF822" s="358"/>
      <c r="AG822" s="358"/>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58"/>
      <c r="AD823" s="358"/>
      <c r="AE823" s="358"/>
      <c r="AF823" s="358"/>
      <c r="AG823" s="358"/>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58"/>
      <c r="AD824" s="358"/>
      <c r="AE824" s="358"/>
      <c r="AF824" s="358"/>
      <c r="AG824" s="358"/>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58"/>
      <c r="AD825" s="358"/>
      <c r="AE825" s="358"/>
      <c r="AF825" s="358"/>
      <c r="AG825" s="358"/>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9"/>
      <c r="B828" s="359"/>
      <c r="C828" s="359" t="s">
        <v>26</v>
      </c>
      <c r="D828" s="359"/>
      <c r="E828" s="359"/>
      <c r="F828" s="359"/>
      <c r="G828" s="359"/>
      <c r="H828" s="359"/>
      <c r="I828" s="359"/>
      <c r="J828" s="141"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1" t="s">
        <v>473</v>
      </c>
      <c r="AD828" s="141"/>
      <c r="AE828" s="141"/>
      <c r="AF828" s="141"/>
      <c r="AG828" s="141"/>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61">
        <v>1</v>
      </c>
      <c r="B829" s="1061">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58"/>
      <c r="AD829" s="358"/>
      <c r="AE829" s="358"/>
      <c r="AF829" s="358"/>
      <c r="AG829" s="358"/>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58"/>
      <c r="AD830" s="358"/>
      <c r="AE830" s="358"/>
      <c r="AF830" s="358"/>
      <c r="AG830" s="358"/>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58"/>
      <c r="AD831" s="358"/>
      <c r="AE831" s="358"/>
      <c r="AF831" s="358"/>
      <c r="AG831" s="358"/>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58"/>
      <c r="AD832" s="358"/>
      <c r="AE832" s="358"/>
      <c r="AF832" s="358"/>
      <c r="AG832" s="358"/>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58"/>
      <c r="AD833" s="358"/>
      <c r="AE833" s="358"/>
      <c r="AF833" s="358"/>
      <c r="AG833" s="358"/>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58"/>
      <c r="AD834" s="358"/>
      <c r="AE834" s="358"/>
      <c r="AF834" s="358"/>
      <c r="AG834" s="358"/>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58"/>
      <c r="AD835" s="358"/>
      <c r="AE835" s="358"/>
      <c r="AF835" s="358"/>
      <c r="AG835" s="358"/>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58"/>
      <c r="AD836" s="358"/>
      <c r="AE836" s="358"/>
      <c r="AF836" s="358"/>
      <c r="AG836" s="358"/>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58"/>
      <c r="AD837" s="358"/>
      <c r="AE837" s="358"/>
      <c r="AF837" s="358"/>
      <c r="AG837" s="358"/>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8"/>
      <c r="AD838" s="358"/>
      <c r="AE838" s="358"/>
      <c r="AF838" s="358"/>
      <c r="AG838" s="358"/>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58"/>
      <c r="AD839" s="358"/>
      <c r="AE839" s="358"/>
      <c r="AF839" s="358"/>
      <c r="AG839" s="358"/>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58"/>
      <c r="AD840" s="358"/>
      <c r="AE840" s="358"/>
      <c r="AF840" s="358"/>
      <c r="AG840" s="358"/>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58"/>
      <c r="AD841" s="358"/>
      <c r="AE841" s="358"/>
      <c r="AF841" s="358"/>
      <c r="AG841" s="358"/>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58"/>
      <c r="AD842" s="358"/>
      <c r="AE842" s="358"/>
      <c r="AF842" s="358"/>
      <c r="AG842" s="358"/>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58"/>
      <c r="AD843" s="358"/>
      <c r="AE843" s="358"/>
      <c r="AF843" s="358"/>
      <c r="AG843" s="358"/>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58"/>
      <c r="AD844" s="358"/>
      <c r="AE844" s="358"/>
      <c r="AF844" s="358"/>
      <c r="AG844" s="358"/>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58"/>
      <c r="AD845" s="358"/>
      <c r="AE845" s="358"/>
      <c r="AF845" s="358"/>
      <c r="AG845" s="358"/>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58"/>
      <c r="AD846" s="358"/>
      <c r="AE846" s="358"/>
      <c r="AF846" s="358"/>
      <c r="AG846" s="358"/>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58"/>
      <c r="AD847" s="358"/>
      <c r="AE847" s="358"/>
      <c r="AF847" s="358"/>
      <c r="AG847" s="358"/>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58"/>
      <c r="AD848" s="358"/>
      <c r="AE848" s="358"/>
      <c r="AF848" s="358"/>
      <c r="AG848" s="358"/>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58"/>
      <c r="AD849" s="358"/>
      <c r="AE849" s="358"/>
      <c r="AF849" s="358"/>
      <c r="AG849" s="358"/>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58"/>
      <c r="AD850" s="358"/>
      <c r="AE850" s="358"/>
      <c r="AF850" s="358"/>
      <c r="AG850" s="358"/>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58"/>
      <c r="AD851" s="358"/>
      <c r="AE851" s="358"/>
      <c r="AF851" s="358"/>
      <c r="AG851" s="358"/>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58"/>
      <c r="AD852" s="358"/>
      <c r="AE852" s="358"/>
      <c r="AF852" s="358"/>
      <c r="AG852" s="358"/>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58"/>
      <c r="AD853" s="358"/>
      <c r="AE853" s="358"/>
      <c r="AF853" s="358"/>
      <c r="AG853" s="358"/>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58"/>
      <c r="AD854" s="358"/>
      <c r="AE854" s="358"/>
      <c r="AF854" s="358"/>
      <c r="AG854" s="358"/>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58"/>
      <c r="AD855" s="358"/>
      <c r="AE855" s="358"/>
      <c r="AF855" s="358"/>
      <c r="AG855" s="358"/>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58"/>
      <c r="AD856" s="358"/>
      <c r="AE856" s="358"/>
      <c r="AF856" s="358"/>
      <c r="AG856" s="358"/>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58"/>
      <c r="AD857" s="358"/>
      <c r="AE857" s="358"/>
      <c r="AF857" s="358"/>
      <c r="AG857" s="358"/>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58"/>
      <c r="AD858" s="358"/>
      <c r="AE858" s="358"/>
      <c r="AF858" s="358"/>
      <c r="AG858" s="358"/>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9"/>
      <c r="B861" s="359"/>
      <c r="C861" s="359" t="s">
        <v>26</v>
      </c>
      <c r="D861" s="359"/>
      <c r="E861" s="359"/>
      <c r="F861" s="359"/>
      <c r="G861" s="359"/>
      <c r="H861" s="359"/>
      <c r="I861" s="359"/>
      <c r="J861" s="141"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1" t="s">
        <v>473</v>
      </c>
      <c r="AD861" s="141"/>
      <c r="AE861" s="141"/>
      <c r="AF861" s="141"/>
      <c r="AG861" s="141"/>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61">
        <v>1</v>
      </c>
      <c r="B862" s="106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58"/>
      <c r="AD862" s="358"/>
      <c r="AE862" s="358"/>
      <c r="AF862" s="358"/>
      <c r="AG862" s="358"/>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58"/>
      <c r="AD863" s="358"/>
      <c r="AE863" s="358"/>
      <c r="AF863" s="358"/>
      <c r="AG863" s="358"/>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58"/>
      <c r="AD864" s="358"/>
      <c r="AE864" s="358"/>
      <c r="AF864" s="358"/>
      <c r="AG864" s="358"/>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58"/>
      <c r="AD865" s="358"/>
      <c r="AE865" s="358"/>
      <c r="AF865" s="358"/>
      <c r="AG865" s="358"/>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58"/>
      <c r="AD866" s="358"/>
      <c r="AE866" s="358"/>
      <c r="AF866" s="358"/>
      <c r="AG866" s="358"/>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58"/>
      <c r="AD867" s="358"/>
      <c r="AE867" s="358"/>
      <c r="AF867" s="358"/>
      <c r="AG867" s="358"/>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58"/>
      <c r="AD868" s="358"/>
      <c r="AE868" s="358"/>
      <c r="AF868" s="358"/>
      <c r="AG868" s="358"/>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58"/>
      <c r="AD869" s="358"/>
      <c r="AE869" s="358"/>
      <c r="AF869" s="358"/>
      <c r="AG869" s="358"/>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8"/>
      <c r="AD870" s="358"/>
      <c r="AE870" s="358"/>
      <c r="AF870" s="358"/>
      <c r="AG870" s="358"/>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8"/>
      <c r="AD871" s="358"/>
      <c r="AE871" s="358"/>
      <c r="AF871" s="358"/>
      <c r="AG871" s="358"/>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8"/>
      <c r="AD872" s="358"/>
      <c r="AE872" s="358"/>
      <c r="AF872" s="358"/>
      <c r="AG872" s="358"/>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58"/>
      <c r="AD873" s="358"/>
      <c r="AE873" s="358"/>
      <c r="AF873" s="358"/>
      <c r="AG873" s="358"/>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58"/>
      <c r="AD874" s="358"/>
      <c r="AE874" s="358"/>
      <c r="AF874" s="358"/>
      <c r="AG874" s="358"/>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58"/>
      <c r="AD875" s="358"/>
      <c r="AE875" s="358"/>
      <c r="AF875" s="358"/>
      <c r="AG875" s="358"/>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58"/>
      <c r="AD876" s="358"/>
      <c r="AE876" s="358"/>
      <c r="AF876" s="358"/>
      <c r="AG876" s="358"/>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58"/>
      <c r="AD877" s="358"/>
      <c r="AE877" s="358"/>
      <c r="AF877" s="358"/>
      <c r="AG877" s="358"/>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58"/>
      <c r="AD878" s="358"/>
      <c r="AE878" s="358"/>
      <c r="AF878" s="358"/>
      <c r="AG878" s="358"/>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58"/>
      <c r="AD879" s="358"/>
      <c r="AE879" s="358"/>
      <c r="AF879" s="358"/>
      <c r="AG879" s="358"/>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58"/>
      <c r="AD880" s="358"/>
      <c r="AE880" s="358"/>
      <c r="AF880" s="358"/>
      <c r="AG880" s="358"/>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58"/>
      <c r="AD881" s="358"/>
      <c r="AE881" s="358"/>
      <c r="AF881" s="358"/>
      <c r="AG881" s="358"/>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58"/>
      <c r="AD882" s="358"/>
      <c r="AE882" s="358"/>
      <c r="AF882" s="358"/>
      <c r="AG882" s="358"/>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58"/>
      <c r="AD883" s="358"/>
      <c r="AE883" s="358"/>
      <c r="AF883" s="358"/>
      <c r="AG883" s="358"/>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58"/>
      <c r="AD884" s="358"/>
      <c r="AE884" s="358"/>
      <c r="AF884" s="358"/>
      <c r="AG884" s="358"/>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58"/>
      <c r="AD885" s="358"/>
      <c r="AE885" s="358"/>
      <c r="AF885" s="358"/>
      <c r="AG885" s="358"/>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58"/>
      <c r="AD886" s="358"/>
      <c r="AE886" s="358"/>
      <c r="AF886" s="358"/>
      <c r="AG886" s="358"/>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58"/>
      <c r="AD887" s="358"/>
      <c r="AE887" s="358"/>
      <c r="AF887" s="358"/>
      <c r="AG887" s="358"/>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58"/>
      <c r="AD888" s="358"/>
      <c r="AE888" s="358"/>
      <c r="AF888" s="358"/>
      <c r="AG888" s="358"/>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58"/>
      <c r="AD889" s="358"/>
      <c r="AE889" s="358"/>
      <c r="AF889" s="358"/>
      <c r="AG889" s="358"/>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58"/>
      <c r="AD890" s="358"/>
      <c r="AE890" s="358"/>
      <c r="AF890" s="358"/>
      <c r="AG890" s="358"/>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58"/>
      <c r="AD891" s="358"/>
      <c r="AE891" s="358"/>
      <c r="AF891" s="358"/>
      <c r="AG891" s="358"/>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9"/>
      <c r="B894" s="359"/>
      <c r="C894" s="359" t="s">
        <v>26</v>
      </c>
      <c r="D894" s="359"/>
      <c r="E894" s="359"/>
      <c r="F894" s="359"/>
      <c r="G894" s="359"/>
      <c r="H894" s="359"/>
      <c r="I894" s="359"/>
      <c r="J894" s="141"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1" t="s">
        <v>473</v>
      </c>
      <c r="AD894" s="141"/>
      <c r="AE894" s="141"/>
      <c r="AF894" s="141"/>
      <c r="AG894" s="141"/>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61">
        <v>1</v>
      </c>
      <c r="B895" s="106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58"/>
      <c r="AD895" s="358"/>
      <c r="AE895" s="358"/>
      <c r="AF895" s="358"/>
      <c r="AG895" s="358"/>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58"/>
      <c r="AD896" s="358"/>
      <c r="AE896" s="358"/>
      <c r="AF896" s="358"/>
      <c r="AG896" s="358"/>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58"/>
      <c r="AD897" s="358"/>
      <c r="AE897" s="358"/>
      <c r="AF897" s="358"/>
      <c r="AG897" s="358"/>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58"/>
      <c r="AD898" s="358"/>
      <c r="AE898" s="358"/>
      <c r="AF898" s="358"/>
      <c r="AG898" s="358"/>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58"/>
      <c r="AD899" s="358"/>
      <c r="AE899" s="358"/>
      <c r="AF899" s="358"/>
      <c r="AG899" s="358"/>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58"/>
      <c r="AD900" s="358"/>
      <c r="AE900" s="358"/>
      <c r="AF900" s="358"/>
      <c r="AG900" s="358"/>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58"/>
      <c r="AD901" s="358"/>
      <c r="AE901" s="358"/>
      <c r="AF901" s="358"/>
      <c r="AG901" s="358"/>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58"/>
      <c r="AD902" s="358"/>
      <c r="AE902" s="358"/>
      <c r="AF902" s="358"/>
      <c r="AG902" s="358"/>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8"/>
      <c r="AD903" s="358"/>
      <c r="AE903" s="358"/>
      <c r="AF903" s="358"/>
      <c r="AG903" s="358"/>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8"/>
      <c r="AD904" s="358"/>
      <c r="AE904" s="358"/>
      <c r="AF904" s="358"/>
      <c r="AG904" s="358"/>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8"/>
      <c r="AD905" s="358"/>
      <c r="AE905" s="358"/>
      <c r="AF905" s="358"/>
      <c r="AG905" s="358"/>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58"/>
      <c r="AD906" s="358"/>
      <c r="AE906" s="358"/>
      <c r="AF906" s="358"/>
      <c r="AG906" s="358"/>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58"/>
      <c r="AD907" s="358"/>
      <c r="AE907" s="358"/>
      <c r="AF907" s="358"/>
      <c r="AG907" s="358"/>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58"/>
      <c r="AD908" s="358"/>
      <c r="AE908" s="358"/>
      <c r="AF908" s="358"/>
      <c r="AG908" s="358"/>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58"/>
      <c r="AD909" s="358"/>
      <c r="AE909" s="358"/>
      <c r="AF909" s="358"/>
      <c r="AG909" s="358"/>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58"/>
      <c r="AD910" s="358"/>
      <c r="AE910" s="358"/>
      <c r="AF910" s="358"/>
      <c r="AG910" s="358"/>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58"/>
      <c r="AD911" s="358"/>
      <c r="AE911" s="358"/>
      <c r="AF911" s="358"/>
      <c r="AG911" s="358"/>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58"/>
      <c r="AD912" s="358"/>
      <c r="AE912" s="358"/>
      <c r="AF912" s="358"/>
      <c r="AG912" s="358"/>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58"/>
      <c r="AD913" s="358"/>
      <c r="AE913" s="358"/>
      <c r="AF913" s="358"/>
      <c r="AG913" s="358"/>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58"/>
      <c r="AD914" s="358"/>
      <c r="AE914" s="358"/>
      <c r="AF914" s="358"/>
      <c r="AG914" s="358"/>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58"/>
      <c r="AD915" s="358"/>
      <c r="AE915" s="358"/>
      <c r="AF915" s="358"/>
      <c r="AG915" s="358"/>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58"/>
      <c r="AD916" s="358"/>
      <c r="AE916" s="358"/>
      <c r="AF916" s="358"/>
      <c r="AG916" s="358"/>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58"/>
      <c r="AD917" s="358"/>
      <c r="AE917" s="358"/>
      <c r="AF917" s="358"/>
      <c r="AG917" s="358"/>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58"/>
      <c r="AD918" s="358"/>
      <c r="AE918" s="358"/>
      <c r="AF918" s="358"/>
      <c r="AG918" s="358"/>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58"/>
      <c r="AD919" s="358"/>
      <c r="AE919" s="358"/>
      <c r="AF919" s="358"/>
      <c r="AG919" s="358"/>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58"/>
      <c r="AD920" s="358"/>
      <c r="AE920" s="358"/>
      <c r="AF920" s="358"/>
      <c r="AG920" s="358"/>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58"/>
      <c r="AD921" s="358"/>
      <c r="AE921" s="358"/>
      <c r="AF921" s="358"/>
      <c r="AG921" s="358"/>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58"/>
      <c r="AD922" s="358"/>
      <c r="AE922" s="358"/>
      <c r="AF922" s="358"/>
      <c r="AG922" s="358"/>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58"/>
      <c r="AD923" s="358"/>
      <c r="AE923" s="358"/>
      <c r="AF923" s="358"/>
      <c r="AG923" s="358"/>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58"/>
      <c r="AD924" s="358"/>
      <c r="AE924" s="358"/>
      <c r="AF924" s="358"/>
      <c r="AG924" s="358"/>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9"/>
      <c r="B927" s="359"/>
      <c r="C927" s="359" t="s">
        <v>26</v>
      </c>
      <c r="D927" s="359"/>
      <c r="E927" s="359"/>
      <c r="F927" s="359"/>
      <c r="G927" s="359"/>
      <c r="H927" s="359"/>
      <c r="I927" s="359"/>
      <c r="J927" s="141"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1" t="s">
        <v>473</v>
      </c>
      <c r="AD927" s="141"/>
      <c r="AE927" s="141"/>
      <c r="AF927" s="141"/>
      <c r="AG927" s="141"/>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61">
        <v>1</v>
      </c>
      <c r="B928" s="106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58"/>
      <c r="AD928" s="358"/>
      <c r="AE928" s="358"/>
      <c r="AF928" s="358"/>
      <c r="AG928" s="358"/>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58"/>
      <c r="AD929" s="358"/>
      <c r="AE929" s="358"/>
      <c r="AF929" s="358"/>
      <c r="AG929" s="358"/>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58"/>
      <c r="AD930" s="358"/>
      <c r="AE930" s="358"/>
      <c r="AF930" s="358"/>
      <c r="AG930" s="358"/>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58"/>
      <c r="AD931" s="358"/>
      <c r="AE931" s="358"/>
      <c r="AF931" s="358"/>
      <c r="AG931" s="358"/>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58"/>
      <c r="AD932" s="358"/>
      <c r="AE932" s="358"/>
      <c r="AF932" s="358"/>
      <c r="AG932" s="358"/>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58"/>
      <c r="AD933" s="358"/>
      <c r="AE933" s="358"/>
      <c r="AF933" s="358"/>
      <c r="AG933" s="358"/>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58"/>
      <c r="AD934" s="358"/>
      <c r="AE934" s="358"/>
      <c r="AF934" s="358"/>
      <c r="AG934" s="358"/>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58"/>
      <c r="AD935" s="358"/>
      <c r="AE935" s="358"/>
      <c r="AF935" s="358"/>
      <c r="AG935" s="358"/>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8"/>
      <c r="AD936" s="358"/>
      <c r="AE936" s="358"/>
      <c r="AF936" s="358"/>
      <c r="AG936" s="358"/>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8"/>
      <c r="AD937" s="358"/>
      <c r="AE937" s="358"/>
      <c r="AF937" s="358"/>
      <c r="AG937" s="358"/>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8"/>
      <c r="AD938" s="358"/>
      <c r="AE938" s="358"/>
      <c r="AF938" s="358"/>
      <c r="AG938" s="358"/>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58"/>
      <c r="AD939" s="358"/>
      <c r="AE939" s="358"/>
      <c r="AF939" s="358"/>
      <c r="AG939" s="358"/>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58"/>
      <c r="AD940" s="358"/>
      <c r="AE940" s="358"/>
      <c r="AF940" s="358"/>
      <c r="AG940" s="358"/>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58"/>
      <c r="AD941" s="358"/>
      <c r="AE941" s="358"/>
      <c r="AF941" s="358"/>
      <c r="AG941" s="358"/>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58"/>
      <c r="AD942" s="358"/>
      <c r="AE942" s="358"/>
      <c r="AF942" s="358"/>
      <c r="AG942" s="358"/>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58"/>
      <c r="AD943" s="358"/>
      <c r="AE943" s="358"/>
      <c r="AF943" s="358"/>
      <c r="AG943" s="358"/>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58"/>
      <c r="AD944" s="358"/>
      <c r="AE944" s="358"/>
      <c r="AF944" s="358"/>
      <c r="AG944" s="358"/>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58"/>
      <c r="AD945" s="358"/>
      <c r="AE945" s="358"/>
      <c r="AF945" s="358"/>
      <c r="AG945" s="358"/>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58"/>
      <c r="AD946" s="358"/>
      <c r="AE946" s="358"/>
      <c r="AF946" s="358"/>
      <c r="AG946" s="358"/>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58"/>
      <c r="AD947" s="358"/>
      <c r="AE947" s="358"/>
      <c r="AF947" s="358"/>
      <c r="AG947" s="358"/>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58"/>
      <c r="AD948" s="358"/>
      <c r="AE948" s="358"/>
      <c r="AF948" s="358"/>
      <c r="AG948" s="358"/>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58"/>
      <c r="AD949" s="358"/>
      <c r="AE949" s="358"/>
      <c r="AF949" s="358"/>
      <c r="AG949" s="358"/>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58"/>
      <c r="AD950" s="358"/>
      <c r="AE950" s="358"/>
      <c r="AF950" s="358"/>
      <c r="AG950" s="358"/>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58"/>
      <c r="AD951" s="358"/>
      <c r="AE951" s="358"/>
      <c r="AF951" s="358"/>
      <c r="AG951" s="358"/>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58"/>
      <c r="AD952" s="358"/>
      <c r="AE952" s="358"/>
      <c r="AF952" s="358"/>
      <c r="AG952" s="358"/>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58"/>
      <c r="AD953" s="358"/>
      <c r="AE953" s="358"/>
      <c r="AF953" s="358"/>
      <c r="AG953" s="358"/>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58"/>
      <c r="AD954" s="358"/>
      <c r="AE954" s="358"/>
      <c r="AF954" s="358"/>
      <c r="AG954" s="358"/>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58"/>
      <c r="AD955" s="358"/>
      <c r="AE955" s="358"/>
      <c r="AF955" s="358"/>
      <c r="AG955" s="358"/>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58"/>
      <c r="AD956" s="358"/>
      <c r="AE956" s="358"/>
      <c r="AF956" s="358"/>
      <c r="AG956" s="358"/>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58"/>
      <c r="AD957" s="358"/>
      <c r="AE957" s="358"/>
      <c r="AF957" s="358"/>
      <c r="AG957" s="358"/>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9"/>
      <c r="B960" s="359"/>
      <c r="C960" s="359" t="s">
        <v>26</v>
      </c>
      <c r="D960" s="359"/>
      <c r="E960" s="359"/>
      <c r="F960" s="359"/>
      <c r="G960" s="359"/>
      <c r="H960" s="359"/>
      <c r="I960" s="359"/>
      <c r="J960" s="141"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1" t="s">
        <v>473</v>
      </c>
      <c r="AD960" s="141"/>
      <c r="AE960" s="141"/>
      <c r="AF960" s="141"/>
      <c r="AG960" s="141"/>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61">
        <v>1</v>
      </c>
      <c r="B961" s="106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58"/>
      <c r="AD961" s="358"/>
      <c r="AE961" s="358"/>
      <c r="AF961" s="358"/>
      <c r="AG961" s="358"/>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58"/>
      <c r="AD962" s="358"/>
      <c r="AE962" s="358"/>
      <c r="AF962" s="358"/>
      <c r="AG962" s="358"/>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58"/>
      <c r="AD963" s="358"/>
      <c r="AE963" s="358"/>
      <c r="AF963" s="358"/>
      <c r="AG963" s="358"/>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58"/>
      <c r="AD964" s="358"/>
      <c r="AE964" s="358"/>
      <c r="AF964" s="358"/>
      <c r="AG964" s="358"/>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58"/>
      <c r="AD965" s="358"/>
      <c r="AE965" s="358"/>
      <c r="AF965" s="358"/>
      <c r="AG965" s="358"/>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58"/>
      <c r="AD966" s="358"/>
      <c r="AE966" s="358"/>
      <c r="AF966" s="358"/>
      <c r="AG966" s="358"/>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58"/>
      <c r="AD967" s="358"/>
      <c r="AE967" s="358"/>
      <c r="AF967" s="358"/>
      <c r="AG967" s="358"/>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58"/>
      <c r="AD968" s="358"/>
      <c r="AE968" s="358"/>
      <c r="AF968" s="358"/>
      <c r="AG968" s="358"/>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8"/>
      <c r="AD969" s="358"/>
      <c r="AE969" s="358"/>
      <c r="AF969" s="358"/>
      <c r="AG969" s="358"/>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8"/>
      <c r="AD970" s="358"/>
      <c r="AE970" s="358"/>
      <c r="AF970" s="358"/>
      <c r="AG970" s="358"/>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8"/>
      <c r="AD971" s="358"/>
      <c r="AE971" s="358"/>
      <c r="AF971" s="358"/>
      <c r="AG971" s="358"/>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58"/>
      <c r="AD972" s="358"/>
      <c r="AE972" s="358"/>
      <c r="AF972" s="358"/>
      <c r="AG972" s="358"/>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58"/>
      <c r="AD973" s="358"/>
      <c r="AE973" s="358"/>
      <c r="AF973" s="358"/>
      <c r="AG973" s="358"/>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58"/>
      <c r="AD974" s="358"/>
      <c r="AE974" s="358"/>
      <c r="AF974" s="358"/>
      <c r="AG974" s="358"/>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58"/>
      <c r="AD975" s="358"/>
      <c r="AE975" s="358"/>
      <c r="AF975" s="358"/>
      <c r="AG975" s="358"/>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58"/>
      <c r="AD976" s="358"/>
      <c r="AE976" s="358"/>
      <c r="AF976" s="358"/>
      <c r="AG976" s="358"/>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58"/>
      <c r="AD977" s="358"/>
      <c r="AE977" s="358"/>
      <c r="AF977" s="358"/>
      <c r="AG977" s="358"/>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58"/>
      <c r="AD978" s="358"/>
      <c r="AE978" s="358"/>
      <c r="AF978" s="358"/>
      <c r="AG978" s="358"/>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58"/>
      <c r="AD979" s="358"/>
      <c r="AE979" s="358"/>
      <c r="AF979" s="358"/>
      <c r="AG979" s="358"/>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58"/>
      <c r="AD980" s="358"/>
      <c r="AE980" s="358"/>
      <c r="AF980" s="358"/>
      <c r="AG980" s="358"/>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58"/>
      <c r="AD981" s="358"/>
      <c r="AE981" s="358"/>
      <c r="AF981" s="358"/>
      <c r="AG981" s="358"/>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58"/>
      <c r="AD982" s="358"/>
      <c r="AE982" s="358"/>
      <c r="AF982" s="358"/>
      <c r="AG982" s="358"/>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58"/>
      <c r="AD983" s="358"/>
      <c r="AE983" s="358"/>
      <c r="AF983" s="358"/>
      <c r="AG983" s="358"/>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58"/>
      <c r="AD984" s="358"/>
      <c r="AE984" s="358"/>
      <c r="AF984" s="358"/>
      <c r="AG984" s="358"/>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58"/>
      <c r="AD985" s="358"/>
      <c r="AE985" s="358"/>
      <c r="AF985" s="358"/>
      <c r="AG985" s="358"/>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58"/>
      <c r="AD986" s="358"/>
      <c r="AE986" s="358"/>
      <c r="AF986" s="358"/>
      <c r="AG986" s="358"/>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58"/>
      <c r="AD987" s="358"/>
      <c r="AE987" s="358"/>
      <c r="AF987" s="358"/>
      <c r="AG987" s="358"/>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58"/>
      <c r="AD988" s="358"/>
      <c r="AE988" s="358"/>
      <c r="AF988" s="358"/>
      <c r="AG988" s="358"/>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58"/>
      <c r="AD989" s="358"/>
      <c r="AE989" s="358"/>
      <c r="AF989" s="358"/>
      <c r="AG989" s="358"/>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58"/>
      <c r="AD990" s="358"/>
      <c r="AE990" s="358"/>
      <c r="AF990" s="358"/>
      <c r="AG990" s="358"/>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9"/>
      <c r="B993" s="359"/>
      <c r="C993" s="359" t="s">
        <v>26</v>
      </c>
      <c r="D993" s="359"/>
      <c r="E993" s="359"/>
      <c r="F993" s="359"/>
      <c r="G993" s="359"/>
      <c r="H993" s="359"/>
      <c r="I993" s="359"/>
      <c r="J993" s="141"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1" t="s">
        <v>473</v>
      </c>
      <c r="AD993" s="141"/>
      <c r="AE993" s="141"/>
      <c r="AF993" s="141"/>
      <c r="AG993" s="141"/>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61">
        <v>1</v>
      </c>
      <c r="B994" s="106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58"/>
      <c r="AD994" s="358"/>
      <c r="AE994" s="358"/>
      <c r="AF994" s="358"/>
      <c r="AG994" s="358"/>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58"/>
      <c r="AD995" s="358"/>
      <c r="AE995" s="358"/>
      <c r="AF995" s="358"/>
      <c r="AG995" s="358"/>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58"/>
      <c r="AD996" s="358"/>
      <c r="AE996" s="358"/>
      <c r="AF996" s="358"/>
      <c r="AG996" s="358"/>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58"/>
      <c r="AD997" s="358"/>
      <c r="AE997" s="358"/>
      <c r="AF997" s="358"/>
      <c r="AG997" s="358"/>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58"/>
      <c r="AD998" s="358"/>
      <c r="AE998" s="358"/>
      <c r="AF998" s="358"/>
      <c r="AG998" s="358"/>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58"/>
      <c r="AD999" s="358"/>
      <c r="AE999" s="358"/>
      <c r="AF999" s="358"/>
      <c r="AG999" s="358"/>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58"/>
      <c r="AD1000" s="358"/>
      <c r="AE1000" s="358"/>
      <c r="AF1000" s="358"/>
      <c r="AG1000" s="358"/>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58"/>
      <c r="AD1001" s="358"/>
      <c r="AE1001" s="358"/>
      <c r="AF1001" s="358"/>
      <c r="AG1001" s="358"/>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8"/>
      <c r="AD1002" s="358"/>
      <c r="AE1002" s="358"/>
      <c r="AF1002" s="358"/>
      <c r="AG1002" s="358"/>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8"/>
      <c r="AD1003" s="358"/>
      <c r="AE1003" s="358"/>
      <c r="AF1003" s="358"/>
      <c r="AG1003" s="358"/>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8"/>
      <c r="AD1004" s="358"/>
      <c r="AE1004" s="358"/>
      <c r="AF1004" s="358"/>
      <c r="AG1004" s="358"/>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58"/>
      <c r="AD1005" s="358"/>
      <c r="AE1005" s="358"/>
      <c r="AF1005" s="358"/>
      <c r="AG1005" s="358"/>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58"/>
      <c r="AD1006" s="358"/>
      <c r="AE1006" s="358"/>
      <c r="AF1006" s="358"/>
      <c r="AG1006" s="358"/>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58"/>
      <c r="AD1007" s="358"/>
      <c r="AE1007" s="358"/>
      <c r="AF1007" s="358"/>
      <c r="AG1007" s="358"/>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58"/>
      <c r="AD1008" s="358"/>
      <c r="AE1008" s="358"/>
      <c r="AF1008" s="358"/>
      <c r="AG1008" s="358"/>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58"/>
      <c r="AD1009" s="358"/>
      <c r="AE1009" s="358"/>
      <c r="AF1009" s="358"/>
      <c r="AG1009" s="358"/>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58"/>
      <c r="AD1010" s="358"/>
      <c r="AE1010" s="358"/>
      <c r="AF1010" s="358"/>
      <c r="AG1010" s="358"/>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58"/>
      <c r="AD1011" s="358"/>
      <c r="AE1011" s="358"/>
      <c r="AF1011" s="358"/>
      <c r="AG1011" s="358"/>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58"/>
      <c r="AD1012" s="358"/>
      <c r="AE1012" s="358"/>
      <c r="AF1012" s="358"/>
      <c r="AG1012" s="358"/>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58"/>
      <c r="AD1013" s="358"/>
      <c r="AE1013" s="358"/>
      <c r="AF1013" s="358"/>
      <c r="AG1013" s="358"/>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58"/>
      <c r="AD1014" s="358"/>
      <c r="AE1014" s="358"/>
      <c r="AF1014" s="358"/>
      <c r="AG1014" s="358"/>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58"/>
      <c r="AD1015" s="358"/>
      <c r="AE1015" s="358"/>
      <c r="AF1015" s="358"/>
      <c r="AG1015" s="358"/>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58"/>
      <c r="AD1016" s="358"/>
      <c r="AE1016" s="358"/>
      <c r="AF1016" s="358"/>
      <c r="AG1016" s="358"/>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58"/>
      <c r="AD1017" s="358"/>
      <c r="AE1017" s="358"/>
      <c r="AF1017" s="358"/>
      <c r="AG1017" s="358"/>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58"/>
      <c r="AD1018" s="358"/>
      <c r="AE1018" s="358"/>
      <c r="AF1018" s="358"/>
      <c r="AG1018" s="358"/>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58"/>
      <c r="AD1019" s="358"/>
      <c r="AE1019" s="358"/>
      <c r="AF1019" s="358"/>
      <c r="AG1019" s="358"/>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58"/>
      <c r="AD1020" s="358"/>
      <c r="AE1020" s="358"/>
      <c r="AF1020" s="358"/>
      <c r="AG1020" s="358"/>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58"/>
      <c r="AD1021" s="358"/>
      <c r="AE1021" s="358"/>
      <c r="AF1021" s="358"/>
      <c r="AG1021" s="358"/>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58"/>
      <c r="AD1022" s="358"/>
      <c r="AE1022" s="358"/>
      <c r="AF1022" s="358"/>
      <c r="AG1022" s="358"/>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58"/>
      <c r="AD1023" s="358"/>
      <c r="AE1023" s="358"/>
      <c r="AF1023" s="358"/>
      <c r="AG1023" s="358"/>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9"/>
      <c r="B1026" s="359"/>
      <c r="C1026" s="359" t="s">
        <v>26</v>
      </c>
      <c r="D1026" s="359"/>
      <c r="E1026" s="359"/>
      <c r="F1026" s="359"/>
      <c r="G1026" s="359"/>
      <c r="H1026" s="359"/>
      <c r="I1026" s="359"/>
      <c r="J1026" s="141"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1" t="s">
        <v>473</v>
      </c>
      <c r="AD1026" s="141"/>
      <c r="AE1026" s="141"/>
      <c r="AF1026" s="141"/>
      <c r="AG1026" s="141"/>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61">
        <v>1</v>
      </c>
      <c r="B1027" s="106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58"/>
      <c r="AD1027" s="358"/>
      <c r="AE1027" s="358"/>
      <c r="AF1027" s="358"/>
      <c r="AG1027" s="358"/>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58"/>
      <c r="AD1028" s="358"/>
      <c r="AE1028" s="358"/>
      <c r="AF1028" s="358"/>
      <c r="AG1028" s="358"/>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58"/>
      <c r="AD1029" s="358"/>
      <c r="AE1029" s="358"/>
      <c r="AF1029" s="358"/>
      <c r="AG1029" s="358"/>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58"/>
      <c r="AD1030" s="358"/>
      <c r="AE1030" s="358"/>
      <c r="AF1030" s="358"/>
      <c r="AG1030" s="358"/>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58"/>
      <c r="AD1031" s="358"/>
      <c r="AE1031" s="358"/>
      <c r="AF1031" s="358"/>
      <c r="AG1031" s="358"/>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58"/>
      <c r="AD1032" s="358"/>
      <c r="AE1032" s="358"/>
      <c r="AF1032" s="358"/>
      <c r="AG1032" s="358"/>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58"/>
      <c r="AD1033" s="358"/>
      <c r="AE1033" s="358"/>
      <c r="AF1033" s="358"/>
      <c r="AG1033" s="358"/>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58"/>
      <c r="AD1034" s="358"/>
      <c r="AE1034" s="358"/>
      <c r="AF1034" s="358"/>
      <c r="AG1034" s="358"/>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8"/>
      <c r="AD1035" s="358"/>
      <c r="AE1035" s="358"/>
      <c r="AF1035" s="358"/>
      <c r="AG1035" s="358"/>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8"/>
      <c r="AD1036" s="358"/>
      <c r="AE1036" s="358"/>
      <c r="AF1036" s="358"/>
      <c r="AG1036" s="358"/>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8"/>
      <c r="AD1037" s="358"/>
      <c r="AE1037" s="358"/>
      <c r="AF1037" s="358"/>
      <c r="AG1037" s="358"/>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58"/>
      <c r="AD1038" s="358"/>
      <c r="AE1038" s="358"/>
      <c r="AF1038" s="358"/>
      <c r="AG1038" s="358"/>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58"/>
      <c r="AD1039" s="358"/>
      <c r="AE1039" s="358"/>
      <c r="AF1039" s="358"/>
      <c r="AG1039" s="358"/>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58"/>
      <c r="AD1040" s="358"/>
      <c r="AE1040" s="358"/>
      <c r="AF1040" s="358"/>
      <c r="AG1040" s="358"/>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58"/>
      <c r="AD1041" s="358"/>
      <c r="AE1041" s="358"/>
      <c r="AF1041" s="358"/>
      <c r="AG1041" s="358"/>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58"/>
      <c r="AD1042" s="358"/>
      <c r="AE1042" s="358"/>
      <c r="AF1042" s="358"/>
      <c r="AG1042" s="358"/>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58"/>
      <c r="AD1043" s="358"/>
      <c r="AE1043" s="358"/>
      <c r="AF1043" s="358"/>
      <c r="AG1043" s="358"/>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58"/>
      <c r="AD1044" s="358"/>
      <c r="AE1044" s="358"/>
      <c r="AF1044" s="358"/>
      <c r="AG1044" s="358"/>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58"/>
      <c r="AD1045" s="358"/>
      <c r="AE1045" s="358"/>
      <c r="AF1045" s="358"/>
      <c r="AG1045" s="358"/>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58"/>
      <c r="AD1046" s="358"/>
      <c r="AE1046" s="358"/>
      <c r="AF1046" s="358"/>
      <c r="AG1046" s="358"/>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58"/>
      <c r="AD1047" s="358"/>
      <c r="AE1047" s="358"/>
      <c r="AF1047" s="358"/>
      <c r="AG1047" s="358"/>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58"/>
      <c r="AD1048" s="358"/>
      <c r="AE1048" s="358"/>
      <c r="AF1048" s="358"/>
      <c r="AG1048" s="358"/>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58"/>
      <c r="AD1049" s="358"/>
      <c r="AE1049" s="358"/>
      <c r="AF1049" s="358"/>
      <c r="AG1049" s="358"/>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58"/>
      <c r="AD1050" s="358"/>
      <c r="AE1050" s="358"/>
      <c r="AF1050" s="358"/>
      <c r="AG1050" s="358"/>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58"/>
      <c r="AD1051" s="358"/>
      <c r="AE1051" s="358"/>
      <c r="AF1051" s="358"/>
      <c r="AG1051" s="358"/>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58"/>
      <c r="AD1052" s="358"/>
      <c r="AE1052" s="358"/>
      <c r="AF1052" s="358"/>
      <c r="AG1052" s="358"/>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58"/>
      <c r="AD1053" s="358"/>
      <c r="AE1053" s="358"/>
      <c r="AF1053" s="358"/>
      <c r="AG1053" s="358"/>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58"/>
      <c r="AD1054" s="358"/>
      <c r="AE1054" s="358"/>
      <c r="AF1054" s="358"/>
      <c r="AG1054" s="358"/>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58"/>
      <c r="AD1055" s="358"/>
      <c r="AE1055" s="358"/>
      <c r="AF1055" s="358"/>
      <c r="AG1055" s="358"/>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58"/>
      <c r="AD1056" s="358"/>
      <c r="AE1056" s="358"/>
      <c r="AF1056" s="358"/>
      <c r="AG1056" s="358"/>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9"/>
      <c r="B1059" s="359"/>
      <c r="C1059" s="359" t="s">
        <v>26</v>
      </c>
      <c r="D1059" s="359"/>
      <c r="E1059" s="359"/>
      <c r="F1059" s="359"/>
      <c r="G1059" s="359"/>
      <c r="H1059" s="359"/>
      <c r="I1059" s="359"/>
      <c r="J1059" s="141"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1" t="s">
        <v>473</v>
      </c>
      <c r="AD1059" s="141"/>
      <c r="AE1059" s="141"/>
      <c r="AF1059" s="141"/>
      <c r="AG1059" s="141"/>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61">
        <v>1</v>
      </c>
      <c r="B1060" s="106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58"/>
      <c r="AD1060" s="358"/>
      <c r="AE1060" s="358"/>
      <c r="AF1060" s="358"/>
      <c r="AG1060" s="358"/>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58"/>
      <c r="AD1061" s="358"/>
      <c r="AE1061" s="358"/>
      <c r="AF1061" s="358"/>
      <c r="AG1061" s="358"/>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58"/>
      <c r="AD1062" s="358"/>
      <c r="AE1062" s="358"/>
      <c r="AF1062" s="358"/>
      <c r="AG1062" s="358"/>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58"/>
      <c r="AD1063" s="358"/>
      <c r="AE1063" s="358"/>
      <c r="AF1063" s="358"/>
      <c r="AG1063" s="358"/>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58"/>
      <c r="AD1064" s="358"/>
      <c r="AE1064" s="358"/>
      <c r="AF1064" s="358"/>
      <c r="AG1064" s="358"/>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58"/>
      <c r="AD1065" s="358"/>
      <c r="AE1065" s="358"/>
      <c r="AF1065" s="358"/>
      <c r="AG1065" s="358"/>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58"/>
      <c r="AD1066" s="358"/>
      <c r="AE1066" s="358"/>
      <c r="AF1066" s="358"/>
      <c r="AG1066" s="358"/>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58"/>
      <c r="AD1067" s="358"/>
      <c r="AE1067" s="358"/>
      <c r="AF1067" s="358"/>
      <c r="AG1067" s="358"/>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8"/>
      <c r="AD1068" s="358"/>
      <c r="AE1068" s="358"/>
      <c r="AF1068" s="358"/>
      <c r="AG1068" s="358"/>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8"/>
      <c r="AD1069" s="358"/>
      <c r="AE1069" s="358"/>
      <c r="AF1069" s="358"/>
      <c r="AG1069" s="358"/>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8"/>
      <c r="AD1070" s="358"/>
      <c r="AE1070" s="358"/>
      <c r="AF1070" s="358"/>
      <c r="AG1070" s="358"/>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58"/>
      <c r="AD1071" s="358"/>
      <c r="AE1071" s="358"/>
      <c r="AF1071" s="358"/>
      <c r="AG1071" s="358"/>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58"/>
      <c r="AD1072" s="358"/>
      <c r="AE1072" s="358"/>
      <c r="AF1072" s="358"/>
      <c r="AG1072" s="358"/>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58"/>
      <c r="AD1073" s="358"/>
      <c r="AE1073" s="358"/>
      <c r="AF1073" s="358"/>
      <c r="AG1073" s="358"/>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58"/>
      <c r="AD1074" s="358"/>
      <c r="AE1074" s="358"/>
      <c r="AF1074" s="358"/>
      <c r="AG1074" s="358"/>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58"/>
      <c r="AD1075" s="358"/>
      <c r="AE1075" s="358"/>
      <c r="AF1075" s="358"/>
      <c r="AG1075" s="358"/>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58"/>
      <c r="AD1076" s="358"/>
      <c r="AE1076" s="358"/>
      <c r="AF1076" s="358"/>
      <c r="AG1076" s="358"/>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58"/>
      <c r="AD1077" s="358"/>
      <c r="AE1077" s="358"/>
      <c r="AF1077" s="358"/>
      <c r="AG1077" s="358"/>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58"/>
      <c r="AD1078" s="358"/>
      <c r="AE1078" s="358"/>
      <c r="AF1078" s="358"/>
      <c r="AG1078" s="358"/>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58"/>
      <c r="AD1079" s="358"/>
      <c r="AE1079" s="358"/>
      <c r="AF1079" s="358"/>
      <c r="AG1079" s="358"/>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58"/>
      <c r="AD1080" s="358"/>
      <c r="AE1080" s="358"/>
      <c r="AF1080" s="358"/>
      <c r="AG1080" s="358"/>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58"/>
      <c r="AD1081" s="358"/>
      <c r="AE1081" s="358"/>
      <c r="AF1081" s="358"/>
      <c r="AG1081" s="358"/>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58"/>
      <c r="AD1082" s="358"/>
      <c r="AE1082" s="358"/>
      <c r="AF1082" s="358"/>
      <c r="AG1082" s="358"/>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58"/>
      <c r="AD1083" s="358"/>
      <c r="AE1083" s="358"/>
      <c r="AF1083" s="358"/>
      <c r="AG1083" s="358"/>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58"/>
      <c r="AD1084" s="358"/>
      <c r="AE1084" s="358"/>
      <c r="AF1084" s="358"/>
      <c r="AG1084" s="358"/>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58"/>
      <c r="AD1085" s="358"/>
      <c r="AE1085" s="358"/>
      <c r="AF1085" s="358"/>
      <c r="AG1085" s="358"/>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58"/>
      <c r="AD1086" s="358"/>
      <c r="AE1086" s="358"/>
      <c r="AF1086" s="358"/>
      <c r="AG1086" s="358"/>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58"/>
      <c r="AD1087" s="358"/>
      <c r="AE1087" s="358"/>
      <c r="AF1087" s="358"/>
      <c r="AG1087" s="358"/>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58"/>
      <c r="AD1088" s="358"/>
      <c r="AE1088" s="358"/>
      <c r="AF1088" s="358"/>
      <c r="AG1088" s="358"/>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58"/>
      <c r="AD1089" s="358"/>
      <c r="AE1089" s="358"/>
      <c r="AF1089" s="358"/>
      <c r="AG1089" s="358"/>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9"/>
      <c r="B1092" s="359"/>
      <c r="C1092" s="359" t="s">
        <v>26</v>
      </c>
      <c r="D1092" s="359"/>
      <c r="E1092" s="359"/>
      <c r="F1092" s="359"/>
      <c r="G1092" s="359"/>
      <c r="H1092" s="359"/>
      <c r="I1092" s="359"/>
      <c r="J1092" s="141"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1" t="s">
        <v>473</v>
      </c>
      <c r="AD1092" s="141"/>
      <c r="AE1092" s="141"/>
      <c r="AF1092" s="141"/>
      <c r="AG1092" s="141"/>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61">
        <v>1</v>
      </c>
      <c r="B1093" s="106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58"/>
      <c r="AD1093" s="358"/>
      <c r="AE1093" s="358"/>
      <c r="AF1093" s="358"/>
      <c r="AG1093" s="358"/>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58"/>
      <c r="AD1094" s="358"/>
      <c r="AE1094" s="358"/>
      <c r="AF1094" s="358"/>
      <c r="AG1094" s="358"/>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58"/>
      <c r="AD1095" s="358"/>
      <c r="AE1095" s="358"/>
      <c r="AF1095" s="358"/>
      <c r="AG1095" s="358"/>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58"/>
      <c r="AD1096" s="358"/>
      <c r="AE1096" s="358"/>
      <c r="AF1096" s="358"/>
      <c r="AG1096" s="358"/>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58"/>
      <c r="AD1097" s="358"/>
      <c r="AE1097" s="358"/>
      <c r="AF1097" s="358"/>
      <c r="AG1097" s="358"/>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58"/>
      <c r="AD1098" s="358"/>
      <c r="AE1098" s="358"/>
      <c r="AF1098" s="358"/>
      <c r="AG1098" s="358"/>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58"/>
      <c r="AD1099" s="358"/>
      <c r="AE1099" s="358"/>
      <c r="AF1099" s="358"/>
      <c r="AG1099" s="358"/>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58"/>
      <c r="AD1100" s="358"/>
      <c r="AE1100" s="358"/>
      <c r="AF1100" s="358"/>
      <c r="AG1100" s="358"/>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58"/>
      <c r="AD1101" s="358"/>
      <c r="AE1101" s="358"/>
      <c r="AF1101" s="358"/>
      <c r="AG1101" s="358"/>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58"/>
      <c r="AD1102" s="358"/>
      <c r="AE1102" s="358"/>
      <c r="AF1102" s="358"/>
      <c r="AG1102" s="358"/>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58"/>
      <c r="AD1103" s="358"/>
      <c r="AE1103" s="358"/>
      <c r="AF1103" s="358"/>
      <c r="AG1103" s="358"/>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58"/>
      <c r="AD1104" s="358"/>
      <c r="AE1104" s="358"/>
      <c r="AF1104" s="358"/>
      <c r="AG1104" s="358"/>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58"/>
      <c r="AD1105" s="358"/>
      <c r="AE1105" s="358"/>
      <c r="AF1105" s="358"/>
      <c r="AG1105" s="358"/>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58"/>
      <c r="AD1106" s="358"/>
      <c r="AE1106" s="358"/>
      <c r="AF1106" s="358"/>
      <c r="AG1106" s="358"/>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58"/>
      <c r="AD1107" s="358"/>
      <c r="AE1107" s="358"/>
      <c r="AF1107" s="358"/>
      <c r="AG1107" s="358"/>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58"/>
      <c r="AD1108" s="358"/>
      <c r="AE1108" s="358"/>
      <c r="AF1108" s="358"/>
      <c r="AG1108" s="358"/>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58"/>
      <c r="AD1109" s="358"/>
      <c r="AE1109" s="358"/>
      <c r="AF1109" s="358"/>
      <c r="AG1109" s="358"/>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58"/>
      <c r="AD1110" s="358"/>
      <c r="AE1110" s="358"/>
      <c r="AF1110" s="358"/>
      <c r="AG1110" s="358"/>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58"/>
      <c r="AD1111" s="358"/>
      <c r="AE1111" s="358"/>
      <c r="AF1111" s="358"/>
      <c r="AG1111" s="358"/>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58"/>
      <c r="AD1112" s="358"/>
      <c r="AE1112" s="358"/>
      <c r="AF1112" s="358"/>
      <c r="AG1112" s="358"/>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58"/>
      <c r="AD1113" s="358"/>
      <c r="AE1113" s="358"/>
      <c r="AF1113" s="358"/>
      <c r="AG1113" s="358"/>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58"/>
      <c r="AD1114" s="358"/>
      <c r="AE1114" s="358"/>
      <c r="AF1114" s="358"/>
      <c r="AG1114" s="358"/>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58"/>
      <c r="AD1115" s="358"/>
      <c r="AE1115" s="358"/>
      <c r="AF1115" s="358"/>
      <c r="AG1115" s="358"/>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58"/>
      <c r="AD1116" s="358"/>
      <c r="AE1116" s="358"/>
      <c r="AF1116" s="358"/>
      <c r="AG1116" s="358"/>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58"/>
      <c r="AD1117" s="358"/>
      <c r="AE1117" s="358"/>
      <c r="AF1117" s="358"/>
      <c r="AG1117" s="358"/>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58"/>
      <c r="AD1118" s="358"/>
      <c r="AE1118" s="358"/>
      <c r="AF1118" s="358"/>
      <c r="AG1118" s="358"/>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58"/>
      <c r="AD1119" s="358"/>
      <c r="AE1119" s="358"/>
      <c r="AF1119" s="358"/>
      <c r="AG1119" s="358"/>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58"/>
      <c r="AD1120" s="358"/>
      <c r="AE1120" s="358"/>
      <c r="AF1120" s="358"/>
      <c r="AG1120" s="358"/>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58"/>
      <c r="AD1121" s="358"/>
      <c r="AE1121" s="358"/>
      <c r="AF1121" s="358"/>
      <c r="AG1121" s="358"/>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58"/>
      <c r="AD1122" s="358"/>
      <c r="AE1122" s="358"/>
      <c r="AF1122" s="358"/>
      <c r="AG1122" s="358"/>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9"/>
      <c r="B1125" s="359"/>
      <c r="C1125" s="359" t="s">
        <v>26</v>
      </c>
      <c r="D1125" s="359"/>
      <c r="E1125" s="359"/>
      <c r="F1125" s="359"/>
      <c r="G1125" s="359"/>
      <c r="H1125" s="359"/>
      <c r="I1125" s="359"/>
      <c r="J1125" s="141"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1" t="s">
        <v>473</v>
      </c>
      <c r="AD1125" s="141"/>
      <c r="AE1125" s="141"/>
      <c r="AF1125" s="141"/>
      <c r="AG1125" s="141"/>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61">
        <v>1</v>
      </c>
      <c r="B1126" s="1061">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58"/>
      <c r="AD1126" s="358"/>
      <c r="AE1126" s="358"/>
      <c r="AF1126" s="358"/>
      <c r="AG1126" s="358"/>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58"/>
      <c r="AD1127" s="358"/>
      <c r="AE1127" s="358"/>
      <c r="AF1127" s="358"/>
      <c r="AG1127" s="358"/>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58"/>
      <c r="AD1128" s="358"/>
      <c r="AE1128" s="358"/>
      <c r="AF1128" s="358"/>
      <c r="AG1128" s="358"/>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58"/>
      <c r="AD1129" s="358"/>
      <c r="AE1129" s="358"/>
      <c r="AF1129" s="358"/>
      <c r="AG1129" s="358"/>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58"/>
      <c r="AD1130" s="358"/>
      <c r="AE1130" s="358"/>
      <c r="AF1130" s="358"/>
      <c r="AG1130" s="358"/>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58"/>
      <c r="AD1131" s="358"/>
      <c r="AE1131" s="358"/>
      <c r="AF1131" s="358"/>
      <c r="AG1131" s="358"/>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58"/>
      <c r="AD1132" s="358"/>
      <c r="AE1132" s="358"/>
      <c r="AF1132" s="358"/>
      <c r="AG1132" s="358"/>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58"/>
      <c r="AD1133" s="358"/>
      <c r="AE1133" s="358"/>
      <c r="AF1133" s="358"/>
      <c r="AG1133" s="358"/>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58"/>
      <c r="AD1134" s="358"/>
      <c r="AE1134" s="358"/>
      <c r="AF1134" s="358"/>
      <c r="AG1134" s="358"/>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58"/>
      <c r="AD1135" s="358"/>
      <c r="AE1135" s="358"/>
      <c r="AF1135" s="358"/>
      <c r="AG1135" s="358"/>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58"/>
      <c r="AD1136" s="358"/>
      <c r="AE1136" s="358"/>
      <c r="AF1136" s="358"/>
      <c r="AG1136" s="358"/>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58"/>
      <c r="AD1137" s="358"/>
      <c r="AE1137" s="358"/>
      <c r="AF1137" s="358"/>
      <c r="AG1137" s="358"/>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58"/>
      <c r="AD1138" s="358"/>
      <c r="AE1138" s="358"/>
      <c r="AF1138" s="358"/>
      <c r="AG1138" s="358"/>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58"/>
      <c r="AD1139" s="358"/>
      <c r="AE1139" s="358"/>
      <c r="AF1139" s="358"/>
      <c r="AG1139" s="358"/>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58"/>
      <c r="AD1140" s="358"/>
      <c r="AE1140" s="358"/>
      <c r="AF1140" s="358"/>
      <c r="AG1140" s="358"/>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58"/>
      <c r="AD1141" s="358"/>
      <c r="AE1141" s="358"/>
      <c r="AF1141" s="358"/>
      <c r="AG1141" s="358"/>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58"/>
      <c r="AD1142" s="358"/>
      <c r="AE1142" s="358"/>
      <c r="AF1142" s="358"/>
      <c r="AG1142" s="358"/>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58"/>
      <c r="AD1143" s="358"/>
      <c r="AE1143" s="358"/>
      <c r="AF1143" s="358"/>
      <c r="AG1143" s="358"/>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58"/>
      <c r="AD1144" s="358"/>
      <c r="AE1144" s="358"/>
      <c r="AF1144" s="358"/>
      <c r="AG1144" s="358"/>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58"/>
      <c r="AD1145" s="358"/>
      <c r="AE1145" s="358"/>
      <c r="AF1145" s="358"/>
      <c r="AG1145" s="358"/>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58"/>
      <c r="AD1146" s="358"/>
      <c r="AE1146" s="358"/>
      <c r="AF1146" s="358"/>
      <c r="AG1146" s="358"/>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58"/>
      <c r="AD1147" s="358"/>
      <c r="AE1147" s="358"/>
      <c r="AF1147" s="358"/>
      <c r="AG1147" s="358"/>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58"/>
      <c r="AD1148" s="358"/>
      <c r="AE1148" s="358"/>
      <c r="AF1148" s="358"/>
      <c r="AG1148" s="358"/>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58"/>
      <c r="AD1149" s="358"/>
      <c r="AE1149" s="358"/>
      <c r="AF1149" s="358"/>
      <c r="AG1149" s="358"/>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58"/>
      <c r="AD1150" s="358"/>
      <c r="AE1150" s="358"/>
      <c r="AF1150" s="358"/>
      <c r="AG1150" s="358"/>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58"/>
      <c r="AD1151" s="358"/>
      <c r="AE1151" s="358"/>
      <c r="AF1151" s="358"/>
      <c r="AG1151" s="358"/>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58"/>
      <c r="AD1152" s="358"/>
      <c r="AE1152" s="358"/>
      <c r="AF1152" s="358"/>
      <c r="AG1152" s="358"/>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58"/>
      <c r="AD1153" s="358"/>
      <c r="AE1153" s="358"/>
      <c r="AF1153" s="358"/>
      <c r="AG1153" s="358"/>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58"/>
      <c r="AD1154" s="358"/>
      <c r="AE1154" s="358"/>
      <c r="AF1154" s="358"/>
      <c r="AG1154" s="358"/>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58"/>
      <c r="AD1155" s="358"/>
      <c r="AE1155" s="358"/>
      <c r="AF1155" s="358"/>
      <c r="AG1155" s="358"/>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9"/>
      <c r="B1158" s="359"/>
      <c r="C1158" s="359" t="s">
        <v>26</v>
      </c>
      <c r="D1158" s="359"/>
      <c r="E1158" s="359"/>
      <c r="F1158" s="359"/>
      <c r="G1158" s="359"/>
      <c r="H1158" s="359"/>
      <c r="I1158" s="359"/>
      <c r="J1158" s="141"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1" t="s">
        <v>473</v>
      </c>
      <c r="AD1158" s="141"/>
      <c r="AE1158" s="141"/>
      <c r="AF1158" s="141"/>
      <c r="AG1158" s="141"/>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61">
        <v>1</v>
      </c>
      <c r="B1159" s="1061">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58"/>
      <c r="AD1159" s="358"/>
      <c r="AE1159" s="358"/>
      <c r="AF1159" s="358"/>
      <c r="AG1159" s="358"/>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58"/>
      <c r="AD1160" s="358"/>
      <c r="AE1160" s="358"/>
      <c r="AF1160" s="358"/>
      <c r="AG1160" s="358"/>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58"/>
      <c r="AD1161" s="358"/>
      <c r="AE1161" s="358"/>
      <c r="AF1161" s="358"/>
      <c r="AG1161" s="358"/>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58"/>
      <c r="AD1162" s="358"/>
      <c r="AE1162" s="358"/>
      <c r="AF1162" s="358"/>
      <c r="AG1162" s="358"/>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58"/>
      <c r="AD1163" s="358"/>
      <c r="AE1163" s="358"/>
      <c r="AF1163" s="358"/>
      <c r="AG1163" s="358"/>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58"/>
      <c r="AD1164" s="358"/>
      <c r="AE1164" s="358"/>
      <c r="AF1164" s="358"/>
      <c r="AG1164" s="358"/>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58"/>
      <c r="AD1165" s="358"/>
      <c r="AE1165" s="358"/>
      <c r="AF1165" s="358"/>
      <c r="AG1165" s="358"/>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58"/>
      <c r="AD1166" s="358"/>
      <c r="AE1166" s="358"/>
      <c r="AF1166" s="358"/>
      <c r="AG1166" s="358"/>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58"/>
      <c r="AD1167" s="358"/>
      <c r="AE1167" s="358"/>
      <c r="AF1167" s="358"/>
      <c r="AG1167" s="358"/>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58"/>
      <c r="AD1168" s="358"/>
      <c r="AE1168" s="358"/>
      <c r="AF1168" s="358"/>
      <c r="AG1168" s="358"/>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58"/>
      <c r="AD1169" s="358"/>
      <c r="AE1169" s="358"/>
      <c r="AF1169" s="358"/>
      <c r="AG1169" s="358"/>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58"/>
      <c r="AD1170" s="358"/>
      <c r="AE1170" s="358"/>
      <c r="AF1170" s="358"/>
      <c r="AG1170" s="358"/>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58"/>
      <c r="AD1171" s="358"/>
      <c r="AE1171" s="358"/>
      <c r="AF1171" s="358"/>
      <c r="AG1171" s="358"/>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58"/>
      <c r="AD1172" s="358"/>
      <c r="AE1172" s="358"/>
      <c r="AF1172" s="358"/>
      <c r="AG1172" s="358"/>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58"/>
      <c r="AD1173" s="358"/>
      <c r="AE1173" s="358"/>
      <c r="AF1173" s="358"/>
      <c r="AG1173" s="358"/>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58"/>
      <c r="AD1174" s="358"/>
      <c r="AE1174" s="358"/>
      <c r="AF1174" s="358"/>
      <c r="AG1174" s="358"/>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58"/>
      <c r="AD1175" s="358"/>
      <c r="AE1175" s="358"/>
      <c r="AF1175" s="358"/>
      <c r="AG1175" s="358"/>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58"/>
      <c r="AD1176" s="358"/>
      <c r="AE1176" s="358"/>
      <c r="AF1176" s="358"/>
      <c r="AG1176" s="358"/>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58"/>
      <c r="AD1177" s="358"/>
      <c r="AE1177" s="358"/>
      <c r="AF1177" s="358"/>
      <c r="AG1177" s="358"/>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58"/>
      <c r="AD1178" s="358"/>
      <c r="AE1178" s="358"/>
      <c r="AF1178" s="358"/>
      <c r="AG1178" s="358"/>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58"/>
      <c r="AD1179" s="358"/>
      <c r="AE1179" s="358"/>
      <c r="AF1179" s="358"/>
      <c r="AG1179" s="358"/>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58"/>
      <c r="AD1180" s="358"/>
      <c r="AE1180" s="358"/>
      <c r="AF1180" s="358"/>
      <c r="AG1180" s="358"/>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58"/>
      <c r="AD1181" s="358"/>
      <c r="AE1181" s="358"/>
      <c r="AF1181" s="358"/>
      <c r="AG1181" s="358"/>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58"/>
      <c r="AD1182" s="358"/>
      <c r="AE1182" s="358"/>
      <c r="AF1182" s="358"/>
      <c r="AG1182" s="358"/>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58"/>
      <c r="AD1183" s="358"/>
      <c r="AE1183" s="358"/>
      <c r="AF1183" s="358"/>
      <c r="AG1183" s="358"/>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58"/>
      <c r="AD1184" s="358"/>
      <c r="AE1184" s="358"/>
      <c r="AF1184" s="358"/>
      <c r="AG1184" s="358"/>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58"/>
      <c r="AD1185" s="358"/>
      <c r="AE1185" s="358"/>
      <c r="AF1185" s="358"/>
      <c r="AG1185" s="358"/>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58"/>
      <c r="AD1186" s="358"/>
      <c r="AE1186" s="358"/>
      <c r="AF1186" s="358"/>
      <c r="AG1186" s="358"/>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58"/>
      <c r="AD1187" s="358"/>
      <c r="AE1187" s="358"/>
      <c r="AF1187" s="358"/>
      <c r="AG1187" s="358"/>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58"/>
      <c r="AD1188" s="358"/>
      <c r="AE1188" s="358"/>
      <c r="AF1188" s="358"/>
      <c r="AG1188" s="358"/>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9"/>
      <c r="B1191" s="359"/>
      <c r="C1191" s="359" t="s">
        <v>26</v>
      </c>
      <c r="D1191" s="359"/>
      <c r="E1191" s="359"/>
      <c r="F1191" s="359"/>
      <c r="G1191" s="359"/>
      <c r="H1191" s="359"/>
      <c r="I1191" s="359"/>
      <c r="J1191" s="141"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1" t="s">
        <v>473</v>
      </c>
      <c r="AD1191" s="141"/>
      <c r="AE1191" s="141"/>
      <c r="AF1191" s="141"/>
      <c r="AG1191" s="141"/>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61">
        <v>1</v>
      </c>
      <c r="B1192" s="1061">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58"/>
      <c r="AD1192" s="358"/>
      <c r="AE1192" s="358"/>
      <c r="AF1192" s="358"/>
      <c r="AG1192" s="358"/>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58"/>
      <c r="AD1193" s="358"/>
      <c r="AE1193" s="358"/>
      <c r="AF1193" s="358"/>
      <c r="AG1193" s="358"/>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58"/>
      <c r="AD1194" s="358"/>
      <c r="AE1194" s="358"/>
      <c r="AF1194" s="358"/>
      <c r="AG1194" s="358"/>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58"/>
      <c r="AD1195" s="358"/>
      <c r="AE1195" s="358"/>
      <c r="AF1195" s="358"/>
      <c r="AG1195" s="358"/>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58"/>
      <c r="AD1196" s="358"/>
      <c r="AE1196" s="358"/>
      <c r="AF1196" s="358"/>
      <c r="AG1196" s="358"/>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58"/>
      <c r="AD1197" s="358"/>
      <c r="AE1197" s="358"/>
      <c r="AF1197" s="358"/>
      <c r="AG1197" s="358"/>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58"/>
      <c r="AD1198" s="358"/>
      <c r="AE1198" s="358"/>
      <c r="AF1198" s="358"/>
      <c r="AG1198" s="358"/>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58"/>
      <c r="AD1199" s="358"/>
      <c r="AE1199" s="358"/>
      <c r="AF1199" s="358"/>
      <c r="AG1199" s="358"/>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58"/>
      <c r="AD1200" s="358"/>
      <c r="AE1200" s="358"/>
      <c r="AF1200" s="358"/>
      <c r="AG1200" s="358"/>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58"/>
      <c r="AD1201" s="358"/>
      <c r="AE1201" s="358"/>
      <c r="AF1201" s="358"/>
      <c r="AG1201" s="358"/>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58"/>
      <c r="AD1202" s="358"/>
      <c r="AE1202" s="358"/>
      <c r="AF1202" s="358"/>
      <c r="AG1202" s="358"/>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58"/>
      <c r="AD1203" s="358"/>
      <c r="AE1203" s="358"/>
      <c r="AF1203" s="358"/>
      <c r="AG1203" s="358"/>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58"/>
      <c r="AD1204" s="358"/>
      <c r="AE1204" s="358"/>
      <c r="AF1204" s="358"/>
      <c r="AG1204" s="358"/>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58"/>
      <c r="AD1205" s="358"/>
      <c r="AE1205" s="358"/>
      <c r="AF1205" s="358"/>
      <c r="AG1205" s="358"/>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58"/>
      <c r="AD1206" s="358"/>
      <c r="AE1206" s="358"/>
      <c r="AF1206" s="358"/>
      <c r="AG1206" s="358"/>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58"/>
      <c r="AD1207" s="358"/>
      <c r="AE1207" s="358"/>
      <c r="AF1207" s="358"/>
      <c r="AG1207" s="358"/>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58"/>
      <c r="AD1208" s="358"/>
      <c r="AE1208" s="358"/>
      <c r="AF1208" s="358"/>
      <c r="AG1208" s="358"/>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58"/>
      <c r="AD1209" s="358"/>
      <c r="AE1209" s="358"/>
      <c r="AF1209" s="358"/>
      <c r="AG1209" s="358"/>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58"/>
      <c r="AD1210" s="358"/>
      <c r="AE1210" s="358"/>
      <c r="AF1210" s="358"/>
      <c r="AG1210" s="358"/>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58"/>
      <c r="AD1211" s="358"/>
      <c r="AE1211" s="358"/>
      <c r="AF1211" s="358"/>
      <c r="AG1211" s="358"/>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58"/>
      <c r="AD1212" s="358"/>
      <c r="AE1212" s="358"/>
      <c r="AF1212" s="358"/>
      <c r="AG1212" s="358"/>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58"/>
      <c r="AD1213" s="358"/>
      <c r="AE1213" s="358"/>
      <c r="AF1213" s="358"/>
      <c r="AG1213" s="358"/>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58"/>
      <c r="AD1214" s="358"/>
      <c r="AE1214" s="358"/>
      <c r="AF1214" s="358"/>
      <c r="AG1214" s="358"/>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58"/>
      <c r="AD1215" s="358"/>
      <c r="AE1215" s="358"/>
      <c r="AF1215" s="358"/>
      <c r="AG1215" s="358"/>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58"/>
      <c r="AD1216" s="358"/>
      <c r="AE1216" s="358"/>
      <c r="AF1216" s="358"/>
      <c r="AG1216" s="358"/>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58"/>
      <c r="AD1217" s="358"/>
      <c r="AE1217" s="358"/>
      <c r="AF1217" s="358"/>
      <c r="AG1217" s="358"/>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58"/>
      <c r="AD1218" s="358"/>
      <c r="AE1218" s="358"/>
      <c r="AF1218" s="358"/>
      <c r="AG1218" s="358"/>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58"/>
      <c r="AD1219" s="358"/>
      <c r="AE1219" s="358"/>
      <c r="AF1219" s="358"/>
      <c r="AG1219" s="358"/>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58"/>
      <c r="AD1220" s="358"/>
      <c r="AE1220" s="358"/>
      <c r="AF1220" s="358"/>
      <c r="AG1220" s="358"/>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58"/>
      <c r="AD1221" s="358"/>
      <c r="AE1221" s="358"/>
      <c r="AF1221" s="358"/>
      <c r="AG1221" s="358"/>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9"/>
      <c r="B1224" s="359"/>
      <c r="C1224" s="359" t="s">
        <v>26</v>
      </c>
      <c r="D1224" s="359"/>
      <c r="E1224" s="359"/>
      <c r="F1224" s="359"/>
      <c r="G1224" s="359"/>
      <c r="H1224" s="359"/>
      <c r="I1224" s="359"/>
      <c r="J1224" s="141"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1" t="s">
        <v>473</v>
      </c>
      <c r="AD1224" s="141"/>
      <c r="AE1224" s="141"/>
      <c r="AF1224" s="141"/>
      <c r="AG1224" s="141"/>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61">
        <v>1</v>
      </c>
      <c r="B1225" s="1061">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58"/>
      <c r="AD1225" s="358"/>
      <c r="AE1225" s="358"/>
      <c r="AF1225" s="358"/>
      <c r="AG1225" s="358"/>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58"/>
      <c r="AD1226" s="358"/>
      <c r="AE1226" s="358"/>
      <c r="AF1226" s="358"/>
      <c r="AG1226" s="358"/>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58"/>
      <c r="AD1227" s="358"/>
      <c r="AE1227" s="358"/>
      <c r="AF1227" s="358"/>
      <c r="AG1227" s="358"/>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58"/>
      <c r="AD1228" s="358"/>
      <c r="AE1228" s="358"/>
      <c r="AF1228" s="358"/>
      <c r="AG1228" s="358"/>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58"/>
      <c r="AD1229" s="358"/>
      <c r="AE1229" s="358"/>
      <c r="AF1229" s="358"/>
      <c r="AG1229" s="358"/>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58"/>
      <c r="AD1230" s="358"/>
      <c r="AE1230" s="358"/>
      <c r="AF1230" s="358"/>
      <c r="AG1230" s="358"/>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58"/>
      <c r="AD1231" s="358"/>
      <c r="AE1231" s="358"/>
      <c r="AF1231" s="358"/>
      <c r="AG1231" s="358"/>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58"/>
      <c r="AD1232" s="358"/>
      <c r="AE1232" s="358"/>
      <c r="AF1232" s="358"/>
      <c r="AG1232" s="358"/>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58"/>
      <c r="AD1233" s="358"/>
      <c r="AE1233" s="358"/>
      <c r="AF1233" s="358"/>
      <c r="AG1233" s="358"/>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58"/>
      <c r="AD1234" s="358"/>
      <c r="AE1234" s="358"/>
      <c r="AF1234" s="358"/>
      <c r="AG1234" s="358"/>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58"/>
      <c r="AD1235" s="358"/>
      <c r="AE1235" s="358"/>
      <c r="AF1235" s="358"/>
      <c r="AG1235" s="358"/>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58"/>
      <c r="AD1236" s="358"/>
      <c r="AE1236" s="358"/>
      <c r="AF1236" s="358"/>
      <c r="AG1236" s="358"/>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58"/>
      <c r="AD1237" s="358"/>
      <c r="AE1237" s="358"/>
      <c r="AF1237" s="358"/>
      <c r="AG1237" s="358"/>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58"/>
      <c r="AD1238" s="358"/>
      <c r="AE1238" s="358"/>
      <c r="AF1238" s="358"/>
      <c r="AG1238" s="358"/>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58"/>
      <c r="AD1239" s="358"/>
      <c r="AE1239" s="358"/>
      <c r="AF1239" s="358"/>
      <c r="AG1239" s="358"/>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58"/>
      <c r="AD1240" s="358"/>
      <c r="AE1240" s="358"/>
      <c r="AF1240" s="358"/>
      <c r="AG1240" s="358"/>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58"/>
      <c r="AD1241" s="358"/>
      <c r="AE1241" s="358"/>
      <c r="AF1241" s="358"/>
      <c r="AG1241" s="358"/>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58"/>
      <c r="AD1242" s="358"/>
      <c r="AE1242" s="358"/>
      <c r="AF1242" s="358"/>
      <c r="AG1242" s="358"/>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58"/>
      <c r="AD1243" s="358"/>
      <c r="AE1243" s="358"/>
      <c r="AF1243" s="358"/>
      <c r="AG1243" s="358"/>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58"/>
      <c r="AD1244" s="358"/>
      <c r="AE1244" s="358"/>
      <c r="AF1244" s="358"/>
      <c r="AG1244" s="358"/>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58"/>
      <c r="AD1245" s="358"/>
      <c r="AE1245" s="358"/>
      <c r="AF1245" s="358"/>
      <c r="AG1245" s="358"/>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58"/>
      <c r="AD1246" s="358"/>
      <c r="AE1246" s="358"/>
      <c r="AF1246" s="358"/>
      <c r="AG1246" s="358"/>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58"/>
      <c r="AD1247" s="358"/>
      <c r="AE1247" s="358"/>
      <c r="AF1247" s="358"/>
      <c r="AG1247" s="358"/>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58"/>
      <c r="AD1248" s="358"/>
      <c r="AE1248" s="358"/>
      <c r="AF1248" s="358"/>
      <c r="AG1248" s="358"/>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58"/>
      <c r="AD1249" s="358"/>
      <c r="AE1249" s="358"/>
      <c r="AF1249" s="358"/>
      <c r="AG1249" s="358"/>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58"/>
      <c r="AD1250" s="358"/>
      <c r="AE1250" s="358"/>
      <c r="AF1250" s="358"/>
      <c r="AG1250" s="358"/>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58"/>
      <c r="AD1251" s="358"/>
      <c r="AE1251" s="358"/>
      <c r="AF1251" s="358"/>
      <c r="AG1251" s="358"/>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58"/>
      <c r="AD1252" s="358"/>
      <c r="AE1252" s="358"/>
      <c r="AF1252" s="358"/>
      <c r="AG1252" s="358"/>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58"/>
      <c r="AD1253" s="358"/>
      <c r="AE1253" s="358"/>
      <c r="AF1253" s="358"/>
      <c r="AG1253" s="358"/>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58"/>
      <c r="AD1254" s="358"/>
      <c r="AE1254" s="358"/>
      <c r="AF1254" s="358"/>
      <c r="AG1254" s="358"/>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9"/>
      <c r="B1257" s="359"/>
      <c r="C1257" s="359" t="s">
        <v>26</v>
      </c>
      <c r="D1257" s="359"/>
      <c r="E1257" s="359"/>
      <c r="F1257" s="359"/>
      <c r="G1257" s="359"/>
      <c r="H1257" s="359"/>
      <c r="I1257" s="359"/>
      <c r="J1257" s="141"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1" t="s">
        <v>473</v>
      </c>
      <c r="AD1257" s="141"/>
      <c r="AE1257" s="141"/>
      <c r="AF1257" s="141"/>
      <c r="AG1257" s="141"/>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61">
        <v>1</v>
      </c>
      <c r="B1258" s="1061">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58"/>
      <c r="AD1258" s="358"/>
      <c r="AE1258" s="358"/>
      <c r="AF1258" s="358"/>
      <c r="AG1258" s="358"/>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58"/>
      <c r="AD1259" s="358"/>
      <c r="AE1259" s="358"/>
      <c r="AF1259" s="358"/>
      <c r="AG1259" s="358"/>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58"/>
      <c r="AD1260" s="358"/>
      <c r="AE1260" s="358"/>
      <c r="AF1260" s="358"/>
      <c r="AG1260" s="358"/>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58"/>
      <c r="AD1261" s="358"/>
      <c r="AE1261" s="358"/>
      <c r="AF1261" s="358"/>
      <c r="AG1261" s="358"/>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58"/>
      <c r="AD1262" s="358"/>
      <c r="AE1262" s="358"/>
      <c r="AF1262" s="358"/>
      <c r="AG1262" s="358"/>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58"/>
      <c r="AD1263" s="358"/>
      <c r="AE1263" s="358"/>
      <c r="AF1263" s="358"/>
      <c r="AG1263" s="358"/>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58"/>
      <c r="AD1264" s="358"/>
      <c r="AE1264" s="358"/>
      <c r="AF1264" s="358"/>
      <c r="AG1264" s="358"/>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58"/>
      <c r="AD1265" s="358"/>
      <c r="AE1265" s="358"/>
      <c r="AF1265" s="358"/>
      <c r="AG1265" s="358"/>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58"/>
      <c r="AD1266" s="358"/>
      <c r="AE1266" s="358"/>
      <c r="AF1266" s="358"/>
      <c r="AG1266" s="358"/>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58"/>
      <c r="AD1267" s="358"/>
      <c r="AE1267" s="358"/>
      <c r="AF1267" s="358"/>
      <c r="AG1267" s="358"/>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58"/>
      <c r="AD1268" s="358"/>
      <c r="AE1268" s="358"/>
      <c r="AF1268" s="358"/>
      <c r="AG1268" s="358"/>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58"/>
      <c r="AD1269" s="358"/>
      <c r="AE1269" s="358"/>
      <c r="AF1269" s="358"/>
      <c r="AG1269" s="358"/>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58"/>
      <c r="AD1270" s="358"/>
      <c r="AE1270" s="358"/>
      <c r="AF1270" s="358"/>
      <c r="AG1270" s="358"/>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58"/>
      <c r="AD1271" s="358"/>
      <c r="AE1271" s="358"/>
      <c r="AF1271" s="358"/>
      <c r="AG1271" s="358"/>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58"/>
      <c r="AD1272" s="358"/>
      <c r="AE1272" s="358"/>
      <c r="AF1272" s="358"/>
      <c r="AG1272" s="358"/>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58"/>
      <c r="AD1273" s="358"/>
      <c r="AE1273" s="358"/>
      <c r="AF1273" s="358"/>
      <c r="AG1273" s="358"/>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58"/>
      <c r="AD1274" s="358"/>
      <c r="AE1274" s="358"/>
      <c r="AF1274" s="358"/>
      <c r="AG1274" s="358"/>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58"/>
      <c r="AD1275" s="358"/>
      <c r="AE1275" s="358"/>
      <c r="AF1275" s="358"/>
      <c r="AG1275" s="358"/>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58"/>
      <c r="AD1276" s="358"/>
      <c r="AE1276" s="358"/>
      <c r="AF1276" s="358"/>
      <c r="AG1276" s="358"/>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58"/>
      <c r="AD1277" s="358"/>
      <c r="AE1277" s="358"/>
      <c r="AF1277" s="358"/>
      <c r="AG1277" s="358"/>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58"/>
      <c r="AD1278" s="358"/>
      <c r="AE1278" s="358"/>
      <c r="AF1278" s="358"/>
      <c r="AG1278" s="358"/>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58"/>
      <c r="AD1279" s="358"/>
      <c r="AE1279" s="358"/>
      <c r="AF1279" s="358"/>
      <c r="AG1279" s="358"/>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58"/>
      <c r="AD1280" s="358"/>
      <c r="AE1280" s="358"/>
      <c r="AF1280" s="358"/>
      <c r="AG1280" s="358"/>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58"/>
      <c r="AD1281" s="358"/>
      <c r="AE1281" s="358"/>
      <c r="AF1281" s="358"/>
      <c r="AG1281" s="358"/>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58"/>
      <c r="AD1282" s="358"/>
      <c r="AE1282" s="358"/>
      <c r="AF1282" s="358"/>
      <c r="AG1282" s="358"/>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58"/>
      <c r="AD1283" s="358"/>
      <c r="AE1283" s="358"/>
      <c r="AF1283" s="358"/>
      <c r="AG1283" s="358"/>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58"/>
      <c r="AD1284" s="358"/>
      <c r="AE1284" s="358"/>
      <c r="AF1284" s="358"/>
      <c r="AG1284" s="358"/>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58"/>
      <c r="AD1285" s="358"/>
      <c r="AE1285" s="358"/>
      <c r="AF1285" s="358"/>
      <c r="AG1285" s="358"/>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58"/>
      <c r="AD1286" s="358"/>
      <c r="AE1286" s="358"/>
      <c r="AF1286" s="358"/>
      <c r="AG1286" s="358"/>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58"/>
      <c r="AD1287" s="358"/>
      <c r="AE1287" s="358"/>
      <c r="AF1287" s="358"/>
      <c r="AG1287" s="358"/>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9"/>
      <c r="B1290" s="359"/>
      <c r="C1290" s="359" t="s">
        <v>26</v>
      </c>
      <c r="D1290" s="359"/>
      <c r="E1290" s="359"/>
      <c r="F1290" s="359"/>
      <c r="G1290" s="359"/>
      <c r="H1290" s="359"/>
      <c r="I1290" s="359"/>
      <c r="J1290" s="141"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1" t="s">
        <v>473</v>
      </c>
      <c r="AD1290" s="141"/>
      <c r="AE1290" s="141"/>
      <c r="AF1290" s="141"/>
      <c r="AG1290" s="141"/>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61">
        <v>1</v>
      </c>
      <c r="B1291" s="1061">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58"/>
      <c r="AD1291" s="358"/>
      <c r="AE1291" s="358"/>
      <c r="AF1291" s="358"/>
      <c r="AG1291" s="358"/>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58"/>
      <c r="AD1292" s="358"/>
      <c r="AE1292" s="358"/>
      <c r="AF1292" s="358"/>
      <c r="AG1292" s="358"/>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58"/>
      <c r="AD1293" s="358"/>
      <c r="AE1293" s="358"/>
      <c r="AF1293" s="358"/>
      <c r="AG1293" s="358"/>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58"/>
      <c r="AD1294" s="358"/>
      <c r="AE1294" s="358"/>
      <c r="AF1294" s="358"/>
      <c r="AG1294" s="358"/>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58"/>
      <c r="AD1295" s="358"/>
      <c r="AE1295" s="358"/>
      <c r="AF1295" s="358"/>
      <c r="AG1295" s="358"/>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58"/>
      <c r="AD1296" s="358"/>
      <c r="AE1296" s="358"/>
      <c r="AF1296" s="358"/>
      <c r="AG1296" s="358"/>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58"/>
      <c r="AD1297" s="358"/>
      <c r="AE1297" s="358"/>
      <c r="AF1297" s="358"/>
      <c r="AG1297" s="358"/>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58"/>
      <c r="AD1298" s="358"/>
      <c r="AE1298" s="358"/>
      <c r="AF1298" s="358"/>
      <c r="AG1298" s="358"/>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58"/>
      <c r="AD1299" s="358"/>
      <c r="AE1299" s="358"/>
      <c r="AF1299" s="358"/>
      <c r="AG1299" s="358"/>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58"/>
      <c r="AD1300" s="358"/>
      <c r="AE1300" s="358"/>
      <c r="AF1300" s="358"/>
      <c r="AG1300" s="358"/>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58"/>
      <c r="AD1301" s="358"/>
      <c r="AE1301" s="358"/>
      <c r="AF1301" s="358"/>
      <c r="AG1301" s="358"/>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58"/>
      <c r="AD1302" s="358"/>
      <c r="AE1302" s="358"/>
      <c r="AF1302" s="358"/>
      <c r="AG1302" s="358"/>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58"/>
      <c r="AD1303" s="358"/>
      <c r="AE1303" s="358"/>
      <c r="AF1303" s="358"/>
      <c r="AG1303" s="358"/>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58"/>
      <c r="AD1304" s="358"/>
      <c r="AE1304" s="358"/>
      <c r="AF1304" s="358"/>
      <c r="AG1304" s="358"/>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58"/>
      <c r="AD1305" s="358"/>
      <c r="AE1305" s="358"/>
      <c r="AF1305" s="358"/>
      <c r="AG1305" s="358"/>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58"/>
      <c r="AD1306" s="358"/>
      <c r="AE1306" s="358"/>
      <c r="AF1306" s="358"/>
      <c r="AG1306" s="358"/>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58"/>
      <c r="AD1307" s="358"/>
      <c r="AE1307" s="358"/>
      <c r="AF1307" s="358"/>
      <c r="AG1307" s="358"/>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58"/>
      <c r="AD1308" s="358"/>
      <c r="AE1308" s="358"/>
      <c r="AF1308" s="358"/>
      <c r="AG1308" s="358"/>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58"/>
      <c r="AD1309" s="358"/>
      <c r="AE1309" s="358"/>
      <c r="AF1309" s="358"/>
      <c r="AG1309" s="358"/>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58"/>
      <c r="AD1310" s="358"/>
      <c r="AE1310" s="358"/>
      <c r="AF1310" s="358"/>
      <c r="AG1310" s="358"/>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58"/>
      <c r="AD1311" s="358"/>
      <c r="AE1311" s="358"/>
      <c r="AF1311" s="358"/>
      <c r="AG1311" s="358"/>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58"/>
      <c r="AD1312" s="358"/>
      <c r="AE1312" s="358"/>
      <c r="AF1312" s="358"/>
      <c r="AG1312" s="358"/>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58"/>
      <c r="AD1313" s="358"/>
      <c r="AE1313" s="358"/>
      <c r="AF1313" s="358"/>
      <c r="AG1313" s="358"/>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58"/>
      <c r="AD1314" s="358"/>
      <c r="AE1314" s="358"/>
      <c r="AF1314" s="358"/>
      <c r="AG1314" s="358"/>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58"/>
      <c r="AD1315" s="358"/>
      <c r="AE1315" s="358"/>
      <c r="AF1315" s="358"/>
      <c r="AG1315" s="358"/>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58"/>
      <c r="AD1316" s="358"/>
      <c r="AE1316" s="358"/>
      <c r="AF1316" s="358"/>
      <c r="AG1316" s="358"/>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58"/>
      <c r="AD1317" s="358"/>
      <c r="AE1317" s="358"/>
      <c r="AF1317" s="358"/>
      <c r="AG1317" s="358"/>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58"/>
      <c r="AD1318" s="358"/>
      <c r="AE1318" s="358"/>
      <c r="AF1318" s="358"/>
      <c r="AG1318" s="358"/>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58"/>
      <c r="AD1319" s="358"/>
      <c r="AE1319" s="358"/>
      <c r="AF1319" s="358"/>
      <c r="AG1319" s="358"/>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58"/>
      <c r="AD1320" s="358"/>
      <c r="AE1320" s="358"/>
      <c r="AF1320" s="358"/>
      <c r="AG1320" s="358"/>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2018-05-29T09:49:04Z</cp:lastPrinted>
  <dcterms:created xsi:type="dcterms:W3CDTF">2012-03-13T00:50:25Z</dcterms:created>
  <dcterms:modified xsi:type="dcterms:W3CDTF">2018-07-04T08:04:34Z</dcterms:modified>
</cp:coreProperties>
</file>