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<sst xmlns="http://schemas.openxmlformats.org/spreadsheetml/2006/main" count="2883" uniqueCount="627">
  <si>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</si>
  <si>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</si>
  <si>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</si>
  <si>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</si>
  <si>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</si>
  <si>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</si>
  <si>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</si>
  <si>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</si>
  <si>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</si>
  <si>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</si>
  <si>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</si>
  <si>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</si>
  <si>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</si>
  <si>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</si>
  <si>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</si>
  <si>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</si>
  <si>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</si>
  <si>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</si>
  <si>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</si>
  <si>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</si>
  <si>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</si>
  <si>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</si>
  <si>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</si>
  <si>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</si>
  <si>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</si>
  <si>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</si>
  <si>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</si>
  <si>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</si>
  <si>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</si>
  <si>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</si>
  <si>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</si>
  <si>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</si>
  <si>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</si>
  <si>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</si>
  <si>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</si>
  <si>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</si>
  <si>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</si>
  <si>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</si>
  <si>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</si>
  <si>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</si>
  <si>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</si>
  <si>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</si>
  <si>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</si>
  <si>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</si>
  <si>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</si>
  <si>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</si>
  <si>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</si>
  <si>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</si>
  <si>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</si>
  <si>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</si>
  <si>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</si>
  <si>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</si>
  <si>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</si>
  <si>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</si>
  <si>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</si>
  <si>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</si>
  <si>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</si>
  <si>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</si>
  <si>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</si>
  <si>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</si>
  <si>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</si>
  <si>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</si>
  <si>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</si>
  <si>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</si>
  <si>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</si>
  <si>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</si>
  <si>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</si>
  <si>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</si>
  <si>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</si>
  <si>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</si>
  <si>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</si>
  <si>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</si>
  <si>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</si>
  <si>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</si>
  <si>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</si>
  <si>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</si>
  <si>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</si>
  <si>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</si>
  <si>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</si>
  <si>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</si>
  <si>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</si>
  <si>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</si>
  <si>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</si>
  <si>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</si>
  <si>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</si>
  <si>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</si>
  <si>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</si>
  <si>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</si>
  <si>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</si>
  <si>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</si>
  <si>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</si>
  <si>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</si>
  <si>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</si>
  <si>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</si>
  <si>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</si>
  <si>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</si>
  <si>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</si>
  <si>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</si>
  <si>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</si>
  <si>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</si>
  <si>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</si>
  <si>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</si>
  <si>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</si>
  <si>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</si>
  <si>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</si>
  <si>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</si>
  <si>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</si>
  <si>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</si>
  <si>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</si>
  <si>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</si>
  <si>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</si>
  <si>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</si>
  <si>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</si>
  <si>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</si>
  <si>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</si>
  <si>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</si>
  <si>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</si>
  <si>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</si>
  <si>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</si>
  <si>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</si>
  <si>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</si>
  <si>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</si>
  <si>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</si>
  <si>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</si>
  <si>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</si>
  <si>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</si>
  <si>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</si>
  <si>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</si>
  <si>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</si>
  <si>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</si>
  <si>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</si>
  <si>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</si>
  <si>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</si>
  <si>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</si>
  <si>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</si>
  <si>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</si>
  <si>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</si>
  <si>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</si>
  <si>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</si>
  <si>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</si>
  <si>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</si>
  <si>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</si>
  <si>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</si>
  <si>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</si>
  <si>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</si>
  <si>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</si>
  <si>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</si>
  <si>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</si>
  <si>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</si>
  <si>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</si>
  <si>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</si>
  <si>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</si>
  <si>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</si>
  <si>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</si>
  <si>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</si>
  <si>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</si>
  <si>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</si>
  <si>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</si>
  <si>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</si>
  <si>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</si>
  <si>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</si>
  <si>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</si>
  <si>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</si>
  <si>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</si>
  <si>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</si>
  <si>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</si>
  <si>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</si>
  <si>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</si>
  <si>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</si>
  <si>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</si>
  <si>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</si>
  <si>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</si>
  <si>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</si>
  <si>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</si>
  <si>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</si>
  <si>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</si>
  <si>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</si>
  <si>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</si>
  <si>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</si>
  <si>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</si>
  <si>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</si>
  <si>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</si>
  <si>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</si>
  <si>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</si>
  <si>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</si>
  <si>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</si>
  <si>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</si>
  <si>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</si>
  <si>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</si>
  <si>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</si>
  <si>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</si>
  <si>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</si>
  <si>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</si>
  <si>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</si>
  <si>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</si>
  <si>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</si>
  <si>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</si>
  <si>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</si>
  <si>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</si>
  <si>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</si>
  <si>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</si>
  <si>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</si>
  <si>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</si>
  <si>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</si>
  <si>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</si>
  <si>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</si>
  <si>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</si>
  <si>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</si>
  <si>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</si>
  <si>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</si>
  <si>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</si>
  <si>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</si>
  <si>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</si>
  <si>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</si>
  <si>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</si>
  <si>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</si>
  <si>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</si>
  <si>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</si>
  <si>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</si>
  <si>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</si>
  <si>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</si>
  <si>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</si>
  <si>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</si>
  <si>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</si>
  <si>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</si>
  <si>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</si>
  <si>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</si>
  <si>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</si>
  <si>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</si>
  <si>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</si>
  <si>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</si>
  <si>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</si>
  <si>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</si>
  <si>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</si>
  <si>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</si>
  <si>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</si>
  <si>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</si>
  <si>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</si>
  <si>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</si>
  <si>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</si>
  <si>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</si>
  <si>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</si>
  <si>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</si>
  <si>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</si>
  <si>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</si>
  <si>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</si>
  <si>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</si>
  <si>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</si>
  <si>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</si>
  <si>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</si>
  <si>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</si>
  <si>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</si>
  <si>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</si>
  <si>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</si>
  <si>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</si>
  <si>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</si>
  <si>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</si>
  <si>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</si>
  <si>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</si>
  <si>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</si>
  <si>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</si>
  <si>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</si>
  <si>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</si>
  <si>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</si>
  <si>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</si>
  <si>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</si>
  <si>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</si>
  <si>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</si>
  <si>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</si>
  <si>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</si>
  <si>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</si>
  <si>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</si>
  <si>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</si>
  <si>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</si>
  <si>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</si>
  <si>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</si>
  <si>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</si>
  <si>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</si>
  <si>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</si>
  <si>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</si>
  <si>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</si>
  <si>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</si>
  <si>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</si>
  <si>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</si>
  <si>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</si>
  <si>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</si>
  <si>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</si>
  <si>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</si>
  <si>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</si>
  <si>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</si>
  <si>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</si>
  <si>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</si>
  <si>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</si>
  <si>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</si>
  <si>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</si>
  <si>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</si>
  <si>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</si>
  <si>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</si>
  <si>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</si>
  <si>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</si>
  <si>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</si>
  <si>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</si>
  <si>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</si>
  <si>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</si>
  <si>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</si>
  <si>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</si>
  <si>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</si>
  <si>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</si>
  <si>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</si>
  <si>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</si>
  <si>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</si>
  <si>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</si>
  <si>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</si>
  <si>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</si>
  <si>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</si>
  <si>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</si>
  <si>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</si>
  <si>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</si>
  <si>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</si>
  <si>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</si>
  <si>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</si>
  <si>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</si>
  <si>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</si>
  <si>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</si>
  <si>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</si>
  <si>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</si>
  <si>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</si>
  <si>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</si>
  <si>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</si>
  <si>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</si>
  <si>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</si>
  <si>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</si>
  <si>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</si>
  <si>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</si>
  <si>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</si>
  <si>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</si>
  <si>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</si>
  <si>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</si>
  <si>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</si>
  <si>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</si>
  <si>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</si>
  <si>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</si>
  <si>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</si>
  <si>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</si>
  <si>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</si>
  <si>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</si>
  <si>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</si>
  <si>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</si>
  <si>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</si>
  <si>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</si>
  <si>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</si>
  <si>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</si>
  <si>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</si>
  <si>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</si>
  <si>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</si>
  <si>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</si>
  <si>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</si>
  <si>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</si>
  <si>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</si>
  <si>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</si>
  <si>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</si>
  <si>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</si>
  <si>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</si>
  <si>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</si>
  <si>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</si>
  <si>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</si>
  <si>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</si>
  <si>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</si>
  <si>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</si>
  <si>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</si>
  <si>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</si>
  <si>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</si>
  <si>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</si>
  <si>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</si>
  <si>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</si>
  <si>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</si>
  <si>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</si>
  <si>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</si>
  <si>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</si>
  <si>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</si>
  <si>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</si>
  <si>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</si>
  <si>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</si>
  <si>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</si>
  <si>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</si>
  <si>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</si>
  <si>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</si>
  <si>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</si>
  <si>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</si>
  <si>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</si>
  <si>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</si>
  <si>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</si>
  <si>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</si>
  <si>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</si>
  <si>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</si>
  <si>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</si>
  <si>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</si>
  <si>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</si>
  <si>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</si>
  <si>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</si>
  <si>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</si>
  <si>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</si>
  <si>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</si>
  <si>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</si>
  <si>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</si>
  <si>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</si>
  <si>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</si>
  <si>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</si>
  <si>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</si>
  <si>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</si>
  <si>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</si>
  <si>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</si>
  <si>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</si>
  <si>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</si>
  <si>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</si>
  <si>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</si>
  <si>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</si>
  <si>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</si>
  <si>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</si>
  <si>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</si>
  <si>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</si>
  <si>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</si>
  <si>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</si>
  <si>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</si>
  <si>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</si>
  <si>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</si>
  <si>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</si>
  <si>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</si>
  <si>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</si>
  <si>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</si>
  <si>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</si>
  <si>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</si>
  <si>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</si>
  <si>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</si>
  <si>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</si>
  <si>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</si>
  <si>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</si>
  <si>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</si>
  <si>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</si>
  <si>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</si>
  <si>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</si>
  <si>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</si>
  <si>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</si>
  <si>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</si>
  <si>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</si>
  <si>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</si>
  <si>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</si>
  <si>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</si>
  <si>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</si>
  <si>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</si>
  <si>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</si>
  <si>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</si>
  <si>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</si>
  <si>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</si>
  <si>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</si>
  <si>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</si>
  <si>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</si>
  <si>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</si>
  <si>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</si>
  <si>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</si>
  <si>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</si>
  <si>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</si>
  <si>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</si>
  <si>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</si>
  <si>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</si>
  <si>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</si>
  <si>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</si>
  <si>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</si>
  <si>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</si>
  <si>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</si>
  <si>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</si>
  <si>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</si>
  <si>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</si>
  <si>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</si>
  <si>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</si>
  <si>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</si>
  <si>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</si>
  <si>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</si>
  <si>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</si>
  <si>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</si>
  <si>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</si>
  <si>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</si>
  <si>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</si>
  <si>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</si>
  <si>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</si>
  <si>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</si>
  <si>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</si>
  <si>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</si>
  <si>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</si>
  <si>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</si>
  <si>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</si>
  <si>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</si>
  <si>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</si>
  <si>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</si>
  <si>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</si>
  <si>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</si>
  <si>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</si>
  <si>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</si>
  <si>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</si>
  <si>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</si>
  <si>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</si>
  <si>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</si>
  <si>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</si>
  <si>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</si>
  <si>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</si>
  <si>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</si>
  <si>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</si>
  <si>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</si>
  <si>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</si>
  <si>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</si>
  <si>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</si>
  <si>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</si>
  <si>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</si>
  <si>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</si>
  <si>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</si>
  <si>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</si>
  <si>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</si>
  <si>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</si>
  <si>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</si>
  <si>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</si>
  <si>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</si>
  <si>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</si>
  <si>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</si>
  <si>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</si>
  <si>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</si>
  <si>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</si>
  <si>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</si>
  <si>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</si>
  <si>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</si>
  <si>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</si>
  <si>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</si>
  <si>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</si>
  <si>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</si>
  <si>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</si>
  <si>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</si>
  <si>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</si>
  <si>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</si>
  <si>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</si>
  <si>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</si>
  <si>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</si>
  <si>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</si>
  <si>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</si>
  <si>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</si>
  <si>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</si>
  <si>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</si>
  <si>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</si>
  <si>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</si>
  <si>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</si>
  <si>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</si>
  <si>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</si>
  <si>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一般用医薬品販売制度実態把握調査事業</t>
    <rPh sb="0" eb="3">
      <t>イッパンヨウ</t>
    </rPh>
    <rPh sb="3" eb="6">
      <t>イヤクヒン</t>
    </rPh>
    <rPh sb="6" eb="8">
      <t>ハンバイ</t>
    </rPh>
    <rPh sb="8" eb="10">
      <t>セイド</t>
    </rPh>
    <rPh sb="10" eb="12">
      <t>ジッタイ</t>
    </rPh>
    <rPh sb="12" eb="14">
      <t>ハアク</t>
    </rPh>
    <rPh sb="14" eb="16">
      <t>チョウサ</t>
    </rPh>
    <rPh sb="16" eb="18">
      <t>ジギョウ</t>
    </rPh>
    <phoneticPr fontId="5"/>
  </si>
  <si>
    <t>医薬・生活衛生局</t>
    <rPh sb="0" eb="2">
      <t>イヤク</t>
    </rPh>
    <rPh sb="3" eb="5">
      <t>セイカツ</t>
    </rPh>
    <rPh sb="5" eb="8">
      <t>エイセイキョク</t>
    </rPh>
    <phoneticPr fontId="5"/>
  </si>
  <si>
    <t>総務課</t>
    <rPh sb="0" eb="3">
      <t>ソウムカ</t>
    </rPh>
    <phoneticPr fontId="5"/>
  </si>
  <si>
    <t>○</t>
  </si>
  <si>
    <t>-</t>
  </si>
  <si>
    <t>-</t>
    <phoneticPr fontId="5"/>
  </si>
  <si>
    <t>薬事法の一部を改正する法律案に対する附帯決議
（平成18年4月18日　参・厚生労働委員会）</t>
    <rPh sb="0" eb="3">
      <t>ヤクジホウ</t>
    </rPh>
    <rPh sb="4" eb="6">
      <t>イチブ</t>
    </rPh>
    <rPh sb="7" eb="9">
      <t>カイセイ</t>
    </rPh>
    <rPh sb="11" eb="14">
      <t>ホウリツアン</t>
    </rPh>
    <rPh sb="15" eb="16">
      <t>タイ</t>
    </rPh>
    <rPh sb="18" eb="20">
      <t>フタイ</t>
    </rPh>
    <rPh sb="20" eb="22">
      <t>ケツギ</t>
    </rPh>
    <rPh sb="24" eb="26">
      <t>ヘイセイ</t>
    </rPh>
    <rPh sb="28" eb="29">
      <t>ネン</t>
    </rPh>
    <rPh sb="30" eb="31">
      <t>ガツ</t>
    </rPh>
    <rPh sb="33" eb="34">
      <t>ニチ</t>
    </rPh>
    <rPh sb="35" eb="36">
      <t>サン</t>
    </rPh>
    <rPh sb="37" eb="39">
      <t>コウセイ</t>
    </rPh>
    <rPh sb="39" eb="41">
      <t>ロウドウ</t>
    </rPh>
    <rPh sb="41" eb="44">
      <t>イインカイ</t>
    </rPh>
    <phoneticPr fontId="5"/>
  </si>
  <si>
    <t>-</t>
    <phoneticPr fontId="5"/>
  </si>
  <si>
    <t>-</t>
    <phoneticPr fontId="5"/>
  </si>
  <si>
    <t>-</t>
    <phoneticPr fontId="5"/>
  </si>
  <si>
    <t>-</t>
    <phoneticPr fontId="5"/>
  </si>
  <si>
    <t>-</t>
    <phoneticPr fontId="5"/>
  </si>
  <si>
    <t>-</t>
    <phoneticPr fontId="5"/>
  </si>
  <si>
    <t>-</t>
    <phoneticPr fontId="5"/>
  </si>
  <si>
    <t>医薬品審査等業務庁費</t>
    <rPh sb="0" eb="3">
      <t>イヤクヒン</t>
    </rPh>
    <rPh sb="3" eb="5">
      <t>シンサ</t>
    </rPh>
    <rPh sb="5" eb="6">
      <t>トウ</t>
    </rPh>
    <rPh sb="6" eb="8">
      <t>ギョウム</t>
    </rPh>
    <rPh sb="8" eb="9">
      <t>チョウ</t>
    </rPh>
    <phoneticPr fontId="5"/>
  </si>
  <si>
    <t>　薬機法の趣旨を踏まえ、新たな一般用医薬品販売制度の実効性を確保するため、国民の立場から改正法の遵守状況を点検・調査することにより、医薬品販売の適正化を図ることを目的とする。</t>
    <rPh sb="1" eb="2">
      <t>ヤク</t>
    </rPh>
    <rPh sb="2" eb="3">
      <t>キ</t>
    </rPh>
    <rPh sb="3" eb="4">
      <t>ホウ</t>
    </rPh>
    <rPh sb="5" eb="7">
      <t>シュシ</t>
    </rPh>
    <rPh sb="8" eb="9">
      <t>フ</t>
    </rPh>
    <rPh sb="12" eb="13">
      <t>アラ</t>
    </rPh>
    <rPh sb="15" eb="18">
      <t>イッパンヨウ</t>
    </rPh>
    <rPh sb="18" eb="21">
      <t>イヤクヒン</t>
    </rPh>
    <rPh sb="21" eb="23">
      <t>ハンバイ</t>
    </rPh>
    <rPh sb="23" eb="25">
      <t>セイド</t>
    </rPh>
    <rPh sb="26" eb="29">
      <t>ジッコウセイ</t>
    </rPh>
    <rPh sb="30" eb="32">
      <t>カクホ</t>
    </rPh>
    <rPh sb="37" eb="39">
      <t>コクミン</t>
    </rPh>
    <rPh sb="40" eb="42">
      <t>タチバ</t>
    </rPh>
    <rPh sb="44" eb="47">
      <t>カイセイホウ</t>
    </rPh>
    <rPh sb="48" eb="50">
      <t>ジュンシュ</t>
    </rPh>
    <rPh sb="50" eb="52">
      <t>ジョウキョウ</t>
    </rPh>
    <rPh sb="53" eb="55">
      <t>テンケン</t>
    </rPh>
    <rPh sb="56" eb="58">
      <t>チョウサ</t>
    </rPh>
    <rPh sb="66" eb="69">
      <t>イヤクヒン</t>
    </rPh>
    <rPh sb="69" eb="71">
      <t>ハンバイ</t>
    </rPh>
    <rPh sb="72" eb="75">
      <t>テキセイカ</t>
    </rPh>
    <rPh sb="76" eb="77">
      <t>ハカ</t>
    </rPh>
    <rPh sb="81" eb="83">
      <t>モクテキ</t>
    </rPh>
    <phoneticPr fontId="5"/>
  </si>
  <si>
    <t>　新たな一般用医薬品販売制度の定着状況を把握するため、一般消費者としての調査員を選定し、全国の薬局、店舗販売業者等を訪問の上、その店舗等において覆面で調査を実施する。</t>
    <rPh sb="1" eb="2">
      <t>アラ</t>
    </rPh>
    <rPh sb="4" eb="7">
      <t>イッパンヨウ</t>
    </rPh>
    <rPh sb="7" eb="10">
      <t>イヤクヒン</t>
    </rPh>
    <rPh sb="10" eb="12">
      <t>ハンバイ</t>
    </rPh>
    <rPh sb="12" eb="14">
      <t>セイド</t>
    </rPh>
    <rPh sb="15" eb="17">
      <t>テイチャク</t>
    </rPh>
    <rPh sb="17" eb="19">
      <t>ジョウキョウ</t>
    </rPh>
    <rPh sb="20" eb="22">
      <t>ハアク</t>
    </rPh>
    <rPh sb="27" eb="29">
      <t>イッパン</t>
    </rPh>
    <rPh sb="29" eb="32">
      <t>ショウヒシャ</t>
    </rPh>
    <rPh sb="36" eb="39">
      <t>チョウサイン</t>
    </rPh>
    <rPh sb="40" eb="42">
      <t>センテイ</t>
    </rPh>
    <rPh sb="44" eb="46">
      <t>ゼンコク</t>
    </rPh>
    <rPh sb="47" eb="49">
      <t>ヤッキョク</t>
    </rPh>
    <rPh sb="50" eb="52">
      <t>テンポ</t>
    </rPh>
    <rPh sb="52" eb="54">
      <t>ハンバイ</t>
    </rPh>
    <rPh sb="54" eb="56">
      <t>ギョウシャ</t>
    </rPh>
    <rPh sb="56" eb="57">
      <t>トウ</t>
    </rPh>
    <rPh sb="58" eb="60">
      <t>ホウモン</t>
    </rPh>
    <rPh sb="61" eb="62">
      <t>ウエ</t>
    </rPh>
    <rPh sb="65" eb="67">
      <t>テンポ</t>
    </rPh>
    <rPh sb="67" eb="68">
      <t>トウ</t>
    </rPh>
    <rPh sb="72" eb="74">
      <t>フクメン</t>
    </rPh>
    <rPh sb="75" eb="77">
      <t>チョウサ</t>
    </rPh>
    <rPh sb="78" eb="80">
      <t>ジッシ</t>
    </rPh>
    <phoneticPr fontId="5"/>
  </si>
  <si>
    <t>調査対象薬局における薬機法遵守率の向上を図る。</t>
    <rPh sb="0" eb="2">
      <t>チョウサ</t>
    </rPh>
    <rPh sb="2" eb="4">
      <t>タイショウ</t>
    </rPh>
    <rPh sb="4" eb="6">
      <t>ヤッキョク</t>
    </rPh>
    <rPh sb="10" eb="11">
      <t>ヤク</t>
    </rPh>
    <rPh sb="11" eb="12">
      <t>キ</t>
    </rPh>
    <rPh sb="12" eb="13">
      <t>ホウ</t>
    </rPh>
    <rPh sb="13" eb="15">
      <t>ジュンシュ</t>
    </rPh>
    <rPh sb="15" eb="16">
      <t>リツ</t>
    </rPh>
    <rPh sb="17" eb="19">
      <t>コウジョウ</t>
    </rPh>
    <rPh sb="20" eb="21">
      <t>ハカ</t>
    </rPh>
    <phoneticPr fontId="5"/>
  </si>
  <si>
    <t>％</t>
    <phoneticPr fontId="5"/>
  </si>
  <si>
    <t>％</t>
    <phoneticPr fontId="5"/>
  </si>
  <si>
    <t>-</t>
    <phoneticPr fontId="5"/>
  </si>
  <si>
    <t>-</t>
    <phoneticPr fontId="5"/>
  </si>
  <si>
    <t>-</t>
    <phoneticPr fontId="5"/>
  </si>
  <si>
    <t>「医薬品販売制度実態把握調査」調査結果報告書</t>
    <rPh sb="1" eb="4">
      <t>イヤクヒン</t>
    </rPh>
    <rPh sb="4" eb="6">
      <t>ハンバイ</t>
    </rPh>
    <rPh sb="6" eb="8">
      <t>セイド</t>
    </rPh>
    <rPh sb="8" eb="10">
      <t>ジッタイ</t>
    </rPh>
    <rPh sb="10" eb="12">
      <t>ハアク</t>
    </rPh>
    <rPh sb="12" eb="14">
      <t>チョウサ</t>
    </rPh>
    <rPh sb="15" eb="17">
      <t>チョウサ</t>
    </rPh>
    <rPh sb="17" eb="19">
      <t>ケッカ</t>
    </rPh>
    <rPh sb="19" eb="22">
      <t>ホウコクショ</t>
    </rPh>
    <phoneticPr fontId="5"/>
  </si>
  <si>
    <t>店舗等</t>
    <rPh sb="0" eb="2">
      <t>テンポ</t>
    </rPh>
    <rPh sb="2" eb="3">
      <t>トウ</t>
    </rPh>
    <phoneticPr fontId="5"/>
  </si>
  <si>
    <t>-</t>
    <phoneticPr fontId="5"/>
  </si>
  <si>
    <t>Ｘ：執行金額（千円）／Ｙ：活動実績（店舗等）　　　　　　　　　　　　　　</t>
    <rPh sb="2" eb="4">
      <t>シッコウ</t>
    </rPh>
    <rPh sb="4" eb="6">
      <t>キンガク</t>
    </rPh>
    <rPh sb="7" eb="9">
      <t>センエン</t>
    </rPh>
    <rPh sb="13" eb="15">
      <t>カツドウ</t>
    </rPh>
    <rPh sb="15" eb="17">
      <t>ジッセキ</t>
    </rPh>
    <rPh sb="18" eb="20">
      <t>テンポ</t>
    </rPh>
    <rPh sb="20" eb="21">
      <t>トウ</t>
    </rPh>
    <phoneticPr fontId="5"/>
  </si>
  <si>
    <t>円</t>
    <rPh sb="0" eb="1">
      <t>エン</t>
    </rPh>
    <phoneticPr fontId="5"/>
  </si>
  <si>
    <t>　　Ｘ/Ｙ</t>
    <phoneticPr fontId="5"/>
  </si>
  <si>
    <t>15,307/5,521</t>
    <phoneticPr fontId="5"/>
  </si>
  <si>
    <t>品質・有効性・安全性の高い医薬品・医療機器・再生医療等製品を国民が適切に利用できるようにすること（Ⅰ－６）</t>
    <rPh sb="0" eb="2">
      <t>ヒンシツ</t>
    </rPh>
    <rPh sb="3" eb="6">
      <t>ユウコウセイ</t>
    </rPh>
    <rPh sb="7" eb="10">
      <t>アンゼンセイ</t>
    </rPh>
    <rPh sb="11" eb="12">
      <t>タカ</t>
    </rPh>
    <rPh sb="13" eb="16">
      <t>イヤクヒン</t>
    </rPh>
    <rPh sb="17" eb="19">
      <t>イリョウ</t>
    </rPh>
    <rPh sb="19" eb="21">
      <t>キキ</t>
    </rPh>
    <rPh sb="22" eb="24">
      <t>サイセイ</t>
    </rPh>
    <rPh sb="24" eb="27">
      <t>イリョウナド</t>
    </rPh>
    <rPh sb="27" eb="29">
      <t>セイヒン</t>
    </rPh>
    <rPh sb="30" eb="32">
      <t>コクミン</t>
    </rPh>
    <rPh sb="33" eb="35">
      <t>テキセツ</t>
    </rPh>
    <rPh sb="36" eb="38">
      <t>リヨウ</t>
    </rPh>
    <phoneticPr fontId="5"/>
  </si>
  <si>
    <t>医薬品等の品質確保の徹底を図るとともに、新医薬品等の安全対策等を推進すること（Ⅰ－６－２）</t>
    <rPh sb="0" eb="3">
      <t>イヤクヒン</t>
    </rPh>
    <rPh sb="3" eb="4">
      <t>トウ</t>
    </rPh>
    <rPh sb="5" eb="7">
      <t>ヒンシツ</t>
    </rPh>
    <rPh sb="7" eb="9">
      <t>カクホ</t>
    </rPh>
    <rPh sb="10" eb="12">
      <t>テッテイ</t>
    </rPh>
    <rPh sb="13" eb="14">
      <t>ハカ</t>
    </rPh>
    <rPh sb="20" eb="21">
      <t>シン</t>
    </rPh>
    <rPh sb="21" eb="24">
      <t>イヤクヒン</t>
    </rPh>
    <rPh sb="24" eb="25">
      <t>トウ</t>
    </rPh>
    <rPh sb="26" eb="28">
      <t>アンゼン</t>
    </rPh>
    <rPh sb="28" eb="30">
      <t>タイサク</t>
    </rPh>
    <rPh sb="30" eb="31">
      <t>トウ</t>
    </rPh>
    <rPh sb="32" eb="34">
      <t>スイシン</t>
    </rPh>
    <phoneticPr fontId="5"/>
  </si>
  <si>
    <t>-</t>
    <phoneticPr fontId="5"/>
  </si>
  <si>
    <t>-</t>
    <phoneticPr fontId="5"/>
  </si>
  <si>
    <t>一般用医薬品販売についての実態把握調査により販売ルールの遵守状況を確認し、結果に応じて、地方自治体や関係団体等を通じて販売者に対し、販売ルールの遵守徹底を求め、第１類医薬品販売等の薬剤師による説明を徹底させることにより、当該医薬品を使用する国民の安全・安心に資することができると見込まれる。</t>
    <rPh sb="0" eb="3">
      <t>イッパンヨウ</t>
    </rPh>
    <rPh sb="3" eb="6">
      <t>イヤクヒン</t>
    </rPh>
    <rPh sb="6" eb="8">
      <t>ハンバイ</t>
    </rPh>
    <rPh sb="13" eb="15">
      <t>ジッタイ</t>
    </rPh>
    <rPh sb="15" eb="17">
      <t>ハアク</t>
    </rPh>
    <rPh sb="17" eb="19">
      <t>チョウサ</t>
    </rPh>
    <rPh sb="22" eb="24">
      <t>ハンバイ</t>
    </rPh>
    <rPh sb="28" eb="30">
      <t>ジュンシュ</t>
    </rPh>
    <rPh sb="30" eb="32">
      <t>ジョウキョウ</t>
    </rPh>
    <rPh sb="33" eb="35">
      <t>カクニン</t>
    </rPh>
    <rPh sb="37" eb="39">
      <t>ケッカ</t>
    </rPh>
    <rPh sb="40" eb="41">
      <t>オウ</t>
    </rPh>
    <rPh sb="44" eb="46">
      <t>チホウ</t>
    </rPh>
    <rPh sb="46" eb="49">
      <t>ジチタイ</t>
    </rPh>
    <rPh sb="50" eb="52">
      <t>カンケイ</t>
    </rPh>
    <rPh sb="52" eb="54">
      <t>ダンタイ</t>
    </rPh>
    <rPh sb="54" eb="55">
      <t>トウ</t>
    </rPh>
    <rPh sb="56" eb="57">
      <t>ツウ</t>
    </rPh>
    <rPh sb="59" eb="62">
      <t>ハンバイシャ</t>
    </rPh>
    <rPh sb="63" eb="64">
      <t>タイ</t>
    </rPh>
    <rPh sb="66" eb="68">
      <t>ハンバイ</t>
    </rPh>
    <rPh sb="72" eb="74">
      <t>ジュンシュ</t>
    </rPh>
    <rPh sb="74" eb="76">
      <t>テッテイ</t>
    </rPh>
    <rPh sb="77" eb="78">
      <t>モト</t>
    </rPh>
    <rPh sb="80" eb="81">
      <t>ダイ</t>
    </rPh>
    <rPh sb="82" eb="83">
      <t>ルイ</t>
    </rPh>
    <rPh sb="83" eb="86">
      <t>イヤクヒン</t>
    </rPh>
    <rPh sb="86" eb="88">
      <t>ハンバイ</t>
    </rPh>
    <rPh sb="88" eb="89">
      <t>トウ</t>
    </rPh>
    <rPh sb="90" eb="93">
      <t>ヤクザイシ</t>
    </rPh>
    <rPh sb="96" eb="98">
      <t>セツメイ</t>
    </rPh>
    <rPh sb="99" eb="101">
      <t>テッテイ</t>
    </rPh>
    <rPh sb="110" eb="112">
      <t>トウガイ</t>
    </rPh>
    <rPh sb="112" eb="115">
      <t>イヤクヒン</t>
    </rPh>
    <rPh sb="116" eb="118">
      <t>シヨウ</t>
    </rPh>
    <rPh sb="120" eb="122">
      <t>コクミン</t>
    </rPh>
    <rPh sb="123" eb="125">
      <t>アンゼン</t>
    </rPh>
    <rPh sb="126" eb="128">
      <t>アンシン</t>
    </rPh>
    <rPh sb="129" eb="130">
      <t>シ</t>
    </rPh>
    <rPh sb="139" eb="141">
      <t>ミコ</t>
    </rPh>
    <phoneticPr fontId="5"/>
  </si>
  <si>
    <t>-</t>
    <phoneticPr fontId="5"/>
  </si>
  <si>
    <t>-</t>
    <phoneticPr fontId="5"/>
  </si>
  <si>
    <t>-</t>
    <phoneticPr fontId="5"/>
  </si>
  <si>
    <t>‐</t>
  </si>
  <si>
    <t>205</t>
    <phoneticPr fontId="5"/>
  </si>
  <si>
    <t>182</t>
    <phoneticPr fontId="5"/>
  </si>
  <si>
    <t>151</t>
    <phoneticPr fontId="5"/>
  </si>
  <si>
    <t>177</t>
    <phoneticPr fontId="5"/>
  </si>
  <si>
    <t>191</t>
    <phoneticPr fontId="5"/>
  </si>
  <si>
    <t>200</t>
    <phoneticPr fontId="5"/>
  </si>
  <si>
    <t>200</t>
    <phoneticPr fontId="5"/>
  </si>
  <si>
    <t>厚生労働省</t>
  </si>
  <si>
    <t>改正薬事法の定着状況を把握し、医薬品販売の適正化を図ることを目的とする事業であるため、国民や社会のニーズを的確に反映している。</t>
    <rPh sb="0" eb="2">
      <t>カイセイ</t>
    </rPh>
    <rPh sb="2" eb="5">
      <t>ヤクジホウ</t>
    </rPh>
    <rPh sb="6" eb="8">
      <t>テイチャク</t>
    </rPh>
    <rPh sb="8" eb="10">
      <t>ジョウキョウ</t>
    </rPh>
    <rPh sb="11" eb="13">
      <t>ハアク</t>
    </rPh>
    <rPh sb="15" eb="18">
      <t>イヤクヒン</t>
    </rPh>
    <rPh sb="18" eb="20">
      <t>ハンバイ</t>
    </rPh>
    <rPh sb="21" eb="24">
      <t>テキセイカ</t>
    </rPh>
    <rPh sb="25" eb="26">
      <t>ハカ</t>
    </rPh>
    <rPh sb="30" eb="32">
      <t>モクテキ</t>
    </rPh>
    <rPh sb="35" eb="37">
      <t>ジギョウ</t>
    </rPh>
    <rPh sb="43" eb="45">
      <t>コクミン</t>
    </rPh>
    <rPh sb="46" eb="48">
      <t>シャカイ</t>
    </rPh>
    <rPh sb="53" eb="55">
      <t>テキカク</t>
    </rPh>
    <rPh sb="56" eb="58">
      <t>ハンエイ</t>
    </rPh>
    <phoneticPr fontId="5"/>
  </si>
  <si>
    <t>薬事法改正による新たな一般用医薬品販売制度の定着状況を把握するものであり、国が実施すべき事業である。</t>
    <rPh sb="0" eb="3">
      <t>ヤクジホウ</t>
    </rPh>
    <rPh sb="3" eb="5">
      <t>カイセイ</t>
    </rPh>
    <rPh sb="8" eb="9">
      <t>アラ</t>
    </rPh>
    <rPh sb="11" eb="14">
      <t>イッパンヨウ</t>
    </rPh>
    <rPh sb="14" eb="17">
      <t>イヤクヒン</t>
    </rPh>
    <rPh sb="17" eb="19">
      <t>ハンバイ</t>
    </rPh>
    <rPh sb="19" eb="21">
      <t>セイド</t>
    </rPh>
    <rPh sb="22" eb="24">
      <t>テイチャク</t>
    </rPh>
    <rPh sb="24" eb="26">
      <t>ジョウキョウ</t>
    </rPh>
    <rPh sb="27" eb="29">
      <t>ハアク</t>
    </rPh>
    <rPh sb="37" eb="38">
      <t>クニ</t>
    </rPh>
    <rPh sb="39" eb="41">
      <t>ジッシ</t>
    </rPh>
    <rPh sb="44" eb="46">
      <t>ジギョウ</t>
    </rPh>
    <phoneticPr fontId="5"/>
  </si>
  <si>
    <t>改正薬事法の定着状況を把握し、医薬品販売の適正化を図ることを目的とする事業であり、優先度の高い事業である。</t>
    <rPh sb="0" eb="2">
      <t>カイセイ</t>
    </rPh>
    <rPh sb="2" eb="5">
      <t>ヤクジホウ</t>
    </rPh>
    <rPh sb="6" eb="8">
      <t>テイチャク</t>
    </rPh>
    <rPh sb="8" eb="10">
      <t>ジョウキョウ</t>
    </rPh>
    <rPh sb="11" eb="13">
      <t>ハアク</t>
    </rPh>
    <rPh sb="15" eb="18">
      <t>イヤクヒン</t>
    </rPh>
    <rPh sb="18" eb="20">
      <t>ハンバイ</t>
    </rPh>
    <rPh sb="21" eb="24">
      <t>テキセイカ</t>
    </rPh>
    <rPh sb="25" eb="26">
      <t>ハカ</t>
    </rPh>
    <rPh sb="30" eb="32">
      <t>モクテキ</t>
    </rPh>
    <rPh sb="35" eb="37">
      <t>ジギョウ</t>
    </rPh>
    <rPh sb="41" eb="44">
      <t>ユウセンド</t>
    </rPh>
    <rPh sb="45" eb="46">
      <t>タカ</t>
    </rPh>
    <rPh sb="47" eb="49">
      <t>ジギョウ</t>
    </rPh>
    <phoneticPr fontId="5"/>
  </si>
  <si>
    <t>一般競争入札により単位当たりのコストの削減に努めている。</t>
    <rPh sb="0" eb="2">
      <t>イッパン</t>
    </rPh>
    <rPh sb="2" eb="4">
      <t>キョウソウ</t>
    </rPh>
    <rPh sb="4" eb="6">
      <t>ニュウサツ</t>
    </rPh>
    <rPh sb="9" eb="11">
      <t>タンイ</t>
    </rPh>
    <rPh sb="11" eb="12">
      <t>ア</t>
    </rPh>
    <rPh sb="19" eb="21">
      <t>サクゲン</t>
    </rPh>
    <rPh sb="22" eb="23">
      <t>ツト</t>
    </rPh>
    <phoneticPr fontId="5"/>
  </si>
  <si>
    <t>費目・使途は、事業実施に必要なものに限定されている。</t>
    <rPh sb="0" eb="2">
      <t>ヒモク</t>
    </rPh>
    <rPh sb="3" eb="5">
      <t>シト</t>
    </rPh>
    <rPh sb="7" eb="9">
      <t>ジギョウ</t>
    </rPh>
    <rPh sb="9" eb="11">
      <t>ジッシ</t>
    </rPh>
    <rPh sb="12" eb="14">
      <t>ヒツヨウ</t>
    </rPh>
    <rPh sb="18" eb="20">
      <t>ゲンテイ</t>
    </rPh>
    <phoneticPr fontId="5"/>
  </si>
  <si>
    <t>不用額については、入札差額によるものである。</t>
    <rPh sb="0" eb="3">
      <t>フヨウガク</t>
    </rPh>
    <rPh sb="9" eb="11">
      <t>ニュウサツ</t>
    </rPh>
    <rPh sb="11" eb="13">
      <t>サガク</t>
    </rPh>
    <phoneticPr fontId="5"/>
  </si>
  <si>
    <t>第１類医薬品の販売について、文書を用いて詳細な説明があった割合はおおむね目標を達成しており、成果目標に見合ったものとなっている。</t>
    <rPh sb="0" eb="1">
      <t>ダイ</t>
    </rPh>
    <rPh sb="2" eb="3">
      <t>ルイ</t>
    </rPh>
    <rPh sb="3" eb="6">
      <t>イヤクヒン</t>
    </rPh>
    <rPh sb="7" eb="9">
      <t>ハンバイ</t>
    </rPh>
    <rPh sb="14" eb="16">
      <t>ブンショ</t>
    </rPh>
    <rPh sb="17" eb="18">
      <t>モチ</t>
    </rPh>
    <rPh sb="20" eb="22">
      <t>ショウサイ</t>
    </rPh>
    <rPh sb="23" eb="25">
      <t>セツメイ</t>
    </rPh>
    <rPh sb="29" eb="31">
      <t>ワリアイ</t>
    </rPh>
    <rPh sb="36" eb="38">
      <t>モクヒョウ</t>
    </rPh>
    <rPh sb="39" eb="41">
      <t>タッセイ</t>
    </rPh>
    <rPh sb="46" eb="48">
      <t>セイカ</t>
    </rPh>
    <rPh sb="48" eb="50">
      <t>モクヒョウ</t>
    </rPh>
    <rPh sb="51" eb="53">
      <t>ミア</t>
    </rPh>
    <phoneticPr fontId="5"/>
  </si>
  <si>
    <t>活動費はおおむね見込みに見合ったものとなっている。</t>
    <rPh sb="0" eb="3">
      <t>カツドウヒ</t>
    </rPh>
    <rPh sb="8" eb="10">
      <t>ミコ</t>
    </rPh>
    <rPh sb="12" eb="14">
      <t>ミア</t>
    </rPh>
    <phoneticPr fontId="5"/>
  </si>
  <si>
    <t>成果物は厚労省ＨＰなどで公表し、各方面で活用されている。</t>
    <rPh sb="0" eb="3">
      <t>セイカブツ</t>
    </rPh>
    <rPh sb="4" eb="7">
      <t>コウロウショウ</t>
    </rPh>
    <rPh sb="12" eb="14">
      <t>コウヒョウ</t>
    </rPh>
    <rPh sb="16" eb="19">
      <t>カクホウメン</t>
    </rPh>
    <rPh sb="20" eb="22">
      <t>カツヨウ</t>
    </rPh>
    <phoneticPr fontId="5"/>
  </si>
  <si>
    <t>第１類医薬品の販売について文書を用いて詳細な説明があった割合はおおむね目標を達成しており、引き続き調査対象薬局における薬機法遵守率の向上を図ってまいりたい。また、一般競争入札（最低価格落札方式）の結果、契約金額が下回ったため経費の節減を図ることができた。</t>
    <rPh sb="0" eb="1">
      <t>ダイ</t>
    </rPh>
    <rPh sb="2" eb="3">
      <t>ルイ</t>
    </rPh>
    <rPh sb="3" eb="6">
      <t>イヤクヒン</t>
    </rPh>
    <rPh sb="7" eb="9">
      <t>ハンバイ</t>
    </rPh>
    <rPh sb="13" eb="15">
      <t>ブンショ</t>
    </rPh>
    <rPh sb="16" eb="17">
      <t>モチ</t>
    </rPh>
    <rPh sb="19" eb="21">
      <t>ショウサイ</t>
    </rPh>
    <rPh sb="22" eb="24">
      <t>セツメイ</t>
    </rPh>
    <rPh sb="28" eb="30">
      <t>ワリアイ</t>
    </rPh>
    <rPh sb="35" eb="37">
      <t>モクヒョウ</t>
    </rPh>
    <rPh sb="38" eb="40">
      <t>タッセイ</t>
    </rPh>
    <rPh sb="45" eb="46">
      <t>ヒ</t>
    </rPh>
    <rPh sb="47" eb="48">
      <t>ツヅ</t>
    </rPh>
    <rPh sb="49" eb="51">
      <t>チョウサ</t>
    </rPh>
    <rPh sb="51" eb="53">
      <t>タイショウ</t>
    </rPh>
    <rPh sb="53" eb="55">
      <t>ヤッキョク</t>
    </rPh>
    <rPh sb="59" eb="60">
      <t>ヤク</t>
    </rPh>
    <rPh sb="60" eb="61">
      <t>キ</t>
    </rPh>
    <rPh sb="61" eb="62">
      <t>ホウ</t>
    </rPh>
    <rPh sb="62" eb="64">
      <t>ジュンシュ</t>
    </rPh>
    <rPh sb="64" eb="65">
      <t>リツ</t>
    </rPh>
    <rPh sb="66" eb="68">
      <t>コウジョウ</t>
    </rPh>
    <rPh sb="69" eb="70">
      <t>ハカ</t>
    </rPh>
    <rPh sb="81" eb="83">
      <t>イッパン</t>
    </rPh>
    <rPh sb="83" eb="85">
      <t>キョウソウ</t>
    </rPh>
    <rPh sb="85" eb="87">
      <t>ニュウサツ</t>
    </rPh>
    <rPh sb="88" eb="90">
      <t>サイテイ</t>
    </rPh>
    <rPh sb="90" eb="92">
      <t>カカク</t>
    </rPh>
    <rPh sb="92" eb="94">
      <t>ラクサツ</t>
    </rPh>
    <rPh sb="94" eb="96">
      <t>ホウシキ</t>
    </rPh>
    <rPh sb="98" eb="100">
      <t>ケッカ</t>
    </rPh>
    <rPh sb="101" eb="104">
      <t>ケイヤクキン</t>
    </rPh>
    <rPh sb="104" eb="105">
      <t>ガク</t>
    </rPh>
    <rPh sb="106" eb="108">
      <t>シタマワ</t>
    </rPh>
    <rPh sb="112" eb="114">
      <t>ケイヒ</t>
    </rPh>
    <rPh sb="115" eb="117">
      <t>セツゲン</t>
    </rPh>
    <rPh sb="118" eb="119">
      <t>ハカ</t>
    </rPh>
    <phoneticPr fontId="5"/>
  </si>
  <si>
    <t>-</t>
    <phoneticPr fontId="5"/>
  </si>
  <si>
    <t>14,962/5,528</t>
    <phoneticPr fontId="5"/>
  </si>
  <si>
    <t>無</t>
  </si>
  <si>
    <t>一般用医薬品販売制度実態調査</t>
    <phoneticPr fontId="5"/>
  </si>
  <si>
    <t>雑役務費</t>
    <phoneticPr fontId="5"/>
  </si>
  <si>
    <t>医薬品販売制度実態調査</t>
    <phoneticPr fontId="5"/>
  </si>
  <si>
    <t>A.ソフトブレーンフィールド（株）</t>
    <phoneticPr fontId="5"/>
  </si>
  <si>
    <t>ソフトブレーンフィールド（株）</t>
    <phoneticPr fontId="5"/>
  </si>
  <si>
    <t>-</t>
    <phoneticPr fontId="5"/>
  </si>
  <si>
    <t>平成３０年度以降も継続的に改正法の定着状況の把握に努める。また、調査結果を広く公表等することにより、医薬品販売の適正化を図るとともに一層の適正化方策を検討する。</t>
    <rPh sb="0" eb="2">
      <t>ヘイセイ</t>
    </rPh>
    <rPh sb="4" eb="6">
      <t>ネンド</t>
    </rPh>
    <rPh sb="6" eb="8">
      <t>イコウ</t>
    </rPh>
    <rPh sb="9" eb="12">
      <t>ケイゾクテキ</t>
    </rPh>
    <rPh sb="13" eb="16">
      <t>カイセイホウ</t>
    </rPh>
    <rPh sb="17" eb="19">
      <t>テイチャク</t>
    </rPh>
    <rPh sb="19" eb="21">
      <t>ジョウキョウ</t>
    </rPh>
    <rPh sb="22" eb="24">
      <t>ハアク</t>
    </rPh>
    <rPh sb="25" eb="26">
      <t>ツト</t>
    </rPh>
    <rPh sb="32" eb="34">
      <t>チョウサ</t>
    </rPh>
    <rPh sb="34" eb="36">
      <t>ケッカ</t>
    </rPh>
    <rPh sb="37" eb="38">
      <t>ヒロ</t>
    </rPh>
    <rPh sb="39" eb="41">
      <t>コウヒョウ</t>
    </rPh>
    <rPh sb="41" eb="42">
      <t>トウ</t>
    </rPh>
    <rPh sb="50" eb="53">
      <t>イヤクヒン</t>
    </rPh>
    <rPh sb="53" eb="55">
      <t>ハンバイ</t>
    </rPh>
    <rPh sb="56" eb="59">
      <t>テキセイカ</t>
    </rPh>
    <rPh sb="60" eb="61">
      <t>ハカ</t>
    </rPh>
    <rPh sb="66" eb="68">
      <t>イッソウ</t>
    </rPh>
    <rPh sb="69" eb="72">
      <t>テキセイカ</t>
    </rPh>
    <rPh sb="72" eb="74">
      <t>ホウサク</t>
    </rPh>
    <rPh sb="75" eb="77">
      <t>ケントウ</t>
    </rPh>
    <phoneticPr fontId="5"/>
  </si>
  <si>
    <t>全国で一定規模を目処に、①薬局及び店舗販売業者等店舗の訪問調査、②薬局等が開設するインターネットサイトの調査を実施することを活動指針とする。【①の件数】</t>
    <rPh sb="0" eb="2">
      <t>ゼンコク</t>
    </rPh>
    <rPh sb="3" eb="5">
      <t>イッテイ</t>
    </rPh>
    <rPh sb="5" eb="7">
      <t>キボ</t>
    </rPh>
    <rPh sb="8" eb="10">
      <t>メド</t>
    </rPh>
    <rPh sb="13" eb="15">
      <t>ヤッキョク</t>
    </rPh>
    <rPh sb="15" eb="16">
      <t>オヨ</t>
    </rPh>
    <rPh sb="17" eb="19">
      <t>テンポ</t>
    </rPh>
    <rPh sb="19" eb="22">
      <t>ハンバイギョウ</t>
    </rPh>
    <rPh sb="22" eb="23">
      <t>シャ</t>
    </rPh>
    <rPh sb="23" eb="24">
      <t>トウ</t>
    </rPh>
    <rPh sb="24" eb="26">
      <t>テンポ</t>
    </rPh>
    <rPh sb="27" eb="29">
      <t>ホウモン</t>
    </rPh>
    <rPh sb="29" eb="31">
      <t>チョウサ</t>
    </rPh>
    <rPh sb="33" eb="35">
      <t>ヤッキョク</t>
    </rPh>
    <rPh sb="35" eb="36">
      <t>トウ</t>
    </rPh>
    <rPh sb="37" eb="39">
      <t>カイセツ</t>
    </rPh>
    <rPh sb="52" eb="54">
      <t>チョウサ</t>
    </rPh>
    <rPh sb="55" eb="57">
      <t>ジッシ</t>
    </rPh>
    <rPh sb="62" eb="64">
      <t>カツドウ</t>
    </rPh>
    <rPh sb="64" eb="66">
      <t>シシン</t>
    </rPh>
    <rPh sb="73" eb="75">
      <t>ケンスウ</t>
    </rPh>
    <phoneticPr fontId="5"/>
  </si>
  <si>
    <t>全国で一定規模を目処に、①薬局及び店舗販売業者等店舗の訪問調査、②薬局等が開設するインターネットサイトの調査を実施することを活動指針とする。【②の件数】</t>
    <rPh sb="73" eb="75">
      <t>ケンスウ</t>
    </rPh>
    <phoneticPr fontId="5"/>
  </si>
  <si>
    <t>-</t>
    <phoneticPr fontId="5"/>
  </si>
  <si>
    <t>18,252/5,500</t>
    <phoneticPr fontId="5"/>
  </si>
  <si>
    <t>14,962/5,524</t>
    <phoneticPr fontId="5"/>
  </si>
  <si>
    <t>-</t>
    <phoneticPr fontId="5"/>
  </si>
  <si>
    <t>支出先は一般競争入札（最低価格落札方式）により選定しており、選定方法は妥当である。</t>
    <rPh sb="0" eb="2">
      <t>シシュツ</t>
    </rPh>
    <rPh sb="2" eb="3">
      <t>サキ</t>
    </rPh>
    <rPh sb="4" eb="6">
      <t>イッパン</t>
    </rPh>
    <rPh sb="6" eb="8">
      <t>キョウソウ</t>
    </rPh>
    <rPh sb="8" eb="10">
      <t>ニュウサツ</t>
    </rPh>
    <rPh sb="11" eb="13">
      <t>サイテイ</t>
    </rPh>
    <rPh sb="13" eb="15">
      <t>カカク</t>
    </rPh>
    <rPh sb="15" eb="17">
      <t>ラクサツ</t>
    </rPh>
    <rPh sb="17" eb="19">
      <t>ホウシキ</t>
    </rPh>
    <rPh sb="23" eb="25">
      <t>センテイ</t>
    </rPh>
    <rPh sb="30" eb="32">
      <t>センテイ</t>
    </rPh>
    <rPh sb="32" eb="34">
      <t>ホウホウ</t>
    </rPh>
    <rPh sb="35" eb="37">
      <t>ダトウ</t>
    </rPh>
    <phoneticPr fontId="5"/>
  </si>
  <si>
    <t>点検対象外</t>
    <rPh sb="0" eb="2">
      <t>テンケン</t>
    </rPh>
    <rPh sb="2" eb="5">
      <t>タイショウガイ</t>
    </rPh>
    <phoneticPr fontId="5"/>
  </si>
  <si>
    <t>課長　屋敷　次郎</t>
    <rPh sb="0" eb="2">
      <t>カチョウ</t>
    </rPh>
    <rPh sb="3" eb="5">
      <t>ヤシキ</t>
    </rPh>
    <rPh sb="6" eb="8">
      <t>ジロウ</t>
    </rPh>
    <phoneticPr fontId="5"/>
  </si>
  <si>
    <t>第１類医薬品の販売について文書を用いて詳細な説明があった割合（＝文書を用いて詳細な説明を行った薬局数／第１類医薬品を取り扱っている調査対象薬局数）</t>
    <rPh sb="0" eb="1">
      <t>ダイ</t>
    </rPh>
    <rPh sb="2" eb="3">
      <t>ルイ</t>
    </rPh>
    <rPh sb="3" eb="6">
      <t>イヤクヒン</t>
    </rPh>
    <rPh sb="7" eb="9">
      <t>ハンバイ</t>
    </rPh>
    <rPh sb="13" eb="15">
      <t>ブンショ</t>
    </rPh>
    <rPh sb="16" eb="17">
      <t>モチ</t>
    </rPh>
    <rPh sb="19" eb="21">
      <t>ショウサイ</t>
    </rPh>
    <rPh sb="22" eb="24">
      <t>セツメイ</t>
    </rPh>
    <rPh sb="28" eb="30">
      <t>ワリアイ</t>
    </rPh>
    <rPh sb="32" eb="34">
      <t>ブンショ</t>
    </rPh>
    <rPh sb="35" eb="36">
      <t>モチ</t>
    </rPh>
    <rPh sb="38" eb="40">
      <t>ショウサイ</t>
    </rPh>
    <rPh sb="41" eb="43">
      <t>セツメイ</t>
    </rPh>
    <rPh sb="44" eb="45">
      <t>オコナ</t>
    </rPh>
    <rPh sb="47" eb="49">
      <t>ヤッキョク</t>
    </rPh>
    <rPh sb="49" eb="50">
      <t>スウ</t>
    </rPh>
    <rPh sb="58" eb="59">
      <t>ト</t>
    </rPh>
    <rPh sb="60" eb="61">
      <t>アツカ</t>
    </rPh>
    <rPh sb="65" eb="67">
      <t>チョウサ</t>
    </rPh>
    <rPh sb="67" eb="69">
      <t>タイショウ</t>
    </rPh>
    <rPh sb="69" eb="71">
      <t>ヤッキョク</t>
    </rPh>
    <rPh sb="71" eb="72">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</si>
</sst>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xdr:colOff>
      <xdr:row>742</xdr:row>
      <xdr:rowOff>9525</xdr:rowOff>
    </xdr:from>
    <xdr:to>
      <xdr:col>32</xdr:col>
      <xdr:colOff>9526</xdr:colOff>
      <xdr:row>743</xdr:row>
      <xdr:rowOff>314325</xdr:rowOff>
    </xdr:to>
    <xdr:sp macro="" textlink="">
      <xdr:nvSpPr>
        <xdr:cNvPr id="2" name="テキスト ボックス 1"/>
        <xdr:cNvSpPr txBox="1"/>
      </xdr:nvSpPr>
      <xdr:spPr>
        <a:xfrm>
          <a:off x="4000501" y="40719375"/>
          <a:ext cx="3409950" cy="65722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15</xdr:col>
      <xdr:colOff>28575</xdr:colOff>
      <xdr:row>745</xdr:row>
      <xdr:rowOff>228600</xdr:rowOff>
    </xdr:from>
    <xdr:to>
      <xdr:col>32</xdr:col>
      <xdr:colOff>9525</xdr:colOff>
      <xdr:row>747</xdr:row>
      <xdr:rowOff>180975</xdr:rowOff>
    </xdr:to>
    <xdr:sp macro="" textlink="">
      <xdr:nvSpPr>
        <xdr:cNvPr id="3" name="テキスト ボックス 2"/>
        <xdr:cNvSpPr txBox="1"/>
      </xdr:nvSpPr>
      <xdr:spPr>
        <a:xfrm>
          <a:off x="4029075" y="41995725"/>
          <a:ext cx="3381375" cy="65722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Ａ．ソフトブレーンフィールド（株）</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15</xdr:col>
      <xdr:colOff>28576</xdr:colOff>
      <xdr:row>745</xdr:row>
      <xdr:rowOff>19050</xdr:rowOff>
    </xdr:from>
    <xdr:to>
      <xdr:col>31</xdr:col>
      <xdr:colOff>190500</xdr:colOff>
      <xdr:row>745</xdr:row>
      <xdr:rowOff>238125</xdr:rowOff>
    </xdr:to>
    <xdr:sp macro="" textlink="">
      <xdr:nvSpPr>
        <xdr:cNvPr id="4" name="テキスト ボックス 3"/>
        <xdr:cNvSpPr txBox="1"/>
      </xdr:nvSpPr>
      <xdr:spPr>
        <a:xfrm>
          <a:off x="4029076" y="41786175"/>
          <a:ext cx="3362324"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0</xdr:colOff>
      <xdr:row>747</xdr:row>
      <xdr:rowOff>180975</xdr:rowOff>
    </xdr:from>
    <xdr:to>
      <xdr:col>31</xdr:col>
      <xdr:colOff>161924</xdr:colOff>
      <xdr:row>748</xdr:row>
      <xdr:rowOff>47625</xdr:rowOff>
    </xdr:to>
    <xdr:sp macro="" textlink="">
      <xdr:nvSpPr>
        <xdr:cNvPr id="5" name="テキスト ボックス 4"/>
        <xdr:cNvSpPr txBox="1"/>
      </xdr:nvSpPr>
      <xdr:spPr>
        <a:xfrm>
          <a:off x="4000500" y="42652950"/>
          <a:ext cx="3362324"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一般用医薬品販売制度実態調査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104776</xdr:colOff>
      <xdr:row>743</xdr:row>
      <xdr:rowOff>314325</xdr:rowOff>
    </xdr:from>
    <xdr:to>
      <xdr:col>23</xdr:col>
      <xdr:colOff>109538</xdr:colOff>
      <xdr:row>745</xdr:row>
      <xdr:rowOff>19050</xdr:rowOff>
    </xdr:to>
    <xdr:cxnSp macro="">
      <xdr:nvCxnSpPr>
        <xdr:cNvPr id="6" name="直線矢印コネクタ 5"/>
        <xdr:cNvCxnSpPr>
          <a:stCxn id="2" idx="2"/>
          <a:endCxn id="4" idx="0"/>
        </xdr:cNvCxnSpPr>
      </xdr:nvCxnSpPr>
      <xdr:spPr>
        <a:xfrm>
          <a:off x="5705476" y="41376600"/>
          <a:ext cx="4762" cy="4095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122465</xdr:colOff>
      <xdr:row>31</xdr:row>
      <xdr:rowOff>108856</xdr:rowOff>
    </xdr:from>
    <xdr:ext cx="607859" cy="275717"/>
    <xdr:sp macro="" textlink="">
      <xdr:nvSpPr>
        <xdr:cNvPr id="7" name="テキスト ボックス 6"/>
        <xdr:cNvSpPr txBox="1"/>
      </xdr:nvSpPr>
      <xdr:spPr>
        <a:xfrm>
          <a:off x="7878536" y="1006928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122464</xdr:colOff>
      <xdr:row>33</xdr:row>
      <xdr:rowOff>95248</xdr:rowOff>
    </xdr:from>
    <xdr:ext cx="607859" cy="275717"/>
    <xdr:sp macro="" textlink="">
      <xdr:nvSpPr>
        <xdr:cNvPr id="8" name="テキスト ボックス 7"/>
        <xdr:cNvSpPr txBox="1"/>
      </xdr:nvSpPr>
      <xdr:spPr>
        <a:xfrm>
          <a:off x="7878535" y="1089931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40822</xdr:colOff>
      <xdr:row>32</xdr:row>
      <xdr:rowOff>81642</xdr:rowOff>
    </xdr:from>
    <xdr:ext cx="607859" cy="275717"/>
    <xdr:sp macro="" textlink="">
      <xdr:nvSpPr>
        <xdr:cNvPr id="9" name="テキスト ボックス 8"/>
        <xdr:cNvSpPr txBox="1"/>
      </xdr:nvSpPr>
      <xdr:spPr>
        <a:xfrm>
          <a:off x="9633858" y="1046389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625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565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18</v>
      </c>
      <c r="Q13" s="98"/>
      <c r="R13" s="98"/>
      <c r="S13" s="98"/>
      <c r="T13" s="98"/>
      <c r="U13" s="98"/>
      <c r="V13" s="99"/>
      <c r="W13" s="97">
        <v>18</v>
      </c>
      <c r="X13" s="98"/>
      <c r="Y13" s="98"/>
      <c r="Z13" s="98"/>
      <c r="AA13" s="98"/>
      <c r="AB13" s="98"/>
      <c r="AC13" s="99"/>
      <c r="AD13" s="97">
        <v>18</v>
      </c>
      <c r="AE13" s="98"/>
      <c r="AF13" s="98"/>
      <c r="AG13" s="98"/>
      <c r="AH13" s="98"/>
      <c r="AI13" s="98"/>
      <c r="AJ13" s="99"/>
      <c r="AK13" s="97">
        <v>18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560</v>
      </c>
      <c r="X14" s="98"/>
      <c r="Y14" s="98"/>
      <c r="Z14" s="98"/>
      <c r="AA14" s="98"/>
      <c r="AB14" s="98"/>
      <c r="AC14" s="99"/>
      <c r="AD14" s="97" t="s">
        <v>562</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560</v>
      </c>
      <c r="X15" s="98"/>
      <c r="Y15" s="98"/>
      <c r="Z15" s="98"/>
      <c r="AA15" s="98"/>
      <c r="AB15" s="98"/>
      <c r="AC15" s="99"/>
      <c r="AD15" s="97" t="s">
        <v>560</v>
      </c>
      <c r="AE15" s="98"/>
      <c r="AF15" s="98"/>
      <c r="AG15" s="98"/>
      <c r="AH15" s="98"/>
      <c r="AI15" s="98"/>
      <c r="AJ15" s="99"/>
      <c r="AK15" s="97"/>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561</v>
      </c>
      <c r="X16" s="98"/>
      <c r="Y16" s="98"/>
      <c r="Z16" s="98"/>
      <c r="AA16" s="98"/>
      <c r="AB16" s="98"/>
      <c r="AC16" s="99"/>
      <c r="AD16" s="97" t="s">
        <v>563</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560</v>
      </c>
      <c r="X17" s="98"/>
      <c r="Y17" s="98"/>
      <c r="Z17" s="98"/>
      <c r="AA17" s="98"/>
      <c r="AB17" s="98"/>
      <c r="AC17" s="99"/>
      <c r="AD17" s="97" t="s">
        <v>560</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18</v>
      </c>
      <c r="Q18" s="104"/>
      <c r="R18" s="104"/>
      <c r="S18" s="104"/>
      <c r="T18" s="104"/>
      <c r="U18" s="104"/>
      <c r="V18" s="105"/>
      <c r="W18" s="103">
        <f>SUM(W13:AC17)</f>
        <v>18</v>
      </c>
      <c r="X18" s="104"/>
      <c r="Y18" s="104"/>
      <c r="Z18" s="104"/>
      <c r="AA18" s="104"/>
      <c r="AB18" s="104"/>
      <c r="AC18" s="105"/>
      <c r="AD18" s="103">
        <f>SUM(AD13:AJ17)</f>
        <v>18</v>
      </c>
      <c r="AE18" s="104"/>
      <c r="AF18" s="104"/>
      <c r="AG18" s="104"/>
      <c r="AH18" s="104"/>
      <c r="AI18" s="104"/>
      <c r="AJ18" s="105"/>
      <c r="AK18" s="103">
        <f>SUM(AK13:AQ17)</f>
        <v>18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15</v>
      </c>
      <c r="Q19" s="98"/>
      <c r="R19" s="98"/>
      <c r="S19" s="98"/>
      <c r="T19" s="98"/>
      <c r="U19" s="98"/>
      <c r="V19" s="99"/>
      <c r="W19" s="97">
        <v>15</v>
      </c>
      <c r="X19" s="98"/>
      <c r="Y19" s="98"/>
      <c r="Z19" s="98"/>
      <c r="AA19" s="98"/>
      <c r="AB19" s="98"/>
      <c r="AC19" s="99"/>
      <c r="AD19" s="97">
        <v>15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0.83333333333333337</v>
      </c>
      <c r="Q20" s="539"/>
      <c r="R20" s="539"/>
      <c r="S20" s="539"/>
      <c r="T20" s="539"/>
      <c r="U20" s="539"/>
      <c r="V20" s="539"/>
      <c r="W20" s="539">
        <f t="shared" ref="W20" si="0">IF(W18=0, "-", SUM(W19)/W18)</f>
        <v>0.83333333333333337</v>
      </c>
      <c r="X20" s="539"/>
      <c r="Y20" s="539"/>
      <c r="Z20" s="539"/>
      <c r="AA20" s="539"/>
      <c r="AB20" s="539"/>
      <c r="AC20" s="539"/>
      <c r="AD20" s="539">
        <f t="shared" ref="AD20" si="1">IF(AD18=0, "-", SUM(AD19)/AD18)</f>
        <v>0.83333333333333337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0.83333333333333337</v>
      </c>
      <c r="Q21" s="539"/>
      <c r="R21" s="539"/>
      <c r="S21" s="539"/>
      <c r="T21" s="539"/>
      <c r="U21" s="539"/>
      <c r="V21" s="539"/>
      <c r="W21" s="539">
        <f t="shared" ref="W21" si="2">IF(W19=0, "-", SUM(W19)/SUM(W13,W14))</f>
        <v>0.83333333333333337</v>
      </c>
      <c r="X21" s="539"/>
      <c r="Y21" s="539"/>
      <c r="Z21" s="539"/>
      <c r="AA21" s="539"/>
      <c r="AB21" s="539"/>
      <c r="AC21" s="539"/>
      <c r="AD21" s="539">
        <f t="shared" ref="AD21" si="3">IF(AD19=0, "-", SUM(AD19)/SUM(AD13,AD14))</f>
        <v>0.83333333333333337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18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570</v>
      </c>
      <c r="AR31" s="133"/>
      <c r="AS31" s="134" t="s">
        <v>356</v>
      </c>
      <c r="AT31" s="169"/>
      <c r="AU31" s="269">
        <v>30</v>
      </c>
      <c r="AV31" s="269"/>
      <c r="AW31" s="377" t="s">
        <v>300</v>
      </c>
      <c r="AX31" s="378"/>
    </row>
    <row r="32" spans="1:50" ht="33" customHeight="1" x14ac:dyDescent="0.15">
      <c r="A32" s="515"/>
      <c r="B32" s="513"/>
      <c r="C32" s="513"/>
      <c r="D32" s="513"/>
      <c r="E32" s="513"/>
      <c r="F32" s="514"/>
      <c r="G32" s="540" t="s">
        <v>567</v>
      </c>
      <c r="H32" s="541"/>
      <c r="I32" s="541"/>
      <c r="J32" s="541"/>
      <c r="K32" s="541"/>
      <c r="L32" s="541"/>
      <c r="M32" s="541"/>
      <c r="N32" s="541"/>
      <c r="O32" s="542"/>
      <c r="P32" s="158" t="s">
        <v>626</v>
      </c>
      <c r="Q32" s="158"/>
      <c r="R32" s="158"/>
      <c r="S32" s="158"/>
      <c r="T32" s="158"/>
      <c r="U32" s="158"/>
      <c r="V32" s="158"/>
      <c r="W32" s="158"/>
      <c r="X32" s="229"/>
      <c r="Y32" s="336" t="s">
        <v>12</v>
      </c>
      <c r="Z32" s="549"/>
      <c r="AA32" s="550"/>
      <c r="AB32" s="551" t="s">
        <v>568</v>
      </c>
      <c r="AC32" s="551"/>
      <c r="AD32" s="551"/>
      <c r="AE32" s="362">
        <v>66.2</v>
      </c>
      <c r="AF32" s="363"/>
      <c r="AG32" s="363"/>
      <c r="AH32" s="363"/>
      <c r="AI32" s="362">
        <v>60.9</v>
      </c>
      <c r="AJ32" s="363"/>
      <c r="AK32" s="363"/>
      <c r="AL32" s="363"/>
      <c r="AM32" s="362"/>
      <c r="AN32" s="363"/>
      <c r="AO32" s="363"/>
      <c r="AP32" s="363"/>
      <c r="AQ32" s="100" t="s">
        <v>571</v>
      </c>
      <c r="AR32" s="101"/>
      <c r="AS32" s="101"/>
      <c r="AT32" s="102"/>
      <c r="AU32" s="363" t="s">
        <v>572</v>
      </c>
      <c r="AV32" s="363"/>
      <c r="AW32" s="363"/>
      <c r="AX32" s="365"/>
    </row>
    <row r="33" spans="1:50" ht="33"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569</v>
      </c>
      <c r="AC33" s="522"/>
      <c r="AD33" s="522"/>
      <c r="AE33" s="362">
        <v>66.599999999999994</v>
      </c>
      <c r="AF33" s="363"/>
      <c r="AG33" s="363"/>
      <c r="AH33" s="363"/>
      <c r="AI33" s="362">
        <v>66.2</v>
      </c>
      <c r="AJ33" s="363"/>
      <c r="AK33" s="363"/>
      <c r="AL33" s="363"/>
      <c r="AM33" s="362">
        <v>60.9</v>
      </c>
      <c r="AN33" s="363"/>
      <c r="AO33" s="363"/>
      <c r="AP33" s="363"/>
      <c r="AQ33" s="100" t="s">
        <v>570</v>
      </c>
      <c r="AR33" s="101"/>
      <c r="AS33" s="101"/>
      <c r="AT33" s="102"/>
      <c r="AU33" s="363"/>
      <c r="AV33" s="363"/>
      <c r="AW33" s="363"/>
      <c r="AX33" s="365"/>
    </row>
    <row r="34" spans="1:50" ht="33"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99.4</v>
      </c>
      <c r="AF34" s="363"/>
      <c r="AG34" s="363"/>
      <c r="AH34" s="363"/>
      <c r="AI34" s="362">
        <v>92</v>
      </c>
      <c r="AJ34" s="363"/>
      <c r="AK34" s="363"/>
      <c r="AL34" s="363"/>
      <c r="AM34" s="362"/>
      <c r="AN34" s="363"/>
      <c r="AO34" s="363"/>
      <c r="AP34" s="363"/>
      <c r="AQ34" s="100" t="s">
        <v>572</v>
      </c>
      <c r="AR34" s="101"/>
      <c r="AS34" s="101"/>
      <c r="AT34" s="102"/>
      <c r="AU34" s="363" t="s">
        <v>562</v>
      </c>
      <c r="AV34" s="363"/>
      <c r="AW34" s="363"/>
      <c r="AX34" s="365"/>
    </row>
    <row r="35" spans="1:50" ht="23.25" customHeight="1" x14ac:dyDescent="0.15">
      <c r="A35" s="900" t="s">
        <v>528</v>
      </c>
      <c r="B35" s="901"/>
      <c r="C35" s="901"/>
      <c r="D35" s="901"/>
      <c r="E35" s="901"/>
      <c r="F35" s="902"/>
      <c r="G35" s="906" t="s">
        <v>573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36" customHeight="1" x14ac:dyDescent="0.15">
      <c r="A101" s="491"/>
      <c r="B101" s="492"/>
      <c r="C101" s="492"/>
      <c r="D101" s="492"/>
      <c r="E101" s="492"/>
      <c r="F101" s="493"/>
      <c r="G101" s="158" t="s">
        <v>617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574</v>
      </c>
      <c r="AC101" s="551"/>
      <c r="AD101" s="551"/>
      <c r="AE101" s="362">
        <v>5005</v>
      </c>
      <c r="AF101" s="363"/>
      <c r="AG101" s="363"/>
      <c r="AH101" s="364"/>
      <c r="AI101" s="362">
        <v>5020</v>
      </c>
      <c r="AJ101" s="363"/>
      <c r="AK101" s="363"/>
      <c r="AL101" s="364"/>
      <c r="AM101" s="362">
        <v>5017</v>
      </c>
      <c r="AN101" s="363"/>
      <c r="AO101" s="363"/>
      <c r="AP101" s="364"/>
      <c r="AQ101" s="362" t="s">
        <v>554</v>
      </c>
      <c r="AR101" s="363"/>
      <c r="AS101" s="363"/>
      <c r="AT101" s="364"/>
      <c r="AU101" s="362" t="s">
        <v>575</v>
      </c>
      <c r="AV101" s="363"/>
      <c r="AW101" s="363"/>
      <c r="AX101" s="364"/>
    </row>
    <row r="102" spans="1:60" ht="36"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574</v>
      </c>
      <c r="AC102" s="551"/>
      <c r="AD102" s="551"/>
      <c r="AE102" s="356">
        <v>5000</v>
      </c>
      <c r="AF102" s="356"/>
      <c r="AG102" s="356"/>
      <c r="AH102" s="356"/>
      <c r="AI102" s="356">
        <v>5000</v>
      </c>
      <c r="AJ102" s="356"/>
      <c r="AK102" s="356"/>
      <c r="AL102" s="356"/>
      <c r="AM102" s="356">
        <v>5000</v>
      </c>
      <c r="AN102" s="356"/>
      <c r="AO102" s="356"/>
      <c r="AP102" s="356"/>
      <c r="AQ102" s="817">
        <v>5000</v>
      </c>
      <c r="AR102" s="818"/>
      <c r="AS102" s="818"/>
      <c r="AT102" s="819"/>
      <c r="AU102" s="817"/>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36" customHeight="1" x14ac:dyDescent="0.15">
      <c r="A104" s="491"/>
      <c r="B104" s="492"/>
      <c r="C104" s="492"/>
      <c r="D104" s="492"/>
      <c r="E104" s="492"/>
      <c r="F104" s="493"/>
      <c r="G104" s="158" t="s">
        <v>618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574</v>
      </c>
      <c r="AC104" s="472"/>
      <c r="AD104" s="473"/>
      <c r="AE104" s="362">
        <v>516</v>
      </c>
      <c r="AF104" s="363"/>
      <c r="AG104" s="363"/>
      <c r="AH104" s="364"/>
      <c r="AI104" s="362">
        <v>508</v>
      </c>
      <c r="AJ104" s="363"/>
      <c r="AK104" s="363"/>
      <c r="AL104" s="364"/>
      <c r="AM104" s="362">
        <v>507</v>
      </c>
      <c r="AN104" s="363"/>
      <c r="AO104" s="363"/>
      <c r="AP104" s="364"/>
      <c r="AQ104" s="362" t="s">
        <v>554</v>
      </c>
      <c r="AR104" s="363"/>
      <c r="AS104" s="363"/>
      <c r="AT104" s="364"/>
      <c r="AU104" s="362" t="s">
        <v>619</v>
      </c>
      <c r="AV104" s="363"/>
      <c r="AW104" s="363"/>
      <c r="AX104" s="364"/>
    </row>
    <row r="105" spans="1:60" ht="36"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574</v>
      </c>
      <c r="AC105" s="405"/>
      <c r="AD105" s="406"/>
      <c r="AE105" s="356">
        <v>500</v>
      </c>
      <c r="AF105" s="356"/>
      <c r="AG105" s="356"/>
      <c r="AH105" s="356"/>
      <c r="AI105" s="356">
        <v>500</v>
      </c>
      <c r="AJ105" s="356"/>
      <c r="AK105" s="356"/>
      <c r="AL105" s="356"/>
      <c r="AM105" s="356">
        <v>500</v>
      </c>
      <c r="AN105" s="356"/>
      <c r="AO105" s="356"/>
      <c r="AP105" s="356"/>
      <c r="AQ105" s="362">
        <v>500</v>
      </c>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577</v>
      </c>
      <c r="AC116" s="299"/>
      <c r="AD116" s="300"/>
      <c r="AE116" s="356">
        <v>2773</v>
      </c>
      <c r="AF116" s="356"/>
      <c r="AG116" s="356"/>
      <c r="AH116" s="356"/>
      <c r="AI116" s="356">
        <v>2707</v>
      </c>
      <c r="AJ116" s="356"/>
      <c r="AK116" s="356"/>
      <c r="AL116" s="356"/>
      <c r="AM116" s="356">
        <v>2709</v>
      </c>
      <c r="AN116" s="356"/>
      <c r="AO116" s="356"/>
      <c r="AP116" s="356"/>
      <c r="AQ116" s="362">
        <v>3319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578</v>
      </c>
      <c r="AC117" s="340"/>
      <c r="AD117" s="341"/>
      <c r="AE117" s="304" t="s">
        <v>579</v>
      </c>
      <c r="AF117" s="304"/>
      <c r="AG117" s="304"/>
      <c r="AH117" s="304"/>
      <c r="AI117" s="304" t="s">
        <v>608</v>
      </c>
      <c r="AJ117" s="304"/>
      <c r="AK117" s="304"/>
      <c r="AL117" s="304"/>
      <c r="AM117" s="304" t="s">
        <v>621</v>
      </c>
      <c r="AN117" s="304"/>
      <c r="AO117" s="304"/>
      <c r="AP117" s="304"/>
      <c r="AQ117" s="304" t="s">
        <v>620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571</v>
      </c>
      <c r="AR133" s="269"/>
      <c r="AS133" s="134" t="s">
        <v>356</v>
      </c>
      <c r="AT133" s="169"/>
      <c r="AU133" s="133" t="s">
        <v>571</v>
      </c>
      <c r="AV133" s="133"/>
      <c r="AW133" s="134" t="s">
        <v>300</v>
      </c>
      <c r="AX133" s="135"/>
    </row>
    <row r="134" spans="1:50" ht="39.75" customHeight="1" x14ac:dyDescent="0.15">
      <c r="A134" s="99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t="s">
        <v>583</v>
      </c>
      <c r="AF134" s="101"/>
      <c r="AG134" s="101"/>
      <c r="AH134" s="101"/>
      <c r="AI134" s="264" t="s">
        <v>583</v>
      </c>
      <c r="AJ134" s="101"/>
      <c r="AK134" s="101"/>
      <c r="AL134" s="101"/>
      <c r="AM134" s="264" t="s">
        <v>582</v>
      </c>
      <c r="AN134" s="101"/>
      <c r="AO134" s="101"/>
      <c r="AP134" s="101"/>
      <c r="AQ134" s="264" t="s">
        <v>582</v>
      </c>
      <c r="AR134" s="101"/>
      <c r="AS134" s="101"/>
      <c r="AT134" s="101"/>
      <c r="AU134" s="264" t="s">
        <v>582</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t="s">
        <v>583</v>
      </c>
      <c r="AF135" s="101"/>
      <c r="AG135" s="101"/>
      <c r="AH135" s="101"/>
      <c r="AI135" s="264" t="s">
        <v>583</v>
      </c>
      <c r="AJ135" s="101"/>
      <c r="AK135" s="101"/>
      <c r="AL135" s="101"/>
      <c r="AM135" s="264" t="s">
        <v>583</v>
      </c>
      <c r="AN135" s="101"/>
      <c r="AO135" s="101"/>
      <c r="AP135" s="101"/>
      <c r="AQ135" s="264" t="s">
        <v>583</v>
      </c>
      <c r="AR135" s="101"/>
      <c r="AS135" s="101"/>
      <c r="AT135" s="101"/>
      <c r="AU135" s="264" t="s">
        <v>582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622</v>
      </c>
      <c r="H154" s="158"/>
      <c r="I154" s="158"/>
      <c r="J154" s="158"/>
      <c r="K154" s="158"/>
      <c r="L154" s="158"/>
      <c r="M154" s="158"/>
      <c r="N154" s="158"/>
      <c r="O154" s="158"/>
      <c r="P154" s="229"/>
      <c r="Q154" s="157" t="s">
        <v>622</v>
      </c>
      <c r="R154" s="158"/>
      <c r="S154" s="158"/>
      <c r="T154" s="158"/>
      <c r="U154" s="158"/>
      <c r="V154" s="158"/>
      <c r="W154" s="158"/>
      <c r="X154" s="158"/>
      <c r="Y154" s="158"/>
      <c r="Z154" s="158"/>
      <c r="AA154" s="926"/>
      <c r="AB154" s="253" t="s">
        <v>622</v>
      </c>
      <c r="AC154" s="254"/>
      <c r="AD154" s="254"/>
      <c r="AE154" s="259" t="s">
        <v>622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622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575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5" t="s">
        <v>560</v>
      </c>
      <c r="AR432" s="133"/>
      <c r="AS432" s="134" t="s">
        <v>356</v>
      </c>
      <c r="AT432" s="169"/>
      <c r="AU432" s="133" t="s">
        <v>558</v>
      </c>
      <c r="AV432" s="133"/>
      <c r="AW432" s="134" t="s">
        <v>300</v>
      </c>
      <c r="AX432" s="135"/>
    </row>
    <row r="433" spans="1:50" ht="23.25" customHeight="1" x14ac:dyDescent="0.15">
      <c r="A433" s="997"/>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575</v>
      </c>
      <c r="AC433" s="130"/>
      <c r="AD433" s="130"/>
      <c r="AE433" s="100" t="s">
        <v>575</v>
      </c>
      <c r="AF433" s="101"/>
      <c r="AG433" s="101"/>
      <c r="AH433" s="101"/>
      <c r="AI433" s="100" t="s">
        <v>558</v>
      </c>
      <c r="AJ433" s="101"/>
      <c r="AK433" s="101"/>
      <c r="AL433" s="101"/>
      <c r="AM433" s="100" t="s">
        <v>555</v>
      </c>
      <c r="AN433" s="101"/>
      <c r="AO433" s="101"/>
      <c r="AP433" s="102"/>
      <c r="AQ433" s="100" t="s">
        <v>560</v>
      </c>
      <c r="AR433" s="101"/>
      <c r="AS433" s="101"/>
      <c r="AT433" s="102"/>
      <c r="AU433" s="101" t="s">
        <v>585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585</v>
      </c>
      <c r="AC434" s="219"/>
      <c r="AD434" s="219"/>
      <c r="AE434" s="100" t="s">
        <v>561</v>
      </c>
      <c r="AF434" s="101"/>
      <c r="AG434" s="101"/>
      <c r="AH434" s="102"/>
      <c r="AI434" s="100" t="s">
        <v>561</v>
      </c>
      <c r="AJ434" s="101"/>
      <c r="AK434" s="101"/>
      <c r="AL434" s="101"/>
      <c r="AM434" s="100" t="s">
        <v>555</v>
      </c>
      <c r="AN434" s="101"/>
      <c r="AO434" s="101"/>
      <c r="AP434" s="102"/>
      <c r="AQ434" s="100" t="s">
        <v>583</v>
      </c>
      <c r="AR434" s="101"/>
      <c r="AS434" s="101"/>
      <c r="AT434" s="102"/>
      <c r="AU434" s="101" t="s">
        <v>583</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555</v>
      </c>
      <c r="AJ435" s="101"/>
      <c r="AK435" s="101"/>
      <c r="AL435" s="101"/>
      <c r="AM435" s="100" t="s">
        <v>561</v>
      </c>
      <c r="AN435" s="101"/>
      <c r="AO435" s="101"/>
      <c r="AP435" s="102"/>
      <c r="AQ435" s="100" t="s">
        <v>560</v>
      </c>
      <c r="AR435" s="101"/>
      <c r="AS435" s="101"/>
      <c r="AT435" s="102"/>
      <c r="AU435" s="101" t="s">
        <v>585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555</v>
      </c>
      <c r="AF457" s="133"/>
      <c r="AG457" s="134" t="s">
        <v>356</v>
      </c>
      <c r="AH457" s="169"/>
      <c r="AI457" s="179"/>
      <c r="AJ457" s="179"/>
      <c r="AK457" s="179"/>
      <c r="AL457" s="174"/>
      <c r="AM457" s="179"/>
      <c r="AN457" s="179"/>
      <c r="AO457" s="179"/>
      <c r="AP457" s="174"/>
      <c r="AQ457" s="215" t="s">
        <v>558</v>
      </c>
      <c r="AR457" s="133"/>
      <c r="AS457" s="134" t="s">
        <v>356</v>
      </c>
      <c r="AT457" s="169"/>
      <c r="AU457" s="133" t="s">
        <v>570</v>
      </c>
      <c r="AV457" s="133"/>
      <c r="AW457" s="134" t="s">
        <v>300</v>
      </c>
      <c r="AX457" s="135"/>
    </row>
    <row r="458" spans="1:50" ht="23.25" customHeight="1" x14ac:dyDescent="0.15">
      <c r="A458" s="997"/>
      <c r="B458" s="250"/>
      <c r="C458" s="249"/>
      <c r="D458" s="250"/>
      <c r="E458" s="163"/>
      <c r="F458" s="164"/>
      <c r="G458" s="228" t="s">
        <v>575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560</v>
      </c>
      <c r="AC458" s="130"/>
      <c r="AD458" s="130"/>
      <c r="AE458" s="100" t="s">
        <v>561</v>
      </c>
      <c r="AF458" s="101"/>
      <c r="AG458" s="101"/>
      <c r="AH458" s="101"/>
      <c r="AI458" s="100" t="s">
        <v>562</v>
      </c>
      <c r="AJ458" s="101"/>
      <c r="AK458" s="101"/>
      <c r="AL458" s="101"/>
      <c r="AM458" s="100" t="s">
        <v>562</v>
      </c>
      <c r="AN458" s="101"/>
      <c r="AO458" s="101"/>
      <c r="AP458" s="102"/>
      <c r="AQ458" s="100" t="s">
        <v>558</v>
      </c>
      <c r="AR458" s="101"/>
      <c r="AS458" s="101"/>
      <c r="AT458" s="102"/>
      <c r="AU458" s="101" t="s">
        <v>585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585</v>
      </c>
      <c r="AC459" s="219"/>
      <c r="AD459" s="219"/>
      <c r="AE459" s="100" t="s">
        <v>586</v>
      </c>
      <c r="AF459" s="101"/>
      <c r="AG459" s="101"/>
      <c r="AH459" s="102"/>
      <c r="AI459" s="100" t="s">
        <v>562</v>
      </c>
      <c r="AJ459" s="101"/>
      <c r="AK459" s="101"/>
      <c r="AL459" s="101"/>
      <c r="AM459" s="100" t="s">
        <v>560</v>
      </c>
      <c r="AN459" s="101"/>
      <c r="AO459" s="101"/>
      <c r="AP459" s="102"/>
      <c r="AQ459" s="100" t="s">
        <v>561</v>
      </c>
      <c r="AR459" s="101"/>
      <c r="AS459" s="101"/>
      <c r="AT459" s="102"/>
      <c r="AU459" s="101" t="s">
        <v>570</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561</v>
      </c>
      <c r="AF460" s="101"/>
      <c r="AG460" s="101"/>
      <c r="AH460" s="102"/>
      <c r="AI460" s="100" t="s">
        <v>562</v>
      </c>
      <c r="AJ460" s="101"/>
      <c r="AK460" s="101"/>
      <c r="AL460" s="101"/>
      <c r="AM460" s="100" t="s">
        <v>560</v>
      </c>
      <c r="AN460" s="101"/>
      <c r="AO460" s="101"/>
      <c r="AP460" s="102"/>
      <c r="AQ460" s="100" t="s">
        <v>587</v>
      </c>
      <c r="AR460" s="101"/>
      <c r="AS460" s="101"/>
      <c r="AT460" s="102"/>
      <c r="AU460" s="101" t="s">
        <v>570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597</v>
      </c>
      <c r="AH702" s="889"/>
      <c r="AI702" s="889"/>
      <c r="AJ702" s="889"/>
      <c r="AK702" s="889"/>
      <c r="AL702" s="889"/>
      <c r="AM702" s="889"/>
      <c r="AN702" s="889"/>
      <c r="AO702" s="889"/>
      <c r="AP702" s="889"/>
      <c r="AQ702" s="889"/>
      <c r="AR702" s="889"/>
      <c r="AS702" s="889"/>
      <c r="AT702" s="889"/>
      <c r="AU702" s="889"/>
      <c r="AV702" s="889"/>
      <c r="AW702" s="889"/>
      <c r="AX702" s="890"/>
    </row>
    <row r="703" spans="1:50" ht="44.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44.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599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623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588</v>
      </c>
      <c r="AE708" s="668"/>
      <c r="AF708" s="668"/>
      <c r="AG708" s="526" t="s">
        <v>587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588</v>
      </c>
      <c r="AE710" s="152"/>
      <c r="AF710" s="152"/>
      <c r="AG710" s="664" t="s">
        <v>560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553</v>
      </c>
      <c r="AE712" s="586"/>
      <c r="AF712" s="586"/>
      <c r="AG712" s="594" t="s">
        <v>602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4" t="s">
        <v>587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588</v>
      </c>
      <c r="AE714" s="592"/>
      <c r="AF714" s="593"/>
      <c r="AG714" s="689" t="s">
        <v>587</v>
      </c>
      <c r="AH714" s="690"/>
      <c r="AI714" s="690"/>
      <c r="AJ714" s="690"/>
      <c r="AK714" s="690"/>
      <c r="AL714" s="690"/>
      <c r="AM714" s="690"/>
      <c r="AN714" s="690"/>
      <c r="AO714" s="690"/>
      <c r="AP714" s="690"/>
      <c r="AQ714" s="690"/>
      <c r="AR714" s="690"/>
      <c r="AS714" s="690"/>
      <c r="AT714" s="690"/>
      <c r="AU714" s="690"/>
      <c r="AV714" s="690"/>
      <c r="AW714" s="690"/>
      <c r="AX714" s="691"/>
    </row>
    <row r="715" spans="1:50" ht="57.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588</v>
      </c>
      <c r="AE716" s="759"/>
      <c r="AF716" s="759"/>
      <c r="AG716" s="664" t="s">
        <v>558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604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605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588</v>
      </c>
      <c r="AE719" s="668"/>
      <c r="AF719" s="668"/>
      <c r="AG719" s="157" t="s">
        <v>583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560</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4.25" customHeight="1" thickBot="1" x14ac:dyDescent="0.2">
      <c r="A729" s="765" t="s">
        <v>624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4.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4.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4.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596</v>
      </c>
      <c r="F739" s="126"/>
      <c r="G739" s="126"/>
      <c r="H739" s="91" t="str">
        <f>IF(E739="", "", "(")</f>
        <v>(</v>
      </c>
      <c r="I739" s="106"/>
      <c r="J739" s="106"/>
      <c r="K739" s="91" t="str">
        <f>IF(OR(I739="　", I739=""), "", "-")</f>
        <v/>
      </c>
      <c r="L739" s="107">
        <v>203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v>7</v>
      </c>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thickBo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 customHeight="1" x14ac:dyDescent="0.15">
      <c r="A779" s="760" t="s">
        <v>534</v>
      </c>
      <c r="B779" s="761"/>
      <c r="C779" s="761"/>
      <c r="D779" s="761"/>
      <c r="E779" s="761"/>
      <c r="F779" s="762"/>
      <c r="G779" s="440" t="s">
        <v>613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7.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3" customHeight="1" x14ac:dyDescent="0.15">
      <c r="A781" s="556"/>
      <c r="B781" s="763"/>
      <c r="C781" s="763"/>
      <c r="D781" s="763"/>
      <c r="E781" s="763"/>
      <c r="F781" s="764"/>
      <c r="G781" s="449" t="s">
        <v>611</v>
      </c>
      <c r="H781" s="450"/>
      <c r="I781" s="450"/>
      <c r="J781" s="450"/>
      <c r="K781" s="451"/>
      <c r="L781" s="452" t="s">
        <v>610</v>
      </c>
      <c r="M781" s="453"/>
      <c r="N781" s="453"/>
      <c r="O781" s="453"/>
      <c r="P781" s="453"/>
      <c r="Q781" s="453"/>
      <c r="R781" s="453"/>
      <c r="S781" s="453"/>
      <c r="T781" s="453"/>
      <c r="U781" s="453"/>
      <c r="V781" s="453"/>
      <c r="W781" s="453"/>
      <c r="X781" s="454"/>
      <c r="Y781" s="455">
        <v>15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4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4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4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4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4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4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4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4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4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7.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614</v>
      </c>
      <c r="D837" s="416"/>
      <c r="E837" s="416"/>
      <c r="F837" s="416"/>
      <c r="G837" s="416"/>
      <c r="H837" s="416"/>
      <c r="I837" s="416"/>
      <c r="J837" s="417">
        <v>5010701021108</v>
      </c>
      <c r="K837" s="418"/>
      <c r="L837" s="418"/>
      <c r="M837" s="418"/>
      <c r="N837" s="418"/>
      <c r="O837" s="418"/>
      <c r="P837" s="426" t="s">
        <v>612</v>
      </c>
      <c r="Q837" s="315"/>
      <c r="R837" s="315"/>
      <c r="S837" s="315"/>
      <c r="T837" s="315"/>
      <c r="U837" s="315"/>
      <c r="V837" s="315"/>
      <c r="W837" s="315"/>
      <c r="X837" s="315"/>
      <c r="Y837" s="316">
        <v>15</v>
      </c>
      <c r="Z837" s="317"/>
      <c r="AA837" s="317"/>
      <c r="AB837" s="318"/>
      <c r="AC837" s="326" t="s">
        <v>520</v>
      </c>
      <c r="AD837" s="424"/>
      <c r="AE837" s="424"/>
      <c r="AF837" s="424"/>
      <c r="AG837" s="424"/>
      <c r="AH837" s="419">
        <v>2</v>
      </c>
      <c r="AI837" s="420"/>
      <c r="AJ837" s="420"/>
      <c r="AK837" s="420"/>
      <c r="AL837" s="323">
        <v>100</v>
      </c>
      <c r="AM837" s="324"/>
      <c r="AN837" s="324"/>
      <c r="AO837" s="325"/>
      <c r="AP837" s="319" t="s">
        <v>615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607</v>
      </c>
      <c r="F1102" s="895"/>
      <c r="G1102" s="895"/>
      <c r="H1102" s="895"/>
      <c r="I1102" s="895"/>
      <c r="J1102" s="417" t="s">
        <v>575</v>
      </c>
      <c r="K1102" s="418"/>
      <c r="L1102" s="418"/>
      <c r="M1102" s="418"/>
      <c r="N1102" s="418"/>
      <c r="O1102" s="418"/>
      <c r="P1102" s="426" t="s">
        <v>555</v>
      </c>
      <c r="Q1102" s="315"/>
      <c r="R1102" s="315"/>
      <c r="S1102" s="315"/>
      <c r="T1102" s="315"/>
      <c r="U1102" s="315"/>
      <c r="V1102" s="315"/>
      <c r="W1102" s="315"/>
      <c r="X1102" s="315"/>
      <c r="Y1102" s="316" t="s">
        <v>555</v>
      </c>
      <c r="Z1102" s="317"/>
      <c r="AA1102" s="317"/>
      <c r="AB1102" s="318"/>
      <c r="AC1102" s="320"/>
      <c r="AD1102" s="320"/>
      <c r="AE1102" s="320"/>
      <c r="AF1102" s="320"/>
      <c r="AG1102" s="320"/>
      <c r="AH1102" s="321" t="s">
        <v>587</v>
      </c>
      <c r="AI1102" s="322"/>
      <c r="AJ1102" s="322"/>
      <c r="AK1102" s="322"/>
      <c r="AL1102" s="323" t="s">
        <v>587</v>
      </c>
      <c r="AM1102" s="324"/>
      <c r="AN1102" s="324"/>
      <c r="AO1102" s="325"/>
      <c r="AP1102" s="319" t="s">
        <v>587</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01">
      <formula>IF(RIGHT(TEXT(P14,"0.#"),1)=".",FALSE,TRUE)</formula>
    </cfRule>
    <cfRule type="expression" dxfId="2792" priority="14002">
      <formula>IF(RIGHT(TEXT(P14,"0.#"),1)=".",TRUE,FALSE)</formula>
    </cfRule>
  </conditionalFormatting>
  <conditionalFormatting sqref="AE32 AI32">
    <cfRule type="expression" dxfId="2791" priority="13991">
      <formula>IF(RIGHT(TEXT(AE32,"0.#"),1)=".",FALSE,TRUE)</formula>
    </cfRule>
    <cfRule type="expression" dxfId="2790" priority="13992">
      <formula>IF(RIGHT(TEXT(AE32,"0.#"),1)=".",TRUE,FALSE)</formula>
    </cfRule>
  </conditionalFormatting>
  <conditionalFormatting sqref="P18:AX18">
    <cfRule type="expression" dxfId="2789" priority="13877">
      <formula>IF(RIGHT(TEXT(P18,"0.#"),1)=".",FALSE,TRUE)</formula>
    </cfRule>
    <cfRule type="expression" dxfId="2788" priority="13878">
      <formula>IF(RIGHT(TEXT(P18,"0.#"),1)=".",TRUE,FALSE)</formula>
    </cfRule>
  </conditionalFormatting>
  <conditionalFormatting sqref="Y782">
    <cfRule type="expression" dxfId="2787" priority="13873">
      <formula>IF(RIGHT(TEXT(Y782,"0.#"),1)=".",FALSE,TRUE)</formula>
    </cfRule>
    <cfRule type="expression" dxfId="2786" priority="13874">
      <formula>IF(RIGHT(TEXT(Y782,"0.#"),1)=".",TRUE,FALSE)</formula>
    </cfRule>
  </conditionalFormatting>
  <conditionalFormatting sqref="Y791">
    <cfRule type="expression" dxfId="2785" priority="13869">
      <formula>IF(RIGHT(TEXT(Y791,"0.#"),1)=".",FALSE,TRUE)</formula>
    </cfRule>
    <cfRule type="expression" dxfId="2784" priority="13870">
      <formula>IF(RIGHT(TEXT(Y791,"0.#"),1)=".",TRUE,FALSE)</formula>
    </cfRule>
  </conditionalFormatting>
  <conditionalFormatting sqref="Y822:Y829 Y820 Y809:Y816 Y807 Y796:Y803 Y794">
    <cfRule type="expression" dxfId="2783" priority="13651">
      <formula>IF(RIGHT(TEXT(Y794,"0.#"),1)=".",FALSE,TRUE)</formula>
    </cfRule>
    <cfRule type="expression" dxfId="2782" priority="13652">
      <formula>IF(RIGHT(TEXT(Y794,"0.#"),1)=".",TRUE,FALSE)</formula>
    </cfRule>
  </conditionalFormatting>
  <conditionalFormatting sqref="P16:AQ17 P15:AX15 P13:AX13">
    <cfRule type="expression" dxfId="2781" priority="13699">
      <formula>IF(RIGHT(TEXT(P13,"0.#"),1)=".",FALSE,TRUE)</formula>
    </cfRule>
    <cfRule type="expression" dxfId="2780" priority="13700">
      <formula>IF(RIGHT(TEXT(P13,"0.#"),1)=".",TRUE,FALSE)</formula>
    </cfRule>
  </conditionalFormatting>
  <conditionalFormatting sqref="P19:AJ19">
    <cfRule type="expression" dxfId="2779" priority="13697">
      <formula>IF(RIGHT(TEXT(P19,"0.#"),1)=".",FALSE,TRUE)</formula>
    </cfRule>
    <cfRule type="expression" dxfId="2778" priority="13698">
      <formula>IF(RIGHT(TEXT(P19,"0.#"),1)=".",TRUE,FALSE)</formula>
    </cfRule>
  </conditionalFormatting>
  <conditionalFormatting sqref="AE101 AQ101">
    <cfRule type="expression" dxfId="2777" priority="13689">
      <formula>IF(RIGHT(TEXT(AE101,"0.#"),1)=".",FALSE,TRUE)</formula>
    </cfRule>
    <cfRule type="expression" dxfId="2776" priority="13690">
      <formula>IF(RIGHT(TEXT(AE101,"0.#"),1)=".",TRUE,FALSE)</formula>
    </cfRule>
  </conditionalFormatting>
  <conditionalFormatting sqref="Y783:Y790 Y781">
    <cfRule type="expression" dxfId="2775" priority="13675">
      <formula>IF(RIGHT(TEXT(Y781,"0.#"),1)=".",FALSE,TRUE)</formula>
    </cfRule>
    <cfRule type="expression" dxfId="2774" priority="13676">
      <formula>IF(RIGHT(TEXT(Y781,"0.#"),1)=".",TRUE,FALSE)</formula>
    </cfRule>
  </conditionalFormatting>
  <conditionalFormatting sqref="AU782">
    <cfRule type="expression" dxfId="2773" priority="13673">
      <formula>IF(RIGHT(TEXT(AU782,"0.#"),1)=".",FALSE,TRUE)</formula>
    </cfRule>
    <cfRule type="expression" dxfId="2772" priority="13674">
      <formula>IF(RIGHT(TEXT(AU782,"0.#"),1)=".",TRUE,FALSE)</formula>
    </cfRule>
  </conditionalFormatting>
  <conditionalFormatting sqref="AU791">
    <cfRule type="expression" dxfId="2771" priority="13671">
      <formula>IF(RIGHT(TEXT(AU791,"0.#"),1)=".",FALSE,TRUE)</formula>
    </cfRule>
    <cfRule type="expression" dxfId="2770" priority="13672">
      <formula>IF(RIGHT(TEXT(AU791,"0.#"),1)=".",TRUE,FALSE)</formula>
    </cfRule>
  </conditionalFormatting>
  <conditionalFormatting sqref="AU783:AU790 AU781">
    <cfRule type="expression" dxfId="2769" priority="13669">
      <formula>IF(RIGHT(TEXT(AU781,"0.#"),1)=".",FALSE,TRUE)</formula>
    </cfRule>
    <cfRule type="expression" dxfId="2768" priority="13670">
      <formula>IF(RIGHT(TEXT(AU781,"0.#"),1)=".",TRUE,FALSE)</formula>
    </cfRule>
  </conditionalFormatting>
  <conditionalFormatting sqref="Y821 Y808 Y795">
    <cfRule type="expression" dxfId="2767" priority="13655">
      <formula>IF(RIGHT(TEXT(Y795,"0.#"),1)=".",FALSE,TRUE)</formula>
    </cfRule>
    <cfRule type="expression" dxfId="2766" priority="13656">
      <formula>IF(RIGHT(TEXT(Y795,"0.#"),1)=".",TRUE,FALSE)</formula>
    </cfRule>
  </conditionalFormatting>
  <conditionalFormatting sqref="Y830 Y817 Y804">
    <cfRule type="expression" dxfId="2765" priority="13653">
      <formula>IF(RIGHT(TEXT(Y804,"0.#"),1)=".",FALSE,TRUE)</formula>
    </cfRule>
    <cfRule type="expression" dxfId="2764" priority="13654">
      <formula>IF(RIGHT(TEXT(Y804,"0.#"),1)=".",TRUE,FALSE)</formula>
    </cfRule>
  </conditionalFormatting>
  <conditionalFormatting sqref="AU821 AU808 AU795">
    <cfRule type="expression" dxfId="2763" priority="13649">
      <formula>IF(RIGHT(TEXT(AU795,"0.#"),1)=".",FALSE,TRUE)</formula>
    </cfRule>
    <cfRule type="expression" dxfId="2762" priority="13650">
      <formula>IF(RIGHT(TEXT(AU795,"0.#"),1)=".",TRUE,FALSE)</formula>
    </cfRule>
  </conditionalFormatting>
  <conditionalFormatting sqref="AU830 AU817 AU804">
    <cfRule type="expression" dxfId="2761" priority="13647">
      <formula>IF(RIGHT(TEXT(AU804,"0.#"),1)=".",FALSE,TRUE)</formula>
    </cfRule>
    <cfRule type="expression" dxfId="2760" priority="13648">
      <formula>IF(RIGHT(TEXT(AU804,"0.#"),1)=".",TRUE,FALSE)</formula>
    </cfRule>
  </conditionalFormatting>
  <conditionalFormatting sqref="AU822:AU829 AU820 AU809:AU816 AU807 AU796:AU803 AU794">
    <cfRule type="expression" dxfId="2759" priority="13645">
      <formula>IF(RIGHT(TEXT(AU794,"0.#"),1)=".",FALSE,TRUE)</formula>
    </cfRule>
    <cfRule type="expression" dxfId="2758" priority="13646">
      <formula>IF(RIGHT(TEXT(AU794,"0.#"),1)=".",TRUE,FALSE)</formula>
    </cfRule>
  </conditionalFormatting>
  <conditionalFormatting sqref="AM87">
    <cfRule type="expression" dxfId="2757" priority="13299">
      <formula>IF(RIGHT(TEXT(AM87,"0.#"),1)=".",FALSE,TRUE)</formula>
    </cfRule>
    <cfRule type="expression" dxfId="2756" priority="13300">
      <formula>IF(RIGHT(TEXT(AM87,"0.#"),1)=".",TRUE,FALSE)</formula>
    </cfRule>
  </conditionalFormatting>
  <conditionalFormatting sqref="AE55">
    <cfRule type="expression" dxfId="2755" priority="13367">
      <formula>IF(RIGHT(TEXT(AE55,"0.#"),1)=".",FALSE,TRUE)</formula>
    </cfRule>
    <cfRule type="expression" dxfId="2754" priority="13368">
      <formula>IF(RIGHT(TEXT(AE55,"0.#"),1)=".",TRUE,FALSE)</formula>
    </cfRule>
  </conditionalFormatting>
  <conditionalFormatting sqref="AI55">
    <cfRule type="expression" dxfId="2753" priority="13365">
      <formula>IF(RIGHT(TEXT(AI55,"0.#"),1)=".",FALSE,TRUE)</formula>
    </cfRule>
    <cfRule type="expression" dxfId="2752" priority="13366">
      <formula>IF(RIGHT(TEXT(AI55,"0.#"),1)=".",TRUE,FALSE)</formula>
    </cfRule>
  </conditionalFormatting>
  <conditionalFormatting sqref="AM34">
    <cfRule type="expression" dxfId="2751" priority="13445">
      <formula>IF(RIGHT(TEXT(AM34,"0.#"),1)=".",FALSE,TRUE)</formula>
    </cfRule>
    <cfRule type="expression" dxfId="2750" priority="13446">
      <formula>IF(RIGHT(TEXT(AM34,"0.#"),1)=".",TRUE,FALSE)</formula>
    </cfRule>
  </conditionalFormatting>
  <conditionalFormatting sqref="AE33">
    <cfRule type="expression" dxfId="2749" priority="13459">
      <formula>IF(RIGHT(TEXT(AE33,"0.#"),1)=".",FALSE,TRUE)</formula>
    </cfRule>
    <cfRule type="expression" dxfId="2748" priority="13460">
      <formula>IF(RIGHT(TEXT(AE33,"0.#"),1)=".",TRUE,FALSE)</formula>
    </cfRule>
  </conditionalFormatting>
  <conditionalFormatting sqref="AE34">
    <cfRule type="expression" dxfId="2747" priority="13457">
      <formula>IF(RIGHT(TEXT(AE34,"0.#"),1)=".",FALSE,TRUE)</formula>
    </cfRule>
    <cfRule type="expression" dxfId="2746" priority="13458">
      <formula>IF(RIGHT(TEXT(AE34,"0.#"),1)=".",TRUE,FALSE)</formula>
    </cfRule>
  </conditionalFormatting>
  <conditionalFormatting sqref="AI34">
    <cfRule type="expression" dxfId="2745" priority="13455">
      <formula>IF(RIGHT(TEXT(AI34,"0.#"),1)=".",FALSE,TRUE)</formula>
    </cfRule>
    <cfRule type="expression" dxfId="2744" priority="13456">
      <formula>IF(RIGHT(TEXT(AI34,"0.#"),1)=".",TRUE,FALSE)</formula>
    </cfRule>
  </conditionalFormatting>
  <conditionalFormatting sqref="AI33">
    <cfRule type="expression" dxfId="2743" priority="13453">
      <formula>IF(RIGHT(TEXT(AI33,"0.#"),1)=".",FALSE,TRUE)</formula>
    </cfRule>
    <cfRule type="expression" dxfId="2742" priority="13454">
      <formula>IF(RIGHT(TEXT(AI33,"0.#"),1)=".",TRUE,FALSE)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6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2018-06-18T03:04:36Z</cp:lastPrinted>
  <dcterms:created xsi:type="dcterms:W3CDTF">2012-03-13T00:50:25Z</dcterms:created>
  <dcterms:modified xsi:type="dcterms:W3CDTF">2018-07-04T08:01:56Z</dcterms:modified>
</cp:coreProperties>
</file>