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<sst xmlns="http://schemas.openxmlformats.org/spreadsheetml/2006/main" count="2887" uniqueCount="615">
  <si>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</si>
  <si>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</si>
  <si>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</si>
  <si>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</si>
  <si>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</si>
  <si>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</si>
  <si>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</si>
  <si>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</si>
  <si>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</si>
  <si>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</si>
  <si>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</si>
  <si>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</si>
  <si>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</si>
  <si>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</si>
  <si>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</si>
  <si>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</si>
  <si>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</si>
  <si>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</si>
  <si>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</si>
  <si>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</si>
  <si>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</si>
  <si>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</si>
  <si>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</si>
  <si>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</si>
  <si>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</si>
  <si>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</si>
  <si>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</si>
  <si>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</si>
  <si>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</si>
  <si>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</si>
  <si>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</si>
  <si>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</si>
  <si>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</si>
  <si>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</si>
  <si>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</si>
  <si>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</si>
  <si>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</si>
  <si>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</si>
  <si>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</si>
  <si>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</si>
  <si>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</si>
  <si>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</si>
  <si>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</si>
  <si>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</si>
  <si>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</si>
  <si>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</si>
  <si>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</si>
  <si>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</si>
  <si>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</si>
  <si>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</si>
  <si>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</si>
  <si>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</si>
  <si>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</si>
  <si>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</si>
  <si>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</si>
  <si>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</si>
  <si>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</si>
  <si>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</si>
  <si>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</si>
  <si>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</si>
  <si>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</si>
  <si>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</si>
  <si>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</si>
  <si>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</si>
  <si>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</si>
  <si>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</si>
  <si>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</si>
  <si>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</si>
  <si>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</si>
  <si>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</si>
  <si>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</si>
  <si>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</si>
  <si>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</si>
  <si>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</si>
  <si>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</si>
  <si>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</si>
  <si>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</si>
  <si>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</si>
  <si>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</si>
  <si>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</si>
  <si>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</si>
  <si>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</si>
  <si>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</si>
  <si>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</si>
  <si>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</si>
  <si>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</si>
  <si>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</si>
  <si>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</si>
  <si>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</si>
  <si>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</si>
  <si>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</si>
  <si>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</si>
  <si>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</si>
  <si>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</si>
  <si>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</si>
  <si>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</si>
  <si>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</si>
  <si>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</si>
  <si>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</si>
  <si>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</si>
  <si>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</si>
  <si>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</si>
  <si>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</si>
  <si>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</si>
  <si>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</si>
  <si>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</si>
  <si>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</si>
  <si>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</si>
  <si>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</si>
  <si>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</si>
  <si>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</si>
  <si>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</si>
  <si>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</si>
  <si>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</si>
  <si>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</si>
  <si>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</si>
  <si>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</si>
  <si>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</si>
  <si>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</si>
  <si>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</si>
  <si>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</si>
  <si>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</si>
  <si>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</si>
  <si>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</si>
  <si>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</si>
  <si>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</si>
  <si>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</si>
  <si>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</si>
  <si>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</si>
  <si>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</si>
  <si>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</si>
  <si>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</si>
  <si>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</si>
  <si>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</si>
  <si>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</si>
  <si>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</si>
  <si>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</si>
  <si>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</si>
  <si>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</si>
  <si>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</si>
  <si>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</si>
  <si>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</si>
  <si>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</si>
  <si>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</si>
  <si>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</si>
  <si>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</si>
  <si>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</si>
  <si>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</si>
  <si>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</si>
  <si>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</si>
  <si>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</si>
  <si>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</si>
  <si>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</si>
  <si>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</si>
  <si>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</si>
  <si>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</si>
  <si>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</si>
  <si>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</si>
  <si>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</si>
  <si>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</si>
  <si>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</si>
  <si>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</si>
  <si>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</si>
  <si>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</si>
  <si>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</si>
  <si>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</si>
  <si>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</si>
  <si>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</si>
  <si>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</si>
  <si>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</si>
  <si>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</si>
  <si>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</si>
  <si>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</si>
  <si>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</si>
  <si>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</si>
  <si>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</si>
  <si>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</si>
  <si>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</si>
  <si>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</si>
  <si>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</si>
  <si>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</si>
  <si>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</si>
  <si>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</si>
  <si>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</si>
  <si>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</si>
  <si>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</si>
  <si>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</si>
  <si>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</si>
  <si>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</si>
  <si>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</si>
  <si>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</si>
  <si>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</si>
  <si>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</si>
  <si>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</si>
  <si>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</si>
  <si>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</si>
  <si>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</si>
  <si>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</si>
  <si>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</si>
  <si>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</si>
  <si>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</si>
  <si>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</si>
  <si>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</si>
  <si>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</si>
  <si>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</si>
  <si>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</si>
  <si>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</si>
  <si>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</si>
  <si>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</si>
  <si>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</si>
  <si>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</si>
  <si>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</si>
  <si>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</si>
  <si>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</si>
  <si>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</si>
  <si>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</si>
  <si>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</si>
  <si>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</si>
  <si>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</si>
  <si>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</si>
  <si>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</si>
  <si>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</si>
  <si>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</si>
  <si>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</si>
  <si>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</si>
  <si>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</si>
  <si>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</si>
  <si>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</si>
  <si>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</si>
  <si>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</si>
  <si>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</si>
  <si>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</si>
  <si>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</si>
  <si>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</si>
  <si>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</si>
  <si>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</si>
  <si>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</si>
  <si>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</si>
  <si>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</si>
  <si>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</si>
  <si>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</si>
  <si>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</si>
  <si>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</si>
  <si>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</si>
  <si>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</si>
  <si>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</si>
  <si>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</si>
  <si>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</si>
  <si>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</si>
  <si>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</si>
  <si>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</si>
  <si>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</si>
  <si>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</si>
  <si>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</si>
  <si>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</si>
  <si>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</si>
  <si>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</si>
  <si>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</si>
  <si>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</si>
  <si>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</si>
  <si>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</si>
  <si>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</si>
  <si>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</si>
  <si>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</si>
  <si>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</si>
  <si>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</si>
  <si>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</si>
  <si>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</si>
  <si>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</si>
  <si>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</si>
  <si>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</si>
  <si>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</si>
  <si>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</si>
  <si>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</si>
  <si>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</si>
  <si>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</si>
  <si>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</si>
  <si>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</si>
  <si>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</si>
  <si>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</si>
  <si>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</si>
  <si>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</si>
  <si>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</si>
  <si>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</si>
  <si>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</si>
  <si>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</si>
  <si>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</si>
  <si>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</si>
  <si>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</si>
  <si>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</si>
  <si>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</si>
  <si>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</si>
  <si>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</si>
  <si>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</si>
  <si>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</si>
  <si>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</si>
  <si>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</si>
  <si>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</si>
  <si>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</si>
  <si>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</si>
  <si>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</si>
  <si>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</si>
  <si>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</si>
  <si>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</si>
  <si>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</si>
  <si>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</si>
  <si>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</si>
  <si>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</si>
  <si>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</si>
  <si>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</si>
  <si>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</si>
  <si>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</si>
  <si>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</si>
  <si>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</si>
  <si>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</si>
  <si>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</si>
  <si>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</si>
  <si>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</si>
  <si>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</si>
  <si>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</si>
  <si>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</si>
  <si>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</si>
  <si>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</si>
  <si>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</si>
  <si>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</si>
  <si>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</si>
  <si>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</si>
  <si>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</si>
  <si>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</si>
  <si>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</si>
  <si>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</si>
  <si>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</si>
  <si>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</si>
  <si>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</si>
  <si>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</si>
  <si>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</si>
  <si>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</si>
  <si>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</si>
  <si>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</si>
  <si>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</si>
  <si>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</si>
  <si>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</si>
  <si>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</si>
  <si>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</si>
  <si>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</si>
  <si>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</si>
  <si>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</si>
  <si>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</si>
  <si>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</si>
  <si>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</si>
  <si>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</si>
  <si>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</si>
  <si>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</si>
  <si>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</si>
  <si>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</si>
  <si>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</si>
  <si>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</si>
  <si>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</si>
  <si>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</si>
  <si>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</si>
  <si>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</si>
  <si>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</si>
  <si>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</si>
  <si>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</si>
  <si>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</si>
  <si>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</si>
  <si>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</si>
  <si>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</si>
  <si>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</si>
  <si>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</si>
  <si>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</si>
  <si>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</si>
  <si>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</si>
  <si>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</si>
  <si>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</si>
  <si>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</si>
  <si>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</si>
  <si>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</si>
  <si>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</si>
  <si>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</si>
  <si>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</si>
  <si>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</si>
  <si>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</si>
  <si>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</si>
  <si>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</si>
  <si>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</si>
  <si>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</si>
  <si>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</si>
  <si>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</si>
  <si>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</si>
  <si>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</si>
  <si>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</si>
  <si>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</si>
  <si>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</si>
  <si>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</si>
  <si>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</si>
  <si>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</si>
  <si>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</si>
  <si>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</si>
  <si>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</si>
  <si>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</si>
  <si>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</si>
  <si>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</si>
  <si>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</si>
  <si>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</si>
  <si>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</si>
  <si>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</si>
  <si>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</si>
  <si>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</si>
  <si>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</si>
  <si>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</si>
  <si>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</si>
  <si>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</si>
  <si>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</si>
  <si>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</si>
  <si>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</si>
  <si>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</si>
  <si>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</si>
  <si>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</si>
  <si>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</si>
  <si>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</si>
  <si>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</si>
  <si>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</si>
  <si>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</si>
  <si>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</si>
  <si>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</si>
  <si>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</si>
  <si>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</si>
  <si>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</si>
  <si>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</si>
  <si>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</si>
  <si>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</si>
  <si>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</si>
  <si>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</si>
  <si>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</si>
  <si>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</si>
  <si>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</si>
  <si>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</si>
  <si>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</si>
  <si>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</si>
  <si>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</si>
  <si>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</si>
  <si>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</si>
  <si>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</si>
  <si>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</si>
  <si>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</si>
  <si>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</si>
  <si>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</si>
  <si>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</si>
  <si>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</si>
  <si>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</si>
  <si>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</si>
  <si>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</si>
  <si>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</si>
  <si>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</si>
  <si>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</si>
  <si>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</si>
  <si>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</si>
  <si>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</si>
  <si>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</si>
  <si>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</si>
  <si>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</si>
  <si>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</si>
  <si>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</si>
  <si>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</si>
  <si>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</si>
  <si>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</si>
  <si>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</si>
  <si>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</si>
  <si>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</si>
  <si>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</si>
  <si>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</si>
  <si>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</si>
  <si>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</si>
  <si>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</si>
  <si>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</si>
  <si>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</si>
  <si>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</si>
  <si>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</si>
  <si>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</si>
  <si>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</si>
  <si>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</si>
  <si>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</si>
  <si>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</si>
  <si>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</si>
  <si>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</si>
  <si>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</si>
  <si>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</si>
  <si>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</si>
  <si>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</si>
  <si>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</si>
  <si>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</si>
  <si>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</si>
  <si>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</si>
  <si>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</si>
  <si>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</si>
  <si>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</si>
  <si>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</si>
  <si>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</si>
  <si>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</si>
  <si>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</si>
  <si>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</si>
  <si>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</si>
  <si>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</si>
  <si>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</si>
  <si>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</si>
  <si>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</si>
  <si>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</si>
  <si>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</si>
  <si>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</si>
  <si>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</si>
  <si>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</si>
  <si>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</si>
  <si>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</si>
  <si>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</si>
  <si>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</si>
  <si>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</si>
  <si>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</si>
  <si>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</si>
  <si>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</si>
  <si>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</si>
  <si>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</si>
  <si>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</si>
  <si>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</si>
  <si>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</si>
  <si>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</si>
  <si>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</si>
  <si>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</si>
  <si>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</si>
  <si>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</si>
  <si>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</si>
  <si>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</si>
  <si>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</si>
  <si>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</si>
  <si>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</si>
  <si>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</si>
  <si>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</si>
  <si>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</si>
  <si>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</si>
  <si>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</si>
  <si>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</si>
  <si>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</si>
  <si>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</si>
  <si>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</si>
  <si>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</si>
  <si>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</si>
  <si>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</si>
  <si>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</si>
  <si>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</si>
  <si>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土地借料</t>
  </si>
  <si>
    <t>厚生労働省</t>
  </si>
  <si>
    <t>健康局</t>
    <rPh sb="0" eb="3">
      <t>ケンコウキョク</t>
    </rPh>
    <phoneticPr fontId="5"/>
  </si>
  <si>
    <t>指導調査室</t>
    <rPh sb="0" eb="2">
      <t>シドウ</t>
    </rPh>
    <rPh sb="2" eb="5">
      <t>チョウサシツ</t>
    </rPh>
    <phoneticPr fontId="5"/>
  </si>
  <si>
    <t>総務課指導調査室
加賀山　成久</t>
    <rPh sb="0" eb="3">
      <t>ソウムカ</t>
    </rPh>
    <rPh sb="3" eb="5">
      <t>シドウ</t>
    </rPh>
    <rPh sb="5" eb="8">
      <t>チョウサシツ</t>
    </rPh>
    <rPh sb="9" eb="12">
      <t>カガヤマ</t>
    </rPh>
    <rPh sb="13" eb="14">
      <t>ナル</t>
    </rPh>
    <rPh sb="14" eb="15">
      <t>ヒサ</t>
    </rPh>
    <phoneticPr fontId="5"/>
  </si>
  <si>
    <t>○</t>
  </si>
  <si>
    <t>都市公園法第５条、第６条</t>
  </si>
  <si>
    <t>・広島市公園条例第１０条
・長崎市都市公園条例第１０条</t>
  </si>
  <si>
    <t>国立広島原爆死没者追悼平和祈念館及び国立長崎原爆死没者追悼平和祈念館を、広島市の所有する平和記念公園及び長崎市の所有する平和公園内にそれぞれ設置しているため、都市公園法、広島市公園条例及び長崎市都市公園条例に基づき、広島市及び長崎市に対し土地借料（使用料）を支払うものである。</t>
  </si>
  <si>
    <t>国（厚生労働省）は、広島市及び長崎市の請求に基づき、国立原爆死没者追悼平和祈念館に係る土地借料（使用料）を支払う。</t>
  </si>
  <si>
    <t>-</t>
  </si>
  <si>
    <t>土地借料</t>
    <rPh sb="0" eb="2">
      <t>トチ</t>
    </rPh>
    <rPh sb="2" eb="4">
      <t>シャクリョウ</t>
    </rPh>
    <phoneticPr fontId="5"/>
  </si>
  <si>
    <t>原爆死没者追悼平和祈念館の運営のため、都市公園法、広島市公園条例及び長崎市都市公園条例に基づき支払われる土地借料である。広島市、長崎市に対して必要経費を期日までに遅滞なく支払いを行う（それぞれ1回）ことを目標とする。</t>
    <rPh sb="102" eb="104">
      <t>モクヒョウ</t>
    </rPh>
    <phoneticPr fontId="5"/>
  </si>
  <si>
    <t>支払回数</t>
    <rPh sb="0" eb="2">
      <t>シハライ</t>
    </rPh>
    <rPh sb="2" eb="4">
      <t>カイスウ</t>
    </rPh>
    <phoneticPr fontId="5"/>
  </si>
  <si>
    <t>件</t>
    <rPh sb="0" eb="1">
      <t>ケン</t>
    </rPh>
    <phoneticPr fontId="5"/>
  </si>
  <si>
    <t>-</t>
    <phoneticPr fontId="5"/>
  </si>
  <si>
    <t>-</t>
    <phoneticPr fontId="5"/>
  </si>
  <si>
    <t>-</t>
    <phoneticPr fontId="5"/>
  </si>
  <si>
    <t>指導調査室調べ</t>
    <rPh sb="0" eb="2">
      <t>シドウ</t>
    </rPh>
    <rPh sb="2" eb="5">
      <t>チョウサシツ</t>
    </rPh>
    <rPh sb="5" eb="6">
      <t>シラ</t>
    </rPh>
    <phoneticPr fontId="5"/>
  </si>
  <si>
    <t>支給件数</t>
  </si>
  <si>
    <t>単位当たりコスト ＝ Ｘ ／ Ｙ
Ｘ：「執行額（百万円）」 
Ｙ：「支給件数（件）」　　　</t>
    <rPh sb="0" eb="2">
      <t>タンイ</t>
    </rPh>
    <rPh sb="2" eb="3">
      <t>ア</t>
    </rPh>
    <rPh sb="21" eb="23">
      <t>シッコウ</t>
    </rPh>
    <rPh sb="23" eb="24">
      <t>ガク</t>
    </rPh>
    <rPh sb="25" eb="27">
      <t>ヒャクマン</t>
    </rPh>
    <rPh sb="27" eb="28">
      <t>エン</t>
    </rPh>
    <rPh sb="35" eb="37">
      <t>シキュウ</t>
    </rPh>
    <rPh sb="37" eb="39">
      <t>ケンスウ</t>
    </rPh>
    <rPh sb="40" eb="41">
      <t>ケン</t>
    </rPh>
    <phoneticPr fontId="5"/>
  </si>
  <si>
    <t>　Ｘ　/　Ｙ</t>
    <phoneticPr fontId="5"/>
  </si>
  <si>
    <t>円</t>
    <rPh sb="0" eb="1">
      <t>エン</t>
    </rPh>
    <phoneticPr fontId="5"/>
  </si>
  <si>
    <t>25/2</t>
    <phoneticPr fontId="5"/>
  </si>
  <si>
    <t>26/2</t>
    <phoneticPr fontId="5"/>
  </si>
  <si>
    <t>26/2</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</si>
  <si>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</si>
  <si>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</si>
  <si>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</si>
  <si>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</si>
  <si>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</si>
  <si>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t>
    <phoneticPr fontId="5"/>
  </si>
  <si>
    <t>-</t>
    <phoneticPr fontId="5"/>
  </si>
  <si>
    <t>国立原爆死没者追悼平和祈念館は都市公園内に設置されていることから、法令（都市公園法、広島市公園条例及び長崎市都市公園条例）の規定に基づき、土地借料（公園使用料）を支払う必要がある。</t>
  </si>
  <si>
    <t>法令（都市公園法、広島市公園条例及び長崎市都市公園条例）の規定に基づき、公園の使用者である国が、広島市及び長崎市に対し土地借料（公園使用料）を支払う必要がある。</t>
  </si>
  <si>
    <t>都市公園法、広島市公園条例及び長崎市都市公園条例に基づき支払われる土地借料であり、国立広島原爆死没者追悼平和祈念館及び国立長崎原爆死没者追悼平和祈念館の運営により原爆死没者の尊い犠牲を銘記し追悼の意を表し、永遠の平和を祈念するという政策目的達成に向けて、優先度の高い事業である。</t>
  </si>
  <si>
    <t>‐</t>
  </si>
  <si>
    <t>無</t>
  </si>
  <si>
    <t>事業に要する経費について精査を行っており、妥当である。</t>
    <rPh sb="21" eb="23">
      <t>ダトウ</t>
    </rPh>
    <phoneticPr fontId="5"/>
  </si>
  <si>
    <t>-</t>
    <phoneticPr fontId="5"/>
  </si>
  <si>
    <t>本事業に要する経費の使途は、広島市・長崎市の公園設置許可に伴う使用料である。</t>
  </si>
  <si>
    <t>成果実績は成果目標に見合ったものとなっており、適切に実施されている。</t>
    <rPh sb="0" eb="2">
      <t>セイカ</t>
    </rPh>
    <rPh sb="2" eb="4">
      <t>ジッセキ</t>
    </rPh>
    <rPh sb="5" eb="7">
      <t>セイカ</t>
    </rPh>
    <rPh sb="7" eb="9">
      <t>モクヒョウ</t>
    </rPh>
    <rPh sb="10" eb="12">
      <t>ミア</t>
    </rPh>
    <rPh sb="23" eb="25">
      <t>テキセツ</t>
    </rPh>
    <rPh sb="26" eb="28">
      <t>ジッシ</t>
    </rPh>
    <phoneticPr fontId="5"/>
  </si>
  <si>
    <t>活動実績は見込みにあったものとなっている。</t>
  </si>
  <si>
    <t>-</t>
    <phoneticPr fontId="5"/>
  </si>
  <si>
    <t>広島市及び長崎市の条例等に基づき支払う経費であり、適切な予算執行を行っている。</t>
  </si>
  <si>
    <t>165</t>
    <phoneticPr fontId="5"/>
  </si>
  <si>
    <t>165</t>
    <phoneticPr fontId="5"/>
  </si>
  <si>
    <t>137</t>
    <phoneticPr fontId="5"/>
  </si>
  <si>
    <t>162</t>
    <phoneticPr fontId="5"/>
  </si>
  <si>
    <t>174</t>
    <phoneticPr fontId="5"/>
  </si>
  <si>
    <t>183</t>
    <phoneticPr fontId="5"/>
  </si>
  <si>
    <t>A.広島市</t>
  </si>
  <si>
    <t>B.長崎市</t>
  </si>
  <si>
    <t>使用料</t>
    <rPh sb="0" eb="3">
      <t>シヨウリョウ</t>
    </rPh>
    <phoneticPr fontId="5"/>
  </si>
  <si>
    <t>広島市</t>
    <rPh sb="0" eb="3">
      <t>ヒロシマシ</t>
    </rPh>
    <phoneticPr fontId="5"/>
  </si>
  <si>
    <t>土地使用料</t>
    <rPh sb="0" eb="2">
      <t>トチ</t>
    </rPh>
    <rPh sb="2" eb="5">
      <t>シヨウリョウ</t>
    </rPh>
    <phoneticPr fontId="5"/>
  </si>
  <si>
    <t>長崎市</t>
    <rPh sb="0" eb="3">
      <t>ナガサキシ</t>
    </rPh>
    <phoneticPr fontId="5"/>
  </si>
  <si>
    <t>-</t>
    <phoneticPr fontId="5"/>
  </si>
  <si>
    <t>-</t>
    <phoneticPr fontId="5"/>
  </si>
  <si>
    <t>-</t>
    <phoneticPr fontId="5"/>
  </si>
  <si>
    <t>-</t>
    <phoneticPr fontId="5"/>
  </si>
  <si>
    <t>国として原爆死没者の尊い犠牲を銘記して哀悼の意を表すとともに、永遠の平和を祈念し、併せて原爆の惨禍に関する全世界の人々の理解を深め、その体験を後代に継承する。</t>
    <rPh sb="0" eb="1">
      <t>クニ</t>
    </rPh>
    <rPh sb="4" eb="6">
      <t>ゲンバク</t>
    </rPh>
    <rPh sb="6" eb="9">
      <t>シボツシャ</t>
    </rPh>
    <rPh sb="10" eb="11">
      <t>トウト</t>
    </rPh>
    <rPh sb="12" eb="14">
      <t>ギセイ</t>
    </rPh>
    <rPh sb="15" eb="17">
      <t>メイキ</t>
    </rPh>
    <rPh sb="19" eb="21">
      <t>アイトウ</t>
    </rPh>
    <rPh sb="22" eb="23">
      <t>イ</t>
    </rPh>
    <rPh sb="24" eb="25">
      <t>ヒョウ</t>
    </rPh>
    <rPh sb="31" eb="33">
      <t>エイエン</t>
    </rPh>
    <rPh sb="34" eb="36">
      <t>ヘイワ</t>
    </rPh>
    <rPh sb="37" eb="39">
      <t>キネン</t>
    </rPh>
    <rPh sb="41" eb="42">
      <t>アワ</t>
    </rPh>
    <rPh sb="44" eb="46">
      <t>ゲンバク</t>
    </rPh>
    <rPh sb="47" eb="49">
      <t>サンカ</t>
    </rPh>
    <rPh sb="50" eb="51">
      <t>カン</t>
    </rPh>
    <rPh sb="53" eb="56">
      <t>ゼンセカイ</t>
    </rPh>
    <rPh sb="57" eb="59">
      <t>ヒトビト</t>
    </rPh>
    <rPh sb="60" eb="62">
      <t>リカイ</t>
    </rPh>
    <rPh sb="63" eb="64">
      <t>フカ</t>
    </rPh>
    <rPh sb="68" eb="70">
      <t>タイケン</t>
    </rPh>
    <rPh sb="71" eb="73">
      <t>コウダイ</t>
    </rPh>
    <rPh sb="74" eb="76">
      <t>ケイショウ</t>
    </rPh>
    <phoneticPr fontId="5"/>
  </si>
  <si>
    <t>平成２７～２９年度の執行率はほぼ100％であり、祈念館運営のための必要経費として、適切に予算を確保し、執行した。</t>
    <phoneticPr fontId="5"/>
  </si>
  <si>
    <t>有</t>
  </si>
  <si>
    <t>国立原爆死没者追悼平和祈念館を広島市及び長崎市の所有する平和記念公園内に設置しているため、法令（都市公園法、広島市公園条例及び長崎市都市公園条例）の規定に基づき、広島市及び長崎市に対し使用料を支払う必要があ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</si>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</sst>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40821</xdr:colOff>
      <xdr:row>741</xdr:row>
      <xdr:rowOff>340179</xdr:rowOff>
    </xdr:from>
    <xdr:to>
      <xdr:col>32</xdr:col>
      <xdr:colOff>87318</xdr:colOff>
      <xdr:row>743</xdr:row>
      <xdr:rowOff>172609</xdr:rowOff>
    </xdr:to>
    <xdr:sp macro="" textlink="">
      <xdr:nvSpPr>
        <xdr:cNvPr id="2" name="正方形/長方形 1"/>
        <xdr:cNvSpPr/>
      </xdr:nvSpPr>
      <xdr:spPr>
        <a:xfrm>
          <a:off x="4531178" y="44155179"/>
          <a:ext cx="2087569" cy="540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25</a:t>
          </a:r>
          <a:r>
            <a:rPr kumimoji="1" lang="ja-JP" altLang="en-US" sz="1100">
              <a:solidFill>
                <a:schemeClr val="tx1"/>
              </a:solidFill>
            </a:rPr>
            <a:t>百万円</a:t>
          </a:r>
        </a:p>
      </xdr:txBody>
    </xdr:sp>
    <xdr:clientData/>
  </xdr:twoCellAnchor>
  <xdr:twoCellAnchor>
    <xdr:from>
      <xdr:col>22</xdr:col>
      <xdr:colOff>0</xdr:colOff>
      <xdr:row>744</xdr:row>
      <xdr:rowOff>0</xdr:rowOff>
    </xdr:from>
    <xdr:to>
      <xdr:col>32</xdr:col>
      <xdr:colOff>71236</xdr:colOff>
      <xdr:row>745</xdr:row>
      <xdr:rowOff>114213</xdr:rowOff>
    </xdr:to>
    <xdr:grpSp>
      <xdr:nvGrpSpPr>
        <xdr:cNvPr id="3" name="グループ化 5"/>
        <xdr:cNvGrpSpPr>
          <a:grpSpLocks/>
        </xdr:cNvGrpSpPr>
      </xdr:nvGrpSpPr>
      <xdr:grpSpPr bwMode="auto">
        <a:xfrm>
          <a:off x="4400550" y="44691300"/>
          <a:ext cx="2071486" cy="466638"/>
          <a:chOff x="3776363" y="14769353"/>
          <a:chExt cx="2073106" cy="717176"/>
        </a:xfrm>
      </xdr:grpSpPr>
      <xdr:sp macro="" textlink="">
        <xdr:nvSpPr>
          <xdr:cNvPr id="4" name="右大かっこ 3"/>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163285</xdr:colOff>
      <xdr:row>744</xdr:row>
      <xdr:rowOff>81643</xdr:rowOff>
    </xdr:from>
    <xdr:to>
      <xdr:col>32</xdr:col>
      <xdr:colOff>67557</xdr:colOff>
      <xdr:row>744</xdr:row>
      <xdr:rowOff>306107</xdr:rowOff>
    </xdr:to>
    <xdr:sp macro="" textlink="">
      <xdr:nvSpPr>
        <xdr:cNvPr id="6" name="テキスト ボックス 5"/>
        <xdr:cNvSpPr txBox="1"/>
      </xdr:nvSpPr>
      <xdr:spPr>
        <a:xfrm>
          <a:off x="4653642" y="44958000"/>
          <a:ext cx="1945344" cy="22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使用料の支払い。</a:t>
          </a:r>
        </a:p>
      </xdr:txBody>
    </xdr:sp>
    <xdr:clientData/>
  </xdr:twoCellAnchor>
  <xdr:twoCellAnchor>
    <xdr:from>
      <xdr:col>18</xdr:col>
      <xdr:colOff>149679</xdr:colOff>
      <xdr:row>745</xdr:row>
      <xdr:rowOff>68036</xdr:rowOff>
    </xdr:from>
    <xdr:to>
      <xdr:col>36</xdr:col>
      <xdr:colOff>33705</xdr:colOff>
      <xdr:row>747</xdr:row>
      <xdr:rowOff>80465</xdr:rowOff>
    </xdr:to>
    <xdr:grpSp>
      <xdr:nvGrpSpPr>
        <xdr:cNvPr id="7" name="グループ化 16"/>
        <xdr:cNvGrpSpPr>
          <a:grpSpLocks/>
        </xdr:cNvGrpSpPr>
      </xdr:nvGrpSpPr>
      <xdr:grpSpPr bwMode="auto">
        <a:xfrm>
          <a:off x="3750129" y="45111761"/>
          <a:ext cx="3484476" cy="717279"/>
          <a:chOff x="3036000" y="15397676"/>
          <a:chExt cx="3482929" cy="907677"/>
        </a:xfrm>
      </xdr:grpSpPr>
      <xdr:cxnSp macro="">
        <xdr:nvCxnSpPr>
          <xdr:cNvPr id="8" name="直線コネクタ 7"/>
          <xdr:cNvCxnSpPr/>
        </xdr:nvCxnSpPr>
        <xdr:spPr>
          <a:xfrm rot="5400000">
            <a:off x="4534107" y="15622207"/>
            <a:ext cx="44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036000" y="15856292"/>
            <a:ext cx="3473516" cy="95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rot="5400000">
            <a:off x="2816247" y="16085600"/>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rot="5400000">
            <a:off x="6299176" y="16066491"/>
            <a:ext cx="4395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176893</xdr:colOff>
      <xdr:row>747</xdr:row>
      <xdr:rowOff>149678</xdr:rowOff>
    </xdr:from>
    <xdr:to>
      <xdr:col>26</xdr:col>
      <xdr:colOff>177668</xdr:colOff>
      <xdr:row>748</xdr:row>
      <xdr:rowOff>4139</xdr:rowOff>
    </xdr:to>
    <xdr:sp macro="" textlink="">
      <xdr:nvSpPr>
        <xdr:cNvPr id="12" name="テキスト ボックス 11"/>
        <xdr:cNvSpPr txBox="1"/>
      </xdr:nvSpPr>
      <xdr:spPr>
        <a:xfrm>
          <a:off x="3034393" y="46087392"/>
          <a:ext cx="2450061" cy="208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mn-ea"/>
            </a:rPr>
            <a:t>【随意契約（その他）】</a:t>
          </a:r>
          <a:endParaRPr lang="ja-JP" altLang="en-US"/>
        </a:p>
      </xdr:txBody>
    </xdr:sp>
    <xdr:clientData/>
  </xdr:twoCellAnchor>
  <xdr:twoCellAnchor>
    <xdr:from>
      <xdr:col>13</xdr:col>
      <xdr:colOff>81643</xdr:colOff>
      <xdr:row>748</xdr:row>
      <xdr:rowOff>108858</xdr:rowOff>
    </xdr:from>
    <xdr:to>
      <xdr:col>23</xdr:col>
      <xdr:colOff>146824</xdr:colOff>
      <xdr:row>749</xdr:row>
      <xdr:rowOff>295073</xdr:rowOff>
    </xdr:to>
    <xdr:sp macro="" textlink="">
      <xdr:nvSpPr>
        <xdr:cNvPr id="13" name="正方形/長方形 12"/>
        <xdr:cNvSpPr/>
      </xdr:nvSpPr>
      <xdr:spPr>
        <a:xfrm>
          <a:off x="2735036" y="46400358"/>
          <a:ext cx="2106252" cy="540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Ａ．広島市</a:t>
          </a:r>
          <a:endParaRPr kumimoji="1" lang="en-US" altLang="ja-JP" sz="1100">
            <a:solidFill>
              <a:schemeClr val="tx1"/>
            </a:solidFill>
          </a:endParaRPr>
        </a:p>
        <a:p>
          <a:pPr algn="ctr"/>
          <a:r>
            <a:rPr kumimoji="1" lang="en-US" altLang="ja-JP" sz="1100">
              <a:solidFill>
                <a:schemeClr val="tx1"/>
              </a:solidFill>
            </a:rPr>
            <a:t>15</a:t>
          </a:r>
          <a:r>
            <a:rPr kumimoji="1" lang="ja-JP" altLang="en-US" sz="1100">
              <a:solidFill>
                <a:schemeClr val="tx1"/>
              </a:solidFill>
            </a:rPr>
            <a:t>百万円</a:t>
          </a:r>
        </a:p>
      </xdr:txBody>
    </xdr:sp>
    <xdr:clientData/>
  </xdr:twoCellAnchor>
  <xdr:twoCellAnchor>
    <xdr:from>
      <xdr:col>13</xdr:col>
      <xdr:colOff>68036</xdr:colOff>
      <xdr:row>750</xdr:row>
      <xdr:rowOff>81643</xdr:rowOff>
    </xdr:from>
    <xdr:to>
      <xdr:col>23</xdr:col>
      <xdr:colOff>144401</xdr:colOff>
      <xdr:row>751</xdr:row>
      <xdr:rowOff>299548</xdr:rowOff>
    </xdr:to>
    <xdr:grpSp>
      <xdr:nvGrpSpPr>
        <xdr:cNvPr id="14" name="グループ化 18"/>
        <xdr:cNvGrpSpPr>
          <a:grpSpLocks/>
        </xdr:cNvGrpSpPr>
      </xdr:nvGrpSpPr>
      <xdr:grpSpPr bwMode="auto">
        <a:xfrm>
          <a:off x="2668361" y="46887493"/>
          <a:ext cx="2076615" cy="570330"/>
          <a:chOff x="3776363" y="14769353"/>
          <a:chExt cx="2073106" cy="717176"/>
        </a:xfrm>
      </xdr:grpSpPr>
      <xdr:sp macro="" textlink="">
        <xdr:nvSpPr>
          <xdr:cNvPr id="15" name="右大かっこ 14"/>
          <xdr:cNvSpPr/>
        </xdr:nvSpPr>
        <xdr:spPr>
          <a:xfrm>
            <a:off x="5708121" y="14769353"/>
            <a:ext cx="141348"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左大かっこ 15"/>
          <xdr:cNvSpPr/>
        </xdr:nvSpPr>
        <xdr:spPr>
          <a:xfrm>
            <a:off x="3776363" y="14769353"/>
            <a:ext cx="141348"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13</xdr:col>
      <xdr:colOff>190499</xdr:colOff>
      <xdr:row>750</xdr:row>
      <xdr:rowOff>95250</xdr:rowOff>
    </xdr:from>
    <xdr:to>
      <xdr:col>23</xdr:col>
      <xdr:colOff>76753</xdr:colOff>
      <xdr:row>751</xdr:row>
      <xdr:rowOff>308275</xdr:rowOff>
    </xdr:to>
    <xdr:sp macro="" textlink="">
      <xdr:nvSpPr>
        <xdr:cNvPr id="17" name="テキスト ボックス 16"/>
        <xdr:cNvSpPr txBox="1"/>
      </xdr:nvSpPr>
      <xdr:spPr>
        <a:xfrm>
          <a:off x="2843892" y="47094321"/>
          <a:ext cx="1927325" cy="566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twoCellAnchor>
    <xdr:from>
      <xdr:col>32</xdr:col>
      <xdr:colOff>176891</xdr:colOff>
      <xdr:row>747</xdr:row>
      <xdr:rowOff>149679</xdr:rowOff>
    </xdr:from>
    <xdr:to>
      <xdr:col>44</xdr:col>
      <xdr:colOff>194127</xdr:colOff>
      <xdr:row>748</xdr:row>
      <xdr:rowOff>40543</xdr:rowOff>
    </xdr:to>
    <xdr:sp macro="" textlink="">
      <xdr:nvSpPr>
        <xdr:cNvPr id="18" name="テキスト ボックス 17"/>
        <xdr:cNvSpPr txBox="1"/>
      </xdr:nvSpPr>
      <xdr:spPr>
        <a:xfrm>
          <a:off x="6708320" y="46087393"/>
          <a:ext cx="2466521" cy="24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【随意契約（その他）】</a:t>
          </a:r>
          <a:endParaRPr lang="ja-JP" altLang="en-US"/>
        </a:p>
      </xdr:txBody>
    </xdr:sp>
    <xdr:clientData/>
  </xdr:twoCellAnchor>
  <xdr:twoCellAnchor>
    <xdr:from>
      <xdr:col>31</xdr:col>
      <xdr:colOff>81644</xdr:colOff>
      <xdr:row>748</xdr:row>
      <xdr:rowOff>108857</xdr:rowOff>
    </xdr:from>
    <xdr:to>
      <xdr:col>41</xdr:col>
      <xdr:colOff>116936</xdr:colOff>
      <xdr:row>749</xdr:row>
      <xdr:rowOff>290762</xdr:rowOff>
    </xdr:to>
    <xdr:sp macro="" textlink="">
      <xdr:nvSpPr>
        <xdr:cNvPr id="19" name="正方形/長方形 18"/>
        <xdr:cNvSpPr/>
      </xdr:nvSpPr>
      <xdr:spPr>
        <a:xfrm>
          <a:off x="6408965" y="46400357"/>
          <a:ext cx="2076364" cy="5356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Ｂ．長崎市</a:t>
          </a:r>
          <a:endParaRPr kumimoji="1" lang="en-US" altLang="ja-JP" sz="1100">
            <a:solidFill>
              <a:schemeClr val="tx1"/>
            </a:solidFill>
          </a:endParaRPr>
        </a:p>
        <a:p>
          <a:pPr algn="ct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31</xdr:col>
      <xdr:colOff>68036</xdr:colOff>
      <xdr:row>750</xdr:row>
      <xdr:rowOff>54428</xdr:rowOff>
    </xdr:from>
    <xdr:to>
      <xdr:col>41</xdr:col>
      <xdr:colOff>126300</xdr:colOff>
      <xdr:row>751</xdr:row>
      <xdr:rowOff>322168</xdr:rowOff>
    </xdr:to>
    <xdr:grpSp>
      <xdr:nvGrpSpPr>
        <xdr:cNvPr id="20" name="グループ化 23"/>
        <xdr:cNvGrpSpPr>
          <a:grpSpLocks/>
        </xdr:cNvGrpSpPr>
      </xdr:nvGrpSpPr>
      <xdr:grpSpPr bwMode="auto">
        <a:xfrm>
          <a:off x="6268811" y="46860278"/>
          <a:ext cx="2058514" cy="620165"/>
          <a:chOff x="3776363" y="14769353"/>
          <a:chExt cx="2073106" cy="717176"/>
        </a:xfrm>
      </xdr:grpSpPr>
      <xdr:sp macro="" textlink="">
        <xdr:nvSpPr>
          <xdr:cNvPr id="21" name="右大かっこ 20"/>
          <xdr:cNvSpPr/>
        </xdr:nvSpPr>
        <xdr:spPr>
          <a:xfrm>
            <a:off x="5698698" y="14769353"/>
            <a:ext cx="15077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776363" y="14769353"/>
            <a:ext cx="15077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31</xdr:col>
      <xdr:colOff>122465</xdr:colOff>
      <xdr:row>750</xdr:row>
      <xdr:rowOff>95250</xdr:rowOff>
    </xdr:from>
    <xdr:to>
      <xdr:col>40</xdr:col>
      <xdr:colOff>174899</xdr:colOff>
      <xdr:row>751</xdr:row>
      <xdr:rowOff>229114</xdr:rowOff>
    </xdr:to>
    <xdr:sp macro="" textlink="">
      <xdr:nvSpPr>
        <xdr:cNvPr id="23" name="テキスト ボックス 22"/>
        <xdr:cNvSpPr txBox="1"/>
      </xdr:nvSpPr>
      <xdr:spPr>
        <a:xfrm>
          <a:off x="6449786" y="47094321"/>
          <a:ext cx="1889399" cy="48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公園施設設置許可。使用料の請求。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197</v>
      </c>
      <c r="AT2" s="935"/>
      <c r="AU2" s="935"/>
      <c r="AV2" s="52" t="str">
        <f>IF(AW2="", "", "-")</f>
        <v/>
      </c>
      <c r="AW2" s="906"/>
      <c r="AX2" s="906"/>
    </row>
    <row r="3" spans="1:50" ht="21" customHeight="1" thickBot="1" x14ac:dyDescent="0.2">
      <c r="A3" s="863" t="s">
        <v>534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7" t="s">
        <v>547</v>
      </c>
      <c r="Z7" s="439"/>
      <c r="AA7" s="439"/>
      <c r="AB7" s="439"/>
      <c r="AC7" s="439"/>
      <c r="AD7" s="918"/>
      <c r="AE7" s="907" t="s">
        <v>556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389</v>
      </c>
      <c r="B8" s="492"/>
      <c r="C8" s="492"/>
      <c r="D8" s="492"/>
      <c r="E8" s="492"/>
      <c r="F8" s="493"/>
      <c r="G8" s="936" t="str">
        <f>入力規則等!A26</f>
        <v>-</v>
      </c>
      <c r="H8" s="719"/>
      <c r="I8" s="719"/>
      <c r="J8" s="719"/>
      <c r="K8" s="719"/>
      <c r="L8" s="719"/>
      <c r="M8" s="719"/>
      <c r="N8" s="719"/>
      <c r="O8" s="719"/>
      <c r="P8" s="719"/>
      <c r="Q8" s="719"/>
      <c r="R8" s="719"/>
      <c r="S8" s="719"/>
      <c r="T8" s="719"/>
      <c r="U8" s="719"/>
      <c r="V8" s="719"/>
      <c r="W8" s="719"/>
      <c r="X8" s="937"/>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753" t="s">
        <v>557</v>
      </c>
      <c r="H9" s="754"/>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c r="AI9" s="754"/>
      <c r="AJ9" s="754"/>
      <c r="AK9" s="754"/>
      <c r="AL9" s="754"/>
      <c r="AM9" s="754"/>
      <c r="AN9" s="754"/>
      <c r="AO9" s="754"/>
      <c r="AP9" s="754"/>
      <c r="AQ9" s="754"/>
      <c r="AR9" s="754"/>
      <c r="AS9" s="754"/>
      <c r="AT9" s="754"/>
      <c r="AU9" s="754"/>
      <c r="AV9" s="754"/>
      <c r="AW9" s="754"/>
      <c r="AX9" s="755"/>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8" t="s">
        <v>24</v>
      </c>
      <c r="B12" s="939"/>
      <c r="C12" s="939"/>
      <c r="D12" s="939"/>
      <c r="E12" s="939"/>
      <c r="F12" s="940"/>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v>
      </c>
      <c r="Q13" s="657"/>
      <c r="R13" s="657"/>
      <c r="S13" s="657"/>
      <c r="T13" s="657"/>
      <c r="U13" s="657"/>
      <c r="V13" s="658"/>
      <c r="W13" s="656">
        <v>25</v>
      </c>
      <c r="X13" s="657"/>
      <c r="Y13" s="657"/>
      <c r="Z13" s="657"/>
      <c r="AA13" s="657"/>
      <c r="AB13" s="657"/>
      <c r="AC13" s="658"/>
      <c r="AD13" s="656">
        <v>26</v>
      </c>
      <c r="AE13" s="657"/>
      <c r="AF13" s="657"/>
      <c r="AG13" s="657"/>
      <c r="AH13" s="657"/>
      <c r="AI13" s="657"/>
      <c r="AJ13" s="658"/>
      <c r="AK13" s="656">
        <v>26</v>
      </c>
      <c r="AL13" s="657"/>
      <c r="AM13" s="657"/>
      <c r="AN13" s="657"/>
      <c r="AO13" s="657"/>
      <c r="AP13" s="657"/>
      <c r="AQ13" s="658"/>
      <c r="AR13" s="914"/>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607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608</v>
      </c>
      <c r="AL15" s="657"/>
      <c r="AM15" s="657"/>
      <c r="AN15" s="657"/>
      <c r="AO15" s="657"/>
      <c r="AP15" s="657"/>
      <c r="AQ15" s="658"/>
      <c r="AR15" s="656"/>
      <c r="AS15" s="657"/>
      <c r="AT15" s="657"/>
      <c r="AU15" s="657"/>
      <c r="AV15" s="657"/>
      <c r="AW15" s="657"/>
      <c r="AX15" s="804"/>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t="s">
        <v>559</v>
      </c>
      <c r="AE16" s="657"/>
      <c r="AF16" s="657"/>
      <c r="AG16" s="657"/>
      <c r="AH16" s="657"/>
      <c r="AI16" s="657"/>
      <c r="AJ16" s="658"/>
      <c r="AK16" s="656" t="s">
        <v>609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t="s">
        <v>609</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25</v>
      </c>
      <c r="Q18" s="875"/>
      <c r="R18" s="875"/>
      <c r="S18" s="875"/>
      <c r="T18" s="875"/>
      <c r="U18" s="875"/>
      <c r="V18" s="876"/>
      <c r="W18" s="874">
        <f>SUM(W13:AC17)</f>
        <v>25</v>
      </c>
      <c r="X18" s="875"/>
      <c r="Y18" s="875"/>
      <c r="Z18" s="875"/>
      <c r="AA18" s="875"/>
      <c r="AB18" s="875"/>
      <c r="AC18" s="876"/>
      <c r="AD18" s="874">
        <f>SUM(AD13:AJ17)</f>
        <v>26</v>
      </c>
      <c r="AE18" s="875"/>
      <c r="AF18" s="875"/>
      <c r="AG18" s="875"/>
      <c r="AH18" s="875"/>
      <c r="AI18" s="875"/>
      <c r="AJ18" s="876"/>
      <c r="AK18" s="874">
        <f>SUM(AK13:AQ17)</f>
        <v>26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25</v>
      </c>
      <c r="Q19" s="657"/>
      <c r="R19" s="657"/>
      <c r="S19" s="657"/>
      <c r="T19" s="657"/>
      <c r="U19" s="657"/>
      <c r="V19" s="658"/>
      <c r="W19" s="656">
        <v>25</v>
      </c>
      <c r="X19" s="657"/>
      <c r="Y19" s="657"/>
      <c r="Z19" s="657"/>
      <c r="AA19" s="657"/>
      <c r="AB19" s="657"/>
      <c r="AC19" s="658"/>
      <c r="AD19" s="656">
        <v>25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0.96153846153846156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0.96153846153846156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1" t="s">
        <v>537</v>
      </c>
      <c r="Q22" s="215"/>
      <c r="R22" s="215"/>
      <c r="S22" s="215"/>
      <c r="T22" s="215"/>
      <c r="U22" s="215"/>
      <c r="V22" s="216"/>
      <c r="W22" s="931" t="s">
        <v>538</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560</v>
      </c>
      <c r="H23" s="948"/>
      <c r="I23" s="948"/>
      <c r="J23" s="948"/>
      <c r="K23" s="948"/>
      <c r="L23" s="948"/>
      <c r="M23" s="948"/>
      <c r="N23" s="948"/>
      <c r="O23" s="949"/>
      <c r="P23" s="914">
        <v>26</v>
      </c>
      <c r="Q23" s="915"/>
      <c r="R23" s="915"/>
      <c r="S23" s="915"/>
      <c r="T23" s="915"/>
      <c r="U23" s="915"/>
      <c r="V23" s="932"/>
      <c r="W23" s="914"/>
      <c r="X23" s="915"/>
      <c r="Y23" s="915"/>
      <c r="Z23" s="915"/>
      <c r="AA23" s="915"/>
      <c r="AB23" s="915"/>
      <c r="AC23" s="932"/>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6"/>
      <c r="Q24" s="657"/>
      <c r="R24" s="657"/>
      <c r="S24" s="657"/>
      <c r="T24" s="657"/>
      <c r="U24" s="657"/>
      <c r="V24" s="658"/>
      <c r="W24" s="656"/>
      <c r="X24" s="657"/>
      <c r="Y24" s="657"/>
      <c r="Z24" s="657"/>
      <c r="AA24" s="657"/>
      <c r="AB24" s="657"/>
      <c r="AC24" s="658"/>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6"/>
      <c r="Q25" s="657"/>
      <c r="R25" s="657"/>
      <c r="S25" s="657"/>
      <c r="T25" s="657"/>
      <c r="U25" s="657"/>
      <c r="V25" s="658"/>
      <c r="W25" s="656"/>
      <c r="X25" s="657"/>
      <c r="Y25" s="657"/>
      <c r="Z25" s="657"/>
      <c r="AA25" s="657"/>
      <c r="AB25" s="657"/>
      <c r="AC25" s="658"/>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6"/>
      <c r="Q26" s="657"/>
      <c r="R26" s="657"/>
      <c r="S26" s="657"/>
      <c r="T26" s="657"/>
      <c r="U26" s="657"/>
      <c r="V26" s="658"/>
      <c r="W26" s="656"/>
      <c r="X26" s="657"/>
      <c r="Y26" s="657"/>
      <c r="Z26" s="657"/>
      <c r="AA26" s="657"/>
      <c r="AB26" s="657"/>
      <c r="AC26" s="658"/>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6"/>
      <c r="Q27" s="657"/>
      <c r="R27" s="657"/>
      <c r="S27" s="657"/>
      <c r="T27" s="657"/>
      <c r="U27" s="657"/>
      <c r="V27" s="658"/>
      <c r="W27" s="656"/>
      <c r="X27" s="657"/>
      <c r="Y27" s="657"/>
      <c r="Z27" s="657"/>
      <c r="AA27" s="657"/>
      <c r="AB27" s="657"/>
      <c r="AC27" s="658"/>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26</v>
      </c>
      <c r="Q29" s="929"/>
      <c r="R29" s="929"/>
      <c r="S29" s="929"/>
      <c r="T29" s="929"/>
      <c r="U29" s="929"/>
      <c r="V29" s="930"/>
      <c r="W29" s="928">
        <f>AR13</f>
        <v>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6" t="s">
        <v>355</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564</v>
      </c>
      <c r="AR31" s="193"/>
      <c r="AS31" s="126" t="s">
        <v>356</v>
      </c>
      <c r="AT31" s="127"/>
      <c r="AU31" s="192">
        <v>30</v>
      </c>
      <c r="AV31" s="192"/>
      <c r="AW31" s="394" t="s">
        <v>300</v>
      </c>
      <c r="AX31" s="395"/>
    </row>
    <row r="32" spans="1:50" ht="56.25" customHeight="1" x14ac:dyDescent="0.15">
      <c r="A32" s="399"/>
      <c r="B32" s="397"/>
      <c r="C32" s="397"/>
      <c r="D32" s="397"/>
      <c r="E32" s="397"/>
      <c r="F32" s="398"/>
      <c r="G32" s="560" t="s">
        <v>561</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2</v>
      </c>
      <c r="AF32" s="212"/>
      <c r="AG32" s="212"/>
      <c r="AH32" s="212"/>
      <c r="AI32" s="211">
        <v>2</v>
      </c>
      <c r="AJ32" s="212"/>
      <c r="AK32" s="212"/>
      <c r="AL32" s="212"/>
      <c r="AM32" s="211">
        <v>2</v>
      </c>
      <c r="AN32" s="212"/>
      <c r="AO32" s="212"/>
      <c r="AP32" s="212"/>
      <c r="AQ32" s="333" t="s">
        <v>565</v>
      </c>
      <c r="AR32" s="200"/>
      <c r="AS32" s="200"/>
      <c r="AT32" s="334"/>
      <c r="AU32" s="212" t="s">
        <v>565</v>
      </c>
      <c r="AV32" s="212"/>
      <c r="AW32" s="212"/>
      <c r="AX32" s="214"/>
    </row>
    <row r="33" spans="1:50" ht="43.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v>
      </c>
      <c r="AF33" s="212"/>
      <c r="AG33" s="212"/>
      <c r="AH33" s="212"/>
      <c r="AI33" s="211">
        <v>2</v>
      </c>
      <c r="AJ33" s="212"/>
      <c r="AK33" s="212"/>
      <c r="AL33" s="212"/>
      <c r="AM33" s="211">
        <v>2</v>
      </c>
      <c r="AN33" s="212"/>
      <c r="AO33" s="212"/>
      <c r="AP33" s="212"/>
      <c r="AQ33" s="333" t="s">
        <v>564</v>
      </c>
      <c r="AR33" s="200"/>
      <c r="AS33" s="200"/>
      <c r="AT33" s="334"/>
      <c r="AU33" s="212">
        <v>2</v>
      </c>
      <c r="AV33" s="212"/>
      <c r="AW33" s="212"/>
      <c r="AX33" s="214"/>
    </row>
    <row r="34" spans="1:50" ht="50.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566</v>
      </c>
      <c r="AR34" s="200"/>
      <c r="AS34" s="200"/>
      <c r="AT34" s="334"/>
      <c r="AU34" s="212" t="s">
        <v>564</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2</v>
      </c>
      <c r="AF101" s="212"/>
      <c r="AG101" s="212"/>
      <c r="AH101" s="213"/>
      <c r="AI101" s="211">
        <v>2</v>
      </c>
      <c r="AJ101" s="212"/>
      <c r="AK101" s="212"/>
      <c r="AL101" s="213"/>
      <c r="AM101" s="211">
        <v>2</v>
      </c>
      <c r="AN101" s="212"/>
      <c r="AO101" s="212"/>
      <c r="AP101" s="213"/>
      <c r="AQ101" s="211" t="s">
        <v>564</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571</v>
      </c>
      <c r="AC116" s="457"/>
      <c r="AD116" s="457"/>
      <c r="AE116" s="414">
        <v>13</v>
      </c>
      <c r="AF116" s="414"/>
      <c r="AG116" s="414"/>
      <c r="AH116" s="414"/>
      <c r="AI116" s="414">
        <v>13</v>
      </c>
      <c r="AJ116" s="414"/>
      <c r="AK116" s="414"/>
      <c r="AL116" s="414"/>
      <c r="AM116" s="414">
        <v>13</v>
      </c>
      <c r="AN116" s="414"/>
      <c r="AO116" s="414"/>
      <c r="AP116" s="414"/>
      <c r="AQ116" s="211">
        <v>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572</v>
      </c>
      <c r="AF117" s="547"/>
      <c r="AG117" s="547"/>
      <c r="AH117" s="547"/>
      <c r="AI117" s="547" t="s">
        <v>572</v>
      </c>
      <c r="AJ117" s="547"/>
      <c r="AK117" s="547"/>
      <c r="AL117" s="547"/>
      <c r="AM117" s="547" t="s">
        <v>573</v>
      </c>
      <c r="AN117" s="547"/>
      <c r="AO117" s="547"/>
      <c r="AP117" s="547"/>
      <c r="AQ117" s="547" t="s">
        <v>574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578</v>
      </c>
      <c r="AR133" s="192"/>
      <c r="AS133" s="126" t="s">
        <v>356</v>
      </c>
      <c r="AT133" s="127"/>
      <c r="AU133" s="193" t="s">
        <v>564</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564</v>
      </c>
      <c r="AF134" s="200"/>
      <c r="AG134" s="200"/>
      <c r="AH134" s="200"/>
      <c r="AI134" s="199" t="s">
        <v>564</v>
      </c>
      <c r="AJ134" s="200"/>
      <c r="AK134" s="200"/>
      <c r="AL134" s="200"/>
      <c r="AM134" s="199" t="s">
        <v>564</v>
      </c>
      <c r="AN134" s="200"/>
      <c r="AO134" s="200"/>
      <c r="AP134" s="200"/>
      <c r="AQ134" s="199" t="s">
        <v>564</v>
      </c>
      <c r="AR134" s="200"/>
      <c r="AS134" s="200"/>
      <c r="AT134" s="200"/>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566</v>
      </c>
      <c r="AC135" s="206"/>
      <c r="AD135" s="206"/>
      <c r="AE135" s="199" t="s">
        <v>577</v>
      </c>
      <c r="AF135" s="200"/>
      <c r="AG135" s="200"/>
      <c r="AH135" s="200"/>
      <c r="AI135" s="199" t="s">
        <v>564</v>
      </c>
      <c r="AJ135" s="200"/>
      <c r="AK135" s="200"/>
      <c r="AL135" s="200"/>
      <c r="AM135" s="199" t="s">
        <v>577</v>
      </c>
      <c r="AN135" s="200"/>
      <c r="AO135" s="200"/>
      <c r="AP135" s="200"/>
      <c r="AQ135" s="199" t="s">
        <v>564</v>
      </c>
      <c r="AR135" s="200"/>
      <c r="AS135" s="200"/>
      <c r="AT135" s="200"/>
      <c r="AU135" s="199" t="s">
        <v>564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566</v>
      </c>
      <c r="H154" s="98"/>
      <c r="I154" s="98"/>
      <c r="J154" s="98"/>
      <c r="K154" s="98"/>
      <c r="L154" s="98"/>
      <c r="M154" s="98"/>
      <c r="N154" s="98"/>
      <c r="O154" s="98"/>
      <c r="P154" s="99"/>
      <c r="Q154" s="118" t="s">
        <v>579</v>
      </c>
      <c r="R154" s="98"/>
      <c r="S154" s="98"/>
      <c r="T154" s="98"/>
      <c r="U154" s="98"/>
      <c r="V154" s="98"/>
      <c r="W154" s="98"/>
      <c r="X154" s="98"/>
      <c r="Y154" s="98"/>
      <c r="Z154" s="98"/>
      <c r="AA154" s="286"/>
      <c r="AB154" s="134" t="s">
        <v>579</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579</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4" t="s">
        <v>384</v>
      </c>
      <c r="H430" s="116"/>
      <c r="I430" s="116"/>
      <c r="J430" s="895" t="s">
        <v>559</v>
      </c>
      <c r="K430" s="896"/>
      <c r="L430" s="896"/>
      <c r="M430" s="896"/>
      <c r="N430" s="896"/>
      <c r="O430" s="896"/>
      <c r="P430" s="896"/>
      <c r="Q430" s="896"/>
      <c r="R430" s="896"/>
      <c r="S430" s="896"/>
      <c r="T430" s="897"/>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89" t="s">
        <v>564</v>
      </c>
      <c r="AR432" s="193"/>
      <c r="AS432" s="126" t="s">
        <v>356</v>
      </c>
      <c r="AT432" s="127"/>
      <c r="AU432" s="193" t="s">
        <v>577</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564</v>
      </c>
      <c r="AF433" s="200"/>
      <c r="AG433" s="200"/>
      <c r="AH433" s="200"/>
      <c r="AI433" s="333" t="s">
        <v>578</v>
      </c>
      <c r="AJ433" s="200"/>
      <c r="AK433" s="200"/>
      <c r="AL433" s="200"/>
      <c r="AM433" s="333" t="s">
        <v>580</v>
      </c>
      <c r="AN433" s="200"/>
      <c r="AO433" s="200"/>
      <c r="AP433" s="334"/>
      <c r="AQ433" s="333" t="s">
        <v>566</v>
      </c>
      <c r="AR433" s="200"/>
      <c r="AS433" s="200"/>
      <c r="AT433" s="334"/>
      <c r="AU433" s="200"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564</v>
      </c>
      <c r="AF434" s="200"/>
      <c r="AG434" s="200"/>
      <c r="AH434" s="334"/>
      <c r="AI434" s="333" t="s">
        <v>564</v>
      </c>
      <c r="AJ434" s="200"/>
      <c r="AK434" s="200"/>
      <c r="AL434" s="200"/>
      <c r="AM434" s="333" t="s">
        <v>566</v>
      </c>
      <c r="AN434" s="200"/>
      <c r="AO434" s="200"/>
      <c r="AP434" s="334"/>
      <c r="AQ434" s="333" t="s">
        <v>577</v>
      </c>
      <c r="AR434" s="200"/>
      <c r="AS434" s="200"/>
      <c r="AT434" s="334"/>
      <c r="AU434" s="200" t="s">
        <v>577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577</v>
      </c>
      <c r="AF435" s="200"/>
      <c r="AG435" s="200"/>
      <c r="AH435" s="334"/>
      <c r="AI435" s="333" t="s">
        <v>564</v>
      </c>
      <c r="AJ435" s="200"/>
      <c r="AK435" s="200"/>
      <c r="AL435" s="200"/>
      <c r="AM435" s="333" t="s">
        <v>577</v>
      </c>
      <c r="AN435" s="200"/>
      <c r="AO435" s="200"/>
      <c r="AP435" s="334"/>
      <c r="AQ435" s="333" t="s">
        <v>564</v>
      </c>
      <c r="AR435" s="200"/>
      <c r="AS435" s="200"/>
      <c r="AT435" s="334"/>
      <c r="AU435" s="200" t="s">
        <v>564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565</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581</v>
      </c>
      <c r="AF458" s="200"/>
      <c r="AG458" s="200"/>
      <c r="AH458" s="200"/>
      <c r="AI458" s="333" t="s">
        <v>578</v>
      </c>
      <c r="AJ458" s="200"/>
      <c r="AK458" s="200"/>
      <c r="AL458" s="200"/>
      <c r="AM458" s="333" t="s">
        <v>581</v>
      </c>
      <c r="AN458" s="200"/>
      <c r="AO458" s="200"/>
      <c r="AP458" s="334"/>
      <c r="AQ458" s="333" t="s">
        <v>581</v>
      </c>
      <c r="AR458" s="200"/>
      <c r="AS458" s="200"/>
      <c r="AT458" s="334"/>
      <c r="AU458" s="200" t="s">
        <v>565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566</v>
      </c>
      <c r="AC459" s="198"/>
      <c r="AD459" s="198"/>
      <c r="AE459" s="333" t="s">
        <v>581</v>
      </c>
      <c r="AF459" s="200"/>
      <c r="AG459" s="200"/>
      <c r="AH459" s="334"/>
      <c r="AI459" s="333" t="s">
        <v>565</v>
      </c>
      <c r="AJ459" s="200"/>
      <c r="AK459" s="200"/>
      <c r="AL459" s="200"/>
      <c r="AM459" s="333" t="s">
        <v>566</v>
      </c>
      <c r="AN459" s="200"/>
      <c r="AO459" s="200"/>
      <c r="AP459" s="334"/>
      <c r="AQ459" s="333" t="s">
        <v>581</v>
      </c>
      <c r="AR459" s="200"/>
      <c r="AS459" s="200"/>
      <c r="AT459" s="334"/>
      <c r="AU459" s="200" t="s">
        <v>565</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581</v>
      </c>
      <c r="AF460" s="200"/>
      <c r="AG460" s="200"/>
      <c r="AH460" s="334"/>
      <c r="AI460" s="333" t="s">
        <v>581</v>
      </c>
      <c r="AJ460" s="200"/>
      <c r="AK460" s="200"/>
      <c r="AL460" s="200"/>
      <c r="AM460" s="333" t="s">
        <v>565</v>
      </c>
      <c r="AN460" s="200"/>
      <c r="AO460" s="200"/>
      <c r="AP460" s="334"/>
      <c r="AQ460" s="333" t="s">
        <v>565</v>
      </c>
      <c r="AR460" s="200"/>
      <c r="AS460" s="200"/>
      <c r="AT460" s="334"/>
      <c r="AU460" s="200" t="s">
        <v>565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4" t="s">
        <v>384</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4" t="s">
        <v>384</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4" t="s">
        <v>384</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4" t="s">
        <v>384</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59.2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15">
      <c r="A703" s="868"/>
      <c r="B703" s="869"/>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554</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90" customHeight="1" x14ac:dyDescent="0.15">
      <c r="A704" s="870"/>
      <c r="B704" s="871"/>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554</v>
      </c>
      <c r="AE704" s="782"/>
      <c r="AF704" s="782"/>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554</v>
      </c>
      <c r="AE705" s="714"/>
      <c r="AF705" s="714"/>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2"/>
      <c r="D706" s="793"/>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4"/>
      <c r="D707" s="795"/>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612</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585</v>
      </c>
      <c r="AE708" s="604"/>
      <c r="AF708" s="604"/>
      <c r="AG708" s="741" t="s">
        <v>564</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t="s">
        <v>588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585</v>
      </c>
      <c r="AE712" s="782"/>
      <c r="AF712" s="782"/>
      <c r="AG712" s="808" t="s">
        <v>588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1"/>
      <c r="B713" s="643"/>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585</v>
      </c>
      <c r="AE713" s="322"/>
      <c r="AF713" s="662"/>
      <c r="AG713" s="94" t="s">
        <v>588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585</v>
      </c>
      <c r="AE714" s="806"/>
      <c r="AF714" s="807"/>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39"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590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t="s">
        <v>577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0"/>
      <c r="C726" s="813" t="s">
        <v>53</v>
      </c>
      <c r="D726" s="836"/>
      <c r="E726" s="836"/>
      <c r="F726" s="837"/>
      <c r="G726" s="573" t="s">
        <v>611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7" t="s">
        <v>57</v>
      </c>
      <c r="D727" s="748"/>
      <c r="E727" s="748"/>
      <c r="F727" s="749"/>
      <c r="G727" s="571" t="s">
        <v>593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7"/>
      <c r="B731" s="798"/>
      <c r="C731" s="798"/>
      <c r="D731" s="798"/>
      <c r="E731" s="799"/>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431</v>
      </c>
      <c r="B737" s="203"/>
      <c r="C737" s="203"/>
      <c r="D737" s="204"/>
      <c r="E737" s="983" t="s">
        <v>594</v>
      </c>
      <c r="F737" s="983"/>
      <c r="G737" s="983"/>
      <c r="H737" s="983"/>
      <c r="I737" s="983"/>
      <c r="J737" s="983"/>
      <c r="K737" s="983"/>
      <c r="L737" s="983"/>
      <c r="M737" s="983"/>
      <c r="N737" s="358" t="s">
        <v>358</v>
      </c>
      <c r="O737" s="358"/>
      <c r="P737" s="358"/>
      <c r="Q737" s="358"/>
      <c r="R737" s="983" t="s">
        <v>595</v>
      </c>
      <c r="S737" s="983"/>
      <c r="T737" s="983"/>
      <c r="U737" s="983"/>
      <c r="V737" s="983"/>
      <c r="W737" s="983"/>
      <c r="X737" s="983"/>
      <c r="Y737" s="983"/>
      <c r="Z737" s="983"/>
      <c r="AA737" s="358" t="s">
        <v>359</v>
      </c>
      <c r="AB737" s="358"/>
      <c r="AC737" s="358"/>
      <c r="AD737" s="358"/>
      <c r="AE737" s="983" t="s">
        <v>596</v>
      </c>
      <c r="AF737" s="983"/>
      <c r="AG737" s="983"/>
      <c r="AH737" s="983"/>
      <c r="AI737" s="983"/>
      <c r="AJ737" s="983"/>
      <c r="AK737" s="983"/>
      <c r="AL737" s="983"/>
      <c r="AM737" s="983"/>
      <c r="AN737" s="358" t="s">
        <v>360</v>
      </c>
      <c r="AO737" s="358"/>
      <c r="AP737" s="358"/>
      <c r="AQ737" s="358"/>
      <c r="AR737" s="984" t="s">
        <v>597</v>
      </c>
      <c r="AS737" s="985"/>
      <c r="AT737" s="985"/>
      <c r="AU737" s="985"/>
      <c r="AV737" s="985"/>
      <c r="AW737" s="985"/>
      <c r="AX737" s="986"/>
      <c r="AY737" s="89"/>
      <c r="AZ737" s="89"/>
    </row>
    <row r="738" spans="1:52" ht="24.75" customHeight="1" x14ac:dyDescent="0.15">
      <c r="A738" s="987" t="s">
        <v>361</v>
      </c>
      <c r="B738" s="203"/>
      <c r="C738" s="203"/>
      <c r="D738" s="204"/>
      <c r="E738" s="983" t="s">
        <v>598</v>
      </c>
      <c r="F738" s="983"/>
      <c r="G738" s="983"/>
      <c r="H738" s="983"/>
      <c r="I738" s="983"/>
      <c r="J738" s="983"/>
      <c r="K738" s="983"/>
      <c r="L738" s="983"/>
      <c r="M738" s="983"/>
      <c r="N738" s="358" t="s">
        <v>362</v>
      </c>
      <c r="O738" s="358"/>
      <c r="P738" s="358"/>
      <c r="Q738" s="358"/>
      <c r="R738" s="983" t="s">
        <v>599</v>
      </c>
      <c r="S738" s="983"/>
      <c r="T738" s="983"/>
      <c r="U738" s="983"/>
      <c r="V738" s="983"/>
      <c r="W738" s="983"/>
      <c r="X738" s="983"/>
      <c r="Y738" s="983"/>
      <c r="Z738" s="983"/>
      <c r="AA738" s="358" t="s">
        <v>482</v>
      </c>
      <c r="AB738" s="358"/>
      <c r="AC738" s="358"/>
      <c r="AD738" s="358"/>
      <c r="AE738" s="983" t="s">
        <v>599</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550</v>
      </c>
      <c r="F739" s="995"/>
      <c r="G739" s="995"/>
      <c r="H739" s="91" t="str">
        <f>IF(E739="", "", "(")</f>
        <v>(</v>
      </c>
      <c r="I739" s="978"/>
      <c r="J739" s="978"/>
      <c r="K739" s="91" t="str">
        <f>IF(OR(I739="　", I739=""), "", "-")</f>
        <v/>
      </c>
      <c r="L739" s="979">
        <v>186</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596"/>
    </row>
    <row r="780" spans="1:50" ht="24.75" customHeight="1" x14ac:dyDescent="0.15">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6"/>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602</v>
      </c>
      <c r="M781" s="664"/>
      <c r="N781" s="664"/>
      <c r="O781" s="664"/>
      <c r="P781" s="664"/>
      <c r="Q781" s="664"/>
      <c r="R781" s="664"/>
      <c r="S781" s="664"/>
      <c r="T781" s="664"/>
      <c r="U781" s="664"/>
      <c r="V781" s="664"/>
      <c r="W781" s="664"/>
      <c r="X781" s="665"/>
      <c r="Y781" s="384">
        <v>15</v>
      </c>
      <c r="Z781" s="385"/>
      <c r="AA781" s="385"/>
      <c r="AB781" s="803"/>
      <c r="AC781" s="669" t="s">
        <v>602</v>
      </c>
      <c r="AD781" s="670"/>
      <c r="AE781" s="670"/>
      <c r="AF781" s="670"/>
      <c r="AG781" s="671"/>
      <c r="AH781" s="663" t="s">
        <v>602</v>
      </c>
      <c r="AI781" s="664"/>
      <c r="AJ781" s="664"/>
      <c r="AK781" s="664"/>
      <c r="AL781" s="664"/>
      <c r="AM781" s="664"/>
      <c r="AN781" s="664"/>
      <c r="AO781" s="664"/>
      <c r="AP781" s="664"/>
      <c r="AQ781" s="664"/>
      <c r="AR781" s="664"/>
      <c r="AS781" s="664"/>
      <c r="AT781" s="665"/>
      <c r="AU781" s="384">
        <v>10</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15</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10</v>
      </c>
      <c r="AV791" s="830"/>
      <c r="AW791" s="830"/>
      <c r="AX791" s="832"/>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35"/>
    </row>
    <row r="793" spans="1:50" ht="24.75" hidden="1" customHeight="1" x14ac:dyDescent="0.15">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6"/>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3"/>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35"/>
    </row>
    <row r="806" spans="1:50" ht="24.75" hidden="1" customHeight="1" x14ac:dyDescent="0.15">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6"/>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3"/>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35"/>
    </row>
    <row r="819" spans="1:50" ht="24.75" hidden="1" customHeight="1" x14ac:dyDescent="0.15">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6"/>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3"/>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603</v>
      </c>
      <c r="D837" s="340"/>
      <c r="E837" s="340"/>
      <c r="F837" s="340"/>
      <c r="G837" s="340"/>
      <c r="H837" s="340"/>
      <c r="I837" s="340"/>
      <c r="J837" s="341">
        <v>9000020341002</v>
      </c>
      <c r="K837" s="342"/>
      <c r="L837" s="342"/>
      <c r="M837" s="342"/>
      <c r="N837" s="342"/>
      <c r="O837" s="342"/>
      <c r="P837" s="355" t="s">
        <v>604</v>
      </c>
      <c r="Q837" s="343"/>
      <c r="R837" s="343"/>
      <c r="S837" s="343"/>
      <c r="T837" s="343"/>
      <c r="U837" s="343"/>
      <c r="V837" s="343"/>
      <c r="W837" s="343"/>
      <c r="X837" s="343"/>
      <c r="Y837" s="344">
        <v>15</v>
      </c>
      <c r="Z837" s="345"/>
      <c r="AA837" s="345"/>
      <c r="AB837" s="346"/>
      <c r="AC837" s="356" t="s">
        <v>526</v>
      </c>
      <c r="AD837" s="364"/>
      <c r="AE837" s="364"/>
      <c r="AF837" s="364"/>
      <c r="AG837" s="364"/>
      <c r="AH837" s="365" t="s">
        <v>577</v>
      </c>
      <c r="AI837" s="366"/>
      <c r="AJ837" s="366"/>
      <c r="AK837" s="366"/>
      <c r="AL837" s="350">
        <v>100</v>
      </c>
      <c r="AM837" s="351"/>
      <c r="AN837" s="351"/>
      <c r="AO837" s="352"/>
      <c r="AP837" s="353" t="s">
        <v>577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605</v>
      </c>
      <c r="D870" s="340"/>
      <c r="E870" s="340"/>
      <c r="F870" s="340"/>
      <c r="G870" s="340"/>
      <c r="H870" s="340"/>
      <c r="I870" s="340"/>
      <c r="J870" s="341">
        <v>6000020422011</v>
      </c>
      <c r="K870" s="342"/>
      <c r="L870" s="342"/>
      <c r="M870" s="342"/>
      <c r="N870" s="342"/>
      <c r="O870" s="342"/>
      <c r="P870" s="355" t="s">
        <v>604</v>
      </c>
      <c r="Q870" s="343"/>
      <c r="R870" s="343"/>
      <c r="S870" s="343"/>
      <c r="T870" s="343"/>
      <c r="U870" s="343"/>
      <c r="V870" s="343"/>
      <c r="W870" s="343"/>
      <c r="X870" s="343"/>
      <c r="Y870" s="344">
        <v>10</v>
      </c>
      <c r="Z870" s="345"/>
      <c r="AA870" s="345"/>
      <c r="AB870" s="346"/>
      <c r="AC870" s="356" t="s">
        <v>526</v>
      </c>
      <c r="AD870" s="364"/>
      <c r="AE870" s="364"/>
      <c r="AF870" s="364"/>
      <c r="AG870" s="364"/>
      <c r="AH870" s="365" t="s">
        <v>588</v>
      </c>
      <c r="AI870" s="366"/>
      <c r="AJ870" s="366"/>
      <c r="AK870" s="366"/>
      <c r="AL870" s="350">
        <v>100</v>
      </c>
      <c r="AM870" s="351"/>
      <c r="AN870" s="351"/>
      <c r="AO870" s="352"/>
      <c r="AP870" s="353" t="s">
        <v>588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606</v>
      </c>
      <c r="F1102" s="371"/>
      <c r="G1102" s="371"/>
      <c r="H1102" s="371"/>
      <c r="I1102" s="371"/>
      <c r="J1102" s="341" t="s">
        <v>606</v>
      </c>
      <c r="K1102" s="342"/>
      <c r="L1102" s="342"/>
      <c r="M1102" s="342"/>
      <c r="N1102" s="342"/>
      <c r="O1102" s="342"/>
      <c r="P1102" s="355" t="s">
        <v>606</v>
      </c>
      <c r="Q1102" s="343"/>
      <c r="R1102" s="343"/>
      <c r="S1102" s="343"/>
      <c r="T1102" s="343"/>
      <c r="U1102" s="343"/>
      <c r="V1102" s="343"/>
      <c r="W1102" s="343"/>
      <c r="X1102" s="343"/>
      <c r="Y1102" s="344" t="s">
        <v>564</v>
      </c>
      <c r="Z1102" s="345"/>
      <c r="AA1102" s="345"/>
      <c r="AB1102" s="346"/>
      <c r="AC1102" s="347"/>
      <c r="AD1102" s="347"/>
      <c r="AE1102" s="347"/>
      <c r="AF1102" s="347"/>
      <c r="AG1102" s="347"/>
      <c r="AH1102" s="348" t="s">
        <v>564</v>
      </c>
      <c r="AI1102" s="349"/>
      <c r="AJ1102" s="349"/>
      <c r="AK1102" s="349"/>
      <c r="AL1102" s="350" t="s">
        <v>564</v>
      </c>
      <c r="AM1102" s="351"/>
      <c r="AN1102" s="351"/>
      <c r="AO1102" s="352"/>
      <c r="AP1102" s="353" t="s">
        <v>564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554</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7"/>
      <c r="AA2" s="828"/>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7"/>
      <c r="AA9" s="828"/>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7"/>
      <c r="AA16" s="828"/>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7"/>
      <c r="AA23" s="828"/>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7"/>
      <c r="AA30" s="828"/>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7"/>
      <c r="AA37" s="828"/>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7"/>
      <c r="AA44" s="828"/>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7"/>
      <c r="AA51" s="828"/>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7"/>
      <c r="AA58" s="828"/>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7"/>
      <c r="AA65" s="828"/>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3" t="s">
        <v>17</v>
      </c>
      <c r="H3" s="667"/>
      <c r="I3" s="667"/>
      <c r="J3" s="667"/>
      <c r="K3" s="667"/>
      <c r="L3" s="666" t="s">
        <v>18</v>
      </c>
      <c r="M3" s="667"/>
      <c r="N3" s="667"/>
      <c r="O3" s="667"/>
      <c r="P3" s="667"/>
      <c r="Q3" s="667"/>
      <c r="R3" s="667"/>
      <c r="S3" s="667"/>
      <c r="T3" s="667"/>
      <c r="U3" s="667"/>
      <c r="V3" s="667"/>
      <c r="W3" s="667"/>
      <c r="X3" s="668"/>
      <c r="Y3" s="652" t="s">
        <v>19</v>
      </c>
      <c r="Z3" s="653"/>
      <c r="AA3" s="653"/>
      <c r="AB3" s="796"/>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3"/>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5"/>
      <c r="B15" s="1046"/>
      <c r="C15" s="1046"/>
      <c r="D15" s="1046"/>
      <c r="E15" s="1046"/>
      <c r="F15" s="1047"/>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35"/>
    </row>
    <row r="16" spans="1:50" ht="25.5" customHeight="1" x14ac:dyDescent="0.15">
      <c r="A16" s="1045"/>
      <c r="B16" s="1046"/>
      <c r="C16" s="1046"/>
      <c r="D16" s="1046"/>
      <c r="E16" s="1046"/>
      <c r="F16" s="1047"/>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6"/>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3"/>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5"/>
      <c r="B28" s="1046"/>
      <c r="C28" s="1046"/>
      <c r="D28" s="1046"/>
      <c r="E28" s="1046"/>
      <c r="F28" s="1047"/>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35"/>
    </row>
    <row r="29" spans="1:50" ht="24.75" customHeight="1" x14ac:dyDescent="0.15">
      <c r="A29" s="1045"/>
      <c r="B29" s="1046"/>
      <c r="C29" s="1046"/>
      <c r="D29" s="1046"/>
      <c r="E29" s="1046"/>
      <c r="F29" s="1047"/>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6"/>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3"/>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5"/>
      <c r="B41" s="1046"/>
      <c r="C41" s="1046"/>
      <c r="D41" s="1046"/>
      <c r="E41" s="1046"/>
      <c r="F41" s="1047"/>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35"/>
    </row>
    <row r="42" spans="1:50" ht="24.75" customHeight="1" x14ac:dyDescent="0.15">
      <c r="A42" s="1045"/>
      <c r="B42" s="1046"/>
      <c r="C42" s="1046"/>
      <c r="D42" s="1046"/>
      <c r="E42" s="1046"/>
      <c r="F42" s="1047"/>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6"/>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3"/>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35"/>
    </row>
    <row r="56" spans="1:50" ht="24.75" customHeight="1" x14ac:dyDescent="0.15">
      <c r="A56" s="1045"/>
      <c r="B56" s="1046"/>
      <c r="C56" s="1046"/>
      <c r="D56" s="1046"/>
      <c r="E56" s="1046"/>
      <c r="F56" s="1047"/>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6"/>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3"/>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5"/>
      <c r="B68" s="1046"/>
      <c r="C68" s="1046"/>
      <c r="D68" s="1046"/>
      <c r="E68" s="1046"/>
      <c r="F68" s="1047"/>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35"/>
    </row>
    <row r="69" spans="1:50" ht="25.5" customHeight="1" x14ac:dyDescent="0.15">
      <c r="A69" s="1045"/>
      <c r="B69" s="1046"/>
      <c r="C69" s="1046"/>
      <c r="D69" s="1046"/>
      <c r="E69" s="1046"/>
      <c r="F69" s="1047"/>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6"/>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3"/>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5"/>
      <c r="B81" s="1046"/>
      <c r="C81" s="1046"/>
      <c r="D81" s="1046"/>
      <c r="E81" s="1046"/>
      <c r="F81" s="1047"/>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35"/>
    </row>
    <row r="82" spans="1:50" ht="24.75" customHeight="1" x14ac:dyDescent="0.15">
      <c r="A82" s="1045"/>
      <c r="B82" s="1046"/>
      <c r="C82" s="1046"/>
      <c r="D82" s="1046"/>
      <c r="E82" s="1046"/>
      <c r="F82" s="1047"/>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6"/>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3"/>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5"/>
      <c r="B94" s="1046"/>
      <c r="C94" s="1046"/>
      <c r="D94" s="1046"/>
      <c r="E94" s="1046"/>
      <c r="F94" s="1047"/>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35"/>
    </row>
    <row r="95" spans="1:50" ht="24.75" customHeight="1" x14ac:dyDescent="0.15">
      <c r="A95" s="1045"/>
      <c r="B95" s="1046"/>
      <c r="C95" s="1046"/>
      <c r="D95" s="1046"/>
      <c r="E95" s="1046"/>
      <c r="F95" s="1047"/>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6"/>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3"/>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35"/>
    </row>
    <row r="109" spans="1:50" ht="24.75" customHeight="1" x14ac:dyDescent="0.15">
      <c r="A109" s="1045"/>
      <c r="B109" s="1046"/>
      <c r="C109" s="1046"/>
      <c r="D109" s="1046"/>
      <c r="E109" s="1046"/>
      <c r="F109" s="1047"/>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6"/>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3"/>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5"/>
      <c r="B121" s="1046"/>
      <c r="C121" s="1046"/>
      <c r="D121" s="1046"/>
      <c r="E121" s="1046"/>
      <c r="F121" s="1047"/>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35"/>
    </row>
    <row r="122" spans="1:50" ht="25.5" customHeight="1" x14ac:dyDescent="0.15">
      <c r="A122" s="1045"/>
      <c r="B122" s="1046"/>
      <c r="C122" s="1046"/>
      <c r="D122" s="1046"/>
      <c r="E122" s="1046"/>
      <c r="F122" s="1047"/>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6"/>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3"/>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5"/>
      <c r="B134" s="1046"/>
      <c r="C134" s="1046"/>
      <c r="D134" s="1046"/>
      <c r="E134" s="1046"/>
      <c r="F134" s="1047"/>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35"/>
    </row>
    <row r="135" spans="1:50" ht="24.75" customHeight="1" x14ac:dyDescent="0.15">
      <c r="A135" s="1045"/>
      <c r="B135" s="1046"/>
      <c r="C135" s="1046"/>
      <c r="D135" s="1046"/>
      <c r="E135" s="1046"/>
      <c r="F135" s="1047"/>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6"/>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3"/>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5"/>
      <c r="B147" s="1046"/>
      <c r="C147" s="1046"/>
      <c r="D147" s="1046"/>
      <c r="E147" s="1046"/>
      <c r="F147" s="1047"/>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35"/>
    </row>
    <row r="148" spans="1:50" ht="24.75" customHeight="1" x14ac:dyDescent="0.15">
      <c r="A148" s="1045"/>
      <c r="B148" s="1046"/>
      <c r="C148" s="1046"/>
      <c r="D148" s="1046"/>
      <c r="E148" s="1046"/>
      <c r="F148" s="1047"/>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6"/>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3"/>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35"/>
    </row>
    <row r="162" spans="1:50" ht="24.75" customHeight="1" x14ac:dyDescent="0.15">
      <c r="A162" s="1045"/>
      <c r="B162" s="1046"/>
      <c r="C162" s="1046"/>
      <c r="D162" s="1046"/>
      <c r="E162" s="1046"/>
      <c r="F162" s="1047"/>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6"/>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3"/>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5"/>
      <c r="B174" s="1046"/>
      <c r="C174" s="1046"/>
      <c r="D174" s="1046"/>
      <c r="E174" s="1046"/>
      <c r="F174" s="1047"/>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35"/>
    </row>
    <row r="175" spans="1:50" ht="25.5" customHeight="1" x14ac:dyDescent="0.15">
      <c r="A175" s="1045"/>
      <c r="B175" s="1046"/>
      <c r="C175" s="1046"/>
      <c r="D175" s="1046"/>
      <c r="E175" s="1046"/>
      <c r="F175" s="1047"/>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6"/>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3"/>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5"/>
      <c r="B187" s="1046"/>
      <c r="C187" s="1046"/>
      <c r="D187" s="1046"/>
      <c r="E187" s="1046"/>
      <c r="F187" s="1047"/>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35"/>
    </row>
    <row r="188" spans="1:50" ht="24.75" customHeight="1" x14ac:dyDescent="0.15">
      <c r="A188" s="1045"/>
      <c r="B188" s="1046"/>
      <c r="C188" s="1046"/>
      <c r="D188" s="1046"/>
      <c r="E188" s="1046"/>
      <c r="F188" s="1047"/>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6"/>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3"/>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5"/>
      <c r="B200" s="1046"/>
      <c r="C200" s="1046"/>
      <c r="D200" s="1046"/>
      <c r="E200" s="1046"/>
      <c r="F200" s="1047"/>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35"/>
    </row>
    <row r="201" spans="1:50" ht="24.75" customHeight="1" x14ac:dyDescent="0.15">
      <c r="A201" s="1045"/>
      <c r="B201" s="1046"/>
      <c r="C201" s="1046"/>
      <c r="D201" s="1046"/>
      <c r="E201" s="1046"/>
      <c r="F201" s="1047"/>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6"/>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3"/>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35"/>
    </row>
    <row r="215" spans="1:50" ht="24.75" customHeight="1" x14ac:dyDescent="0.15">
      <c r="A215" s="1045"/>
      <c r="B215" s="1046"/>
      <c r="C215" s="1046"/>
      <c r="D215" s="1046"/>
      <c r="E215" s="1046"/>
      <c r="F215" s="1047"/>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6"/>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3"/>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5"/>
      <c r="B227" s="1046"/>
      <c r="C227" s="1046"/>
      <c r="D227" s="1046"/>
      <c r="E227" s="1046"/>
      <c r="F227" s="1047"/>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35"/>
    </row>
    <row r="228" spans="1:50" ht="25.5" customHeight="1" x14ac:dyDescent="0.15">
      <c r="A228" s="1045"/>
      <c r="B228" s="1046"/>
      <c r="C228" s="1046"/>
      <c r="D228" s="1046"/>
      <c r="E228" s="1046"/>
      <c r="F228" s="1047"/>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6"/>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3"/>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5"/>
      <c r="B240" s="1046"/>
      <c r="C240" s="1046"/>
      <c r="D240" s="1046"/>
      <c r="E240" s="1046"/>
      <c r="F240" s="1047"/>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35"/>
    </row>
    <row r="241" spans="1:50" ht="24.75" customHeight="1" x14ac:dyDescent="0.15">
      <c r="A241" s="1045"/>
      <c r="B241" s="1046"/>
      <c r="C241" s="1046"/>
      <c r="D241" s="1046"/>
      <c r="E241" s="1046"/>
      <c r="F241" s="1047"/>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6"/>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3"/>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5"/>
      <c r="B253" s="1046"/>
      <c r="C253" s="1046"/>
      <c r="D253" s="1046"/>
      <c r="E253" s="1046"/>
      <c r="F253" s="1047"/>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35"/>
    </row>
    <row r="254" spans="1:50" ht="24.75" customHeight="1" x14ac:dyDescent="0.15">
      <c r="A254" s="1045"/>
      <c r="B254" s="1046"/>
      <c r="C254" s="1046"/>
      <c r="D254" s="1046"/>
      <c r="E254" s="1046"/>
      <c r="F254" s="1047"/>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6"/>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3"/>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2018-06-12T04:24:59Z</cp:lastPrinted>
  <dcterms:created xsi:type="dcterms:W3CDTF">2012-03-13T00:50:25Z</dcterms:created>
  <dcterms:modified xsi:type="dcterms:W3CDTF">2018-07-04T07:42:37Z</dcterms:modified>
</cp:coreProperties>
</file>