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<sst xmlns="http://schemas.openxmlformats.org/spreadsheetml/2006/main" count="2958" uniqueCount="638">
  <si>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</si>
  <si>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</si>
  <si>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</si>
  <si>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</si>
  <si>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</si>
  <si>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</si>
  <si>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</si>
  <si>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</si>
  <si>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</si>
  <si>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</si>
  <si>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</si>
  <si>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</si>
  <si>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</si>
  <si>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</si>
  <si>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</si>
  <si>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</si>
  <si>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</si>
  <si>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</si>
  <si>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</si>
  <si>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</si>
  <si>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</si>
  <si>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</si>
  <si>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</si>
  <si>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</si>
  <si>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</si>
  <si>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</si>
  <si>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</si>
  <si>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</si>
  <si>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</si>
  <si>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</si>
  <si>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</si>
  <si>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</si>
  <si>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</si>
  <si>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</si>
  <si>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</si>
  <si>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</si>
  <si>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</si>
  <si>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</si>
  <si>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</si>
  <si>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</si>
  <si>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</si>
  <si>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</si>
  <si>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</si>
  <si>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</si>
  <si>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</si>
  <si>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</si>
  <si>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</si>
  <si>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</si>
  <si>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</si>
  <si>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</si>
  <si>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</si>
  <si>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</si>
  <si>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</si>
  <si>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</si>
  <si>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</si>
  <si>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</si>
  <si>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</si>
  <si>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</si>
  <si>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</si>
  <si>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</si>
  <si>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</si>
  <si>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</si>
  <si>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</si>
  <si>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</si>
  <si>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</si>
  <si>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</si>
  <si>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</si>
  <si>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</si>
  <si>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</si>
  <si>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</si>
  <si>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</si>
  <si>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</si>
  <si>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</si>
  <si>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</si>
  <si>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</si>
  <si>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</si>
  <si>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</si>
  <si>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</si>
  <si>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</si>
  <si>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</si>
  <si>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</si>
  <si>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</si>
  <si>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</si>
  <si>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</si>
  <si>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</si>
  <si>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</si>
  <si>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</si>
  <si>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</si>
  <si>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</si>
  <si>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</si>
  <si>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</si>
  <si>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</si>
  <si>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</si>
  <si>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</si>
  <si>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</si>
  <si>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</si>
  <si>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</si>
  <si>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</si>
  <si>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</si>
  <si>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</si>
  <si>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</si>
  <si>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</si>
  <si>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</si>
  <si>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</si>
  <si>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</si>
  <si>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</si>
  <si>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</si>
  <si>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</si>
  <si>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</si>
  <si>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</si>
  <si>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</si>
  <si>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</si>
  <si>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</si>
  <si>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</si>
  <si>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</si>
  <si>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</si>
  <si>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</si>
  <si>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</si>
  <si>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</si>
  <si>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</si>
  <si>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</si>
  <si>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</si>
  <si>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</si>
  <si>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</si>
  <si>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</si>
  <si>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</si>
  <si>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</si>
  <si>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</si>
  <si>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</si>
  <si>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</si>
  <si>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</si>
  <si>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</si>
  <si>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</si>
  <si>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</si>
  <si>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</si>
  <si>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</si>
  <si>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</si>
  <si>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</si>
  <si>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</si>
  <si>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</si>
  <si>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</si>
  <si>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</si>
  <si>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</si>
  <si>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</si>
  <si>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</si>
  <si>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</si>
  <si>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</si>
  <si>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</si>
  <si>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</si>
  <si>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</si>
  <si>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</si>
  <si>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</si>
  <si>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</si>
  <si>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</si>
  <si>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</si>
  <si>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</si>
  <si>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</si>
  <si>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</si>
  <si>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</si>
  <si>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</si>
  <si>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</si>
  <si>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</si>
  <si>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</si>
  <si>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</si>
  <si>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</si>
  <si>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</si>
  <si>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</si>
  <si>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</si>
  <si>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</si>
  <si>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</si>
  <si>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</si>
  <si>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</si>
  <si>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</si>
  <si>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</si>
  <si>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</si>
  <si>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</si>
  <si>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</si>
  <si>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</si>
  <si>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</si>
  <si>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</si>
  <si>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</si>
  <si>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</si>
  <si>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</si>
  <si>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</si>
  <si>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</si>
  <si>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</si>
  <si>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</si>
  <si>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</si>
  <si>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</si>
  <si>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</si>
  <si>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</si>
  <si>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</si>
  <si>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</si>
  <si>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</si>
  <si>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</si>
  <si>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</si>
  <si>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</si>
  <si>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</si>
  <si>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</si>
  <si>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</si>
  <si>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</si>
  <si>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</si>
  <si>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</si>
  <si>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</si>
  <si>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</si>
  <si>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</si>
  <si>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</si>
  <si>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</si>
  <si>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</si>
  <si>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</si>
  <si>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</si>
  <si>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</si>
  <si>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</si>
  <si>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</si>
  <si>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</si>
  <si>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</si>
  <si>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</si>
  <si>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</si>
  <si>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</si>
  <si>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</si>
  <si>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</si>
  <si>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</si>
  <si>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</si>
  <si>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</si>
  <si>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</si>
  <si>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</si>
  <si>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</si>
  <si>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</si>
  <si>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</si>
  <si>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</si>
  <si>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</si>
  <si>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</si>
  <si>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</si>
  <si>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</si>
  <si>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</si>
  <si>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</si>
  <si>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</si>
  <si>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</si>
  <si>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</si>
  <si>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</si>
  <si>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</si>
  <si>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</si>
  <si>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</si>
  <si>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</si>
  <si>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</si>
  <si>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</si>
  <si>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</si>
  <si>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</si>
  <si>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</si>
  <si>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</si>
  <si>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</si>
  <si>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</si>
  <si>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</si>
  <si>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</si>
  <si>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</si>
  <si>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</si>
  <si>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</si>
  <si>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</si>
  <si>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</si>
  <si>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</si>
  <si>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</si>
  <si>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</si>
  <si>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</si>
  <si>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</si>
  <si>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</si>
  <si>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</si>
  <si>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</si>
  <si>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</si>
  <si>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</si>
  <si>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</si>
  <si>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</si>
  <si>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</si>
  <si>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</si>
  <si>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</si>
  <si>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</si>
  <si>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</si>
  <si>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</si>
  <si>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</si>
  <si>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</si>
  <si>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</si>
  <si>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</si>
  <si>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</si>
  <si>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</si>
  <si>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</si>
  <si>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</si>
  <si>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</si>
  <si>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</si>
  <si>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</si>
  <si>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</si>
  <si>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</si>
  <si>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</si>
  <si>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</si>
  <si>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</si>
  <si>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</si>
  <si>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</si>
  <si>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</si>
  <si>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</si>
  <si>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</si>
  <si>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</si>
  <si>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</si>
  <si>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</si>
  <si>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</si>
  <si>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</si>
  <si>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</si>
  <si>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</si>
  <si>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</si>
  <si>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</si>
  <si>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</si>
  <si>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</si>
  <si>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</si>
  <si>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</si>
  <si>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</si>
  <si>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</si>
  <si>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</si>
  <si>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</si>
  <si>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</si>
  <si>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</si>
  <si>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</si>
  <si>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</si>
  <si>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</si>
  <si>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</si>
  <si>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</si>
  <si>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</si>
  <si>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</si>
  <si>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</si>
  <si>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</si>
  <si>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</si>
  <si>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</si>
  <si>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</si>
  <si>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</si>
  <si>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</si>
  <si>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</si>
  <si>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</si>
  <si>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</si>
  <si>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</si>
  <si>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</si>
  <si>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</si>
  <si>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</si>
  <si>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</si>
  <si>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</si>
  <si>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</si>
  <si>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</si>
  <si>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</si>
  <si>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</si>
  <si>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</si>
  <si>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</si>
  <si>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</si>
  <si>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</si>
  <si>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</si>
  <si>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</si>
  <si>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</si>
  <si>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</si>
  <si>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</si>
  <si>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</si>
  <si>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</si>
  <si>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</si>
  <si>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</si>
  <si>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</si>
  <si>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</si>
  <si>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</si>
  <si>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</si>
  <si>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</si>
  <si>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</si>
  <si>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</si>
  <si>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</si>
  <si>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</si>
  <si>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</si>
  <si>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</si>
  <si>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</si>
  <si>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</si>
  <si>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</si>
  <si>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</si>
  <si>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</si>
  <si>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</si>
  <si>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</si>
  <si>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</si>
  <si>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</si>
  <si>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</si>
  <si>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</si>
  <si>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</si>
  <si>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</si>
  <si>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</si>
  <si>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</si>
  <si>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</si>
  <si>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</si>
  <si>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</si>
  <si>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</si>
  <si>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</si>
  <si>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</si>
  <si>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</si>
  <si>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</si>
  <si>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</si>
  <si>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</si>
  <si>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</si>
  <si>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</si>
  <si>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</si>
  <si>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</si>
  <si>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</si>
  <si>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</si>
  <si>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</si>
  <si>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</si>
  <si>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</si>
  <si>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</si>
  <si>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</si>
  <si>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</si>
  <si>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</si>
  <si>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</si>
  <si>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</si>
  <si>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</si>
  <si>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</si>
  <si>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</si>
  <si>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</si>
  <si>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</si>
  <si>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</si>
  <si>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</si>
  <si>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</si>
  <si>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</si>
  <si>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</si>
  <si>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</si>
  <si>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</si>
  <si>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</si>
  <si>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</si>
  <si>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</si>
  <si>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</si>
  <si>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</si>
  <si>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</si>
  <si>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</si>
  <si>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</si>
  <si>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</si>
  <si>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</si>
  <si>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</si>
  <si>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</si>
  <si>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</si>
  <si>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</si>
  <si>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</si>
  <si>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</si>
  <si>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</si>
  <si>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</si>
  <si>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</si>
  <si>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</si>
  <si>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</si>
  <si>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</si>
  <si>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</si>
  <si>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</si>
  <si>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</si>
  <si>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</si>
  <si>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</si>
  <si>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</si>
  <si>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</si>
  <si>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</si>
  <si>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</si>
  <si>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</si>
  <si>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</si>
  <si>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</si>
  <si>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</si>
  <si>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</si>
  <si>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</si>
  <si>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</si>
  <si>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</si>
  <si>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</si>
  <si>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</si>
  <si>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</si>
  <si>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</si>
  <si>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</si>
  <si>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</si>
  <si>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</si>
  <si>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</si>
  <si>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</si>
  <si>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</si>
  <si>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</si>
  <si>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</si>
  <si>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</si>
  <si>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</si>
  <si>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</si>
  <si>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</si>
  <si>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</si>
  <si>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</si>
  <si>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</si>
  <si>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</si>
  <si>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</si>
  <si>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</si>
  <si>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</si>
  <si>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</si>
  <si>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</si>
  <si>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</si>
  <si>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</si>
  <si>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</si>
  <si>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</si>
  <si>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</si>
  <si>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</si>
  <si>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</si>
  <si>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</si>
  <si>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</si>
  <si>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</si>
  <si>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</si>
  <si>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</si>
  <si>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</si>
  <si>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</si>
  <si>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</si>
  <si>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</si>
  <si>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</si>
  <si>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</si>
  <si>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</si>
  <si>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</si>
  <si>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</si>
  <si>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</si>
  <si>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</si>
  <si>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</si>
  <si>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</si>
  <si>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</si>
  <si>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</si>
  <si>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</si>
  <si>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</si>
  <si>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</si>
  <si>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</si>
  <si>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</si>
  <si>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</si>
  <si>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</si>
  <si>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</si>
  <si>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</si>
  <si>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</si>
  <si>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</si>
  <si>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</si>
  <si>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</si>
  <si>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</si>
  <si>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</si>
  <si>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</si>
  <si>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</si>
  <si>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</si>
  <si>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</si>
  <si>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</si>
  <si>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</si>
  <si>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</si>
  <si>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</si>
  <si>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</si>
  <si>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</si>
  <si>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</si>
  <si>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</si>
  <si>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</si>
  <si>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</si>
  <si>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</si>
  <si>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</si>
  <si>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</si>
  <si>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</si>
  <si>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</si>
  <si>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</si>
  <si>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</si>
  <si>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</si>
  <si>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</si>
  <si>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</si>
  <si>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</si>
  <si>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HTLV-1対策推進費</t>
    <phoneticPr fontId="5"/>
  </si>
  <si>
    <t>健康局</t>
    <rPh sb="0" eb="3">
      <t>ケンコウキョク</t>
    </rPh>
    <phoneticPr fontId="5"/>
  </si>
  <si>
    <t>結核感染症課</t>
    <rPh sb="0" eb="2">
      <t>ケッカク</t>
    </rPh>
    <rPh sb="2" eb="5">
      <t>カンセンショウ</t>
    </rPh>
    <rPh sb="5" eb="6">
      <t>カ</t>
    </rPh>
    <phoneticPr fontId="5"/>
  </si>
  <si>
    <t>平成２４年度</t>
    <phoneticPr fontId="5"/>
  </si>
  <si>
    <t>「HTLV-1総合対策」（平成22年12月20日：HTLV-1特命チーム）</t>
    <phoneticPr fontId="5"/>
  </si>
  <si>
    <t>-</t>
  </si>
  <si>
    <t>-</t>
    <phoneticPr fontId="5"/>
  </si>
  <si>
    <t>○</t>
  </si>
  <si>
    <t>・ＡＴＬ（成人Ｔ細胞白血病）やＨＡＭ（ＨＴＬＶ－１関連脊髄症）といった重篤な疾病を発症する原因となるＨＴＬＶ－１（ヒトＴ細胞白血病ウイルス１型）の対策を推進するために、「ＨＴＬＶ－１特命チーム」により取りまとめられた「ＨＴＬＶ－１総合対策」を、国、地方公共団体、医療機関及び患者団体等が連携を図りつつ推進する。</t>
    <phoneticPr fontId="5"/>
  </si>
  <si>
    <t>・「HTLV-1総合対策」に基づく重点施策を推進するにあたり、患者団体、学識経験者その他の関係者から意見を求めるため、HTLV-1対策推進協議会を開催するための経費。</t>
    <phoneticPr fontId="5"/>
  </si>
  <si>
    <t>委員等旅費</t>
    <rPh sb="0" eb="2">
      <t>イイン</t>
    </rPh>
    <rPh sb="2" eb="3">
      <t>トウ</t>
    </rPh>
    <rPh sb="3" eb="5">
      <t>リョヒ</t>
    </rPh>
    <phoneticPr fontId="5"/>
  </si>
  <si>
    <t>諸謝金</t>
    <rPh sb="0" eb="1">
      <t>ショ</t>
    </rPh>
    <rPh sb="1" eb="3">
      <t>シャキン</t>
    </rPh>
    <phoneticPr fontId="5"/>
  </si>
  <si>
    <t>庁費</t>
    <rPh sb="0" eb="2">
      <t>チョウヒ</t>
    </rPh>
    <phoneticPr fontId="5"/>
  </si>
  <si>
    <t>各都道府県にHTLV-1母子感染対策協議会を設置</t>
    <phoneticPr fontId="5"/>
  </si>
  <si>
    <t>HTLV-1母子感染対策協議会の設置数</t>
    <phoneticPr fontId="5"/>
  </si>
  <si>
    <t>設置数</t>
    <rPh sb="0" eb="3">
      <t>セッチスウ</t>
    </rPh>
    <phoneticPr fontId="5"/>
  </si>
  <si>
    <t>母子保健課調べ</t>
    <phoneticPr fontId="5"/>
  </si>
  <si>
    <t>回</t>
    <rPh sb="0" eb="1">
      <t>カイ</t>
    </rPh>
    <phoneticPr fontId="5"/>
  </si>
  <si>
    <t>　　単位当たりコスト＝Ｘ／Ｙ
Ｘ：「執行額」
Ｙ：「ＨＴＬＶ－１対策推進協議会開催回数」　　　　　　　　　　　</t>
    <phoneticPr fontId="5"/>
  </si>
  <si>
    <t>百万円</t>
    <rPh sb="0" eb="2">
      <t>ヒャクマン</t>
    </rPh>
    <rPh sb="2" eb="3">
      <t>エン</t>
    </rPh>
    <phoneticPr fontId="5"/>
  </si>
  <si>
    <t>Ｘ／Ｙ</t>
  </si>
  <si>
    <t>0.6/1</t>
  </si>
  <si>
    <t>0.9/2</t>
  </si>
  <si>
    <t>Ⅰ-5　感染症など健康を脅かす疾病を予防・防止するとともに、感染者等に必要な医療等を確保すること</t>
    <phoneticPr fontId="5"/>
  </si>
  <si>
    <t>Ⅰ-5-1　感染症の発生・まん延の防止を図ること</t>
    <phoneticPr fontId="5"/>
  </si>
  <si>
    <t>本事業により、「ＨＴＬＶ－１総合対策」の重点施策を推進及び進捗管理を実施。</t>
    <phoneticPr fontId="5"/>
  </si>
  <si>
    <t>-</t>
    <phoneticPr fontId="5"/>
  </si>
  <si>
    <t>-</t>
    <phoneticPr fontId="5"/>
  </si>
  <si>
    <t>-</t>
    <phoneticPr fontId="5"/>
  </si>
  <si>
    <t>-</t>
    <phoneticPr fontId="5"/>
  </si>
  <si>
    <t>-</t>
    <phoneticPr fontId="5"/>
  </si>
  <si>
    <t>-</t>
    <phoneticPr fontId="5"/>
  </si>
  <si>
    <t>-</t>
    <phoneticPr fontId="5"/>
  </si>
  <si>
    <t>-</t>
    <phoneticPr fontId="5"/>
  </si>
  <si>
    <t>新24-0016</t>
    <rPh sb="0" eb="1">
      <t>シン</t>
    </rPh>
    <phoneticPr fontId="5"/>
  </si>
  <si>
    <t>116</t>
    <phoneticPr fontId="5"/>
  </si>
  <si>
    <t>125</t>
    <phoneticPr fontId="5"/>
  </si>
  <si>
    <t>133</t>
    <phoneticPr fontId="5"/>
  </si>
  <si>
    <t>130</t>
    <phoneticPr fontId="5"/>
  </si>
  <si>
    <t>個人a</t>
    <rPh sb="0" eb="2">
      <t>コジン</t>
    </rPh>
    <phoneticPr fontId="5"/>
  </si>
  <si>
    <t>-</t>
    <phoneticPr fontId="5"/>
  </si>
  <si>
    <t>その他</t>
    <rPh sb="2" eb="3">
      <t>タ</t>
    </rPh>
    <phoneticPr fontId="5"/>
  </si>
  <si>
    <t>-</t>
    <phoneticPr fontId="5"/>
  </si>
  <si>
    <t>個人b</t>
    <rPh sb="0" eb="2">
      <t>コジン</t>
    </rPh>
    <phoneticPr fontId="5"/>
  </si>
  <si>
    <t>扶桑速記印刷（株）</t>
    <rPh sb="0" eb="2">
      <t>フソウ</t>
    </rPh>
    <rPh sb="2" eb="4">
      <t>ソッキ</t>
    </rPh>
    <rPh sb="4" eb="6">
      <t>インサツ</t>
    </rPh>
    <rPh sb="7" eb="8">
      <t>カブ</t>
    </rPh>
    <phoneticPr fontId="5"/>
  </si>
  <si>
    <t>-</t>
    <phoneticPr fontId="5"/>
  </si>
  <si>
    <t>-</t>
    <phoneticPr fontId="5"/>
  </si>
  <si>
    <t>個人c</t>
    <rPh sb="0" eb="2">
      <t>コジン</t>
    </rPh>
    <phoneticPr fontId="5"/>
  </si>
  <si>
    <t>HTLV-1対策推進協議会　出席旅費（旅費支給）</t>
    <rPh sb="6" eb="8">
      <t>タイサク</t>
    </rPh>
    <rPh sb="8" eb="10">
      <t>スイシン</t>
    </rPh>
    <rPh sb="10" eb="13">
      <t>キョウギカイ</t>
    </rPh>
    <rPh sb="14" eb="16">
      <t>シュッセキ</t>
    </rPh>
    <rPh sb="16" eb="18">
      <t>リョヒ</t>
    </rPh>
    <rPh sb="19" eb="21">
      <t>リョヒ</t>
    </rPh>
    <rPh sb="21" eb="23">
      <t>シキュウ</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</si>
  <si>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</si>
  <si>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</si>
  <si>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</si>
  <si>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</si>
  <si>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</si>
  <si>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</si>
  <si>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HTLV-1対策推進協議会　速記</t>
    <rPh sb="6" eb="8">
      <t>タイサク</t>
    </rPh>
    <rPh sb="8" eb="10">
      <t>スイシン</t>
    </rPh>
    <rPh sb="10" eb="13">
      <t>キョウギカイ</t>
    </rPh>
    <rPh sb="14" eb="16">
      <t>ソッキ</t>
    </rPh>
    <phoneticPr fontId="5"/>
  </si>
  <si>
    <t>株式会社　講談社</t>
    <phoneticPr fontId="5"/>
  </si>
  <si>
    <t>ＨＴＬＶ－１啓発ポスター及びリーフレット著作権使用一式</t>
    <phoneticPr fontId="5"/>
  </si>
  <si>
    <t>社会福祉法人　東京コロニー　東京都大田福祉工場</t>
    <phoneticPr fontId="5"/>
  </si>
  <si>
    <t>ＨＴＬＶ－１啓発ポスターの印刷</t>
    <phoneticPr fontId="5"/>
  </si>
  <si>
    <t>-</t>
    <phoneticPr fontId="5"/>
  </si>
  <si>
    <t>-</t>
    <phoneticPr fontId="5"/>
  </si>
  <si>
    <t>-</t>
    <phoneticPr fontId="5"/>
  </si>
  <si>
    <t>-</t>
    <phoneticPr fontId="5"/>
  </si>
  <si>
    <t>HTLV-1対策推進協議会　出席謝金（謝金支給）</t>
    <rPh sb="6" eb="8">
      <t>タイサク</t>
    </rPh>
    <rPh sb="8" eb="10">
      <t>スイシン</t>
    </rPh>
    <rPh sb="10" eb="13">
      <t>キョウギカイ</t>
    </rPh>
    <rPh sb="14" eb="16">
      <t>シュッセキ</t>
    </rPh>
    <rPh sb="16" eb="18">
      <t>シャキン</t>
    </rPh>
    <rPh sb="19" eb="21">
      <t>シャキン</t>
    </rPh>
    <rPh sb="21" eb="23">
      <t>シキュウ</t>
    </rPh>
    <phoneticPr fontId="5"/>
  </si>
  <si>
    <t>HTLV-1対策推進協議会　出席謝金（謝金支給）</t>
    <rPh sb="6" eb="8">
      <t>タイサク</t>
    </rPh>
    <rPh sb="8" eb="10">
      <t>スイシン</t>
    </rPh>
    <rPh sb="10" eb="13">
      <t>キョウギカイ</t>
    </rPh>
    <rPh sb="14" eb="16">
      <t>シュッセキ</t>
    </rPh>
    <rPh sb="16" eb="18">
      <t>シャキン</t>
    </rPh>
    <phoneticPr fontId="5"/>
  </si>
  <si>
    <t>（株）内山回漕店</t>
  </si>
  <si>
    <t>ＨＴＬＶ－１啓発ポスターの梱包発送</t>
  </si>
  <si>
    <t>随意契約
（少額）</t>
  </si>
  <si>
    <t>ＨＴＬＶ－１総合対策を推進することについて、国民のニーズがあり、国費を投入して行うべき事業である。</t>
  </si>
  <si>
    <t>ＨＴＬＶ－１総合対策は広域的な対応が必要であり、国が直接実施すべき事業である。</t>
  </si>
  <si>
    <t>ＨＴＬＶ－１総合対策を推進することで、感染症の発生・まん延の防止を図るという政策目的達成に向けて、優先度の高い事業である。</t>
  </si>
  <si>
    <t>‐</t>
  </si>
  <si>
    <t>無</t>
  </si>
  <si>
    <t>必要最低限の経費のみ計上しており、コストの水準は妥当である。</t>
  </si>
  <si>
    <t>△</t>
  </si>
  <si>
    <t>-</t>
    <phoneticPr fontId="5"/>
  </si>
  <si>
    <t>平成２２年９月に、総理官邸にＨＴＬＶ－１特命チームが設定され、ＨＴＬＶ－１対策について検討が進められ、同年１２月２０日に「ＨＴＬＶ－１総合対策」が取りまとめられた。ＨＴＬＶ－１（ヒトＴ細胞白血病ウイルスⅠ型）の感染者は、全国に１００万人以上と推定されており、ＡＴＬ（成人Ｔ細胞白血病）やＨＡＭ（ＨＴＬＶ－１関連脊髄症）といった重篤な疾病を発症する可能性があることから、国は、地方公共団体、関係機関、患者団体等との密接な連携を図り、総合対策を協力に推進することとされている。
このため、患者団体、学識経験者その他の関係者から意見を求めるため、今後もHTLV-1対策推進協議会を定期的に開催する必要がある。
成果実績は、目標値に近づいており、引き続き適正に事業を実施したい。</t>
    <phoneticPr fontId="5"/>
  </si>
  <si>
    <t>これまで、「HTLV-1対策推進協議会」において目標値である「各都道府県における協議会の設置数」を報告してきたが、患者数が少ない等の理由により、協議会を設置していない自治体もある。ついては、積極的に「ＨＴＬＶ－１対策推進協議会」を開催し、同会議において「各都道府県における協議会」を設置することの必要性を訴えていく。</t>
    <phoneticPr fontId="5"/>
  </si>
  <si>
    <t>課長：三宅　邦明</t>
    <rPh sb="0" eb="2">
      <t>カチョウ</t>
    </rPh>
    <rPh sb="3" eb="5">
      <t>ミヤケ</t>
    </rPh>
    <rPh sb="6" eb="8">
      <t>クニアキ</t>
    </rPh>
    <phoneticPr fontId="5"/>
  </si>
  <si>
    <t>HTLV-1対策推進協議会の開催</t>
    <phoneticPr fontId="5"/>
  </si>
  <si>
    <t>2/3</t>
    <phoneticPr fontId="5"/>
  </si>
  <si>
    <t>2/1</t>
    <phoneticPr fontId="5"/>
  </si>
  <si>
    <t>少額随意契約により選定している。</t>
    <rPh sb="0" eb="2">
      <t>ショウガク</t>
    </rPh>
    <rPh sb="2" eb="4">
      <t>ズイイ</t>
    </rPh>
    <rPh sb="4" eb="6">
      <t>ケイヤク</t>
    </rPh>
    <rPh sb="9" eb="11">
      <t>センテイ</t>
    </rPh>
    <phoneticPr fontId="5"/>
  </si>
  <si>
    <t>-</t>
    <phoneticPr fontId="5"/>
  </si>
  <si>
    <t>29年度は集計中であるが、近年成果目標を達成できていない状況であるため、引き続き推進する必要がある。</t>
    <phoneticPr fontId="5"/>
  </si>
  <si>
    <t>委員の予定が合わず、目標を下回る開催回数となった。</t>
    <rPh sb="0" eb="2">
      <t>イイン</t>
    </rPh>
    <rPh sb="3" eb="5">
      <t>ヨテイ</t>
    </rPh>
    <rPh sb="6" eb="7">
      <t>ア</t>
    </rPh>
    <rPh sb="10" eb="12">
      <t>モクヒョウ</t>
    </rPh>
    <rPh sb="13" eb="15">
      <t>シタマワ</t>
    </rPh>
    <rPh sb="16" eb="18">
      <t>カイサイ</t>
    </rPh>
    <rPh sb="18" eb="20">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</si>
</sst>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80681</xdr:colOff>
      <xdr:row>740</xdr:row>
      <xdr:rowOff>328893</xdr:rowOff>
    </xdr:from>
    <xdr:to>
      <xdr:col>27</xdr:col>
      <xdr:colOff>38100</xdr:colOff>
      <xdr:row>744</xdr:row>
      <xdr:rowOff>295275</xdr:rowOff>
    </xdr:to>
    <xdr:sp macro="" textlink="">
      <xdr:nvSpPr>
        <xdr:cNvPr id="6" name="正方形/長方形 5"/>
        <xdr:cNvSpPr/>
      </xdr:nvSpPr>
      <xdr:spPr>
        <a:xfrm>
          <a:off x="2080931" y="41505468"/>
          <a:ext cx="3357844" cy="13760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０．４百万円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ＨＴＬＶ－１対策推進協議会の開催経費</a:t>
          </a:r>
          <a:endParaRPr kumimoji="1" lang="en-US" altLang="ja-JP" sz="1000">
            <a:solidFill>
              <a:schemeClr val="tx1"/>
            </a:solidFill>
            <a:latin typeface="+mn-lt"/>
            <a:ea typeface="+mn-ea"/>
            <a:cs typeface="+mn-cs"/>
          </a:endParaRPr>
        </a:p>
      </xdr:txBody>
    </xdr:sp>
    <xdr:clientData/>
  </xdr:twoCellAnchor>
  <xdr:twoCellAnchor>
    <xdr:from>
      <xdr:col>17</xdr:col>
      <xdr:colOff>82537</xdr:colOff>
      <xdr:row>745</xdr:row>
      <xdr:rowOff>58520</xdr:rowOff>
    </xdr:from>
    <xdr:to>
      <xdr:col>20</xdr:col>
      <xdr:colOff>95250</xdr:colOff>
      <xdr:row>747</xdr:row>
      <xdr:rowOff>161925</xdr:rowOff>
    </xdr:to>
    <xdr:sp macro="" textlink="">
      <xdr:nvSpPr>
        <xdr:cNvPr id="7" name="下矢印 6"/>
        <xdr:cNvSpPr/>
      </xdr:nvSpPr>
      <xdr:spPr>
        <a:xfrm>
          <a:off x="3482962" y="42997220"/>
          <a:ext cx="612788" cy="80825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27214</xdr:colOff>
      <xdr:row>747</xdr:row>
      <xdr:rowOff>261026</xdr:rowOff>
    </xdr:from>
    <xdr:to>
      <xdr:col>27</xdr:col>
      <xdr:colOff>13607</xdr:colOff>
      <xdr:row>748</xdr:row>
      <xdr:rowOff>328263</xdr:rowOff>
    </xdr:to>
    <xdr:sp macro="" textlink="">
      <xdr:nvSpPr>
        <xdr:cNvPr id="8" name="テキスト ボックス 7"/>
        <xdr:cNvSpPr txBox="1"/>
      </xdr:nvSpPr>
      <xdr:spPr>
        <a:xfrm>
          <a:off x="2227489" y="43904576"/>
          <a:ext cx="3186793" cy="419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旅費支給等</a:t>
          </a:r>
          <a:r>
            <a:rPr kumimoji="1" lang="en-US" altLang="ja-JP" sz="1800"/>
            <a:t>】</a:t>
          </a:r>
          <a:endParaRPr kumimoji="1" lang="ja-JP" altLang="en-US" sz="1800"/>
        </a:p>
      </xdr:txBody>
    </xdr:sp>
    <xdr:clientData/>
  </xdr:twoCellAnchor>
  <xdr:twoCellAnchor>
    <xdr:from>
      <xdr:col>14</xdr:col>
      <xdr:colOff>47635</xdr:colOff>
      <xdr:row>748</xdr:row>
      <xdr:rowOff>272793</xdr:rowOff>
    </xdr:from>
    <xdr:to>
      <xdr:col>23</xdr:col>
      <xdr:colOff>161926</xdr:colOff>
      <xdr:row>750</xdr:row>
      <xdr:rowOff>66675</xdr:rowOff>
    </xdr:to>
    <xdr:sp macro="" textlink="">
      <xdr:nvSpPr>
        <xdr:cNvPr id="9" name="正方形/長方形 8"/>
        <xdr:cNvSpPr/>
      </xdr:nvSpPr>
      <xdr:spPr>
        <a:xfrm>
          <a:off x="2847985" y="44268768"/>
          <a:ext cx="1914516" cy="4987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Ａ．事務費</a:t>
          </a:r>
          <a:endParaRPr kumimoji="1" lang="en-US" altLang="ja-JP" sz="2000">
            <a:solidFill>
              <a:schemeClr val="tx1"/>
            </a:solidFill>
          </a:endParaRPr>
        </a:p>
      </xdr:txBody>
    </xdr:sp>
    <xdr:clientData/>
  </xdr:twoCellAnchor>
  <xdr:twoCellAnchor>
    <xdr:from>
      <xdr:col>31</xdr:col>
      <xdr:colOff>80681</xdr:colOff>
      <xdr:row>740</xdr:row>
      <xdr:rowOff>328893</xdr:rowOff>
    </xdr:from>
    <xdr:to>
      <xdr:col>48</xdr:col>
      <xdr:colOff>9525</xdr:colOff>
      <xdr:row>744</xdr:row>
      <xdr:rowOff>295275</xdr:rowOff>
    </xdr:to>
    <xdr:sp macro="" textlink="">
      <xdr:nvSpPr>
        <xdr:cNvPr id="10" name="正方形/長方形 9"/>
        <xdr:cNvSpPr/>
      </xdr:nvSpPr>
      <xdr:spPr>
        <a:xfrm>
          <a:off x="6281456" y="41505468"/>
          <a:ext cx="3329269" cy="13760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１．７百万円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ＨＴＬＶ－１普及啓発</a:t>
          </a:r>
          <a:endParaRPr kumimoji="1" lang="en-US" altLang="ja-JP" sz="1000">
            <a:solidFill>
              <a:schemeClr val="tx1"/>
            </a:solidFill>
            <a:latin typeface="+mn-lt"/>
            <a:ea typeface="+mn-ea"/>
            <a:cs typeface="+mn-cs"/>
          </a:endParaRPr>
        </a:p>
      </xdr:txBody>
    </xdr:sp>
    <xdr:clientData/>
  </xdr:twoCellAnchor>
  <xdr:twoCellAnchor>
    <xdr:from>
      <xdr:col>32</xdr:col>
      <xdr:colOff>28585</xdr:colOff>
      <xdr:row>748</xdr:row>
      <xdr:rowOff>253744</xdr:rowOff>
    </xdr:from>
    <xdr:to>
      <xdr:col>47</xdr:col>
      <xdr:colOff>142875</xdr:colOff>
      <xdr:row>750</xdr:row>
      <xdr:rowOff>47626</xdr:rowOff>
    </xdr:to>
    <xdr:sp macro="" textlink="">
      <xdr:nvSpPr>
        <xdr:cNvPr id="13" name="正方形/長方形 12"/>
        <xdr:cNvSpPr/>
      </xdr:nvSpPr>
      <xdr:spPr>
        <a:xfrm>
          <a:off x="6429385" y="44249719"/>
          <a:ext cx="3114665" cy="4987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Ｂ．民間企業（３）</a:t>
          </a:r>
          <a:endParaRPr kumimoji="1" lang="en-US" altLang="ja-JP" sz="2000">
            <a:solidFill>
              <a:schemeClr val="tx1"/>
            </a:solidFill>
          </a:endParaRPr>
        </a:p>
      </xdr:txBody>
    </xdr:sp>
    <xdr:clientData/>
  </xdr:twoCellAnchor>
  <xdr:oneCellAnchor>
    <xdr:from>
      <xdr:col>38</xdr:col>
      <xdr:colOff>85724</xdr:colOff>
      <xdr:row>31</xdr:row>
      <xdr:rowOff>47627</xdr:rowOff>
    </xdr:from>
    <xdr:ext cx="657225" cy="219073"/>
    <xdr:sp macro="" textlink="">
      <xdr:nvSpPr>
        <xdr:cNvPr id="17" name="テキスト ボックス 16"/>
        <xdr:cNvSpPr txBox="1"/>
      </xdr:nvSpPr>
      <xdr:spPr>
        <a:xfrm>
          <a:off x="7686674" y="10925177"/>
          <a:ext cx="657225" cy="219073"/>
        </a:xfrm>
        <a:prstGeom prst="rect">
          <a:avLst/>
        </a:prstGeom>
        <a:noFill/>
        <a:ln w="12700">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38</xdr:col>
      <xdr:colOff>66675</xdr:colOff>
      <xdr:row>33</xdr:row>
      <xdr:rowOff>38100</xdr:rowOff>
    </xdr:from>
    <xdr:ext cx="657225" cy="219073"/>
    <xdr:sp macro="" textlink="">
      <xdr:nvSpPr>
        <xdr:cNvPr id="18" name="テキスト ボックス 17"/>
        <xdr:cNvSpPr txBox="1"/>
      </xdr:nvSpPr>
      <xdr:spPr>
        <a:xfrm>
          <a:off x="7667625" y="11506200"/>
          <a:ext cx="657225" cy="219073"/>
        </a:xfrm>
        <a:prstGeom prst="rect">
          <a:avLst/>
        </a:prstGeom>
        <a:noFill/>
        <a:ln w="12700">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35</xdr:col>
      <xdr:colOff>161925</xdr:colOff>
      <xdr:row>747</xdr:row>
      <xdr:rowOff>238125</xdr:rowOff>
    </xdr:from>
    <xdr:ext cx="1826141" cy="359073"/>
    <xdr:sp macro="" textlink="">
      <xdr:nvSpPr>
        <xdr:cNvPr id="19" name="テキスト ボックス 18"/>
        <xdr:cNvSpPr txBox="1"/>
      </xdr:nvSpPr>
      <xdr:spPr>
        <a:xfrm>
          <a:off x="7162800" y="43881675"/>
          <a:ext cx="182614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随意契約（少額）</a:t>
          </a:r>
          <a:r>
            <a:rPr kumimoji="1" lang="en-US" altLang="ja-JP" sz="1600"/>
            <a:t>】</a:t>
          </a:r>
          <a:endParaRPr kumimoji="1" lang="ja-JP" altLang="en-US" sz="1600"/>
        </a:p>
      </xdr:txBody>
    </xdr:sp>
    <xdr:clientData/>
  </xdr:oneCellAnchor>
  <xdr:twoCellAnchor>
    <xdr:from>
      <xdr:col>35</xdr:col>
      <xdr:colOff>133350</xdr:colOff>
      <xdr:row>750</xdr:row>
      <xdr:rowOff>123825</xdr:rowOff>
    </xdr:from>
    <xdr:to>
      <xdr:col>36</xdr:col>
      <xdr:colOff>9525</xdr:colOff>
      <xdr:row>752</xdr:row>
      <xdr:rowOff>47625</xdr:rowOff>
    </xdr:to>
    <xdr:sp macro="" textlink="">
      <xdr:nvSpPr>
        <xdr:cNvPr id="20" name="左大かっこ 19"/>
        <xdr:cNvSpPr/>
      </xdr:nvSpPr>
      <xdr:spPr>
        <a:xfrm>
          <a:off x="7134225" y="44824650"/>
          <a:ext cx="76200"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66675</xdr:colOff>
      <xdr:row>750</xdr:row>
      <xdr:rowOff>152401</xdr:rowOff>
    </xdr:from>
    <xdr:to>
      <xdr:col>45</xdr:col>
      <xdr:colOff>112394</xdr:colOff>
      <xdr:row>752</xdr:row>
      <xdr:rowOff>57151</xdr:rowOff>
    </xdr:to>
    <xdr:sp macro="" textlink="">
      <xdr:nvSpPr>
        <xdr:cNvPr id="21" name="右大かっこ 20"/>
        <xdr:cNvSpPr/>
      </xdr:nvSpPr>
      <xdr:spPr>
        <a:xfrm>
          <a:off x="9067800" y="44853226"/>
          <a:ext cx="45719" cy="6096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745</xdr:row>
      <xdr:rowOff>47625</xdr:rowOff>
    </xdr:from>
    <xdr:to>
      <xdr:col>42</xdr:col>
      <xdr:colOff>12713</xdr:colOff>
      <xdr:row>747</xdr:row>
      <xdr:rowOff>151030</xdr:rowOff>
    </xdr:to>
    <xdr:sp macro="" textlink="">
      <xdr:nvSpPr>
        <xdr:cNvPr id="22" name="下矢印 21"/>
        <xdr:cNvSpPr/>
      </xdr:nvSpPr>
      <xdr:spPr>
        <a:xfrm>
          <a:off x="7800975" y="42986325"/>
          <a:ext cx="612788" cy="80825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36</xdr:col>
      <xdr:colOff>28575</xdr:colOff>
      <xdr:row>750</xdr:row>
      <xdr:rowOff>238125</xdr:rowOff>
    </xdr:from>
    <xdr:ext cx="1805944" cy="459100"/>
    <xdr:sp macro="" textlink="">
      <xdr:nvSpPr>
        <xdr:cNvPr id="23" name="テキスト ボックス 22"/>
        <xdr:cNvSpPr txBox="1"/>
      </xdr:nvSpPr>
      <xdr:spPr>
        <a:xfrm>
          <a:off x="7229475" y="44938950"/>
          <a:ext cx="180594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HTLV-1</a:t>
          </a:r>
          <a:r>
            <a:rPr kumimoji="1" lang="ja-JP" altLang="en-US" sz="1100"/>
            <a:t>普及啓発ポスターの</a:t>
          </a:r>
          <a:endParaRPr kumimoji="1" lang="en-US" altLang="ja-JP" sz="1100"/>
        </a:p>
        <a:p>
          <a:r>
            <a:rPr kumimoji="1" lang="ja-JP" altLang="en-US" sz="1100"/>
            <a:t>製造・印刷・運搬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142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630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2</v>
      </c>
      <c r="X13" s="657"/>
      <c r="Y13" s="657"/>
      <c r="Z13" s="657"/>
      <c r="AA13" s="657"/>
      <c r="AB13" s="657"/>
      <c r="AC13" s="658"/>
      <c r="AD13" s="656">
        <v>2</v>
      </c>
      <c r="AE13" s="657"/>
      <c r="AF13" s="657"/>
      <c r="AG13" s="657"/>
      <c r="AH13" s="657"/>
      <c r="AI13" s="657"/>
      <c r="AJ13" s="658"/>
      <c r="AK13" s="656">
        <v>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611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611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613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611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v>
      </c>
      <c r="Q18" s="878"/>
      <c r="R18" s="878"/>
      <c r="S18" s="878"/>
      <c r="T18" s="878"/>
      <c r="U18" s="878"/>
      <c r="V18" s="879"/>
      <c r="W18" s="877">
        <f>SUM(W13:AC17)</f>
        <v>2</v>
      </c>
      <c r="X18" s="878"/>
      <c r="Y18" s="878"/>
      <c r="Z18" s="878"/>
      <c r="AA18" s="878"/>
      <c r="AB18" s="878"/>
      <c r="AC18" s="879"/>
      <c r="AD18" s="877">
        <f>SUM(AD13:AJ17)</f>
        <v>2</v>
      </c>
      <c r="AE18" s="878"/>
      <c r="AF18" s="878"/>
      <c r="AG18" s="878"/>
      <c r="AH18" s="878"/>
      <c r="AI18" s="878"/>
      <c r="AJ18" s="879"/>
      <c r="AK18" s="877">
        <f>SUM(AK13:AQ17)</f>
        <v>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v>
      </c>
      <c r="Q19" s="657"/>
      <c r="R19" s="657"/>
      <c r="S19" s="657"/>
      <c r="T19" s="657"/>
      <c r="U19" s="657"/>
      <c r="V19" s="658"/>
      <c r="W19" s="656">
        <v>1</v>
      </c>
      <c r="X19" s="657"/>
      <c r="Y19" s="657"/>
      <c r="Z19" s="657"/>
      <c r="AA19" s="657"/>
      <c r="AB19" s="657"/>
      <c r="AC19" s="658"/>
      <c r="AD19" s="656">
        <v>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v>
      </c>
      <c r="Q20" s="311"/>
      <c r="R20" s="311"/>
      <c r="S20" s="311"/>
      <c r="T20" s="311"/>
      <c r="U20" s="311"/>
      <c r="V20" s="311"/>
      <c r="W20" s="311">
        <f t="shared" ref="W20" si="0">IF(W18=0, "-", SUM(W19)/W18)</f>
        <v>0.5</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0.5</v>
      </c>
      <c r="Q21" s="311"/>
      <c r="R21" s="311"/>
      <c r="S21" s="311"/>
      <c r="T21" s="311"/>
      <c r="U21" s="311"/>
      <c r="V21" s="311"/>
      <c r="W21" s="311">
        <f t="shared" ref="W21" si="2">IF(W19=0, "-", SUM(W19)/SUM(W13,W14))</f>
        <v>0.5</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0</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656">
        <v>0</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593</v>
      </c>
      <c r="AR31" s="193"/>
      <c r="AS31" s="126" t="s">
        <v>356</v>
      </c>
      <c r="AT31" s="127"/>
      <c r="AU31" s="192">
        <v>30</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565</v>
      </c>
      <c r="Q32" s="98"/>
      <c r="R32" s="98"/>
      <c r="S32" s="98"/>
      <c r="T32" s="98"/>
      <c r="U32" s="98"/>
      <c r="V32" s="98"/>
      <c r="W32" s="98"/>
      <c r="X32" s="99"/>
      <c r="Y32" s="467" t="s">
        <v>12</v>
      </c>
      <c r="Z32" s="527"/>
      <c r="AA32" s="528"/>
      <c r="AB32" s="457" t="s">
        <v>566</v>
      </c>
      <c r="AC32" s="457"/>
      <c r="AD32" s="457"/>
      <c r="AE32" s="211">
        <v>39</v>
      </c>
      <c r="AF32" s="212"/>
      <c r="AG32" s="212"/>
      <c r="AH32" s="212"/>
      <c r="AI32" s="211">
        <v>39</v>
      </c>
      <c r="AJ32" s="212"/>
      <c r="AK32" s="212"/>
      <c r="AL32" s="212"/>
      <c r="AM32" s="211"/>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47</v>
      </c>
      <c r="AF33" s="212"/>
      <c r="AG33" s="212"/>
      <c r="AH33" s="212"/>
      <c r="AI33" s="211">
        <v>47</v>
      </c>
      <c r="AJ33" s="212"/>
      <c r="AK33" s="212"/>
      <c r="AL33" s="212"/>
      <c r="AM33" s="211">
        <v>47</v>
      </c>
      <c r="AN33" s="212"/>
      <c r="AO33" s="212"/>
      <c r="AP33" s="212"/>
      <c r="AQ33" s="333" t="s">
        <v>556</v>
      </c>
      <c r="AR33" s="200"/>
      <c r="AS33" s="200"/>
      <c r="AT33" s="334"/>
      <c r="AU33" s="212">
        <v>47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83</v>
      </c>
      <c r="AF34" s="212"/>
      <c r="AG34" s="212"/>
      <c r="AH34" s="212"/>
      <c r="AI34" s="211">
        <v>82.978723404255319</v>
      </c>
      <c r="AJ34" s="212"/>
      <c r="AK34" s="212"/>
      <c r="AL34" s="212"/>
      <c r="AM34" s="211"/>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631</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v>
      </c>
      <c r="AF101" s="212"/>
      <c r="AG101" s="212"/>
      <c r="AH101" s="213"/>
      <c r="AI101" s="211">
        <v>2</v>
      </c>
      <c r="AJ101" s="212"/>
      <c r="AK101" s="212"/>
      <c r="AL101" s="213"/>
      <c r="AM101" s="211">
        <v>1</v>
      </c>
      <c r="AN101" s="212"/>
      <c r="AO101" s="212"/>
      <c r="AP101" s="213"/>
      <c r="AQ101" s="211" t="s">
        <v>614</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3</v>
      </c>
      <c r="AF102" s="414"/>
      <c r="AG102" s="414"/>
      <c r="AH102" s="414"/>
      <c r="AI102" s="414">
        <v>3</v>
      </c>
      <c r="AJ102" s="414"/>
      <c r="AK102" s="414"/>
      <c r="AL102" s="414"/>
      <c r="AM102" s="414">
        <v>3</v>
      </c>
      <c r="AN102" s="414"/>
      <c r="AO102" s="414"/>
      <c r="AP102" s="414"/>
      <c r="AQ102" s="266">
        <v>3</v>
      </c>
      <c r="AR102" s="267"/>
      <c r="AS102" s="267"/>
      <c r="AT102" s="312"/>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0.6</v>
      </c>
      <c r="AF116" s="414"/>
      <c r="AG116" s="414"/>
      <c r="AH116" s="414"/>
      <c r="AI116" s="414">
        <v>0.5</v>
      </c>
      <c r="AJ116" s="414"/>
      <c r="AK116" s="414"/>
      <c r="AL116" s="414"/>
      <c r="AM116" s="414">
        <v>1</v>
      </c>
      <c r="AN116" s="414"/>
      <c r="AO116" s="414"/>
      <c r="AP116" s="414"/>
      <c r="AQ116" s="211">
        <v>0.7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572</v>
      </c>
      <c r="AF117" s="547"/>
      <c r="AG117" s="547"/>
      <c r="AH117" s="547"/>
      <c r="AI117" s="547" t="s">
        <v>573</v>
      </c>
      <c r="AJ117" s="547"/>
      <c r="AK117" s="547"/>
      <c r="AL117" s="547"/>
      <c r="AM117" s="547" t="s">
        <v>633</v>
      </c>
      <c r="AN117" s="547"/>
      <c r="AO117" s="547"/>
      <c r="AP117" s="547"/>
      <c r="AQ117" s="547" t="s">
        <v>632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578</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578</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579</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578</v>
      </c>
      <c r="H154" s="98"/>
      <c r="I154" s="98"/>
      <c r="J154" s="98"/>
      <c r="K154" s="98"/>
      <c r="L154" s="98"/>
      <c r="M154" s="98"/>
      <c r="N154" s="98"/>
      <c r="O154" s="98"/>
      <c r="P154" s="99"/>
      <c r="Q154" s="118" t="s">
        <v>580</v>
      </c>
      <c r="R154" s="98"/>
      <c r="S154" s="98"/>
      <c r="T154" s="98"/>
      <c r="U154" s="98"/>
      <c r="V154" s="98"/>
      <c r="W154" s="98"/>
      <c r="X154" s="98"/>
      <c r="Y154" s="98"/>
      <c r="Z154" s="98"/>
      <c r="AA154" s="286"/>
      <c r="AB154" s="134" t="s">
        <v>580</v>
      </c>
      <c r="AC154" s="135"/>
      <c r="AD154" s="135"/>
      <c r="AE154" s="140" t="s">
        <v>578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577</v>
      </c>
      <c r="K430" s="899"/>
      <c r="L430" s="899"/>
      <c r="M430" s="899"/>
      <c r="N430" s="899"/>
      <c r="O430" s="899"/>
      <c r="P430" s="899"/>
      <c r="Q430" s="899"/>
      <c r="R430" s="899"/>
      <c r="S430" s="899"/>
      <c r="T430" s="900"/>
      <c r="U430" s="587" t="s">
        <v>577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89" t="s">
        <v>581</v>
      </c>
      <c r="AR432" s="193"/>
      <c r="AS432" s="126" t="s">
        <v>356</v>
      </c>
      <c r="AT432" s="127"/>
      <c r="AU432" s="193" t="s">
        <v>581</v>
      </c>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578</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3" t="s">
        <v>577</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577</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577</v>
      </c>
      <c r="AF457" s="193"/>
      <c r="AG457" s="126" t="s">
        <v>356</v>
      </c>
      <c r="AH457" s="127"/>
      <c r="AI457" s="149"/>
      <c r="AJ457" s="149"/>
      <c r="AK457" s="149"/>
      <c r="AL457" s="147"/>
      <c r="AM457" s="149"/>
      <c r="AN457" s="149"/>
      <c r="AO457" s="149"/>
      <c r="AP457" s="147"/>
      <c r="AQ457" s="589" t="s">
        <v>578</v>
      </c>
      <c r="AR457" s="193"/>
      <c r="AS457" s="126" t="s">
        <v>356</v>
      </c>
      <c r="AT457" s="127"/>
      <c r="AU457" s="193" t="s">
        <v>583</v>
      </c>
      <c r="AV457" s="193"/>
      <c r="AW457" s="126" t="s">
        <v>300</v>
      </c>
      <c r="AX457" s="188"/>
    </row>
    <row r="458" spans="1:50" ht="23.25" customHeight="1" x14ac:dyDescent="0.15">
      <c r="A458" s="182"/>
      <c r="B458" s="179"/>
      <c r="C458" s="173"/>
      <c r="D458" s="179"/>
      <c r="E458" s="335"/>
      <c r="F458" s="336"/>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558</v>
      </c>
      <c r="AE702" s="339"/>
      <c r="AF702" s="339"/>
      <c r="AG702" s="381" t="s">
        <v>620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558</v>
      </c>
      <c r="AE703" s="322"/>
      <c r="AF703" s="322"/>
      <c r="AG703" s="94" t="s">
        <v>621</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558</v>
      </c>
      <c r="AE704" s="782"/>
      <c r="AF704" s="782"/>
      <c r="AG704" s="160" t="s">
        <v>622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558</v>
      </c>
      <c r="AE705" s="714"/>
      <c r="AF705" s="714"/>
      <c r="AG705" s="118" t="s">
        <v>634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624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624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623</v>
      </c>
      <c r="AE708" s="604"/>
      <c r="AF708" s="604"/>
      <c r="AG708" s="741" t="s">
        <v>556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625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623</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623</v>
      </c>
      <c r="AE711" s="322"/>
      <c r="AF711" s="322"/>
      <c r="AG711" s="94" t="s">
        <v>556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623</v>
      </c>
      <c r="AE712" s="782"/>
      <c r="AF712" s="782"/>
      <c r="AG712" s="809" t="s">
        <v>635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623</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623</v>
      </c>
      <c r="AE714" s="807"/>
      <c r="AF714" s="808"/>
      <c r="AG714" s="735" t="s">
        <v>556</v>
      </c>
      <c r="AH714" s="736"/>
      <c r="AI714" s="736"/>
      <c r="AJ714" s="736"/>
      <c r="AK714" s="736"/>
      <c r="AL714" s="736"/>
      <c r="AM714" s="736"/>
      <c r="AN714" s="736"/>
      <c r="AO714" s="736"/>
      <c r="AP714" s="736"/>
      <c r="AQ714" s="736"/>
      <c r="AR714" s="736"/>
      <c r="AS714" s="736"/>
      <c r="AT714" s="736"/>
      <c r="AU714" s="736"/>
      <c r="AV714" s="736"/>
      <c r="AW714" s="736"/>
      <c r="AX714" s="737"/>
    </row>
    <row r="715" spans="1:50" ht="39"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623</v>
      </c>
      <c r="AE715" s="604"/>
      <c r="AF715" s="655"/>
      <c r="AG715" s="741" t="s">
        <v>636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623</v>
      </c>
      <c r="AE716" s="626"/>
      <c r="AF716" s="626"/>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626</v>
      </c>
      <c r="AE717" s="322"/>
      <c r="AF717" s="322"/>
      <c r="AG717" s="94" t="s">
        <v>637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623</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623</v>
      </c>
      <c r="AE719" s="604"/>
      <c r="AF719" s="604"/>
      <c r="AG719" s="118" t="s">
        <v>627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1.25" customHeight="1" x14ac:dyDescent="0.15">
      <c r="A726" s="639" t="s">
        <v>48</v>
      </c>
      <c r="B726" s="801"/>
      <c r="C726" s="814" t="s">
        <v>53</v>
      </c>
      <c r="D726" s="836"/>
      <c r="E726" s="836"/>
      <c r="F726" s="837"/>
      <c r="G726" s="573" t="s">
        <v>628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4" customHeight="1" thickBot="1" x14ac:dyDescent="0.2">
      <c r="A727" s="802"/>
      <c r="B727" s="803"/>
      <c r="C727" s="747" t="s">
        <v>57</v>
      </c>
      <c r="D727" s="748"/>
      <c r="E727" s="748"/>
      <c r="F727" s="749"/>
      <c r="G727" s="571" t="s">
        <v>629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584</v>
      </c>
      <c r="F737" s="986"/>
      <c r="G737" s="986"/>
      <c r="H737" s="986"/>
      <c r="I737" s="986"/>
      <c r="J737" s="986"/>
      <c r="K737" s="986"/>
      <c r="L737" s="986"/>
      <c r="M737" s="986"/>
      <c r="N737" s="358" t="s">
        <v>358</v>
      </c>
      <c r="O737" s="358"/>
      <c r="P737" s="358"/>
      <c r="Q737" s="358"/>
      <c r="R737" s="986" t="s">
        <v>584</v>
      </c>
      <c r="S737" s="986"/>
      <c r="T737" s="986"/>
      <c r="U737" s="986"/>
      <c r="V737" s="986"/>
      <c r="W737" s="986"/>
      <c r="X737" s="986"/>
      <c r="Y737" s="986"/>
      <c r="Z737" s="986"/>
      <c r="AA737" s="358" t="s">
        <v>359</v>
      </c>
      <c r="AB737" s="358"/>
      <c r="AC737" s="358"/>
      <c r="AD737" s="358"/>
      <c r="AE737" s="986" t="s">
        <v>585</v>
      </c>
      <c r="AF737" s="986"/>
      <c r="AG737" s="986"/>
      <c r="AH737" s="986"/>
      <c r="AI737" s="986"/>
      <c r="AJ737" s="986"/>
      <c r="AK737" s="986"/>
      <c r="AL737" s="986"/>
      <c r="AM737" s="986"/>
      <c r="AN737" s="358" t="s">
        <v>360</v>
      </c>
      <c r="AO737" s="358"/>
      <c r="AP737" s="358"/>
      <c r="AQ737" s="358"/>
      <c r="AR737" s="987" t="s">
        <v>586</v>
      </c>
      <c r="AS737" s="988"/>
      <c r="AT737" s="988"/>
      <c r="AU737" s="988"/>
      <c r="AV737" s="988"/>
      <c r="AW737" s="988"/>
      <c r="AX737" s="989"/>
      <c r="AY737" s="89"/>
      <c r="AZ737" s="89"/>
    </row>
    <row r="738" spans="1:52" ht="24.75" customHeight="1" x14ac:dyDescent="0.15">
      <c r="A738" s="990" t="s">
        <v>361</v>
      </c>
      <c r="B738" s="203"/>
      <c r="C738" s="203"/>
      <c r="D738" s="204"/>
      <c r="E738" s="986" t="s">
        <v>587</v>
      </c>
      <c r="F738" s="986"/>
      <c r="G738" s="986"/>
      <c r="H738" s="986"/>
      <c r="I738" s="986"/>
      <c r="J738" s="986"/>
      <c r="K738" s="986"/>
      <c r="L738" s="986"/>
      <c r="M738" s="986"/>
      <c r="N738" s="358" t="s">
        <v>362</v>
      </c>
      <c r="O738" s="358"/>
      <c r="P738" s="358"/>
      <c r="Q738" s="358"/>
      <c r="R738" s="986" t="s">
        <v>588</v>
      </c>
      <c r="S738" s="986"/>
      <c r="T738" s="986"/>
      <c r="U738" s="986"/>
      <c r="V738" s="986"/>
      <c r="W738" s="986"/>
      <c r="X738" s="986"/>
      <c r="Y738" s="986"/>
      <c r="Z738" s="986"/>
      <c r="AA738" s="358" t="s">
        <v>482</v>
      </c>
      <c r="AB738" s="358"/>
      <c r="AC738" s="358"/>
      <c r="AD738" s="358"/>
      <c r="AE738" s="986" t="s">
        <v>589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134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7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590</v>
      </c>
      <c r="D837" s="340"/>
      <c r="E837" s="340"/>
      <c r="F837" s="340"/>
      <c r="G837" s="340"/>
      <c r="H837" s="340"/>
      <c r="I837" s="340"/>
      <c r="J837" s="341" t="s">
        <v>591</v>
      </c>
      <c r="K837" s="342"/>
      <c r="L837" s="342"/>
      <c r="M837" s="342"/>
      <c r="N837" s="342"/>
      <c r="O837" s="342"/>
      <c r="P837" s="355" t="s">
        <v>599</v>
      </c>
      <c r="Q837" s="343"/>
      <c r="R837" s="343"/>
      <c r="S837" s="343"/>
      <c r="T837" s="343"/>
      <c r="U837" s="343"/>
      <c r="V837" s="343"/>
      <c r="W837" s="343"/>
      <c r="X837" s="343"/>
      <c r="Y837" s="344">
        <v>0.1</v>
      </c>
      <c r="Z837" s="345"/>
      <c r="AA837" s="345"/>
      <c r="AB837" s="346"/>
      <c r="AC837" s="356" t="s">
        <v>592</v>
      </c>
      <c r="AD837" s="364"/>
      <c r="AE837" s="364"/>
      <c r="AF837" s="364"/>
      <c r="AG837" s="364"/>
      <c r="AH837" s="365" t="s">
        <v>591</v>
      </c>
      <c r="AI837" s="366"/>
      <c r="AJ837" s="366"/>
      <c r="AK837" s="366"/>
      <c r="AL837" s="350" t="s">
        <v>591</v>
      </c>
      <c r="AM837" s="351"/>
      <c r="AN837" s="351"/>
      <c r="AO837" s="352"/>
      <c r="AP837" s="353" t="s">
        <v>593</v>
      </c>
      <c r="AQ837" s="353"/>
      <c r="AR837" s="353"/>
      <c r="AS837" s="353"/>
      <c r="AT837" s="353"/>
      <c r="AU837" s="353"/>
      <c r="AV837" s="353"/>
      <c r="AW837" s="353"/>
      <c r="AX837" s="353"/>
    </row>
    <row r="838" spans="1:50" ht="30" customHeight="1" x14ac:dyDescent="0.15">
      <c r="A838" s="372">
        <v>2</v>
      </c>
      <c r="B838" s="372">
        <v>1</v>
      </c>
      <c r="C838" s="354" t="s">
        <v>594</v>
      </c>
      <c r="D838" s="340"/>
      <c r="E838" s="340"/>
      <c r="F838" s="340"/>
      <c r="G838" s="340"/>
      <c r="H838" s="340"/>
      <c r="I838" s="340"/>
      <c r="J838" s="341" t="s">
        <v>591</v>
      </c>
      <c r="K838" s="342"/>
      <c r="L838" s="342"/>
      <c r="M838" s="342"/>
      <c r="N838" s="342"/>
      <c r="O838" s="342"/>
      <c r="P838" s="355" t="s">
        <v>599</v>
      </c>
      <c r="Q838" s="343"/>
      <c r="R838" s="343"/>
      <c r="S838" s="343"/>
      <c r="T838" s="343"/>
      <c r="U838" s="343"/>
      <c r="V838" s="343"/>
      <c r="W838" s="343"/>
      <c r="X838" s="343"/>
      <c r="Y838" s="344">
        <v>0.1</v>
      </c>
      <c r="Z838" s="345"/>
      <c r="AA838" s="345"/>
      <c r="AB838" s="346"/>
      <c r="AC838" s="356" t="s">
        <v>592</v>
      </c>
      <c r="AD838" s="364"/>
      <c r="AE838" s="364"/>
      <c r="AF838" s="364"/>
      <c r="AG838" s="364"/>
      <c r="AH838" s="365" t="s">
        <v>591</v>
      </c>
      <c r="AI838" s="366"/>
      <c r="AJ838" s="366"/>
      <c r="AK838" s="366"/>
      <c r="AL838" s="350" t="s">
        <v>591</v>
      </c>
      <c r="AM838" s="351"/>
      <c r="AN838" s="351"/>
      <c r="AO838" s="352"/>
      <c r="AP838" s="353" t="s">
        <v>593</v>
      </c>
      <c r="AQ838" s="353"/>
      <c r="AR838" s="353"/>
      <c r="AS838" s="353"/>
      <c r="AT838" s="353"/>
      <c r="AU838" s="353"/>
      <c r="AV838" s="353"/>
      <c r="AW838" s="353"/>
      <c r="AX838" s="353"/>
    </row>
    <row r="839" spans="1:50" ht="30" customHeight="1" x14ac:dyDescent="0.15">
      <c r="A839" s="372">
        <v>3</v>
      </c>
      <c r="B839" s="372">
        <v>1</v>
      </c>
      <c r="C839" s="354" t="s">
        <v>595</v>
      </c>
      <c r="D839" s="340"/>
      <c r="E839" s="340"/>
      <c r="F839" s="340"/>
      <c r="G839" s="340"/>
      <c r="H839" s="340"/>
      <c r="I839" s="340"/>
      <c r="J839" s="341">
        <v>9010001027784</v>
      </c>
      <c r="K839" s="342"/>
      <c r="L839" s="342"/>
      <c r="M839" s="342"/>
      <c r="N839" s="342"/>
      <c r="O839" s="342"/>
      <c r="P839" s="355" t="s">
        <v>606</v>
      </c>
      <c r="Q839" s="343"/>
      <c r="R839" s="343"/>
      <c r="S839" s="343"/>
      <c r="T839" s="343"/>
      <c r="U839" s="343"/>
      <c r="V839" s="343"/>
      <c r="W839" s="343"/>
      <c r="X839" s="343"/>
      <c r="Y839" s="344">
        <v>0.1</v>
      </c>
      <c r="Z839" s="345"/>
      <c r="AA839" s="345"/>
      <c r="AB839" s="346"/>
      <c r="AC839" s="356" t="s">
        <v>526</v>
      </c>
      <c r="AD839" s="356"/>
      <c r="AE839" s="356"/>
      <c r="AF839" s="356"/>
      <c r="AG839" s="356"/>
      <c r="AH839" s="348" t="s">
        <v>596</v>
      </c>
      <c r="AI839" s="349"/>
      <c r="AJ839" s="349"/>
      <c r="AK839" s="349"/>
      <c r="AL839" s="350">
        <v>100</v>
      </c>
      <c r="AM839" s="351"/>
      <c r="AN839" s="351"/>
      <c r="AO839" s="352"/>
      <c r="AP839" s="353" t="s">
        <v>597</v>
      </c>
      <c r="AQ839" s="353"/>
      <c r="AR839" s="353"/>
      <c r="AS839" s="353"/>
      <c r="AT839" s="353"/>
      <c r="AU839" s="353"/>
      <c r="AV839" s="353"/>
      <c r="AW839" s="353"/>
      <c r="AX839" s="353"/>
    </row>
    <row r="840" spans="1:50" ht="30" customHeight="1" x14ac:dyDescent="0.15">
      <c r="A840" s="372">
        <v>4</v>
      </c>
      <c r="B840" s="372">
        <v>1</v>
      </c>
      <c r="C840" s="354" t="s">
        <v>598</v>
      </c>
      <c r="D840" s="340"/>
      <c r="E840" s="340"/>
      <c r="F840" s="340"/>
      <c r="G840" s="340"/>
      <c r="H840" s="340"/>
      <c r="I840" s="340"/>
      <c r="J840" s="341" t="s">
        <v>591</v>
      </c>
      <c r="K840" s="342"/>
      <c r="L840" s="342"/>
      <c r="M840" s="342"/>
      <c r="N840" s="342"/>
      <c r="O840" s="342"/>
      <c r="P840" s="355" t="s">
        <v>599</v>
      </c>
      <c r="Q840" s="343"/>
      <c r="R840" s="343"/>
      <c r="S840" s="343"/>
      <c r="T840" s="343"/>
      <c r="U840" s="343"/>
      <c r="V840" s="343"/>
      <c r="W840" s="343"/>
      <c r="X840" s="343"/>
      <c r="Y840" s="344">
        <v>0.1</v>
      </c>
      <c r="Z840" s="345"/>
      <c r="AA840" s="345"/>
      <c r="AB840" s="346"/>
      <c r="AC840" s="356" t="s">
        <v>592</v>
      </c>
      <c r="AD840" s="364"/>
      <c r="AE840" s="364"/>
      <c r="AF840" s="364"/>
      <c r="AG840" s="364"/>
      <c r="AH840" s="365" t="s">
        <v>591</v>
      </c>
      <c r="AI840" s="366"/>
      <c r="AJ840" s="366"/>
      <c r="AK840" s="366"/>
      <c r="AL840" s="350" t="s">
        <v>591</v>
      </c>
      <c r="AM840" s="351"/>
      <c r="AN840" s="351"/>
      <c r="AO840" s="352"/>
      <c r="AP840" s="353" t="s">
        <v>593</v>
      </c>
      <c r="AQ840" s="353"/>
      <c r="AR840" s="353"/>
      <c r="AS840" s="353"/>
      <c r="AT840" s="353"/>
      <c r="AU840" s="353"/>
      <c r="AV840" s="353"/>
      <c r="AW840" s="353"/>
      <c r="AX840" s="353"/>
    </row>
    <row r="841" spans="1:50" ht="30" customHeight="1" x14ac:dyDescent="0.15">
      <c r="A841" s="372">
        <v>5</v>
      </c>
      <c r="B841" s="372">
        <v>1</v>
      </c>
      <c r="C841" s="354" t="s">
        <v>600</v>
      </c>
      <c r="D841" s="340"/>
      <c r="E841" s="340"/>
      <c r="F841" s="340"/>
      <c r="G841" s="340"/>
      <c r="H841" s="340"/>
      <c r="I841" s="340"/>
      <c r="J841" s="341" t="s">
        <v>591</v>
      </c>
      <c r="K841" s="342"/>
      <c r="L841" s="342"/>
      <c r="M841" s="342"/>
      <c r="N841" s="342"/>
      <c r="O841" s="342"/>
      <c r="P841" s="355" t="s">
        <v>615</v>
      </c>
      <c r="Q841" s="343"/>
      <c r="R841" s="343"/>
      <c r="S841" s="343"/>
      <c r="T841" s="343"/>
      <c r="U841" s="343"/>
      <c r="V841" s="343"/>
      <c r="W841" s="343"/>
      <c r="X841" s="343"/>
      <c r="Y841" s="344">
        <v>0.1</v>
      </c>
      <c r="Z841" s="345"/>
      <c r="AA841" s="345"/>
      <c r="AB841" s="346"/>
      <c r="AC841" s="347" t="s">
        <v>196</v>
      </c>
      <c r="AD841" s="347"/>
      <c r="AE841" s="347"/>
      <c r="AF841" s="347"/>
      <c r="AG841" s="347"/>
      <c r="AH841" s="348" t="s">
        <v>556</v>
      </c>
      <c r="AI841" s="349"/>
      <c r="AJ841" s="349"/>
      <c r="AK841" s="349"/>
      <c r="AL841" s="350" t="s">
        <v>556</v>
      </c>
      <c r="AM841" s="351"/>
      <c r="AN841" s="351"/>
      <c r="AO841" s="352"/>
      <c r="AP841" s="353" t="s">
        <v>556</v>
      </c>
      <c r="AQ841" s="353"/>
      <c r="AR841" s="353"/>
      <c r="AS841" s="353"/>
      <c r="AT841" s="353"/>
      <c r="AU841" s="353"/>
      <c r="AV841" s="353"/>
      <c r="AW841" s="353"/>
      <c r="AX841" s="353"/>
    </row>
    <row r="842" spans="1:50" ht="30" customHeight="1" x14ac:dyDescent="0.15">
      <c r="A842" s="372">
        <v>6</v>
      </c>
      <c r="B842" s="372">
        <v>1</v>
      </c>
      <c r="C842" s="354" t="s">
        <v>601</v>
      </c>
      <c r="D842" s="340"/>
      <c r="E842" s="340"/>
      <c r="F842" s="340"/>
      <c r="G842" s="340"/>
      <c r="H842" s="340"/>
      <c r="I842" s="340"/>
      <c r="J842" s="341" t="s">
        <v>591</v>
      </c>
      <c r="K842" s="342"/>
      <c r="L842" s="342"/>
      <c r="M842" s="342"/>
      <c r="N842" s="342"/>
      <c r="O842" s="342"/>
      <c r="P842" s="355" t="s">
        <v>616</v>
      </c>
      <c r="Q842" s="343"/>
      <c r="R842" s="343"/>
      <c r="S842" s="343"/>
      <c r="T842" s="343"/>
      <c r="U842" s="343"/>
      <c r="V842" s="343"/>
      <c r="W842" s="343"/>
      <c r="X842" s="343"/>
      <c r="Y842" s="344">
        <v>0.1</v>
      </c>
      <c r="Z842" s="345"/>
      <c r="AA842" s="345"/>
      <c r="AB842" s="346"/>
      <c r="AC842" s="347" t="s">
        <v>196</v>
      </c>
      <c r="AD842" s="347"/>
      <c r="AE842" s="347"/>
      <c r="AF842" s="347"/>
      <c r="AG842" s="347"/>
      <c r="AH842" s="348" t="s">
        <v>556</v>
      </c>
      <c r="AI842" s="349"/>
      <c r="AJ842" s="349"/>
      <c r="AK842" s="349"/>
      <c r="AL842" s="350" t="s">
        <v>556</v>
      </c>
      <c r="AM842" s="351"/>
      <c r="AN842" s="351"/>
      <c r="AO842" s="352"/>
      <c r="AP842" s="353" t="s">
        <v>556</v>
      </c>
      <c r="AQ842" s="353"/>
      <c r="AR842" s="353"/>
      <c r="AS842" s="353"/>
      <c r="AT842" s="353"/>
      <c r="AU842" s="353"/>
      <c r="AV842" s="353"/>
      <c r="AW842" s="353"/>
      <c r="AX842" s="353"/>
    </row>
    <row r="843" spans="1:50" ht="30" customHeight="1" x14ac:dyDescent="0.15">
      <c r="A843" s="372">
        <v>7</v>
      </c>
      <c r="B843" s="372">
        <v>1</v>
      </c>
      <c r="C843" s="354" t="s">
        <v>602</v>
      </c>
      <c r="D843" s="340"/>
      <c r="E843" s="340"/>
      <c r="F843" s="340"/>
      <c r="G843" s="340"/>
      <c r="H843" s="340"/>
      <c r="I843" s="340"/>
      <c r="J843" s="341" t="s">
        <v>591</v>
      </c>
      <c r="K843" s="342"/>
      <c r="L843" s="342"/>
      <c r="M843" s="342"/>
      <c r="N843" s="342"/>
      <c r="O843" s="342"/>
      <c r="P843" s="355" t="s">
        <v>616</v>
      </c>
      <c r="Q843" s="343"/>
      <c r="R843" s="343"/>
      <c r="S843" s="343"/>
      <c r="T843" s="343"/>
      <c r="U843" s="343"/>
      <c r="V843" s="343"/>
      <c r="W843" s="343"/>
      <c r="X843" s="343"/>
      <c r="Y843" s="344">
        <v>0.1</v>
      </c>
      <c r="Z843" s="345"/>
      <c r="AA843" s="345"/>
      <c r="AB843" s="346"/>
      <c r="AC843" s="347" t="s">
        <v>196</v>
      </c>
      <c r="AD843" s="347"/>
      <c r="AE843" s="347"/>
      <c r="AF843" s="347"/>
      <c r="AG843" s="347"/>
      <c r="AH843" s="348" t="s">
        <v>556</v>
      </c>
      <c r="AI843" s="349"/>
      <c r="AJ843" s="349"/>
      <c r="AK843" s="349"/>
      <c r="AL843" s="350" t="s">
        <v>556</v>
      </c>
      <c r="AM843" s="351"/>
      <c r="AN843" s="351"/>
      <c r="AO843" s="352"/>
      <c r="AP843" s="353" t="s">
        <v>556</v>
      </c>
      <c r="AQ843" s="353"/>
      <c r="AR843" s="353"/>
      <c r="AS843" s="353"/>
      <c r="AT843" s="353"/>
      <c r="AU843" s="353"/>
      <c r="AV843" s="353"/>
      <c r="AW843" s="353"/>
      <c r="AX843" s="353"/>
    </row>
    <row r="844" spans="1:50" ht="30" customHeight="1" x14ac:dyDescent="0.15">
      <c r="A844" s="372">
        <v>8</v>
      </c>
      <c r="B844" s="372">
        <v>1</v>
      </c>
      <c r="C844" s="354" t="s">
        <v>603</v>
      </c>
      <c r="D844" s="340"/>
      <c r="E844" s="340"/>
      <c r="F844" s="340"/>
      <c r="G844" s="340"/>
      <c r="H844" s="340"/>
      <c r="I844" s="340"/>
      <c r="J844" s="341" t="s">
        <v>591</v>
      </c>
      <c r="K844" s="342"/>
      <c r="L844" s="342"/>
      <c r="M844" s="342"/>
      <c r="N844" s="342"/>
      <c r="O844" s="342"/>
      <c r="P844" s="355" t="s">
        <v>616</v>
      </c>
      <c r="Q844" s="343"/>
      <c r="R844" s="343"/>
      <c r="S844" s="343"/>
      <c r="T844" s="343"/>
      <c r="U844" s="343"/>
      <c r="V844" s="343"/>
      <c r="W844" s="343"/>
      <c r="X844" s="343"/>
      <c r="Y844" s="344">
        <v>0.1</v>
      </c>
      <c r="Z844" s="345"/>
      <c r="AA844" s="345"/>
      <c r="AB844" s="346"/>
      <c r="AC844" s="347" t="s">
        <v>196</v>
      </c>
      <c r="AD844" s="347"/>
      <c r="AE844" s="347"/>
      <c r="AF844" s="347"/>
      <c r="AG844" s="347"/>
      <c r="AH844" s="348" t="s">
        <v>556</v>
      </c>
      <c r="AI844" s="349"/>
      <c r="AJ844" s="349"/>
      <c r="AK844" s="349"/>
      <c r="AL844" s="350" t="s">
        <v>556</v>
      </c>
      <c r="AM844" s="351"/>
      <c r="AN844" s="351"/>
      <c r="AO844" s="352"/>
      <c r="AP844" s="353" t="s">
        <v>556</v>
      </c>
      <c r="AQ844" s="353"/>
      <c r="AR844" s="353"/>
      <c r="AS844" s="353"/>
      <c r="AT844" s="353"/>
      <c r="AU844" s="353"/>
      <c r="AV844" s="353"/>
      <c r="AW844" s="353"/>
      <c r="AX844" s="353"/>
    </row>
    <row r="845" spans="1:50" ht="30" customHeight="1" x14ac:dyDescent="0.15">
      <c r="A845" s="372">
        <v>9</v>
      </c>
      <c r="B845" s="372">
        <v>1</v>
      </c>
      <c r="C845" s="354" t="s">
        <v>604</v>
      </c>
      <c r="D845" s="340"/>
      <c r="E845" s="340"/>
      <c r="F845" s="340"/>
      <c r="G845" s="340"/>
      <c r="H845" s="340"/>
      <c r="I845" s="340"/>
      <c r="J845" s="341" t="s">
        <v>591</v>
      </c>
      <c r="K845" s="342"/>
      <c r="L845" s="342"/>
      <c r="M845" s="342"/>
      <c r="N845" s="342"/>
      <c r="O845" s="342"/>
      <c r="P845" s="355" t="s">
        <v>616</v>
      </c>
      <c r="Q845" s="343"/>
      <c r="R845" s="343"/>
      <c r="S845" s="343"/>
      <c r="T845" s="343"/>
      <c r="U845" s="343"/>
      <c r="V845" s="343"/>
      <c r="W845" s="343"/>
      <c r="X845" s="343"/>
      <c r="Y845" s="344">
        <v>0.1</v>
      </c>
      <c r="Z845" s="345"/>
      <c r="AA845" s="345"/>
      <c r="AB845" s="346"/>
      <c r="AC845" s="347" t="s">
        <v>196</v>
      </c>
      <c r="AD845" s="347"/>
      <c r="AE845" s="347"/>
      <c r="AF845" s="347"/>
      <c r="AG845" s="347"/>
      <c r="AH845" s="348" t="s">
        <v>556</v>
      </c>
      <c r="AI845" s="349"/>
      <c r="AJ845" s="349"/>
      <c r="AK845" s="349"/>
      <c r="AL845" s="350" t="s">
        <v>556</v>
      </c>
      <c r="AM845" s="351"/>
      <c r="AN845" s="351"/>
      <c r="AO845" s="352"/>
      <c r="AP845" s="353" t="s">
        <v>556</v>
      </c>
      <c r="AQ845" s="353"/>
      <c r="AR845" s="353"/>
      <c r="AS845" s="353"/>
      <c r="AT845" s="353"/>
      <c r="AU845" s="353"/>
      <c r="AV845" s="353"/>
      <c r="AW845" s="353"/>
      <c r="AX845" s="353"/>
    </row>
    <row r="846" spans="1:50" ht="30" customHeight="1" x14ac:dyDescent="0.15">
      <c r="A846" s="372">
        <v>10</v>
      </c>
      <c r="B846" s="372">
        <v>1</v>
      </c>
      <c r="C846" s="354" t="s">
        <v>605</v>
      </c>
      <c r="D846" s="340"/>
      <c r="E846" s="340"/>
      <c r="F846" s="340"/>
      <c r="G846" s="340"/>
      <c r="H846" s="340"/>
      <c r="I846" s="340"/>
      <c r="J846" s="341" t="s">
        <v>591</v>
      </c>
      <c r="K846" s="342"/>
      <c r="L846" s="342"/>
      <c r="M846" s="342"/>
      <c r="N846" s="342"/>
      <c r="O846" s="342"/>
      <c r="P846" s="355" t="s">
        <v>616</v>
      </c>
      <c r="Q846" s="343"/>
      <c r="R846" s="343"/>
      <c r="S846" s="343"/>
      <c r="T846" s="343"/>
      <c r="U846" s="343"/>
      <c r="V846" s="343"/>
      <c r="W846" s="343"/>
      <c r="X846" s="343"/>
      <c r="Y846" s="344">
        <v>0.1</v>
      </c>
      <c r="Z846" s="345"/>
      <c r="AA846" s="345"/>
      <c r="AB846" s="346"/>
      <c r="AC846" s="347" t="s">
        <v>196</v>
      </c>
      <c r="AD846" s="347"/>
      <c r="AE846" s="347"/>
      <c r="AF846" s="347"/>
      <c r="AG846" s="347"/>
      <c r="AH846" s="348" t="s">
        <v>556</v>
      </c>
      <c r="AI846" s="349"/>
      <c r="AJ846" s="349"/>
      <c r="AK846" s="349"/>
      <c r="AL846" s="350" t="s">
        <v>556</v>
      </c>
      <c r="AM846" s="351"/>
      <c r="AN846" s="351"/>
      <c r="AO846" s="352"/>
      <c r="AP846" s="353" t="s">
        <v>556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44.2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41.25" customHeight="1" x14ac:dyDescent="0.15">
      <c r="A870" s="372">
        <v>1</v>
      </c>
      <c r="B870" s="372">
        <v>1</v>
      </c>
      <c r="C870" s="354" t="s">
        <v>607</v>
      </c>
      <c r="D870" s="340"/>
      <c r="E870" s="340"/>
      <c r="F870" s="340"/>
      <c r="G870" s="340"/>
      <c r="H870" s="340"/>
      <c r="I870" s="340"/>
      <c r="J870" s="341">
        <v>5010001002592</v>
      </c>
      <c r="K870" s="342"/>
      <c r="L870" s="342"/>
      <c r="M870" s="342"/>
      <c r="N870" s="342"/>
      <c r="O870" s="342"/>
      <c r="P870" s="355" t="s">
        <v>608</v>
      </c>
      <c r="Q870" s="343"/>
      <c r="R870" s="343"/>
      <c r="S870" s="343"/>
      <c r="T870" s="343"/>
      <c r="U870" s="343"/>
      <c r="V870" s="343"/>
      <c r="W870" s="343"/>
      <c r="X870" s="343"/>
      <c r="Y870" s="344">
        <v>0.9</v>
      </c>
      <c r="Z870" s="345"/>
      <c r="AA870" s="345"/>
      <c r="AB870" s="346"/>
      <c r="AC870" s="356" t="s">
        <v>526</v>
      </c>
      <c r="AD870" s="364"/>
      <c r="AE870" s="364"/>
      <c r="AF870" s="364"/>
      <c r="AG870" s="364"/>
      <c r="AH870" s="365" t="s">
        <v>591</v>
      </c>
      <c r="AI870" s="366"/>
      <c r="AJ870" s="366"/>
      <c r="AK870" s="366"/>
      <c r="AL870" s="350">
        <v>100</v>
      </c>
      <c r="AM870" s="351"/>
      <c r="AN870" s="351"/>
      <c r="AO870" s="352"/>
      <c r="AP870" s="353" t="s">
        <v>612</v>
      </c>
      <c r="AQ870" s="353"/>
      <c r="AR870" s="353"/>
      <c r="AS870" s="353"/>
      <c r="AT870" s="353"/>
      <c r="AU870" s="353"/>
      <c r="AV870" s="353"/>
      <c r="AW870" s="353"/>
      <c r="AX870" s="353"/>
    </row>
    <row r="871" spans="1:50" ht="64.5" customHeight="1" x14ac:dyDescent="0.15">
      <c r="A871" s="372">
        <v>2</v>
      </c>
      <c r="B871" s="372">
        <v>1</v>
      </c>
      <c r="C871" s="354" t="s">
        <v>609</v>
      </c>
      <c r="D871" s="340"/>
      <c r="E871" s="340"/>
      <c r="F871" s="340"/>
      <c r="G871" s="340"/>
      <c r="H871" s="340"/>
      <c r="I871" s="340"/>
      <c r="J871" s="341">
        <v>6011205000217</v>
      </c>
      <c r="K871" s="342"/>
      <c r="L871" s="342"/>
      <c r="M871" s="342"/>
      <c r="N871" s="342"/>
      <c r="O871" s="342"/>
      <c r="P871" s="355" t="s">
        <v>610</v>
      </c>
      <c r="Q871" s="343"/>
      <c r="R871" s="343"/>
      <c r="S871" s="343"/>
      <c r="T871" s="343"/>
      <c r="U871" s="343"/>
      <c r="V871" s="343"/>
      <c r="W871" s="343"/>
      <c r="X871" s="343"/>
      <c r="Y871" s="344">
        <v>0.7</v>
      </c>
      <c r="Z871" s="345"/>
      <c r="AA871" s="345"/>
      <c r="AB871" s="346"/>
      <c r="AC871" s="356" t="s">
        <v>526</v>
      </c>
      <c r="AD871" s="364"/>
      <c r="AE871" s="364"/>
      <c r="AF871" s="364"/>
      <c r="AG871" s="364"/>
      <c r="AH871" s="365" t="s">
        <v>466</v>
      </c>
      <c r="AI871" s="366"/>
      <c r="AJ871" s="366"/>
      <c r="AK871" s="366"/>
      <c r="AL871" s="350">
        <v>100</v>
      </c>
      <c r="AM871" s="351"/>
      <c r="AN871" s="351"/>
      <c r="AO871" s="352"/>
      <c r="AP871" s="353" t="s">
        <v>466</v>
      </c>
      <c r="AQ871" s="353"/>
      <c r="AR871" s="353"/>
      <c r="AS871" s="353"/>
      <c r="AT871" s="353"/>
      <c r="AU871" s="353"/>
      <c r="AV871" s="353"/>
      <c r="AW871" s="353"/>
      <c r="AX871" s="353"/>
    </row>
    <row r="872" spans="1:50" ht="41.25" customHeight="1" x14ac:dyDescent="0.15">
      <c r="A872" s="372">
        <v>3</v>
      </c>
      <c r="B872" s="372">
        <v>1</v>
      </c>
      <c r="C872" s="354" t="s">
        <v>617</v>
      </c>
      <c r="D872" s="340"/>
      <c r="E872" s="340"/>
      <c r="F872" s="340"/>
      <c r="G872" s="340"/>
      <c r="H872" s="340"/>
      <c r="I872" s="340"/>
      <c r="J872" s="341">
        <v>7010001011328</v>
      </c>
      <c r="K872" s="342"/>
      <c r="L872" s="342"/>
      <c r="M872" s="342"/>
      <c r="N872" s="342"/>
      <c r="O872" s="342"/>
      <c r="P872" s="355" t="s">
        <v>618</v>
      </c>
      <c r="Q872" s="343"/>
      <c r="R872" s="343"/>
      <c r="S872" s="343"/>
      <c r="T872" s="343"/>
      <c r="U872" s="343"/>
      <c r="V872" s="343"/>
      <c r="W872" s="343"/>
      <c r="X872" s="343"/>
      <c r="Y872" s="344">
        <v>0.1</v>
      </c>
      <c r="Z872" s="345"/>
      <c r="AA872" s="345"/>
      <c r="AB872" s="346"/>
      <c r="AC872" s="356" t="s">
        <v>619</v>
      </c>
      <c r="AD872" s="356"/>
      <c r="AE872" s="356"/>
      <c r="AF872" s="356"/>
      <c r="AG872" s="356"/>
      <c r="AH872" s="348" t="s">
        <v>556</v>
      </c>
      <c r="AI872" s="349"/>
      <c r="AJ872" s="349"/>
      <c r="AK872" s="349"/>
      <c r="AL872" s="350">
        <v>100</v>
      </c>
      <c r="AM872" s="351"/>
      <c r="AN872" s="351"/>
      <c r="AO872" s="352"/>
      <c r="AP872" s="353" t="s">
        <v>556</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0.75"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104.25"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195.75"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127.5"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128.25"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123"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138"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130.5"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180.75"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65.2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55.5" hidden="1" customHeight="1" x14ac:dyDescent="0.15">
      <c r="A903" s="372">
        <v>1</v>
      </c>
      <c r="B903" s="372">
        <v>1</v>
      </c>
      <c r="C903" s="354"/>
      <c r="D903" s="340"/>
      <c r="E903" s="340"/>
      <c r="F903" s="340"/>
      <c r="G903" s="340"/>
      <c r="H903" s="340"/>
      <c r="I903" s="340"/>
      <c r="J903" s="341"/>
      <c r="K903" s="342"/>
      <c r="L903" s="342"/>
      <c r="M903" s="342"/>
      <c r="N903" s="342"/>
      <c r="O903" s="342"/>
      <c r="P903" s="355"/>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6.75" hidden="1" customHeight="1" x14ac:dyDescent="0.15">
      <c r="A936" s="372">
        <v>1</v>
      </c>
      <c r="B936" s="372">
        <v>1</v>
      </c>
      <c r="C936" s="354"/>
      <c r="D936" s="340"/>
      <c r="E936" s="340"/>
      <c r="F936" s="340"/>
      <c r="G936" s="340"/>
      <c r="H936" s="340"/>
      <c r="I936" s="340"/>
      <c r="J936" s="341"/>
      <c r="K936" s="342"/>
      <c r="L936" s="342"/>
      <c r="M936" s="342"/>
      <c r="N936" s="342"/>
      <c r="O936" s="342"/>
      <c r="P936" s="355"/>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611</v>
      </c>
      <c r="F1102" s="371"/>
      <c r="G1102" s="371"/>
      <c r="H1102" s="371"/>
      <c r="I1102" s="371"/>
      <c r="J1102" s="341" t="s">
        <v>611</v>
      </c>
      <c r="K1102" s="342"/>
      <c r="L1102" s="342"/>
      <c r="M1102" s="342"/>
      <c r="N1102" s="342"/>
      <c r="O1102" s="342"/>
      <c r="P1102" s="355" t="s">
        <v>611</v>
      </c>
      <c r="Q1102" s="343"/>
      <c r="R1102" s="343"/>
      <c r="S1102" s="343"/>
      <c r="T1102" s="343"/>
      <c r="U1102" s="343"/>
      <c r="V1102" s="343"/>
      <c r="W1102" s="343"/>
      <c r="X1102" s="343"/>
      <c r="Y1102" s="344" t="s">
        <v>611</v>
      </c>
      <c r="Z1102" s="345"/>
      <c r="AA1102" s="345"/>
      <c r="AB1102" s="346"/>
      <c r="AC1102" s="347"/>
      <c r="AD1102" s="347"/>
      <c r="AE1102" s="347"/>
      <c r="AF1102" s="347"/>
      <c r="AG1102" s="347"/>
      <c r="AH1102" s="348" t="s">
        <v>611</v>
      </c>
      <c r="AI1102" s="349"/>
      <c r="AJ1102" s="349"/>
      <c r="AK1102" s="349"/>
      <c r="AL1102" s="350" t="s">
        <v>611</v>
      </c>
      <c r="AM1102" s="351"/>
      <c r="AN1102" s="351"/>
      <c r="AO1102" s="352"/>
      <c r="AP1102" s="353" t="s">
        <v>611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2">
    <cfRule type="expression" dxfId="2795" priority="13887">
      <formula>IF(RIGHT(TEXT(Y782,"0.#"),1)=".",FALSE,TRUE)</formula>
    </cfRule>
    <cfRule type="expression" dxfId="2794" priority="13888">
      <formula>IF(RIGHT(TEXT(Y782,"0.#"),1)=".",TRUE,FALSE)</formula>
    </cfRule>
  </conditionalFormatting>
  <conditionalFormatting sqref="Y791">
    <cfRule type="expression" dxfId="2793" priority="13883">
      <formula>IF(RIGHT(TEXT(Y791,"0.#"),1)=".",FALSE,TRUE)</formula>
    </cfRule>
    <cfRule type="expression" dxfId="2792" priority="13884">
      <formula>IF(RIGHT(TEXT(Y791,"0.#"),1)=".",TRUE,FALSE)</formula>
    </cfRule>
  </conditionalFormatting>
  <conditionalFormatting sqref="Y822:Y829 Y820 Y809:Y816 Y807 Y796:Y803 Y794">
    <cfRule type="expression" dxfId="2791" priority="13665">
      <formula>IF(RIGHT(TEXT(Y794,"0.#"),1)=".",FALSE,TRUE)</formula>
    </cfRule>
    <cfRule type="expression" dxfId="2790" priority="13666">
      <formula>IF(RIGHT(TEXT(Y794,"0.#"),1)=".",TRUE,FALSE)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3:Y790 Y781">
    <cfRule type="expression" dxfId="2783" priority="13689">
      <formula>IF(RIGHT(TEXT(Y781,"0.#"),1)=".",FALSE,TRUE)</formula>
    </cfRule>
    <cfRule type="expression" dxfId="2782" priority="13690">
      <formula>IF(RIGHT(TEXT(Y781,"0.#"),1)=".",TRUE,FALSE)</formula>
    </cfRule>
  </conditionalFormatting>
  <conditionalFormatting sqref="AU782">
    <cfRule type="expression" dxfId="2781" priority="13687">
      <formula>IF(RIGHT(TEXT(AU782,"0.#"),1)=".",FALSE,TRUE)</formula>
    </cfRule>
    <cfRule type="expression" dxfId="2780" priority="13688">
      <formula>IF(RIGHT(TEXT(AU782,"0.#"),1)=".",TRUE,FALSE)</formula>
    </cfRule>
  </conditionalFormatting>
  <conditionalFormatting sqref="AU791">
    <cfRule type="expression" dxfId="2779" priority="13685">
      <formula>IF(RIGHT(TEXT(AU791,"0.#"),1)=".",FALSE,TRUE)</formula>
    </cfRule>
    <cfRule type="expression" dxfId="2778" priority="13686">
      <formula>IF(RIGHT(TEXT(AU791,"0.#"),1)=".",TRUE,FALSE)</formula>
    </cfRule>
  </conditionalFormatting>
  <conditionalFormatting sqref="AU783:AU790 AU781">
    <cfRule type="expression" dxfId="2777" priority="13683">
      <formula>IF(RIGHT(TEXT(AU781,"0.#"),1)=".",FALSE,TRUE)</formula>
    </cfRule>
    <cfRule type="expression" dxfId="2776" priority="13684">
      <formula>IF(RIGHT(TEXT(AU781,"0.#"),1)=".",TRUE,FALSE)</formula>
    </cfRule>
  </conditionalFormatting>
  <conditionalFormatting sqref="Y821 Y808 Y795">
    <cfRule type="expression" dxfId="2775" priority="13669">
      <formula>IF(RIGHT(TEXT(Y795,"0.#"),1)=".",FALSE,TRUE)</formula>
    </cfRule>
    <cfRule type="expression" dxfId="2774" priority="13670">
      <formula>IF(RIGHT(TEXT(Y795,"0.#"),1)=".",TRUE,FALSE)</formula>
    </cfRule>
  </conditionalFormatting>
  <conditionalFormatting sqref="Y830 Y817 Y804">
    <cfRule type="expression" dxfId="2773" priority="13667">
      <formula>IF(RIGHT(TEXT(Y804,"0.#"),1)=".",FALSE,TRUE)</formula>
    </cfRule>
    <cfRule type="expression" dxfId="2772" priority="13668">
      <formula>IF(RIGHT(TEXT(Y804,"0.#"),1)=".",TRUE,FALSE)</formula>
    </cfRule>
  </conditionalFormatting>
  <conditionalFormatting sqref="AU821 AU808 AU795">
    <cfRule type="expression" dxfId="2771" priority="13663">
      <formula>IF(RIGHT(TEXT(AU795,"0.#"),1)=".",FALSE,TRUE)</formula>
    </cfRule>
    <cfRule type="expression" dxfId="2770" priority="13664">
      <formula>IF(RIGHT(TEXT(AU795,"0.#"),1)=".",TRUE,FALSE)</formula>
    </cfRule>
  </conditionalFormatting>
  <conditionalFormatting sqref="AU830 AU817 AU804">
    <cfRule type="expression" dxfId="2769" priority="13661">
      <formula>IF(RIGHT(TEXT(AU804,"0.#"),1)=".",FALSE,TRUE)</formula>
    </cfRule>
    <cfRule type="expression" dxfId="2768" priority="13662">
      <formula>IF(RIGHT(TEXT(AU804,"0.#"),1)=".",TRUE,FALSE)</formula>
    </cfRule>
  </conditionalFormatting>
  <conditionalFormatting sqref="AU822:AU829 AU820 AU809:AU816 AU807 AU796:AU803 AU794">
    <cfRule type="expression" dxfId="2767" priority="13659">
      <formula>IF(RIGHT(TEXT(AU794,"0.#"),1)=".",FALSE,TRUE)</formula>
    </cfRule>
    <cfRule type="expression" dxfId="2766" priority="13660">
      <formula>IF(RIGHT(TEXT(AU794,"0.#"),1)=".",TRUE,FALSE)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AM34">
    <cfRule type="expression" dxfId="2749" priority="13463">
      <formula>IF(RIGHT(TEXT(AM32,"0.#"),1)=".",FALSE,TRUE)</formula>
    </cfRule>
    <cfRule type="expression" dxfId="2748" priority="13464">
      <formula>IF(RIGHT(TEXT(AM32,"0.#"),1)=".",TRUE,FALSE)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39 AL841: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 Y847: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0">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38:AO965">
    <cfRule type="expression" dxfId="1951" priority="2059">
      <formula>IF(AND(AL938&gt;=0, RIGHT(TEXT(AL938,"0.#"),1)&lt;&gt;"."),TRUE,FALSE)</formula>
    </cfRule>
    <cfRule type="expression" dxfId="1950" priority="2060">
      <formula>IF(AND(AL938&gt;=0, RIGHT(TEXT(AL938,"0.#"),1)="."),TRUE,FALSE)</formula>
    </cfRule>
    <cfRule type="expression" dxfId="1949" priority="2061">
      <formula>IF(AND(AL938&lt;0, RIGHT(TEXT(AL938,"0.#"),1)&lt;&gt;"."),TRUE,FALSE)</formula>
    </cfRule>
    <cfRule type="expression" dxfId="1948" priority="2062">
      <formula>IF(AND(AL938&lt;0, RIGHT(TEXT(AL938,"0.#"),1)="."),TRUE,FALSE)</formula>
    </cfRule>
  </conditionalFormatting>
  <conditionalFormatting sqref="AL936:AO937">
    <cfRule type="expression" dxfId="1947" priority="2053">
      <formula>IF(AND(AL936&gt;=0, RIGHT(TEXT(AL936,"0.#"),1)&lt;&gt;"."),TRUE,FALSE)</formula>
    </cfRule>
    <cfRule type="expression" dxfId="1946" priority="2054">
      <formula>IF(AND(AL936&gt;=0, RIGHT(TEXT(AL936,"0.#"),1)="."),TRUE,FALSE)</formula>
    </cfRule>
    <cfRule type="expression" dxfId="1945" priority="2055">
      <formula>IF(AND(AL936&lt;0, RIGHT(TEXT(AL936,"0.#"),1)&lt;&gt;"."),TRUE,FALSE)</formula>
    </cfRule>
    <cfRule type="expression" dxfId="1944" priority="2056">
      <formula>IF(AND(AL936&lt;0, RIGHT(TEXT(AL936,"0.#"),1)="."),TRUE,FALSE)</formula>
    </cfRule>
  </conditionalFormatting>
  <conditionalFormatting sqref="AL971:AO998">
    <cfRule type="expression" dxfId="1943" priority="2047">
      <formula>IF(AND(AL971&gt;=0, RIGHT(TEXT(AL971,"0.#"),1)&lt;&gt;"."),TRUE,FALSE)</formula>
    </cfRule>
    <cfRule type="expression" dxfId="1942" priority="2048">
      <formula>IF(AND(AL971&gt;=0, RIGHT(TEXT(AL971,"0.#"),1)="."),TRUE,FALSE)</formula>
    </cfRule>
    <cfRule type="expression" dxfId="1941" priority="2049">
      <formula>IF(AND(AL971&lt;0, RIGHT(TEXT(AL971,"0.#"),1)&lt;&gt;"."),TRUE,FALSE)</formula>
    </cfRule>
    <cfRule type="expression" dxfId="1940" priority="2050">
      <formula>IF(AND(AL971&lt;0, RIGHT(TEXT(AL971,"0.#"),1)="."),TRUE,FALSE)</formula>
    </cfRule>
  </conditionalFormatting>
  <conditionalFormatting sqref="AL969:AO970">
    <cfRule type="expression" dxfId="1939" priority="2041">
      <formula>IF(AND(AL969&gt;=0, RIGHT(TEXT(AL969,"0.#"),1)&lt;&gt;"."),TRUE,FALSE)</formula>
    </cfRule>
    <cfRule type="expression" dxfId="1938" priority="2042">
      <formula>IF(AND(AL969&gt;=0, RIGHT(TEXT(AL969,"0.#"),1)="."),TRUE,FALSE)</formula>
    </cfRule>
    <cfRule type="expression" dxfId="1937" priority="2043">
      <formula>IF(AND(AL969&lt;0, RIGHT(TEXT(AL969,"0.#"),1)&lt;&gt;"."),TRUE,FALSE)</formula>
    </cfRule>
    <cfRule type="expression" dxfId="1936" priority="2044">
      <formula>IF(AND(AL969&lt;0, RIGHT(TEXT(AL969,"0.#"),1)="."),TRUE,FALSE)</formula>
    </cfRule>
  </conditionalFormatting>
  <conditionalFormatting sqref="AL1004:AO1031">
    <cfRule type="expression" dxfId="1935" priority="2035">
      <formula>IF(AND(AL1004&gt;=0, RIGHT(TEXT(AL1004,"0.#"),1)&lt;&gt;"."),TRUE,FALSE)</formula>
    </cfRule>
    <cfRule type="expression" dxfId="1934" priority="2036">
      <formula>IF(AND(AL1004&gt;=0, RIGHT(TEXT(AL1004,"0.#"),1)="."),TRUE,FALSE)</formula>
    </cfRule>
    <cfRule type="expression" dxfId="1933" priority="2037">
      <formula>IF(AND(AL1004&lt;0, RIGHT(TEXT(AL1004,"0.#"),1)&lt;&gt;"."),TRUE,FALSE)</formula>
    </cfRule>
    <cfRule type="expression" dxfId="1932" priority="2038">
      <formula>IF(AND(AL1004&lt;0, RIGHT(TEXT(AL1004,"0.#"),1)="."),TRUE,FALSE)</formula>
    </cfRule>
  </conditionalFormatting>
  <conditionalFormatting sqref="AL1002:AO1003">
    <cfRule type="expression" dxfId="1931" priority="2029">
      <formula>IF(AND(AL1002&gt;=0, RIGHT(TEXT(AL1002,"0.#"),1)&lt;&gt;"."),TRUE,FALSE)</formula>
    </cfRule>
    <cfRule type="expression" dxfId="1930" priority="2030">
      <formula>IF(AND(AL1002&gt;=0, RIGHT(TEXT(AL1002,"0.#"),1)="."),TRUE,FALSE)</formula>
    </cfRule>
    <cfRule type="expression" dxfId="1929" priority="2031">
      <formula>IF(AND(AL1002&lt;0, RIGHT(TEXT(AL1002,"0.#"),1)&lt;&gt;"."),TRUE,FALSE)</formula>
    </cfRule>
    <cfRule type="expression" dxfId="1928" priority="2032">
      <formula>IF(AND(AL1002&lt;0, RIGHT(TEXT(AL1002,"0.#"),1)="."),TRUE,FALSE)</formula>
    </cfRule>
  </conditionalFormatting>
  <conditionalFormatting sqref="Y1002:Y1003">
    <cfRule type="expression" dxfId="1927" priority="2027">
      <formula>IF(RIGHT(TEXT(Y1002,"0.#"),1)=".",FALSE,TRUE)</formula>
    </cfRule>
    <cfRule type="expression" dxfId="1926" priority="2028">
      <formula>IF(RIGHT(TEXT(Y1002,"0.#"),1)=".",TRUE,FALSE)</formula>
    </cfRule>
  </conditionalFormatting>
  <conditionalFormatting sqref="AL1037:AO1064">
    <cfRule type="expression" dxfId="1925" priority="2023">
      <formula>IF(AND(AL1037&gt;=0, RIGHT(TEXT(AL1037,"0.#"),1)&lt;&gt;"."),TRUE,FALSE)</formula>
    </cfRule>
    <cfRule type="expression" dxfId="1924" priority="2024">
      <formula>IF(AND(AL1037&gt;=0, RIGHT(TEXT(AL1037,"0.#"),1)="."),TRUE,FALSE)</formula>
    </cfRule>
    <cfRule type="expression" dxfId="1923" priority="2025">
      <formula>IF(AND(AL1037&lt;0, RIGHT(TEXT(AL1037,"0.#"),1)&lt;&gt;"."),TRUE,FALSE)</formula>
    </cfRule>
    <cfRule type="expression" dxfId="1922" priority="2026">
      <formula>IF(AND(AL1037&lt;0, RIGHT(TEXT(AL1037,"0.#"),1)="."),TRUE,FALSE)</formula>
    </cfRule>
  </conditionalFormatting>
  <conditionalFormatting sqref="Y1037:Y1064">
    <cfRule type="expression" dxfId="1921" priority="2021">
      <formula>IF(RIGHT(TEXT(Y1037,"0.#"),1)=".",FALSE,TRUE)</formula>
    </cfRule>
    <cfRule type="expression" dxfId="1920" priority="2022">
      <formula>IF(RIGHT(TEXT(Y1037,"0.#"),1)=".",TRUE,FALSE)</formula>
    </cfRule>
  </conditionalFormatting>
  <conditionalFormatting sqref="AL1035:AO1036">
    <cfRule type="expression" dxfId="1919" priority="2017">
      <formula>IF(AND(AL1035&gt;=0, RIGHT(TEXT(AL1035,"0.#"),1)&lt;&gt;"."),TRUE,FALSE)</formula>
    </cfRule>
    <cfRule type="expression" dxfId="1918" priority="2018">
      <formula>IF(AND(AL1035&gt;=0, RIGHT(TEXT(AL1035,"0.#"),1)="."),TRUE,FALSE)</formula>
    </cfRule>
    <cfRule type="expression" dxfId="1917" priority="2019">
      <formula>IF(AND(AL1035&lt;0, RIGHT(TEXT(AL1035,"0.#"),1)&lt;&gt;"."),TRUE,FALSE)</formula>
    </cfRule>
    <cfRule type="expression" dxfId="1916" priority="2020">
      <formula>IF(AND(AL1035&lt;0, RIGHT(TEXT(AL1035,"0.#"),1)="."),TRUE,FALSE)</formula>
    </cfRule>
  </conditionalFormatting>
  <conditionalFormatting sqref="Y1035:Y1036">
    <cfRule type="expression" dxfId="1915" priority="2015">
      <formula>IF(RIGHT(TEXT(Y1035,"0.#"),1)=".",FALSE,TRUE)</formula>
    </cfRule>
    <cfRule type="expression" dxfId="1914" priority="2016">
      <formula>IF(RIGHT(TEXT(Y1035,"0.#"),1)=".",TRUE,FALSE)</formula>
    </cfRule>
  </conditionalFormatting>
  <conditionalFormatting sqref="AL1070:AO1097">
    <cfRule type="expression" dxfId="1913" priority="2011">
      <formula>IF(AND(AL1070&gt;=0, RIGHT(TEXT(AL1070,"0.#"),1)&lt;&gt;"."),TRUE,FALSE)</formula>
    </cfRule>
    <cfRule type="expression" dxfId="1912" priority="2012">
      <formula>IF(AND(AL1070&gt;=0, RIGHT(TEXT(AL1070,"0.#"),1)="."),TRUE,FALSE)</formula>
    </cfRule>
    <cfRule type="expression" dxfId="1911" priority="2013">
      <formula>IF(AND(AL1070&lt;0, RIGHT(TEXT(AL1070,"0.#"),1)&lt;&gt;"."),TRUE,FALSE)</formula>
    </cfRule>
    <cfRule type="expression" dxfId="1910" priority="2014">
      <formula>IF(AND(AL1070&lt;0, RIGHT(TEXT(AL1070,"0.#"),1)="."),TRUE,FALSE)</formula>
    </cfRule>
  </conditionalFormatting>
  <conditionalFormatting sqref="Y1070:Y1097">
    <cfRule type="expression" dxfId="1909" priority="2009">
      <formula>IF(RIGHT(TEXT(Y1070,"0.#"),1)=".",FALSE,TRUE)</formula>
    </cfRule>
    <cfRule type="expression" dxfId="1908" priority="2010">
      <formula>IF(RIGHT(TEXT(Y1070,"0.#"),1)=".",TRUE,FALSE)</formula>
    </cfRule>
  </conditionalFormatting>
  <conditionalFormatting sqref="AL1068:AO1069">
    <cfRule type="expression" dxfId="1907" priority="2005">
      <formula>IF(AND(AL1068&gt;=0, RIGHT(TEXT(AL1068,"0.#"),1)&lt;&gt;"."),TRUE,FALSE)</formula>
    </cfRule>
    <cfRule type="expression" dxfId="1906" priority="2006">
      <formula>IF(AND(AL1068&gt;=0, RIGHT(TEXT(AL1068,"0.#"),1)="."),TRUE,FALSE)</formula>
    </cfRule>
    <cfRule type="expression" dxfId="1905" priority="2007">
      <formula>IF(AND(AL1068&lt;0, RIGHT(TEXT(AL1068,"0.#"),1)&lt;&gt;"."),TRUE,FALSE)</formula>
    </cfRule>
    <cfRule type="expression" dxfId="1904" priority="2008">
      <formula>IF(AND(AL1068&lt;0, RIGHT(TEXT(AL1068,"0.#"),1)="."),TRUE,FALSE)</formula>
    </cfRule>
  </conditionalFormatting>
  <conditionalFormatting sqref="Y1068:Y1069">
    <cfRule type="expression" dxfId="1903" priority="2003">
      <formula>IF(RIGHT(TEXT(Y1068,"0.#"),1)=".",FALSE,TRUE)</formula>
    </cfRule>
    <cfRule type="expression" dxfId="1902" priority="2004">
      <formula>IF(RIGHT(TEXT(Y1068,"0.#"),1)=".",TRUE,FALSE)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840:Y846">
    <cfRule type="expression" dxfId="713" priority="13">
      <formula>IF(RIGHT(TEXT(Y840,"0.#"),1)=".",FALSE,TRUE)</formula>
    </cfRule>
    <cfRule type="expression" dxfId="712" priority="14">
      <formula>IF(RIGHT(TEXT(Y840,"0.#"),1)=".",TRUE,FALSE)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71">
    <cfRule type="expression" dxfId="707" priority="3">
      <formula>IF(RIGHT(TEXT(Y871,"0.#"),1)=".",FALSE,TRUE)</formula>
    </cfRule>
    <cfRule type="expression" dxfId="706" priority="4">
      <formula>IF(RIGHT(TEXT(Y871,"0.#"),1)=".",TRUE,FALSE)</formula>
    </cfRule>
  </conditionalFormatting>
  <conditionalFormatting sqref="AL871:AO871">
    <cfRule type="expression" dxfId="705" priority="5">
      <formula>IF(AND(AL871&gt;=0, RIGHT(TEXT(AL871,"0.#"),1)&lt;&gt;"."),TRUE,FALSE)</formula>
    </cfRule>
    <cfRule type="expression" dxfId="704" priority="6">
      <formula>IF(AND(AL871&gt;=0, RIGHT(TEXT(AL871,"0.#"),1)="."),TRUE,FALSE)</formula>
    </cfRule>
    <cfRule type="expression" dxfId="703" priority="7">
      <formula>IF(AND(AL871&lt;0, RIGHT(TEXT(AL871,"0.#"),1)&lt;&gt;"."),TRUE,FALSE)</formula>
    </cfRule>
    <cfRule type="expression" dxfId="702" priority="8">
      <formula>IF(AND(AL871&lt;0, RIGHT(TEXT(AL871,"0.#"),1)="."),TRUE,FALSE)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16383" man="1"/>
    <brk id="714" max="16383"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2018-05-02T04:28:02Z</cp:lastPrinted>
  <dcterms:created xsi:type="dcterms:W3CDTF">2012-03-13T00:50:25Z</dcterms:created>
  <dcterms:modified xsi:type="dcterms:W3CDTF">2018-07-04T06:14:32Z</dcterms:modified>
</cp:coreProperties>
</file>