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<sst xmlns="http://schemas.openxmlformats.org/spreadsheetml/2006/main" count="2894" uniqueCount="633">
  <si>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</si>
  <si>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</si>
  <si>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</si>
  <si>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</si>
  <si>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</si>
  <si>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</si>
  <si>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</si>
  <si>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</si>
  <si>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</si>
  <si>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</si>
  <si>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</si>
  <si>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</si>
  <si>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</si>
  <si>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</si>
  <si>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</si>
  <si>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</si>
  <si>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</si>
  <si>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</si>
  <si>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</si>
  <si>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</si>
  <si>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</si>
  <si>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</si>
  <si>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</si>
  <si>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</si>
  <si>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</si>
  <si>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</si>
  <si>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</si>
  <si>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</si>
  <si>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</si>
  <si>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</si>
  <si>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</si>
  <si>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</si>
  <si>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</si>
  <si>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</si>
  <si>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</si>
  <si>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</si>
  <si>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</si>
  <si>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</si>
  <si>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</si>
  <si>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</si>
  <si>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</si>
  <si>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</si>
  <si>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</si>
  <si>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</si>
  <si>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</si>
  <si>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</si>
  <si>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</si>
  <si>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</si>
  <si>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</si>
  <si>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</si>
  <si>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</si>
  <si>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</si>
  <si>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</si>
  <si>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</si>
  <si>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</si>
  <si>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</si>
  <si>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</si>
  <si>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</si>
  <si>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</si>
  <si>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</si>
  <si>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</si>
  <si>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</si>
  <si>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</si>
  <si>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</si>
  <si>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</si>
  <si>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</si>
  <si>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</si>
  <si>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</si>
  <si>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</si>
  <si>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</si>
  <si>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</si>
  <si>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</si>
  <si>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</si>
  <si>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</si>
  <si>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</si>
  <si>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</si>
  <si>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</si>
  <si>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</si>
  <si>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</si>
  <si>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</si>
  <si>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</si>
  <si>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</si>
  <si>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</si>
  <si>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</si>
  <si>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</si>
  <si>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</si>
  <si>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</si>
  <si>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</si>
  <si>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</si>
  <si>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</si>
  <si>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</si>
  <si>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</si>
  <si>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</si>
  <si>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</si>
  <si>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</si>
  <si>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</si>
  <si>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</si>
  <si>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</si>
  <si>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</si>
  <si>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</si>
  <si>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</si>
  <si>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</si>
  <si>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</si>
  <si>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</si>
  <si>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</si>
  <si>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</si>
  <si>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</si>
  <si>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</si>
  <si>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</si>
  <si>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</si>
  <si>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</si>
  <si>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</si>
  <si>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</si>
  <si>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</si>
  <si>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</si>
  <si>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</si>
  <si>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</si>
  <si>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</si>
  <si>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</si>
  <si>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</si>
  <si>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</si>
  <si>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</si>
  <si>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</si>
  <si>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</si>
  <si>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</si>
  <si>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</si>
  <si>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</si>
  <si>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</si>
  <si>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</si>
  <si>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</si>
  <si>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</si>
  <si>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</si>
  <si>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</si>
  <si>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</si>
  <si>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</si>
  <si>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</si>
  <si>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</si>
  <si>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</si>
  <si>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</si>
  <si>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</si>
  <si>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</si>
  <si>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</si>
  <si>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</si>
  <si>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</si>
  <si>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</si>
  <si>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</si>
  <si>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</si>
  <si>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</si>
  <si>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</si>
  <si>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</si>
  <si>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</si>
  <si>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</si>
  <si>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</si>
  <si>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</si>
  <si>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</si>
  <si>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</si>
  <si>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</si>
  <si>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</si>
  <si>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</si>
  <si>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</si>
  <si>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</si>
  <si>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</si>
  <si>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</si>
  <si>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</si>
  <si>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</si>
  <si>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</si>
  <si>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</si>
  <si>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</si>
  <si>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</si>
  <si>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</si>
  <si>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</si>
  <si>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</si>
  <si>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</si>
  <si>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</si>
  <si>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</si>
  <si>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</si>
  <si>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</si>
  <si>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</si>
  <si>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</si>
  <si>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</si>
  <si>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</si>
  <si>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</si>
  <si>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</si>
  <si>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</si>
  <si>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</si>
  <si>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</si>
  <si>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</si>
  <si>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</si>
  <si>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</si>
  <si>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</si>
  <si>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</si>
  <si>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</si>
  <si>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</si>
  <si>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</si>
  <si>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</si>
  <si>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</si>
  <si>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</si>
  <si>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</si>
  <si>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</si>
  <si>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</si>
  <si>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</si>
  <si>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</si>
  <si>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</si>
  <si>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</si>
  <si>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</si>
  <si>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</si>
  <si>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</si>
  <si>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</si>
  <si>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</si>
  <si>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</si>
  <si>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</si>
  <si>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</si>
  <si>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</si>
  <si>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</si>
  <si>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</si>
  <si>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</si>
  <si>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</si>
  <si>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</si>
  <si>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</si>
  <si>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</si>
  <si>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</si>
  <si>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</si>
  <si>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</si>
  <si>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</si>
  <si>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</si>
  <si>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</si>
  <si>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</si>
  <si>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</si>
  <si>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</si>
  <si>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</si>
  <si>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</si>
  <si>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</si>
  <si>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</si>
  <si>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</si>
  <si>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</si>
  <si>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</si>
  <si>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</si>
  <si>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</si>
  <si>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</si>
  <si>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</si>
  <si>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</si>
  <si>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</si>
  <si>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</si>
  <si>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</si>
  <si>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</si>
  <si>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</si>
  <si>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</si>
  <si>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</si>
  <si>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</si>
  <si>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</si>
  <si>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</si>
  <si>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</si>
  <si>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</si>
  <si>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</si>
  <si>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</si>
  <si>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</si>
  <si>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</si>
  <si>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</si>
  <si>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</si>
  <si>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</si>
  <si>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</si>
  <si>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</si>
  <si>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</si>
  <si>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</si>
  <si>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</si>
  <si>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</si>
  <si>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</si>
  <si>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</si>
  <si>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</si>
  <si>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</si>
  <si>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</si>
  <si>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</si>
  <si>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</si>
  <si>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</si>
  <si>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</si>
  <si>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</si>
  <si>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</si>
  <si>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</si>
  <si>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</si>
  <si>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</si>
  <si>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</si>
  <si>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</si>
  <si>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</si>
  <si>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</si>
  <si>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</si>
  <si>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</si>
  <si>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</si>
  <si>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</si>
  <si>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</si>
  <si>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</si>
  <si>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</si>
  <si>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</si>
  <si>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</si>
  <si>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</si>
  <si>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</si>
  <si>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</si>
  <si>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</si>
  <si>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</si>
  <si>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</si>
  <si>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</si>
  <si>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</si>
  <si>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</si>
  <si>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</si>
  <si>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</si>
  <si>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</si>
  <si>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</si>
  <si>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</si>
  <si>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</si>
  <si>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</si>
  <si>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</si>
  <si>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</si>
  <si>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</si>
  <si>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</si>
  <si>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</si>
  <si>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</si>
  <si>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</si>
  <si>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</si>
  <si>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</si>
  <si>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</si>
  <si>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</si>
  <si>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</si>
  <si>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</si>
  <si>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</si>
  <si>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</si>
  <si>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</si>
  <si>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</si>
  <si>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</si>
  <si>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</si>
  <si>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</si>
  <si>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</si>
  <si>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</si>
  <si>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</si>
  <si>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</si>
  <si>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</si>
  <si>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</si>
  <si>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</si>
  <si>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</si>
  <si>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</si>
  <si>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</si>
  <si>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</si>
  <si>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</si>
  <si>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</si>
  <si>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</si>
  <si>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</si>
  <si>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</si>
  <si>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</si>
  <si>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</si>
  <si>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</si>
  <si>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</si>
  <si>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</si>
  <si>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</si>
  <si>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</si>
  <si>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</si>
  <si>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</si>
  <si>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</si>
  <si>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</si>
  <si>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</si>
  <si>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</si>
  <si>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</si>
  <si>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</si>
  <si>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</si>
  <si>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</si>
  <si>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</si>
  <si>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</si>
  <si>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</si>
  <si>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</si>
  <si>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</si>
  <si>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</si>
  <si>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</si>
  <si>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</si>
  <si>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</si>
  <si>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</si>
  <si>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</si>
  <si>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</si>
  <si>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</si>
  <si>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</si>
  <si>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</si>
  <si>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</si>
  <si>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</si>
  <si>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</si>
  <si>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</si>
  <si>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</si>
  <si>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</si>
  <si>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</si>
  <si>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</si>
  <si>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</si>
  <si>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</si>
  <si>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</si>
  <si>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</si>
  <si>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</si>
  <si>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</si>
  <si>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</si>
  <si>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</si>
  <si>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</si>
  <si>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</si>
  <si>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</si>
  <si>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</si>
  <si>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</si>
  <si>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</si>
  <si>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</si>
  <si>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</si>
  <si>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</si>
  <si>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</si>
  <si>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</si>
  <si>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</si>
  <si>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</si>
  <si>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</si>
  <si>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</si>
  <si>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</si>
  <si>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</si>
  <si>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</si>
  <si>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</si>
  <si>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</si>
  <si>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</si>
  <si>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</si>
  <si>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</si>
  <si>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</si>
  <si>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</si>
  <si>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</si>
  <si>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</si>
  <si>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</si>
  <si>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</si>
  <si>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</si>
  <si>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</si>
  <si>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</si>
  <si>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</si>
  <si>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</si>
  <si>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</si>
  <si>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</si>
  <si>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</si>
  <si>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</si>
  <si>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</si>
  <si>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</si>
  <si>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</si>
  <si>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</si>
  <si>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</si>
  <si>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</si>
  <si>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</si>
  <si>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</si>
  <si>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</si>
  <si>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</si>
  <si>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</si>
  <si>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</si>
  <si>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</si>
  <si>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</si>
  <si>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</si>
  <si>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</si>
  <si>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</si>
  <si>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</si>
  <si>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</si>
  <si>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</si>
  <si>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</si>
  <si>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</si>
  <si>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</si>
  <si>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</si>
  <si>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</si>
  <si>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</si>
  <si>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</si>
  <si>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</si>
  <si>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</si>
  <si>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</si>
  <si>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</si>
  <si>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</si>
  <si>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</si>
  <si>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</si>
  <si>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</si>
  <si>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</si>
  <si>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</si>
  <si>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</si>
  <si>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</si>
  <si>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</si>
  <si>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</si>
  <si>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</si>
  <si>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</si>
  <si>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</si>
  <si>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</si>
  <si>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</si>
  <si>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</si>
  <si>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</si>
  <si>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</si>
  <si>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</si>
  <si>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</si>
  <si>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</si>
  <si>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</si>
  <si>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</si>
  <si>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</si>
  <si>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</si>
  <si>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</si>
  <si>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</si>
  <si>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</si>
  <si>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</si>
  <si>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</si>
  <si>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</si>
  <si>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</si>
  <si>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</si>
  <si>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</si>
  <si>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</si>
  <si>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</si>
  <si>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</si>
  <si>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</si>
  <si>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</si>
  <si>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</si>
  <si>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</si>
  <si>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</si>
  <si>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</si>
  <si>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</si>
  <si>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</si>
  <si>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</si>
  <si>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</si>
  <si>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</si>
  <si>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</si>
  <si>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</si>
  <si>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</si>
  <si>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</si>
  <si>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</si>
  <si>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</si>
  <si>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</si>
  <si>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</si>
  <si>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</si>
  <si>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</si>
  <si>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</si>
  <si>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</si>
  <si>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</si>
  <si>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</si>
  <si>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</si>
  <si>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</si>
  <si>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</si>
  <si>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</si>
  <si>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</si>
  <si>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</si>
  <si>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</si>
  <si>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</si>
  <si>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</si>
  <si>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</si>
  <si>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</si>
  <si>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</si>
  <si>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</si>
  <si>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</si>
  <si>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</si>
  <si>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</si>
  <si>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</si>
  <si>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</si>
  <si>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</si>
  <si>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</si>
  <si>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</si>
  <si>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</si>
  <si>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</si>
  <si>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</si>
  <si>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予防接種従事者研修事業費</t>
    <phoneticPr fontId="5"/>
  </si>
  <si>
    <t>健康局</t>
    <rPh sb="0" eb="3">
      <t>ケンコウキョク</t>
    </rPh>
    <phoneticPr fontId="5"/>
  </si>
  <si>
    <t xml:space="preserve"> 健康課</t>
    <rPh sb="1" eb="3">
      <t>ケンコウ</t>
    </rPh>
    <rPh sb="3" eb="4">
      <t>カ</t>
    </rPh>
    <phoneticPr fontId="5"/>
  </si>
  <si>
    <t>平成6年度</t>
    <rPh sb="0" eb="2">
      <t>ヘイセイ</t>
    </rPh>
    <rPh sb="3" eb="5">
      <t>ネンド</t>
    </rPh>
    <phoneticPr fontId="6"/>
  </si>
  <si>
    <t>終了予定なし</t>
    <rPh sb="0" eb="2">
      <t>シュウリョウ</t>
    </rPh>
    <rPh sb="2" eb="4">
      <t>ヨテイ</t>
    </rPh>
    <phoneticPr fontId="5"/>
  </si>
  <si>
    <t>健康課長
正林　督章</t>
    <rPh sb="0" eb="2">
      <t>ケンコウ</t>
    </rPh>
    <rPh sb="5" eb="7">
      <t>ショウバヤシ</t>
    </rPh>
    <rPh sb="8" eb="9">
      <t>ヨシ</t>
    </rPh>
    <rPh sb="9" eb="10">
      <t>ショウ</t>
    </rPh>
    <phoneticPr fontId="5"/>
  </si>
  <si>
    <t>予防接種法第２３条第３項</t>
    <rPh sb="0" eb="2">
      <t>ヨボウ</t>
    </rPh>
    <rPh sb="2" eb="5">
      <t>セッシュホウ</t>
    </rPh>
    <rPh sb="5" eb="6">
      <t>ダイ</t>
    </rPh>
    <rPh sb="8" eb="9">
      <t>ジョウ</t>
    </rPh>
    <rPh sb="9" eb="10">
      <t>ダイ</t>
    </rPh>
    <rPh sb="11" eb="12">
      <t>コウ</t>
    </rPh>
    <phoneticPr fontId="5"/>
  </si>
  <si>
    <t>予防接種従事者研修事業実施要綱</t>
    <rPh sb="0" eb="2">
      <t>ヨボウ</t>
    </rPh>
    <rPh sb="2" eb="4">
      <t>セッシュ</t>
    </rPh>
    <rPh sb="4" eb="7">
      <t>ジュウジシャ</t>
    </rPh>
    <rPh sb="7" eb="9">
      <t>ケンシュウ</t>
    </rPh>
    <rPh sb="9" eb="11">
      <t>ジギョウ</t>
    </rPh>
    <rPh sb="11" eb="13">
      <t>ジッシ</t>
    </rPh>
    <rPh sb="13" eb="15">
      <t>ヨウコウ</t>
    </rPh>
    <phoneticPr fontId="5"/>
  </si>
  <si>
    <t>-</t>
    <phoneticPr fontId="5"/>
  </si>
  <si>
    <t>-</t>
    <phoneticPr fontId="5"/>
  </si>
  <si>
    <t>-</t>
    <phoneticPr fontId="5"/>
  </si>
  <si>
    <t>衛生関係指導者養成等委託費</t>
    <rPh sb="0" eb="2">
      <t>エイセイ</t>
    </rPh>
    <rPh sb="2" eb="4">
      <t>カンケイ</t>
    </rPh>
    <rPh sb="4" eb="7">
      <t>シドウシャ</t>
    </rPh>
    <rPh sb="7" eb="10">
      <t>ヨウセイトウ</t>
    </rPh>
    <rPh sb="10" eb="13">
      <t>イタクヒ</t>
    </rPh>
    <phoneticPr fontId="5"/>
  </si>
  <si>
    <t>予防接種従事者研修の参加者数を2400人にする</t>
    <rPh sb="0" eb="2">
      <t>ヨボウ</t>
    </rPh>
    <rPh sb="2" eb="4">
      <t>セッシュ</t>
    </rPh>
    <rPh sb="4" eb="7">
      <t>ジュウジシャ</t>
    </rPh>
    <rPh sb="7" eb="9">
      <t>ケンシュウ</t>
    </rPh>
    <rPh sb="10" eb="14">
      <t>サンカシャスウ</t>
    </rPh>
    <rPh sb="19" eb="20">
      <t>ニン</t>
    </rPh>
    <phoneticPr fontId="5"/>
  </si>
  <si>
    <t>予防接種従事者研修の参加者数</t>
    <rPh sb="0" eb="2">
      <t>ヨボウ</t>
    </rPh>
    <rPh sb="2" eb="4">
      <t>セッシュ</t>
    </rPh>
    <rPh sb="4" eb="7">
      <t>ジュウジシャ</t>
    </rPh>
    <rPh sb="7" eb="9">
      <t>ケンシュウ</t>
    </rPh>
    <rPh sb="10" eb="14">
      <t>サンカシャスウ</t>
    </rPh>
    <phoneticPr fontId="5"/>
  </si>
  <si>
    <t>-</t>
    <phoneticPr fontId="5"/>
  </si>
  <si>
    <t>予防接種室調べ</t>
    <rPh sb="0" eb="2">
      <t>ヨボウ</t>
    </rPh>
    <rPh sb="2" eb="4">
      <t>セッシュ</t>
    </rPh>
    <rPh sb="4" eb="5">
      <t>シツ</t>
    </rPh>
    <rPh sb="5" eb="6">
      <t>シラ</t>
    </rPh>
    <phoneticPr fontId="5"/>
  </si>
  <si>
    <t>予防接種従事者研修の開催回数</t>
    <rPh sb="0" eb="2">
      <t>ヨボウ</t>
    </rPh>
    <rPh sb="2" eb="4">
      <t>セッシュ</t>
    </rPh>
    <rPh sb="4" eb="7">
      <t>ジュウジシャ</t>
    </rPh>
    <rPh sb="7" eb="9">
      <t>ケンシュウ</t>
    </rPh>
    <rPh sb="10" eb="12">
      <t>カイサイ</t>
    </rPh>
    <rPh sb="12" eb="14">
      <t>カイスウ</t>
    </rPh>
    <phoneticPr fontId="5"/>
  </si>
  <si>
    <t>回</t>
    <rPh sb="0" eb="1">
      <t>カイ</t>
    </rPh>
    <phoneticPr fontId="5"/>
  </si>
  <si>
    <t>円／回</t>
    <rPh sb="0" eb="1">
      <t>エン</t>
    </rPh>
    <rPh sb="2" eb="3">
      <t>カイ</t>
    </rPh>
    <phoneticPr fontId="5"/>
  </si>
  <si>
    <t>3,133,000/2,341</t>
    <phoneticPr fontId="5"/>
  </si>
  <si>
    <t>3,138,000/2,253</t>
    <phoneticPr fontId="5"/>
  </si>
  <si>
    <t>3,134,000/2,400</t>
    <phoneticPr fontId="5"/>
  </si>
  <si>
    <t>X／Y
X：「執行額」
Y：「予防接種従事者研修の開催回数」　</t>
    <rPh sb="7" eb="9">
      <t>シッコウ</t>
    </rPh>
    <rPh sb="9" eb="10">
      <t>ガク</t>
    </rPh>
    <rPh sb="15" eb="17">
      <t>ヨボウ</t>
    </rPh>
    <rPh sb="17" eb="19">
      <t>セッシュ</t>
    </rPh>
    <rPh sb="19" eb="22">
      <t>ジュウジシャ</t>
    </rPh>
    <rPh sb="22" eb="24">
      <t>ケンシュウ</t>
    </rPh>
    <rPh sb="25" eb="27">
      <t>カイサイ</t>
    </rPh>
    <rPh sb="27" eb="29">
      <t>カイスウ</t>
    </rPh>
    <phoneticPr fontId="5"/>
  </si>
  <si>
    <t>3,133,000/7</t>
    <phoneticPr fontId="5"/>
  </si>
  <si>
    <t>3,138,000/7</t>
    <phoneticPr fontId="5"/>
  </si>
  <si>
    <t>3,134,000/7</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</si>
  <si>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</si>
  <si>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</si>
  <si>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</si>
  <si>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</si>
  <si>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</si>
  <si>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</si>
  <si>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</si>
  <si>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</si>
  <si>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</si>
  <si>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</si>
  <si>
    <t>感染症の発生・まん延を防止するため、予防接種法に基づく予防接種を安全・適正に行うための研修事業であり、国民のニーズ、優先度ともに高い事業であるため、国費を投入しなければ事業目的が達成できない。</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rPh sb="58" eb="61">
      <t>ユウセンド</t>
    </rPh>
    <rPh sb="64" eb="65">
      <t>タカ</t>
    </rPh>
    <rPh sb="66" eb="68">
      <t>ジギョウ</t>
    </rPh>
    <rPh sb="74" eb="76">
      <t>コクヒ</t>
    </rPh>
    <rPh sb="77" eb="79">
      <t>トウニュウ</t>
    </rPh>
    <rPh sb="84" eb="86">
      <t>ジギョウ</t>
    </rPh>
    <rPh sb="86" eb="88">
      <t>モクテキ</t>
    </rPh>
    <rPh sb="89" eb="91">
      <t>タッセイ</t>
    </rPh>
    <phoneticPr fontId="5"/>
  </si>
  <si>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5"/>
  </si>
  <si>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5"/>
  </si>
  <si>
    <t>-</t>
  </si>
  <si>
    <t>-</t>
    <phoneticPr fontId="5"/>
  </si>
  <si>
    <t>感染症の発生・まん延を防止するため、予防接種法に基づく予防接種を安全・適正に行うための研修事業を実施するための経費であり、真に必要な費目を対象経費としている。</t>
    <phoneticPr fontId="5"/>
  </si>
  <si>
    <t>感染症の発生・まん延を防止するため、予防接種法に基づく予防接種を安全・適正に行うための研修事業であり、全国を７ブロックに統合して合理的に開催されており、効率的に実施されている。</t>
    <phoneticPr fontId="5"/>
  </si>
  <si>
    <t>目標を達成していないが、概ね見込みに見合った成果実績となっている。</t>
    <rPh sb="0" eb="2">
      <t>モクヒョウ</t>
    </rPh>
    <rPh sb="3" eb="5">
      <t>タッセイ</t>
    </rPh>
    <rPh sb="12" eb="13">
      <t>オオム</t>
    </rPh>
    <phoneticPr fontId="5"/>
  </si>
  <si>
    <t>感染症の発生・まん延を防止するため、予防接種法に基づく予防接種を安全・適正に行うための研修事業であり、２千人超の予防接種従事者が受講する等、他の手段に比べて有効性の高い手段となっている。</t>
    <phoneticPr fontId="5"/>
  </si>
  <si>
    <t>当初の見込みどおりの活動実績となっている。</t>
    <phoneticPr fontId="5"/>
  </si>
  <si>
    <t>119</t>
    <phoneticPr fontId="5"/>
  </si>
  <si>
    <t>140</t>
    <phoneticPr fontId="5"/>
  </si>
  <si>
    <t>94</t>
    <phoneticPr fontId="5"/>
  </si>
  <si>
    <t>105</t>
    <phoneticPr fontId="5"/>
  </si>
  <si>
    <t>115</t>
    <phoneticPr fontId="5"/>
  </si>
  <si>
    <t>123</t>
    <phoneticPr fontId="5"/>
  </si>
  <si>
    <t>120</t>
    <phoneticPr fontId="5"/>
  </si>
  <si>
    <t>庁費</t>
    <rPh sb="0" eb="2">
      <t>チョウヒ</t>
    </rPh>
    <phoneticPr fontId="5"/>
  </si>
  <si>
    <t>旅費</t>
    <rPh sb="0" eb="2">
      <t>リョヒ</t>
    </rPh>
    <phoneticPr fontId="5"/>
  </si>
  <si>
    <t>予防接種従事者研修会会場借料等</t>
    <rPh sb="0" eb="2">
      <t>ヨボウ</t>
    </rPh>
    <rPh sb="2" eb="4">
      <t>セッシュ</t>
    </rPh>
    <rPh sb="4" eb="7">
      <t>ジュウジシャ</t>
    </rPh>
    <rPh sb="7" eb="10">
      <t>ケンシュウカイ</t>
    </rPh>
    <rPh sb="10" eb="12">
      <t>カイジョウ</t>
    </rPh>
    <rPh sb="12" eb="14">
      <t>シャクリョウ</t>
    </rPh>
    <rPh sb="14" eb="15">
      <t>トウ</t>
    </rPh>
    <phoneticPr fontId="5"/>
  </si>
  <si>
    <t>予防接種従事者研修会講師等旅費</t>
    <rPh sb="0" eb="2">
      <t>ヨボウ</t>
    </rPh>
    <rPh sb="2" eb="4">
      <t>セッシュ</t>
    </rPh>
    <rPh sb="4" eb="7">
      <t>ジュウジシャ</t>
    </rPh>
    <rPh sb="7" eb="10">
      <t>ケンシュウカイ</t>
    </rPh>
    <rPh sb="10" eb="12">
      <t>コウシ</t>
    </rPh>
    <rPh sb="12" eb="13">
      <t>トウ</t>
    </rPh>
    <rPh sb="13" eb="15">
      <t>リョヒ</t>
    </rPh>
    <phoneticPr fontId="5"/>
  </si>
  <si>
    <t>公益財団法人予防接種リサーチセンター</t>
    <rPh sb="0" eb="2">
      <t>コウエキ</t>
    </rPh>
    <rPh sb="2" eb="6">
      <t>ザイダンホウジン</t>
    </rPh>
    <rPh sb="6" eb="8">
      <t>ヨボウ</t>
    </rPh>
    <rPh sb="8" eb="10">
      <t>セッシュ</t>
    </rPh>
    <phoneticPr fontId="5"/>
  </si>
  <si>
    <t>予防接種従事者研修事業</t>
    <rPh sb="0" eb="2">
      <t>ヨボウ</t>
    </rPh>
    <rPh sb="2" eb="4">
      <t>セッシュ</t>
    </rPh>
    <rPh sb="4" eb="7">
      <t>ジュウジシャ</t>
    </rPh>
    <rPh sb="7" eb="9">
      <t>ケンシュウ</t>
    </rPh>
    <rPh sb="9" eb="11">
      <t>ジギョウ</t>
    </rPh>
    <phoneticPr fontId="5"/>
  </si>
  <si>
    <t>補助金等交付</t>
  </si>
  <si>
    <t>-</t>
    <phoneticPr fontId="5"/>
  </si>
  <si>
    <t>厚生労働省</t>
  </si>
  <si>
    <t>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引き続き、研修事業を円滑に実施するための予算額の確保が必要である。
平成25年度以降は、新たに定期予防接種の対象疾患が追加され、今後更に追加することが検討されており、予防接種に係る医学的・制度的な基礎知識及び最新の知識の伝達の重要性は益々高くなることが予想される。予防接種にかかる事故等を未然に防止し、有効かつ安全な予防接種の実施を図るために必要な事業であることから、引き続き、必要な予算額を確保し、適正な執行に努めることが必要である。</t>
  </si>
  <si>
    <t>事業の進捗に見合った予算執行をしているが、事業の目標が達成できていないため、参加を呼びかける普及啓発を行う。</t>
    <rPh sb="38" eb="40">
      <t>サンカ</t>
    </rPh>
    <rPh sb="41" eb="42">
      <t>ヨ</t>
    </rPh>
    <rPh sb="46" eb="48">
      <t>フキュウ</t>
    </rPh>
    <rPh sb="48" eb="50">
      <t>ケイハツ</t>
    </rPh>
    <rPh sb="51" eb="52">
      <t>オコナ</t>
    </rPh>
    <phoneticPr fontId="5"/>
  </si>
  <si>
    <t>‐</t>
  </si>
  <si>
    <t>ワクチン価格調査事業</t>
    <rPh sb="4" eb="6">
      <t>カカク</t>
    </rPh>
    <rPh sb="6" eb="8">
      <t>チョウサ</t>
    </rPh>
    <rPh sb="8" eb="10">
      <t>ジギョウ</t>
    </rPh>
    <phoneticPr fontId="5"/>
  </si>
  <si>
    <t>ワクチン価格調査事業費</t>
    <rPh sb="4" eb="6">
      <t>カカク</t>
    </rPh>
    <rPh sb="6" eb="8">
      <t>チョウサ</t>
    </rPh>
    <rPh sb="8" eb="10">
      <t>ジギョウ</t>
    </rPh>
    <rPh sb="10" eb="11">
      <t>ヒ</t>
    </rPh>
    <phoneticPr fontId="5"/>
  </si>
  <si>
    <t>株式会社日本リサーチセンター</t>
    <rPh sb="0" eb="4">
      <t>カブシキガイシャ</t>
    </rPh>
    <rPh sb="4" eb="6">
      <t>ニホン</t>
    </rPh>
    <phoneticPr fontId="5"/>
  </si>
  <si>
    <t>補助金等交付</t>
    <phoneticPr fontId="5"/>
  </si>
  <si>
    <t>人</t>
    <rPh sb="0" eb="1">
      <t>ニン</t>
    </rPh>
    <phoneticPr fontId="5"/>
  </si>
  <si>
    <t>予防接種の接種率（麻しん）（予防接種室調べ）</t>
    <rPh sb="0" eb="2">
      <t>ヨボウ</t>
    </rPh>
    <rPh sb="2" eb="4">
      <t>セッシュ</t>
    </rPh>
    <rPh sb="5" eb="7">
      <t>セッシュ</t>
    </rPh>
    <rPh sb="7" eb="8">
      <t>リツ</t>
    </rPh>
    <rPh sb="9" eb="10">
      <t>マ</t>
    </rPh>
    <rPh sb="14" eb="16">
      <t>ヨボウ</t>
    </rPh>
    <rPh sb="16" eb="18">
      <t>セッシュ</t>
    </rPh>
    <rPh sb="18" eb="19">
      <t>シツ</t>
    </rPh>
    <rPh sb="19" eb="20">
      <t>シラ</t>
    </rPh>
    <phoneticPr fontId="5"/>
  </si>
  <si>
    <t>自治体等において、予防接種に従事する医師、保健師等を対象に予防接種における専門家等や行政の担当者から最新の知識や情報を伝達することを目的とした研修を実施することにより、予防接種率の向上につなげるもの。</t>
    <rPh sb="0" eb="3">
      <t>ジチタイ</t>
    </rPh>
    <rPh sb="3" eb="4">
      <t>トウ</t>
    </rPh>
    <rPh sb="9" eb="11">
      <t>ヨボウ</t>
    </rPh>
    <rPh sb="11" eb="13">
      <t>セッシュ</t>
    </rPh>
    <rPh sb="14" eb="16">
      <t>ジュウジ</t>
    </rPh>
    <rPh sb="18" eb="20">
      <t>イシ</t>
    </rPh>
    <rPh sb="21" eb="24">
      <t>ホケンシ</t>
    </rPh>
    <rPh sb="24" eb="25">
      <t>トウ</t>
    </rPh>
    <rPh sb="26" eb="28">
      <t>タイショウ</t>
    </rPh>
    <rPh sb="29" eb="31">
      <t>ヨボウ</t>
    </rPh>
    <rPh sb="31" eb="33">
      <t>セッシュ</t>
    </rPh>
    <rPh sb="37" eb="40">
      <t>センモンカ</t>
    </rPh>
    <rPh sb="40" eb="41">
      <t>トウ</t>
    </rPh>
    <rPh sb="42" eb="44">
      <t>ギョウセイ</t>
    </rPh>
    <rPh sb="45" eb="48">
      <t>タントウシャ</t>
    </rPh>
    <rPh sb="50" eb="52">
      <t>サイシン</t>
    </rPh>
    <rPh sb="53" eb="55">
      <t>チシキ</t>
    </rPh>
    <rPh sb="56" eb="58">
      <t>ジョウホウ</t>
    </rPh>
    <rPh sb="59" eb="61">
      <t>デンタツ</t>
    </rPh>
    <rPh sb="66" eb="68">
      <t>モクテキ</t>
    </rPh>
    <rPh sb="71" eb="73">
      <t>ケンシュウ</t>
    </rPh>
    <rPh sb="74" eb="76">
      <t>ジッシ</t>
    </rPh>
    <rPh sb="84" eb="86">
      <t>ヨボウ</t>
    </rPh>
    <rPh sb="86" eb="88">
      <t>セッシュ</t>
    </rPh>
    <rPh sb="88" eb="89">
      <t>リツ</t>
    </rPh>
    <rPh sb="90" eb="92">
      <t>コウジョウ</t>
    </rPh>
    <phoneticPr fontId="5"/>
  </si>
  <si>
    <t>-</t>
    <phoneticPr fontId="5"/>
  </si>
  <si>
    <t>無</t>
  </si>
  <si>
    <t>-</t>
    <phoneticPr fontId="5"/>
  </si>
  <si>
    <t>-</t>
    <phoneticPr fontId="5"/>
  </si>
  <si>
    <t>【予防接種従事者研修事業費】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
【ワクチン価格調査経費】
　ワクチン価格については、卸売販売業者から医療機関への実販売価格にかかる情報について、各市町村間において、共有がなされておらず、現時点のデータはない。一方、定期接種化されるワクチンについては、平成25年の予防接種法改正以降増え続けており、今後も定期接種制度を安定的に持続させていくためには、ワクチン価格の透明性を確保する必要があり、その実態を調査するものである。</t>
    <phoneticPr fontId="5"/>
  </si>
  <si>
    <t>【予防接種従事者研修事業費】
自治体等において、予防接種に従事する医師、保健師等を対象に予防接種における専門家等や行政の担当者から最新の知識や情報を伝達することを目的とした研修を実施する。
補助率10/10　委託先：公益財団法人予防接種リサーチセンター
【ワクチン価格調査経費】
　地方自治体、医療機関、卸売販売業者等の関係者の協力を得て、ワクチン価格の接種費用の実態調査を行う。
補助率１０/１０　補助先：株式会社日本リサーチセンター</t>
    <rPh sb="96" eb="99">
      <t>ホジョリツ</t>
    </rPh>
    <rPh sb="105" eb="107">
      <t>イタク</t>
    </rPh>
    <rPh sb="194" eb="197">
      <t>ホジョリツ</t>
    </rPh>
    <rPh sb="207" eb="211">
      <t>カブシキガイシャ</t>
    </rPh>
    <rPh sb="211" eb="213">
      <t>ニホン</t>
    </rPh>
    <phoneticPr fontId="5"/>
  </si>
  <si>
    <t>X／Y
X：「執行額」
Y：「予防接種従事者研修の参加者数」　　　　　　　　　　　　　　</t>
    <rPh sb="7" eb="9">
      <t>シッコウ</t>
    </rPh>
    <rPh sb="9" eb="10">
      <t>ガク</t>
    </rPh>
    <rPh sb="15" eb="17">
      <t>ヨボウ</t>
    </rPh>
    <rPh sb="17" eb="19">
      <t>セッシュ</t>
    </rPh>
    <rPh sb="19" eb="22">
      <t>ジュウジシャ</t>
    </rPh>
    <rPh sb="22" eb="24">
      <t>ケンシュウ</t>
    </rPh>
    <rPh sb="25" eb="29">
      <t>サンカシャスウ</t>
    </rPh>
    <phoneticPr fontId="5"/>
  </si>
  <si>
    <t>-</t>
    <phoneticPr fontId="5"/>
  </si>
  <si>
    <t>A.公益財団法人予防接種リサーチセンター</t>
    <phoneticPr fontId="5"/>
  </si>
  <si>
    <t>B.株式会社日本リサーチセンター</t>
    <phoneticPr fontId="5"/>
  </si>
  <si>
    <t>13,070,000/7</t>
    <phoneticPr fontId="5"/>
  </si>
  <si>
    <t>13,070,000/2250</t>
    <phoneticPr fontId="5"/>
  </si>
  <si>
    <t>感染症の発生・まん延を防止するため、予防接種法に基づく予防接種を安全・適正に行うための研修事業を実施するための単位当たりコストの水準としては妥当である。
なお、平成29年度においては予防接種従事者研修事業及びワクチン価格調査事業費の金額を足したものとなっており、その結果として他の年度よりも多くの予算額及び執行額となっている。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</si>
</sst>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44820</xdr:colOff>
      <xdr:row>741</xdr:row>
      <xdr:rowOff>313765</xdr:rowOff>
    </xdr:from>
    <xdr:to>
      <xdr:col>43</xdr:col>
      <xdr:colOff>134467</xdr:colOff>
      <xdr:row>743</xdr:row>
      <xdr:rowOff>11206</xdr:rowOff>
    </xdr:to>
    <xdr:sp macro="" textlink="">
      <xdr:nvSpPr>
        <xdr:cNvPr id="2" name="正方形/長方形 1"/>
        <xdr:cNvSpPr/>
      </xdr:nvSpPr>
      <xdr:spPr>
        <a:xfrm>
          <a:off x="2445120" y="43176265"/>
          <a:ext cx="6290422" cy="40229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１３百万円</a:t>
          </a:r>
        </a:p>
      </xdr:txBody>
    </xdr:sp>
    <xdr:clientData/>
  </xdr:twoCellAnchor>
  <xdr:twoCellAnchor>
    <xdr:from>
      <xdr:col>12</xdr:col>
      <xdr:colOff>56026</xdr:colOff>
      <xdr:row>743</xdr:row>
      <xdr:rowOff>67235</xdr:rowOff>
    </xdr:from>
    <xdr:to>
      <xdr:col>28</xdr:col>
      <xdr:colOff>13607</xdr:colOff>
      <xdr:row>744</xdr:row>
      <xdr:rowOff>201706</xdr:rowOff>
    </xdr:to>
    <xdr:sp macro="" textlink="">
      <xdr:nvSpPr>
        <xdr:cNvPr id="3" name="大かっこ 2"/>
        <xdr:cNvSpPr/>
      </xdr:nvSpPr>
      <xdr:spPr>
        <a:xfrm>
          <a:off x="2505312" y="42562342"/>
          <a:ext cx="3223295" cy="488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予防接種従事者研修事業の委託</a:t>
          </a:r>
        </a:p>
      </xdr:txBody>
    </xdr:sp>
    <xdr:clientData/>
  </xdr:twoCellAnchor>
  <xdr:twoCellAnchor>
    <xdr:from>
      <xdr:col>19</xdr:col>
      <xdr:colOff>24813</xdr:colOff>
      <xdr:row>745</xdr:row>
      <xdr:rowOff>48826</xdr:rowOff>
    </xdr:from>
    <xdr:to>
      <xdr:col>19</xdr:col>
      <xdr:colOff>24813</xdr:colOff>
      <xdr:row>749</xdr:row>
      <xdr:rowOff>272944</xdr:rowOff>
    </xdr:to>
    <xdr:cxnSp macro="">
      <xdr:nvCxnSpPr>
        <xdr:cNvPr id="4" name="直線矢印コネクタ 3"/>
        <xdr:cNvCxnSpPr/>
      </xdr:nvCxnSpPr>
      <xdr:spPr>
        <a:xfrm>
          <a:off x="3902849" y="43251505"/>
          <a:ext cx="0" cy="16392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40020</xdr:colOff>
      <xdr:row>750</xdr:row>
      <xdr:rowOff>81164</xdr:rowOff>
    </xdr:from>
    <xdr:to>
      <xdr:col>27</xdr:col>
      <xdr:colOff>108857</xdr:colOff>
      <xdr:row>751</xdr:row>
      <xdr:rowOff>175293</xdr:rowOff>
    </xdr:to>
    <xdr:sp macro="" textlink="">
      <xdr:nvSpPr>
        <xdr:cNvPr id="5" name="正方形/長方形 4"/>
        <xdr:cNvSpPr/>
      </xdr:nvSpPr>
      <xdr:spPr>
        <a:xfrm>
          <a:off x="1468770" y="45052771"/>
          <a:ext cx="4150980" cy="4479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Ａ．公益財団法人予防接種リサーチセンター　３百万円</a:t>
          </a:r>
        </a:p>
      </xdr:txBody>
    </xdr:sp>
    <xdr:clientData/>
  </xdr:twoCellAnchor>
  <xdr:twoCellAnchor>
    <xdr:from>
      <xdr:col>7</xdr:col>
      <xdr:colOff>96853</xdr:colOff>
      <xdr:row>751</xdr:row>
      <xdr:rowOff>278865</xdr:rowOff>
    </xdr:from>
    <xdr:to>
      <xdr:col>25</xdr:col>
      <xdr:colOff>108858</xdr:colOff>
      <xdr:row>754</xdr:row>
      <xdr:rowOff>435428</xdr:rowOff>
    </xdr:to>
    <xdr:sp macro="" textlink="">
      <xdr:nvSpPr>
        <xdr:cNvPr id="6" name="大かっこ 5"/>
        <xdr:cNvSpPr/>
      </xdr:nvSpPr>
      <xdr:spPr>
        <a:xfrm>
          <a:off x="1525603" y="44542901"/>
          <a:ext cx="3685934" cy="1217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自治体等において、予防接種業務に携わっている医師、保健師等を対象として、予防接種における専門家等や行政の担当者から最新の知識や情報を伝達することを目的とした研修を実施する。</a:t>
          </a:r>
          <a:endParaRPr lang="ja-JP" altLang="ja-JP">
            <a:effectLst/>
          </a:endParaRPr>
        </a:p>
        <a:p>
          <a:pPr algn="l"/>
          <a:endParaRPr kumimoji="1" lang="ja-JP" altLang="en-US" sz="1100"/>
        </a:p>
      </xdr:txBody>
    </xdr:sp>
    <xdr:clientData/>
  </xdr:twoCellAnchor>
  <xdr:twoCellAnchor>
    <xdr:from>
      <xdr:col>19</xdr:col>
      <xdr:colOff>69473</xdr:colOff>
      <xdr:row>749</xdr:row>
      <xdr:rowOff>104775</xdr:rowOff>
    </xdr:from>
    <xdr:to>
      <xdr:col>27</xdr:col>
      <xdr:colOff>78441</xdr:colOff>
      <xdr:row>750</xdr:row>
      <xdr:rowOff>24093</xdr:rowOff>
    </xdr:to>
    <xdr:sp macro="" textlink="">
      <xdr:nvSpPr>
        <xdr:cNvPr id="7" name="正方形/長方形 6"/>
        <xdr:cNvSpPr/>
      </xdr:nvSpPr>
      <xdr:spPr>
        <a:xfrm>
          <a:off x="3869948" y="45786675"/>
          <a:ext cx="1609168" cy="27174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54428</xdr:colOff>
      <xdr:row>133</xdr:row>
      <xdr:rowOff>54428</xdr:rowOff>
    </xdr:from>
    <xdr:to>
      <xdr:col>41</xdr:col>
      <xdr:colOff>149677</xdr:colOff>
      <xdr:row>133</xdr:row>
      <xdr:rowOff>408213</xdr:rowOff>
    </xdr:to>
    <xdr:sp macro="" textlink="">
      <xdr:nvSpPr>
        <xdr:cNvPr id="8" name="正方形/長方形 7"/>
        <xdr:cNvSpPr/>
      </xdr:nvSpPr>
      <xdr:spPr>
        <a:xfrm>
          <a:off x="7810499" y="16505464"/>
          <a:ext cx="707571" cy="3537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29</xdr:col>
      <xdr:colOff>0</xdr:colOff>
      <xdr:row>743</xdr:row>
      <xdr:rowOff>81643</xdr:rowOff>
    </xdr:from>
    <xdr:to>
      <xdr:col>44</xdr:col>
      <xdr:colOff>161688</xdr:colOff>
      <xdr:row>744</xdr:row>
      <xdr:rowOff>216114</xdr:rowOff>
    </xdr:to>
    <xdr:sp macro="" textlink="">
      <xdr:nvSpPr>
        <xdr:cNvPr id="9" name="大かっこ 8"/>
        <xdr:cNvSpPr/>
      </xdr:nvSpPr>
      <xdr:spPr>
        <a:xfrm>
          <a:off x="5919107" y="42576750"/>
          <a:ext cx="3223295" cy="488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ワクチン価格調査事業の委託</a:t>
          </a:r>
        </a:p>
      </xdr:txBody>
    </xdr:sp>
    <xdr:clientData/>
  </xdr:twoCellAnchor>
  <xdr:twoCellAnchor>
    <xdr:from>
      <xdr:col>37</xdr:col>
      <xdr:colOff>0</xdr:colOff>
      <xdr:row>744</xdr:row>
      <xdr:rowOff>340178</xdr:rowOff>
    </xdr:from>
    <xdr:to>
      <xdr:col>37</xdr:col>
      <xdr:colOff>0</xdr:colOff>
      <xdr:row>749</xdr:row>
      <xdr:rowOff>210510</xdr:rowOff>
    </xdr:to>
    <xdr:cxnSp macro="">
      <xdr:nvCxnSpPr>
        <xdr:cNvPr id="10" name="直線矢印コネクタ 9"/>
        <xdr:cNvCxnSpPr/>
      </xdr:nvCxnSpPr>
      <xdr:spPr>
        <a:xfrm>
          <a:off x="7551964" y="43189071"/>
          <a:ext cx="0" cy="16392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95250</xdr:rowOff>
    </xdr:from>
    <xdr:to>
      <xdr:col>49</xdr:col>
      <xdr:colOff>68837</xdr:colOff>
      <xdr:row>751</xdr:row>
      <xdr:rowOff>189379</xdr:rowOff>
    </xdr:to>
    <xdr:sp macro="" textlink="">
      <xdr:nvSpPr>
        <xdr:cNvPr id="11" name="正方形/長方形 10"/>
        <xdr:cNvSpPr/>
      </xdr:nvSpPr>
      <xdr:spPr>
        <a:xfrm>
          <a:off x="5919107" y="45066857"/>
          <a:ext cx="4150980" cy="4479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株式会社日本リサーチセンター　１０百万円</a:t>
          </a:r>
        </a:p>
      </xdr:txBody>
    </xdr:sp>
    <xdr:clientData/>
  </xdr:twoCellAnchor>
  <xdr:twoCellAnchor>
    <xdr:from>
      <xdr:col>41</xdr:col>
      <xdr:colOff>27214</xdr:colOff>
      <xdr:row>748</xdr:row>
      <xdr:rowOff>340178</xdr:rowOff>
    </xdr:from>
    <xdr:to>
      <xdr:col>49</xdr:col>
      <xdr:colOff>36182</xdr:colOff>
      <xdr:row>749</xdr:row>
      <xdr:rowOff>259497</xdr:rowOff>
    </xdr:to>
    <xdr:sp macro="" textlink="">
      <xdr:nvSpPr>
        <xdr:cNvPr id="12" name="正方形/長方形 11"/>
        <xdr:cNvSpPr/>
      </xdr:nvSpPr>
      <xdr:spPr>
        <a:xfrm>
          <a:off x="8395607" y="44604214"/>
          <a:ext cx="1641825" cy="273104"/>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13607</xdr:colOff>
      <xdr:row>751</xdr:row>
      <xdr:rowOff>312964</xdr:rowOff>
    </xdr:from>
    <xdr:to>
      <xdr:col>48</xdr:col>
      <xdr:colOff>25612</xdr:colOff>
      <xdr:row>754</xdr:row>
      <xdr:rowOff>197384</xdr:rowOff>
    </xdr:to>
    <xdr:sp macro="" textlink="">
      <xdr:nvSpPr>
        <xdr:cNvPr id="13" name="大かっこ 12"/>
        <xdr:cNvSpPr/>
      </xdr:nvSpPr>
      <xdr:spPr>
        <a:xfrm>
          <a:off x="6136821" y="45638357"/>
          <a:ext cx="3685934" cy="945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定期接種化されているワクチンの価格を把握し、透明化を図ることにより、今後新たなワクチンを追加し安定的に持続させるためのデータを収集する。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9" t="s">
        <v>0</v>
      </c>
      <c r="AK2" s="929"/>
      <c r="AL2" s="929"/>
      <c r="AM2" s="929"/>
      <c r="AN2" s="929"/>
      <c r="AO2" s="930"/>
      <c r="AP2" s="930"/>
      <c r="AQ2" s="930"/>
      <c r="AR2" s="79" t="str">
        <f>IF(OR(AO2="　", AO2=""), "", "-")</f>
        <v/>
      </c>
      <c r="AS2" s="931">
        <v>132</v>
      </c>
      <c r="AT2" s="931"/>
      <c r="AU2" s="931"/>
      <c r="AV2" s="52" t="str">
        <f>IF(AW2="", "", "-")</f>
        <v/>
      </c>
      <c r="AW2" s="902"/>
      <c r="AX2" s="902"/>
    </row>
    <row r="3" spans="1:50" ht="21" customHeight="1" thickBot="1" x14ac:dyDescent="0.2">
      <c r="A3" s="859" t="s">
        <v>533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609</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548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551</v>
      </c>
      <c r="H5" s="832"/>
      <c r="I5" s="832"/>
      <c r="J5" s="832"/>
      <c r="K5" s="832"/>
      <c r="L5" s="832"/>
      <c r="M5" s="833" t="s">
        <v>66</v>
      </c>
      <c r="N5" s="834"/>
      <c r="O5" s="834"/>
      <c r="P5" s="834"/>
      <c r="Q5" s="834"/>
      <c r="R5" s="835"/>
      <c r="S5" s="836" t="s">
        <v>552</v>
      </c>
      <c r="T5" s="832"/>
      <c r="U5" s="832"/>
      <c r="V5" s="832"/>
      <c r="W5" s="832"/>
      <c r="X5" s="837"/>
      <c r="Y5" s="696" t="s">
        <v>3</v>
      </c>
      <c r="Z5" s="539"/>
      <c r="AA5" s="539"/>
      <c r="AB5" s="539"/>
      <c r="AC5" s="539"/>
      <c r="AD5" s="540"/>
      <c r="AE5" s="697" t="s">
        <v>550</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13" t="s">
        <v>546</v>
      </c>
      <c r="Z7" s="442"/>
      <c r="AA7" s="442"/>
      <c r="AB7" s="442"/>
      <c r="AC7" s="442"/>
      <c r="AD7" s="914"/>
      <c r="AE7" s="903" t="s">
        <v>555</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1" t="s">
        <v>389</v>
      </c>
      <c r="B8" s="492"/>
      <c r="C8" s="492"/>
      <c r="D8" s="492"/>
      <c r="E8" s="492"/>
      <c r="F8" s="493"/>
      <c r="G8" s="932" t="str">
        <f>入力規則等!A26</f>
        <v>-</v>
      </c>
      <c r="H8" s="716"/>
      <c r="I8" s="716"/>
      <c r="J8" s="716"/>
      <c r="K8" s="716"/>
      <c r="L8" s="716"/>
      <c r="M8" s="716"/>
      <c r="N8" s="716"/>
      <c r="O8" s="716"/>
      <c r="P8" s="716"/>
      <c r="Q8" s="716"/>
      <c r="R8" s="716"/>
      <c r="S8" s="716"/>
      <c r="T8" s="716"/>
      <c r="U8" s="716"/>
      <c r="V8" s="716"/>
      <c r="W8" s="716"/>
      <c r="X8" s="933"/>
      <c r="Y8" s="838" t="s">
        <v>390</v>
      </c>
      <c r="Z8" s="839"/>
      <c r="AA8" s="839"/>
      <c r="AB8" s="839"/>
      <c r="AC8" s="839"/>
      <c r="AD8" s="840"/>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101.25" customHeight="1" x14ac:dyDescent="0.15">
      <c r="A9" s="841" t="s">
        <v>23</v>
      </c>
      <c r="B9" s="842"/>
      <c r="C9" s="842"/>
      <c r="D9" s="842"/>
      <c r="E9" s="842"/>
      <c r="F9" s="842"/>
      <c r="G9" s="843" t="s">
        <v>624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31.25" customHeight="1" x14ac:dyDescent="0.15">
      <c r="A10" s="659" t="s">
        <v>30</v>
      </c>
      <c r="B10" s="660"/>
      <c r="C10" s="660"/>
      <c r="D10" s="660"/>
      <c r="E10" s="660"/>
      <c r="F10" s="660"/>
      <c r="G10" s="750" t="s">
        <v>625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4" t="s">
        <v>24</v>
      </c>
      <c r="B12" s="935"/>
      <c r="C12" s="935"/>
      <c r="D12" s="935"/>
      <c r="E12" s="935"/>
      <c r="F12" s="936"/>
      <c r="G12" s="756"/>
      <c r="H12" s="757"/>
      <c r="I12" s="757"/>
      <c r="J12" s="757"/>
      <c r="K12" s="757"/>
      <c r="L12" s="757"/>
      <c r="M12" s="757"/>
      <c r="N12" s="757"/>
      <c r="O12" s="757"/>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18"/>
    </row>
    <row r="13" spans="1:50" ht="21" customHeight="1" x14ac:dyDescent="0.15">
      <c r="A13" s="616"/>
      <c r="B13" s="617"/>
      <c r="C13" s="617"/>
      <c r="D13" s="617"/>
      <c r="E13" s="617"/>
      <c r="F13" s="618"/>
      <c r="G13" s="719" t="s">
        <v>6</v>
      </c>
      <c r="H13" s="720"/>
      <c r="I13" s="760" t="s">
        <v>7</v>
      </c>
      <c r="J13" s="761"/>
      <c r="K13" s="761"/>
      <c r="L13" s="761"/>
      <c r="M13" s="761"/>
      <c r="N13" s="761"/>
      <c r="O13" s="762"/>
      <c r="P13" s="656">
        <v>3</v>
      </c>
      <c r="Q13" s="657"/>
      <c r="R13" s="657"/>
      <c r="S13" s="657"/>
      <c r="T13" s="657"/>
      <c r="U13" s="657"/>
      <c r="V13" s="658"/>
      <c r="W13" s="656">
        <v>3</v>
      </c>
      <c r="X13" s="657"/>
      <c r="Y13" s="657"/>
      <c r="Z13" s="657"/>
      <c r="AA13" s="657"/>
      <c r="AB13" s="657"/>
      <c r="AC13" s="658"/>
      <c r="AD13" s="656">
        <v>14</v>
      </c>
      <c r="AE13" s="657"/>
      <c r="AF13" s="657"/>
      <c r="AG13" s="657"/>
      <c r="AH13" s="657"/>
      <c r="AI13" s="657"/>
      <c r="AJ13" s="658"/>
      <c r="AK13" s="656">
        <v>3</v>
      </c>
      <c r="AL13" s="657"/>
      <c r="AM13" s="657"/>
      <c r="AN13" s="657"/>
      <c r="AO13" s="657"/>
      <c r="AP13" s="657"/>
      <c r="AQ13" s="658"/>
      <c r="AR13" s="910"/>
      <c r="AS13" s="911"/>
      <c r="AT13" s="911"/>
      <c r="AU13" s="911"/>
      <c r="AV13" s="911"/>
      <c r="AW13" s="911"/>
      <c r="AX13" s="912"/>
    </row>
    <row r="14" spans="1:50" ht="21" customHeight="1" x14ac:dyDescent="0.15">
      <c r="A14" s="616"/>
      <c r="B14" s="617"/>
      <c r="C14" s="617"/>
      <c r="D14" s="617"/>
      <c r="E14" s="617"/>
      <c r="F14" s="618"/>
      <c r="G14" s="721"/>
      <c r="H14" s="722"/>
      <c r="I14" s="709" t="s">
        <v>8</v>
      </c>
      <c r="J14" s="758"/>
      <c r="K14" s="758"/>
      <c r="L14" s="758"/>
      <c r="M14" s="758"/>
      <c r="N14" s="758"/>
      <c r="O14" s="759"/>
      <c r="P14" s="656" t="s">
        <v>556</v>
      </c>
      <c r="Q14" s="657"/>
      <c r="R14" s="657"/>
      <c r="S14" s="657"/>
      <c r="T14" s="657"/>
      <c r="U14" s="657"/>
      <c r="V14" s="658"/>
      <c r="W14" s="656" t="s">
        <v>557</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2"/>
      <c r="AS14" s="782"/>
      <c r="AT14" s="782"/>
      <c r="AU14" s="782"/>
      <c r="AV14" s="782"/>
      <c r="AW14" s="782"/>
      <c r="AX14" s="783"/>
    </row>
    <row r="15" spans="1:50" ht="21" customHeight="1" x14ac:dyDescent="0.15">
      <c r="A15" s="616"/>
      <c r="B15" s="617"/>
      <c r="C15" s="617"/>
      <c r="D15" s="617"/>
      <c r="E15" s="617"/>
      <c r="F15" s="618"/>
      <c r="G15" s="721"/>
      <c r="H15" s="722"/>
      <c r="I15" s="709" t="s">
        <v>51</v>
      </c>
      <c r="J15" s="710"/>
      <c r="K15" s="710"/>
      <c r="L15" s="710"/>
      <c r="M15" s="710"/>
      <c r="N15" s="710"/>
      <c r="O15" s="711"/>
      <c r="P15" s="656" t="s">
        <v>556</v>
      </c>
      <c r="Q15" s="657"/>
      <c r="R15" s="657"/>
      <c r="S15" s="657"/>
      <c r="T15" s="657"/>
      <c r="U15" s="657"/>
      <c r="V15" s="658"/>
      <c r="W15" s="656" t="s">
        <v>557</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0"/>
    </row>
    <row r="16" spans="1:50" ht="21" customHeight="1" x14ac:dyDescent="0.15">
      <c r="A16" s="616"/>
      <c r="B16" s="617"/>
      <c r="C16" s="617"/>
      <c r="D16" s="617"/>
      <c r="E16" s="617"/>
      <c r="F16" s="618"/>
      <c r="G16" s="721"/>
      <c r="H16" s="722"/>
      <c r="I16" s="709" t="s">
        <v>52</v>
      </c>
      <c r="J16" s="710"/>
      <c r="K16" s="710"/>
      <c r="L16" s="710"/>
      <c r="M16" s="710"/>
      <c r="N16" s="710"/>
      <c r="O16" s="711"/>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556</v>
      </c>
      <c r="AL16" s="657"/>
      <c r="AM16" s="657"/>
      <c r="AN16" s="657"/>
      <c r="AO16" s="657"/>
      <c r="AP16" s="657"/>
      <c r="AQ16" s="658"/>
      <c r="AR16" s="753"/>
      <c r="AS16" s="754"/>
      <c r="AT16" s="754"/>
      <c r="AU16" s="754"/>
      <c r="AV16" s="754"/>
      <c r="AW16" s="754"/>
      <c r="AX16" s="755"/>
    </row>
    <row r="17" spans="1:50" ht="24.75" customHeight="1" x14ac:dyDescent="0.15">
      <c r="A17" s="616"/>
      <c r="B17" s="617"/>
      <c r="C17" s="617"/>
      <c r="D17" s="617"/>
      <c r="E17" s="617"/>
      <c r="F17" s="618"/>
      <c r="G17" s="721"/>
      <c r="H17" s="722"/>
      <c r="I17" s="709" t="s">
        <v>50</v>
      </c>
      <c r="J17" s="758"/>
      <c r="K17" s="758"/>
      <c r="L17" s="758"/>
      <c r="M17" s="758"/>
      <c r="N17" s="758"/>
      <c r="O17" s="759"/>
      <c r="P17" s="656" t="s">
        <v>556</v>
      </c>
      <c r="Q17" s="657"/>
      <c r="R17" s="657"/>
      <c r="S17" s="657"/>
      <c r="T17" s="657"/>
      <c r="U17" s="657"/>
      <c r="V17" s="658"/>
      <c r="W17" s="656" t="s">
        <v>557</v>
      </c>
      <c r="X17" s="657"/>
      <c r="Y17" s="657"/>
      <c r="Z17" s="657"/>
      <c r="AA17" s="657"/>
      <c r="AB17" s="657"/>
      <c r="AC17" s="658"/>
      <c r="AD17" s="656" t="s">
        <v>558</v>
      </c>
      <c r="AE17" s="657"/>
      <c r="AF17" s="657"/>
      <c r="AG17" s="657"/>
      <c r="AH17" s="657"/>
      <c r="AI17" s="657"/>
      <c r="AJ17" s="658"/>
      <c r="AK17" s="656" t="s">
        <v>556</v>
      </c>
      <c r="AL17" s="657"/>
      <c r="AM17" s="657"/>
      <c r="AN17" s="657"/>
      <c r="AO17" s="657"/>
      <c r="AP17" s="657"/>
      <c r="AQ17" s="658"/>
      <c r="AR17" s="908"/>
      <c r="AS17" s="908"/>
      <c r="AT17" s="908"/>
      <c r="AU17" s="908"/>
      <c r="AV17" s="908"/>
      <c r="AW17" s="908"/>
      <c r="AX17" s="909"/>
    </row>
    <row r="18" spans="1:50" ht="24.75" customHeight="1" x14ac:dyDescent="0.15">
      <c r="A18" s="616"/>
      <c r="B18" s="617"/>
      <c r="C18" s="617"/>
      <c r="D18" s="617"/>
      <c r="E18" s="617"/>
      <c r="F18" s="618"/>
      <c r="G18" s="723"/>
      <c r="H18" s="724"/>
      <c r="I18" s="712" t="s">
        <v>20</v>
      </c>
      <c r="J18" s="713"/>
      <c r="K18" s="713"/>
      <c r="L18" s="713"/>
      <c r="M18" s="713"/>
      <c r="N18" s="713"/>
      <c r="O18" s="714"/>
      <c r="P18" s="870">
        <f>SUM(P13:V17)</f>
        <v>3</v>
      </c>
      <c r="Q18" s="871"/>
      <c r="R18" s="871"/>
      <c r="S18" s="871"/>
      <c r="T18" s="871"/>
      <c r="U18" s="871"/>
      <c r="V18" s="872"/>
      <c r="W18" s="870">
        <f>SUM(W13:AC17)</f>
        <v>3</v>
      </c>
      <c r="X18" s="871"/>
      <c r="Y18" s="871"/>
      <c r="Z18" s="871"/>
      <c r="AA18" s="871"/>
      <c r="AB18" s="871"/>
      <c r="AC18" s="872"/>
      <c r="AD18" s="870">
        <f>SUM(AD13:AJ17)</f>
        <v>14</v>
      </c>
      <c r="AE18" s="871"/>
      <c r="AF18" s="871"/>
      <c r="AG18" s="871"/>
      <c r="AH18" s="871"/>
      <c r="AI18" s="871"/>
      <c r="AJ18" s="872"/>
      <c r="AK18" s="870">
        <f>SUM(AK13:AQ17)</f>
        <v>3</v>
      </c>
      <c r="AL18" s="871"/>
      <c r="AM18" s="871"/>
      <c r="AN18" s="871"/>
      <c r="AO18" s="871"/>
      <c r="AP18" s="871"/>
      <c r="AQ18" s="872"/>
      <c r="AR18" s="870">
        <f>SUM(AR13:AX17)</f>
        <v>0</v>
      </c>
      <c r="AS18" s="871"/>
      <c r="AT18" s="871"/>
      <c r="AU18" s="871"/>
      <c r="AV18" s="871"/>
      <c r="AW18" s="871"/>
      <c r="AX18" s="873"/>
    </row>
    <row r="19" spans="1:50" ht="24.75" customHeight="1" x14ac:dyDescent="0.15">
      <c r="A19" s="616"/>
      <c r="B19" s="617"/>
      <c r="C19" s="617"/>
      <c r="D19" s="617"/>
      <c r="E19" s="617"/>
      <c r="F19" s="618"/>
      <c r="G19" s="868" t="s">
        <v>9</v>
      </c>
      <c r="H19" s="869"/>
      <c r="I19" s="869"/>
      <c r="J19" s="869"/>
      <c r="K19" s="869"/>
      <c r="L19" s="869"/>
      <c r="M19" s="869"/>
      <c r="N19" s="869"/>
      <c r="O19" s="869"/>
      <c r="P19" s="656">
        <v>3</v>
      </c>
      <c r="Q19" s="657"/>
      <c r="R19" s="657"/>
      <c r="S19" s="657"/>
      <c r="T19" s="657"/>
      <c r="U19" s="657"/>
      <c r="V19" s="658"/>
      <c r="W19" s="656">
        <v>3</v>
      </c>
      <c r="X19" s="657"/>
      <c r="Y19" s="657"/>
      <c r="Z19" s="657"/>
      <c r="AA19" s="657"/>
      <c r="AB19" s="657"/>
      <c r="AC19" s="658"/>
      <c r="AD19" s="656">
        <v>13</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68" t="s">
        <v>10</v>
      </c>
      <c r="H20" s="869"/>
      <c r="I20" s="869"/>
      <c r="J20" s="869"/>
      <c r="K20" s="869"/>
      <c r="L20" s="869"/>
      <c r="M20" s="869"/>
      <c r="N20" s="869"/>
      <c r="O20" s="86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0.9285714285714286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1"/>
      <c r="B21" s="842"/>
      <c r="C21" s="842"/>
      <c r="D21" s="842"/>
      <c r="E21" s="842"/>
      <c r="F21" s="93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0.9285714285714286</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55" t="s">
        <v>538</v>
      </c>
      <c r="B22" s="956"/>
      <c r="C22" s="956"/>
      <c r="D22" s="956"/>
      <c r="E22" s="956"/>
      <c r="F22" s="957"/>
      <c r="G22" s="942" t="s">
        <v>474</v>
      </c>
      <c r="H22" s="215"/>
      <c r="I22" s="215"/>
      <c r="J22" s="215"/>
      <c r="K22" s="215"/>
      <c r="L22" s="215"/>
      <c r="M22" s="215"/>
      <c r="N22" s="215"/>
      <c r="O22" s="216"/>
      <c r="P22" s="927" t="s">
        <v>536</v>
      </c>
      <c r="Q22" s="215"/>
      <c r="R22" s="215"/>
      <c r="S22" s="215"/>
      <c r="T22" s="215"/>
      <c r="U22" s="215"/>
      <c r="V22" s="216"/>
      <c r="W22" s="927" t="s">
        <v>537</v>
      </c>
      <c r="X22" s="215"/>
      <c r="Y22" s="215"/>
      <c r="Z22" s="215"/>
      <c r="AA22" s="215"/>
      <c r="AB22" s="215"/>
      <c r="AC22" s="216"/>
      <c r="AD22" s="927" t="s">
        <v>473</v>
      </c>
      <c r="AE22" s="215"/>
      <c r="AF22" s="215"/>
      <c r="AG22" s="215"/>
      <c r="AH22" s="215"/>
      <c r="AI22" s="215"/>
      <c r="AJ22" s="215"/>
      <c r="AK22" s="215"/>
      <c r="AL22" s="215"/>
      <c r="AM22" s="215"/>
      <c r="AN22" s="215"/>
      <c r="AO22" s="215"/>
      <c r="AP22" s="215"/>
      <c r="AQ22" s="215"/>
      <c r="AR22" s="215"/>
      <c r="AS22" s="215"/>
      <c r="AT22" s="215"/>
      <c r="AU22" s="215"/>
      <c r="AV22" s="215"/>
      <c r="AW22" s="215"/>
      <c r="AX22" s="964"/>
    </row>
    <row r="23" spans="1:50" ht="25.5" customHeight="1" x14ac:dyDescent="0.15">
      <c r="A23" s="958"/>
      <c r="B23" s="959"/>
      <c r="C23" s="959"/>
      <c r="D23" s="959"/>
      <c r="E23" s="959"/>
      <c r="F23" s="960"/>
      <c r="G23" s="943" t="s">
        <v>559</v>
      </c>
      <c r="H23" s="944"/>
      <c r="I23" s="944"/>
      <c r="J23" s="944"/>
      <c r="K23" s="944"/>
      <c r="L23" s="944"/>
      <c r="M23" s="944"/>
      <c r="N23" s="944"/>
      <c r="O23" s="945"/>
      <c r="P23" s="910">
        <v>3</v>
      </c>
      <c r="Q23" s="911"/>
      <c r="R23" s="911"/>
      <c r="S23" s="911"/>
      <c r="T23" s="911"/>
      <c r="U23" s="911"/>
      <c r="V23" s="928"/>
      <c r="W23" s="910"/>
      <c r="X23" s="911"/>
      <c r="Y23" s="911"/>
      <c r="Z23" s="911"/>
      <c r="AA23" s="911"/>
      <c r="AB23" s="911"/>
      <c r="AC23" s="928"/>
      <c r="AD23" s="965" t="s">
        <v>623</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46"/>
      <c r="H24" s="947"/>
      <c r="I24" s="947"/>
      <c r="J24" s="947"/>
      <c r="K24" s="947"/>
      <c r="L24" s="947"/>
      <c r="M24" s="947"/>
      <c r="N24" s="947"/>
      <c r="O24" s="948"/>
      <c r="P24" s="656"/>
      <c r="Q24" s="657"/>
      <c r="R24" s="657"/>
      <c r="S24" s="657"/>
      <c r="T24" s="657"/>
      <c r="U24" s="657"/>
      <c r="V24" s="658"/>
      <c r="W24" s="656"/>
      <c r="X24" s="657"/>
      <c r="Y24" s="657"/>
      <c r="Z24" s="657"/>
      <c r="AA24" s="657"/>
      <c r="AB24" s="657"/>
      <c r="AC24" s="65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46"/>
      <c r="H25" s="947"/>
      <c r="I25" s="947"/>
      <c r="J25" s="947"/>
      <c r="K25" s="947"/>
      <c r="L25" s="947"/>
      <c r="M25" s="947"/>
      <c r="N25" s="947"/>
      <c r="O25" s="948"/>
      <c r="P25" s="656"/>
      <c r="Q25" s="657"/>
      <c r="R25" s="657"/>
      <c r="S25" s="657"/>
      <c r="T25" s="657"/>
      <c r="U25" s="657"/>
      <c r="V25" s="658"/>
      <c r="W25" s="656"/>
      <c r="X25" s="657"/>
      <c r="Y25" s="657"/>
      <c r="Z25" s="657"/>
      <c r="AA25" s="657"/>
      <c r="AB25" s="657"/>
      <c r="AC25" s="65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56"/>
      <c r="Q26" s="657"/>
      <c r="R26" s="657"/>
      <c r="S26" s="657"/>
      <c r="T26" s="657"/>
      <c r="U26" s="657"/>
      <c r="V26" s="658"/>
      <c r="W26" s="656"/>
      <c r="X26" s="657"/>
      <c r="Y26" s="657"/>
      <c r="Z26" s="657"/>
      <c r="AA26" s="657"/>
      <c r="AB26" s="657"/>
      <c r="AC26" s="65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56"/>
      <c r="Q27" s="657"/>
      <c r="R27" s="657"/>
      <c r="S27" s="657"/>
      <c r="T27" s="657"/>
      <c r="U27" s="657"/>
      <c r="V27" s="658"/>
      <c r="W27" s="656"/>
      <c r="X27" s="657"/>
      <c r="Y27" s="657"/>
      <c r="Z27" s="657"/>
      <c r="AA27" s="657"/>
      <c r="AB27" s="657"/>
      <c r="AC27" s="65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478</v>
      </c>
      <c r="H28" s="950"/>
      <c r="I28" s="950"/>
      <c r="J28" s="950"/>
      <c r="K28" s="950"/>
      <c r="L28" s="950"/>
      <c r="M28" s="950"/>
      <c r="N28" s="950"/>
      <c r="O28" s="951"/>
      <c r="P28" s="870">
        <f>P29-SUM(P23:P27)</f>
        <v>0</v>
      </c>
      <c r="Q28" s="871"/>
      <c r="R28" s="871"/>
      <c r="S28" s="871"/>
      <c r="T28" s="871"/>
      <c r="U28" s="871"/>
      <c r="V28" s="872"/>
      <c r="W28" s="870">
        <f>W29-SUM(W23:W27)</f>
        <v>0</v>
      </c>
      <c r="X28" s="871"/>
      <c r="Y28" s="871"/>
      <c r="Z28" s="871"/>
      <c r="AA28" s="871"/>
      <c r="AB28" s="871"/>
      <c r="AC28" s="87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475</v>
      </c>
      <c r="H29" s="953"/>
      <c r="I29" s="953"/>
      <c r="J29" s="953"/>
      <c r="K29" s="953"/>
      <c r="L29" s="953"/>
      <c r="M29" s="953"/>
      <c r="N29" s="953"/>
      <c r="O29" s="954"/>
      <c r="P29" s="924">
        <f>AK13</f>
        <v>3</v>
      </c>
      <c r="Q29" s="925"/>
      <c r="R29" s="925"/>
      <c r="S29" s="925"/>
      <c r="T29" s="925"/>
      <c r="U29" s="925"/>
      <c r="V29" s="926"/>
      <c r="W29" s="924">
        <f>AR13</f>
        <v>0</v>
      </c>
      <c r="X29" s="925"/>
      <c r="Y29" s="925"/>
      <c r="Z29" s="925"/>
      <c r="AA29" s="925"/>
      <c r="AB29" s="925"/>
      <c r="AC29" s="926"/>
      <c r="AD29" s="971"/>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3" t="s">
        <v>491</v>
      </c>
      <c r="B30" s="854"/>
      <c r="C30" s="854"/>
      <c r="D30" s="854"/>
      <c r="E30" s="854"/>
      <c r="F30" s="855"/>
      <c r="G30" s="769" t="s">
        <v>265</v>
      </c>
      <c r="H30" s="770"/>
      <c r="I30" s="770"/>
      <c r="J30" s="770"/>
      <c r="K30" s="770"/>
      <c r="L30" s="770"/>
      <c r="M30" s="770"/>
      <c r="N30" s="770"/>
      <c r="O30" s="771"/>
      <c r="P30" s="849" t="s">
        <v>59</v>
      </c>
      <c r="Q30" s="770"/>
      <c r="R30" s="770"/>
      <c r="S30" s="770"/>
      <c r="T30" s="770"/>
      <c r="U30" s="770"/>
      <c r="V30" s="770"/>
      <c r="W30" s="770"/>
      <c r="X30" s="771"/>
      <c r="Y30" s="846"/>
      <c r="Z30" s="847"/>
      <c r="AA30" s="848"/>
      <c r="AB30" s="850" t="s">
        <v>11</v>
      </c>
      <c r="AC30" s="851"/>
      <c r="AD30" s="852"/>
      <c r="AE30" s="850" t="s">
        <v>357</v>
      </c>
      <c r="AF30" s="851"/>
      <c r="AG30" s="851"/>
      <c r="AH30" s="852"/>
      <c r="AI30" s="850" t="s">
        <v>363</v>
      </c>
      <c r="AJ30" s="851"/>
      <c r="AK30" s="851"/>
      <c r="AL30" s="852"/>
      <c r="AM30" s="906" t="s">
        <v>472</v>
      </c>
      <c r="AN30" s="906"/>
      <c r="AO30" s="906"/>
      <c r="AP30" s="850"/>
      <c r="AQ30" s="763" t="s">
        <v>355</v>
      </c>
      <c r="AR30" s="764"/>
      <c r="AS30" s="764"/>
      <c r="AT30" s="765"/>
      <c r="AU30" s="770" t="s">
        <v>253</v>
      </c>
      <c r="AV30" s="770"/>
      <c r="AW30" s="770"/>
      <c r="AX30" s="90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562</v>
      </c>
      <c r="AR31" s="193"/>
      <c r="AS31" s="126" t="s">
        <v>356</v>
      </c>
      <c r="AT31" s="127"/>
      <c r="AU31" s="192">
        <v>30</v>
      </c>
      <c r="AV31" s="192"/>
      <c r="AW31" s="397" t="s">
        <v>300</v>
      </c>
      <c r="AX31" s="398"/>
    </row>
    <row r="32" spans="1:50" ht="23.25" customHeight="1" x14ac:dyDescent="0.15">
      <c r="A32" s="402"/>
      <c r="B32" s="400"/>
      <c r="C32" s="400"/>
      <c r="D32" s="400"/>
      <c r="E32" s="400"/>
      <c r="F32" s="401"/>
      <c r="G32" s="560" t="s">
        <v>560</v>
      </c>
      <c r="H32" s="561"/>
      <c r="I32" s="561"/>
      <c r="J32" s="561"/>
      <c r="K32" s="561"/>
      <c r="L32" s="561"/>
      <c r="M32" s="561"/>
      <c r="N32" s="561"/>
      <c r="O32" s="562"/>
      <c r="P32" s="98" t="s">
        <v>561</v>
      </c>
      <c r="Q32" s="98"/>
      <c r="R32" s="98"/>
      <c r="S32" s="98"/>
      <c r="T32" s="98"/>
      <c r="U32" s="98"/>
      <c r="V32" s="98"/>
      <c r="W32" s="98"/>
      <c r="X32" s="99"/>
      <c r="Y32" s="470" t="s">
        <v>12</v>
      </c>
      <c r="Z32" s="527"/>
      <c r="AA32" s="528"/>
      <c r="AB32" s="460" t="s">
        <v>617</v>
      </c>
      <c r="AC32" s="460"/>
      <c r="AD32" s="460"/>
      <c r="AE32" s="211">
        <v>2341</v>
      </c>
      <c r="AF32" s="212"/>
      <c r="AG32" s="212"/>
      <c r="AH32" s="212"/>
      <c r="AI32" s="211">
        <v>2253</v>
      </c>
      <c r="AJ32" s="212"/>
      <c r="AK32" s="212"/>
      <c r="AL32" s="212"/>
      <c r="AM32" s="211">
        <v>2250</v>
      </c>
      <c r="AN32" s="212"/>
      <c r="AO32" s="212"/>
      <c r="AP32" s="212"/>
      <c r="AQ32" s="336" t="s">
        <v>562</v>
      </c>
      <c r="AR32" s="200"/>
      <c r="AS32" s="200"/>
      <c r="AT32" s="337"/>
      <c r="AU32" s="212" t="s">
        <v>562</v>
      </c>
      <c r="AV32" s="212"/>
      <c r="AW32" s="212"/>
      <c r="AX32" s="214"/>
    </row>
    <row r="33" spans="1:50" ht="23.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19" t="s">
        <v>617</v>
      </c>
      <c r="AC33" s="519"/>
      <c r="AD33" s="519"/>
      <c r="AE33" s="211">
        <v>2400</v>
      </c>
      <c r="AF33" s="212"/>
      <c r="AG33" s="212"/>
      <c r="AH33" s="212"/>
      <c r="AI33" s="211">
        <v>2400</v>
      </c>
      <c r="AJ33" s="212"/>
      <c r="AK33" s="212"/>
      <c r="AL33" s="212"/>
      <c r="AM33" s="211">
        <v>2400</v>
      </c>
      <c r="AN33" s="212"/>
      <c r="AO33" s="212"/>
      <c r="AP33" s="212"/>
      <c r="AQ33" s="336" t="s">
        <v>562</v>
      </c>
      <c r="AR33" s="200"/>
      <c r="AS33" s="200"/>
      <c r="AT33" s="337"/>
      <c r="AU33" s="212">
        <v>2400</v>
      </c>
      <c r="AV33" s="212"/>
      <c r="AW33" s="212"/>
      <c r="AX33" s="214"/>
    </row>
    <row r="34" spans="1:50" ht="23.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v>97.5</v>
      </c>
      <c r="AF34" s="212"/>
      <c r="AG34" s="212"/>
      <c r="AH34" s="212"/>
      <c r="AI34" s="211">
        <v>93.9</v>
      </c>
      <c r="AJ34" s="212"/>
      <c r="AK34" s="212"/>
      <c r="AL34" s="212"/>
      <c r="AM34" s="211">
        <v>93.8</v>
      </c>
      <c r="AN34" s="212"/>
      <c r="AO34" s="212"/>
      <c r="AP34" s="212"/>
      <c r="AQ34" s="336" t="s">
        <v>562</v>
      </c>
      <c r="AR34" s="200"/>
      <c r="AS34" s="200"/>
      <c r="AT34" s="337"/>
      <c r="AU34" s="212" t="s">
        <v>562</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0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0"/>
      <c r="H39" s="561"/>
      <c r="I39" s="561"/>
      <c r="J39" s="561"/>
      <c r="K39" s="561"/>
      <c r="L39" s="561"/>
      <c r="M39" s="561"/>
      <c r="N39" s="561"/>
      <c r="O39" s="562"/>
      <c r="P39" s="98"/>
      <c r="Q39" s="98"/>
      <c r="R39" s="98"/>
      <c r="S39" s="98"/>
      <c r="T39" s="98"/>
      <c r="U39" s="98"/>
      <c r="V39" s="98"/>
      <c r="W39" s="98"/>
      <c r="X39" s="99"/>
      <c r="Y39" s="470" t="s">
        <v>12</v>
      </c>
      <c r="Z39" s="527"/>
      <c r="AA39" s="528"/>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19"/>
      <c r="AC40" s="519"/>
      <c r="AD40" s="5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0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70" t="s">
        <v>12</v>
      </c>
      <c r="Z46" s="527"/>
      <c r="AA46" s="528"/>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5" t="s">
        <v>253</v>
      </c>
      <c r="AV51" s="915"/>
      <c r="AW51" s="915"/>
      <c r="AX51" s="91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70" t="s">
        <v>12</v>
      </c>
      <c r="Z53" s="527"/>
      <c r="AA53" s="528"/>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5" t="s">
        <v>253</v>
      </c>
      <c r="AV58" s="915"/>
      <c r="AW58" s="915"/>
      <c r="AX58" s="91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27"/>
      <c r="AA60" s="528"/>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2"/>
      <c r="AF77" s="883"/>
      <c r="AG77" s="883"/>
      <c r="AH77" s="883"/>
      <c r="AI77" s="882"/>
      <c r="AJ77" s="883"/>
      <c r="AK77" s="883"/>
      <c r="AL77" s="883"/>
      <c r="AM77" s="882"/>
      <c r="AN77" s="883"/>
      <c r="AO77" s="883"/>
      <c r="AP77" s="883"/>
      <c r="AQ77" s="336"/>
      <c r="AR77" s="200"/>
      <c r="AS77" s="200"/>
      <c r="AT77" s="337"/>
      <c r="AU77" s="212"/>
      <c r="AV77" s="212"/>
      <c r="AW77" s="212"/>
      <c r="AX77" s="214"/>
    </row>
    <row r="78" spans="1:50" ht="69.75" hidden="1" customHeight="1" x14ac:dyDescent="0.15">
      <c r="A78" s="331" t="s">
        <v>529</v>
      </c>
      <c r="B78" s="332"/>
      <c r="C78" s="332"/>
      <c r="D78" s="332"/>
      <c r="E78" s="329" t="s">
        <v>465</v>
      </c>
      <c r="F78" s="330"/>
      <c r="G78" s="57" t="s">
        <v>365</v>
      </c>
      <c r="H78" s="586"/>
      <c r="I78" s="587"/>
      <c r="J78" s="587"/>
      <c r="K78" s="587"/>
      <c r="L78" s="587"/>
      <c r="M78" s="587"/>
      <c r="N78" s="587"/>
      <c r="O78" s="588"/>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38"/>
    </row>
    <row r="80" spans="1:50" ht="18.75" hidden="1" customHeight="1" x14ac:dyDescent="0.15">
      <c r="A80" s="856" t="s">
        <v>266</v>
      </c>
      <c r="B80" s="520" t="s">
        <v>483</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57"/>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57"/>
      <c r="B82" s="523"/>
      <c r="C82" s="427"/>
      <c r="D82" s="427"/>
      <c r="E82" s="427"/>
      <c r="F82" s="428"/>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row>
    <row r="83" spans="1:60" ht="22.5" hidden="1" customHeight="1" x14ac:dyDescent="0.15">
      <c r="A83" s="857"/>
      <c r="B83" s="523"/>
      <c r="C83" s="427"/>
      <c r="D83" s="427"/>
      <c r="E83" s="427"/>
      <c r="F83" s="428"/>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row>
    <row r="84" spans="1:60" ht="19.5" hidden="1" customHeight="1" x14ac:dyDescent="0.15">
      <c r="A84" s="857"/>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1"/>
    </row>
    <row r="85" spans="1:60" ht="18.75" hidden="1" customHeight="1" x14ac:dyDescent="0.15">
      <c r="A85" s="857"/>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57"/>
      <c r="B87" s="427"/>
      <c r="C87" s="427"/>
      <c r="D87" s="427"/>
      <c r="E87" s="427"/>
      <c r="F87" s="428"/>
      <c r="G87" s="97"/>
      <c r="H87" s="98"/>
      <c r="I87" s="98"/>
      <c r="J87" s="98"/>
      <c r="K87" s="98"/>
      <c r="L87" s="98"/>
      <c r="M87" s="98"/>
      <c r="N87" s="98"/>
      <c r="O87" s="99"/>
      <c r="P87" s="98"/>
      <c r="Q87" s="510"/>
      <c r="R87" s="510"/>
      <c r="S87" s="510"/>
      <c r="T87" s="510"/>
      <c r="U87" s="510"/>
      <c r="V87" s="510"/>
      <c r="W87" s="510"/>
      <c r="X87" s="511"/>
      <c r="Y87" s="557" t="s">
        <v>62</v>
      </c>
      <c r="Z87" s="558"/>
      <c r="AA87" s="559"/>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57"/>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5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57"/>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5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57"/>
      <c r="B92" s="427"/>
      <c r="C92" s="427"/>
      <c r="D92" s="427"/>
      <c r="E92" s="427"/>
      <c r="F92" s="428"/>
      <c r="G92" s="97"/>
      <c r="H92" s="98"/>
      <c r="I92" s="98"/>
      <c r="J92" s="98"/>
      <c r="K92" s="98"/>
      <c r="L92" s="98"/>
      <c r="M92" s="98"/>
      <c r="N92" s="98"/>
      <c r="O92" s="99"/>
      <c r="P92" s="98"/>
      <c r="Q92" s="510"/>
      <c r="R92" s="510"/>
      <c r="S92" s="510"/>
      <c r="T92" s="510"/>
      <c r="U92" s="510"/>
      <c r="V92" s="510"/>
      <c r="W92" s="510"/>
      <c r="X92" s="511"/>
      <c r="Y92" s="557" t="s">
        <v>62</v>
      </c>
      <c r="Z92" s="558"/>
      <c r="AA92" s="559"/>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57"/>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5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57"/>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57"/>
      <c r="B97" s="427"/>
      <c r="C97" s="427"/>
      <c r="D97" s="427"/>
      <c r="E97" s="427"/>
      <c r="F97" s="428"/>
      <c r="G97" s="97"/>
      <c r="H97" s="98"/>
      <c r="I97" s="98"/>
      <c r="J97" s="98"/>
      <c r="K97" s="98"/>
      <c r="L97" s="98"/>
      <c r="M97" s="98"/>
      <c r="N97" s="98"/>
      <c r="O97" s="99"/>
      <c r="P97" s="98"/>
      <c r="Q97" s="510"/>
      <c r="R97" s="510"/>
      <c r="S97" s="510"/>
      <c r="T97" s="510"/>
      <c r="U97" s="510"/>
      <c r="V97" s="510"/>
      <c r="W97" s="510"/>
      <c r="X97" s="511"/>
      <c r="Y97" s="557" t="s">
        <v>62</v>
      </c>
      <c r="Z97" s="558"/>
      <c r="AA97" s="559"/>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57"/>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58"/>
      <c r="B99" s="429"/>
      <c r="C99" s="429"/>
      <c r="D99" s="429"/>
      <c r="E99" s="429"/>
      <c r="F99" s="430"/>
      <c r="G99" s="579"/>
      <c r="H99" s="208"/>
      <c r="I99" s="208"/>
      <c r="J99" s="208"/>
      <c r="K99" s="208"/>
      <c r="L99" s="208"/>
      <c r="M99" s="208"/>
      <c r="N99" s="208"/>
      <c r="O99" s="580"/>
      <c r="P99" s="514"/>
      <c r="Q99" s="514"/>
      <c r="R99" s="514"/>
      <c r="S99" s="514"/>
      <c r="T99" s="514"/>
      <c r="U99" s="514"/>
      <c r="V99" s="514"/>
      <c r="W99" s="514"/>
      <c r="X99" s="515"/>
      <c r="Y99" s="887" t="s">
        <v>13</v>
      </c>
      <c r="Z99" s="888"/>
      <c r="AA99" s="889"/>
      <c r="AB99" s="884" t="s">
        <v>14</v>
      </c>
      <c r="AC99" s="885"/>
      <c r="AD99" s="88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6"/>
      <c r="Z100" s="847"/>
      <c r="AA100" s="84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21"/>
      <c r="B101" s="422"/>
      <c r="C101" s="422"/>
      <c r="D101" s="422"/>
      <c r="E101" s="422"/>
      <c r="F101" s="423"/>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60" t="s">
        <v>565</v>
      </c>
      <c r="AC101" s="460"/>
      <c r="AD101" s="460"/>
      <c r="AE101" s="211">
        <v>7</v>
      </c>
      <c r="AF101" s="212"/>
      <c r="AG101" s="212"/>
      <c r="AH101" s="213"/>
      <c r="AI101" s="211">
        <v>7</v>
      </c>
      <c r="AJ101" s="212"/>
      <c r="AK101" s="212"/>
      <c r="AL101" s="213"/>
      <c r="AM101" s="211">
        <v>7</v>
      </c>
      <c r="AN101" s="212"/>
      <c r="AO101" s="212"/>
      <c r="AP101" s="213"/>
      <c r="AQ101" s="211" t="s">
        <v>622</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565</v>
      </c>
      <c r="AC102" s="460"/>
      <c r="AD102" s="460"/>
      <c r="AE102" s="417">
        <v>7</v>
      </c>
      <c r="AF102" s="417"/>
      <c r="AG102" s="417"/>
      <c r="AH102" s="417"/>
      <c r="AI102" s="417">
        <v>7</v>
      </c>
      <c r="AJ102" s="417"/>
      <c r="AK102" s="417"/>
      <c r="AL102" s="417"/>
      <c r="AM102" s="417">
        <v>7</v>
      </c>
      <c r="AN102" s="417"/>
      <c r="AO102" s="417"/>
      <c r="AP102" s="417"/>
      <c r="AQ102" s="266">
        <v>7</v>
      </c>
      <c r="AR102" s="267"/>
      <c r="AS102" s="267"/>
      <c r="AT102" s="312"/>
      <c r="AU102" s="266"/>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626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v>1338</v>
      </c>
      <c r="AF116" s="417"/>
      <c r="AG116" s="417"/>
      <c r="AH116" s="417"/>
      <c r="AI116" s="417">
        <v>1393</v>
      </c>
      <c r="AJ116" s="417"/>
      <c r="AK116" s="417"/>
      <c r="AL116" s="417"/>
      <c r="AM116" s="417">
        <v>5809</v>
      </c>
      <c r="AN116" s="417"/>
      <c r="AO116" s="417"/>
      <c r="AP116" s="417"/>
      <c r="AQ116" s="211">
        <v>1306</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566</v>
      </c>
      <c r="AC117" s="462"/>
      <c r="AD117" s="463"/>
      <c r="AE117" s="547" t="s">
        <v>567</v>
      </c>
      <c r="AF117" s="547"/>
      <c r="AG117" s="547"/>
      <c r="AH117" s="547"/>
      <c r="AI117" s="547" t="s">
        <v>568</v>
      </c>
      <c r="AJ117" s="547"/>
      <c r="AK117" s="547"/>
      <c r="AL117" s="547"/>
      <c r="AM117" s="547" t="s">
        <v>631</v>
      </c>
      <c r="AN117" s="547"/>
      <c r="AO117" s="547"/>
      <c r="AP117" s="547"/>
      <c r="AQ117" s="547" t="s">
        <v>569</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570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566</v>
      </c>
      <c r="AC119" s="462"/>
      <c r="AD119" s="463"/>
      <c r="AE119" s="417">
        <v>447571</v>
      </c>
      <c r="AF119" s="417"/>
      <c r="AG119" s="417"/>
      <c r="AH119" s="417"/>
      <c r="AI119" s="417">
        <v>448286</v>
      </c>
      <c r="AJ119" s="417"/>
      <c r="AK119" s="417"/>
      <c r="AL119" s="417"/>
      <c r="AM119" s="417">
        <v>1867143</v>
      </c>
      <c r="AN119" s="417"/>
      <c r="AO119" s="417"/>
      <c r="AP119" s="417"/>
      <c r="AQ119" s="417">
        <v>447714</v>
      </c>
      <c r="AR119" s="417"/>
      <c r="AS119" s="417"/>
      <c r="AT119" s="417"/>
      <c r="AU119" s="417"/>
      <c r="AV119" s="417"/>
      <c r="AW119" s="417"/>
      <c r="AX119" s="546"/>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61" t="s">
        <v>566</v>
      </c>
      <c r="AC120" s="462"/>
      <c r="AD120" s="463"/>
      <c r="AE120" s="547" t="s">
        <v>571</v>
      </c>
      <c r="AF120" s="547"/>
      <c r="AG120" s="547"/>
      <c r="AH120" s="547"/>
      <c r="AI120" s="547" t="s">
        <v>572</v>
      </c>
      <c r="AJ120" s="547"/>
      <c r="AK120" s="547"/>
      <c r="AL120" s="547"/>
      <c r="AM120" s="547" t="s">
        <v>630</v>
      </c>
      <c r="AN120" s="547"/>
      <c r="AO120" s="547"/>
      <c r="AP120" s="547"/>
      <c r="AQ120" s="547" t="s">
        <v>573</v>
      </c>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807" t="s">
        <v>504</v>
      </c>
      <c r="AC123" s="808"/>
      <c r="AD123" s="80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2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1"/>
      <c r="Y126" s="470" t="s">
        <v>49</v>
      </c>
      <c r="Z126" s="445"/>
      <c r="AA126" s="446"/>
      <c r="AB126" s="807" t="s">
        <v>502</v>
      </c>
      <c r="AC126" s="808"/>
      <c r="AD126" s="80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17"/>
      <c r="Z127" s="918"/>
      <c r="AA127" s="919"/>
      <c r="AB127" s="240" t="s">
        <v>11</v>
      </c>
      <c r="AC127" s="241"/>
      <c r="AD127" s="242"/>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807" t="s">
        <v>502</v>
      </c>
      <c r="AC129" s="808"/>
      <c r="AD129" s="80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95</v>
      </c>
      <c r="AF134" s="200"/>
      <c r="AG134" s="200"/>
      <c r="AH134" s="200"/>
      <c r="AI134" s="199">
        <v>95</v>
      </c>
      <c r="AJ134" s="200"/>
      <c r="AK134" s="200"/>
      <c r="AL134" s="200"/>
      <c r="AM134" s="199"/>
      <c r="AN134" s="200"/>
      <c r="AO134" s="200"/>
      <c r="AP134" s="200"/>
      <c r="AQ134" s="199" t="s">
        <v>577</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576</v>
      </c>
      <c r="AC135" s="198"/>
      <c r="AD135" s="198"/>
      <c r="AE135" s="199">
        <v>95</v>
      </c>
      <c r="AF135" s="200"/>
      <c r="AG135" s="200"/>
      <c r="AH135" s="200"/>
      <c r="AI135" s="199">
        <v>95</v>
      </c>
      <c r="AJ135" s="200"/>
      <c r="AK135" s="200"/>
      <c r="AL135" s="200"/>
      <c r="AM135" s="199">
        <v>95</v>
      </c>
      <c r="AN135" s="200"/>
      <c r="AO135" s="200"/>
      <c r="AP135" s="200"/>
      <c r="AQ135" s="199" t="s">
        <v>577</v>
      </c>
      <c r="AR135" s="200"/>
      <c r="AS135" s="200"/>
      <c r="AT135" s="200"/>
      <c r="AU135" s="199">
        <v>95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627</v>
      </c>
      <c r="H154" s="98"/>
      <c r="I154" s="98"/>
      <c r="J154" s="98"/>
      <c r="K154" s="98"/>
      <c r="L154" s="98"/>
      <c r="M154" s="98"/>
      <c r="N154" s="98"/>
      <c r="O154" s="98"/>
      <c r="P154" s="99"/>
      <c r="Q154" s="118" t="s">
        <v>627</v>
      </c>
      <c r="R154" s="98"/>
      <c r="S154" s="98"/>
      <c r="T154" s="98"/>
      <c r="U154" s="98"/>
      <c r="V154" s="98"/>
      <c r="W154" s="98"/>
      <c r="X154" s="98"/>
      <c r="Y154" s="98"/>
      <c r="Z154" s="98"/>
      <c r="AA154" s="286"/>
      <c r="AB154" s="134" t="s">
        <v>627</v>
      </c>
      <c r="AC154" s="135"/>
      <c r="AD154" s="135"/>
      <c r="AE154" s="140" t="s">
        <v>627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t="s">
        <v>620</v>
      </c>
      <c r="H214" s="98"/>
      <c r="I214" s="98"/>
      <c r="J214" s="98"/>
      <c r="K214" s="98"/>
      <c r="L214" s="98"/>
      <c r="M214" s="98"/>
      <c r="N214" s="98"/>
      <c r="O214" s="98"/>
      <c r="P214" s="99"/>
      <c r="Q214" s="106" t="s">
        <v>620</v>
      </c>
      <c r="R214" s="107"/>
      <c r="S214" s="107"/>
      <c r="T214" s="107"/>
      <c r="U214" s="107"/>
      <c r="V214" s="107"/>
      <c r="W214" s="107"/>
      <c r="X214" s="107"/>
      <c r="Y214" s="107"/>
      <c r="Z214" s="107"/>
      <c r="AA214" s="108"/>
      <c r="AB214" s="134" t="s">
        <v>620</v>
      </c>
      <c r="AC214" s="135"/>
      <c r="AD214" s="135"/>
      <c r="AE214" s="140" t="s">
        <v>620</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620</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2"/>
      <c r="E430" s="167" t="s">
        <v>388</v>
      </c>
      <c r="F430" s="168"/>
      <c r="G430" s="890" t="s">
        <v>384</v>
      </c>
      <c r="H430" s="116"/>
      <c r="I430" s="116"/>
      <c r="J430" s="891" t="s">
        <v>578</v>
      </c>
      <c r="K430" s="892"/>
      <c r="L430" s="892"/>
      <c r="M430" s="892"/>
      <c r="N430" s="892"/>
      <c r="O430" s="892"/>
      <c r="P430" s="892"/>
      <c r="Q430" s="892"/>
      <c r="R430" s="892"/>
      <c r="S430" s="892"/>
      <c r="T430" s="893"/>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92" t="s">
        <v>562</v>
      </c>
      <c r="AR432" s="193"/>
      <c r="AS432" s="126" t="s">
        <v>356</v>
      </c>
      <c r="AT432" s="127"/>
      <c r="AU432" s="193" t="s">
        <v>562</v>
      </c>
      <c r="AV432" s="193"/>
      <c r="AW432" s="126" t="s">
        <v>300</v>
      </c>
      <c r="AX432" s="188"/>
    </row>
    <row r="433" spans="1:50" ht="23.25" customHeight="1" x14ac:dyDescent="0.15">
      <c r="A433" s="182"/>
      <c r="B433" s="179"/>
      <c r="C433" s="173"/>
      <c r="D433" s="179"/>
      <c r="E433" s="338"/>
      <c r="F433" s="339"/>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6" t="s">
        <v>556</v>
      </c>
      <c r="AF433" s="200"/>
      <c r="AG433" s="200"/>
      <c r="AH433" s="200"/>
      <c r="AI433" s="336" t="s">
        <v>556</v>
      </c>
      <c r="AJ433" s="200"/>
      <c r="AK433" s="200"/>
      <c r="AL433" s="200"/>
      <c r="AM433" s="336" t="s">
        <v>556</v>
      </c>
      <c r="AN433" s="200"/>
      <c r="AO433" s="200"/>
      <c r="AP433" s="337"/>
      <c r="AQ433" s="336" t="s">
        <v>556</v>
      </c>
      <c r="AR433" s="200"/>
      <c r="AS433" s="200"/>
      <c r="AT433" s="337"/>
      <c r="AU433" s="200" t="s">
        <v>556</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6" t="s">
        <v>556</v>
      </c>
      <c r="AF434" s="200"/>
      <c r="AG434" s="200"/>
      <c r="AH434" s="337"/>
      <c r="AI434" s="336" t="s">
        <v>556</v>
      </c>
      <c r="AJ434" s="200"/>
      <c r="AK434" s="200"/>
      <c r="AL434" s="200"/>
      <c r="AM434" s="336" t="s">
        <v>578</v>
      </c>
      <c r="AN434" s="200"/>
      <c r="AO434" s="200"/>
      <c r="AP434" s="337"/>
      <c r="AQ434" s="336" t="s">
        <v>556</v>
      </c>
      <c r="AR434" s="200"/>
      <c r="AS434" s="200"/>
      <c r="AT434" s="337"/>
      <c r="AU434" s="200" t="s">
        <v>556</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556</v>
      </c>
      <c r="AF435" s="200"/>
      <c r="AG435" s="200"/>
      <c r="AH435" s="337"/>
      <c r="AI435" s="336" t="s">
        <v>556</v>
      </c>
      <c r="AJ435" s="200"/>
      <c r="AK435" s="200"/>
      <c r="AL435" s="200"/>
      <c r="AM435" s="336" t="s">
        <v>558</v>
      </c>
      <c r="AN435" s="200"/>
      <c r="AO435" s="200"/>
      <c r="AP435" s="337"/>
      <c r="AQ435" s="336" t="s">
        <v>556</v>
      </c>
      <c r="AR435" s="200"/>
      <c r="AS435" s="200"/>
      <c r="AT435" s="337"/>
      <c r="AU435" s="200" t="s">
        <v>558</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2" t="s">
        <v>556</v>
      </c>
      <c r="AR457" s="193"/>
      <c r="AS457" s="126" t="s">
        <v>356</v>
      </c>
      <c r="AT457" s="127"/>
      <c r="AU457" s="193" t="s">
        <v>562</v>
      </c>
      <c r="AV457" s="193"/>
      <c r="AW457" s="126" t="s">
        <v>300</v>
      </c>
      <c r="AX457" s="188"/>
    </row>
    <row r="458" spans="1:50" ht="23.25" customHeight="1" x14ac:dyDescent="0.15">
      <c r="A458" s="182"/>
      <c r="B458" s="179"/>
      <c r="C458" s="173"/>
      <c r="D458" s="179"/>
      <c r="E458" s="338"/>
      <c r="F458" s="339"/>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6" t="s">
        <v>562</v>
      </c>
      <c r="AF458" s="200"/>
      <c r="AG458" s="200"/>
      <c r="AH458" s="200"/>
      <c r="AI458" s="336" t="s">
        <v>562</v>
      </c>
      <c r="AJ458" s="200"/>
      <c r="AK458" s="200"/>
      <c r="AL458" s="200"/>
      <c r="AM458" s="336" t="s">
        <v>562</v>
      </c>
      <c r="AN458" s="200"/>
      <c r="AO458" s="200"/>
      <c r="AP458" s="337"/>
      <c r="AQ458" s="336" t="s">
        <v>562</v>
      </c>
      <c r="AR458" s="200"/>
      <c r="AS458" s="200"/>
      <c r="AT458" s="337"/>
      <c r="AU458" s="200" t="s">
        <v>562</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6" t="s">
        <v>579</v>
      </c>
      <c r="AF459" s="200"/>
      <c r="AG459" s="200"/>
      <c r="AH459" s="337"/>
      <c r="AI459" s="336" t="s">
        <v>558</v>
      </c>
      <c r="AJ459" s="200"/>
      <c r="AK459" s="200"/>
      <c r="AL459" s="200"/>
      <c r="AM459" s="336" t="s">
        <v>577</v>
      </c>
      <c r="AN459" s="200"/>
      <c r="AO459" s="200"/>
      <c r="AP459" s="337"/>
      <c r="AQ459" s="336" t="s">
        <v>577</v>
      </c>
      <c r="AR459" s="200"/>
      <c r="AS459" s="200"/>
      <c r="AT459" s="337"/>
      <c r="AU459" s="200" t="s">
        <v>580</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577</v>
      </c>
      <c r="AF460" s="200"/>
      <c r="AG460" s="200"/>
      <c r="AH460" s="337"/>
      <c r="AI460" s="336" t="s">
        <v>577</v>
      </c>
      <c r="AJ460" s="200"/>
      <c r="AK460" s="200"/>
      <c r="AL460" s="200"/>
      <c r="AM460" s="336" t="s">
        <v>581</v>
      </c>
      <c r="AN460" s="200"/>
      <c r="AO460" s="200"/>
      <c r="AP460" s="337"/>
      <c r="AQ460" s="336" t="s">
        <v>581</v>
      </c>
      <c r="AR460" s="200"/>
      <c r="AS460" s="200"/>
      <c r="AT460" s="337"/>
      <c r="AU460" s="200" t="s">
        <v>577</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0" t="s">
        <v>384</v>
      </c>
      <c r="H484" s="116"/>
      <c r="I484" s="116"/>
      <c r="J484" s="891"/>
      <c r="K484" s="892"/>
      <c r="L484" s="892"/>
      <c r="M484" s="892"/>
      <c r="N484" s="892"/>
      <c r="O484" s="892"/>
      <c r="P484" s="892"/>
      <c r="Q484" s="892"/>
      <c r="R484" s="892"/>
      <c r="S484" s="892"/>
      <c r="T484" s="89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0" t="s">
        <v>384</v>
      </c>
      <c r="H538" s="116"/>
      <c r="I538" s="116"/>
      <c r="J538" s="891"/>
      <c r="K538" s="892"/>
      <c r="L538" s="892"/>
      <c r="M538" s="892"/>
      <c r="N538" s="892"/>
      <c r="O538" s="892"/>
      <c r="P538" s="892"/>
      <c r="Q538" s="892"/>
      <c r="R538" s="892"/>
      <c r="S538" s="892"/>
      <c r="T538" s="89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0" t="s">
        <v>384</v>
      </c>
      <c r="H592" s="116"/>
      <c r="I592" s="116"/>
      <c r="J592" s="891"/>
      <c r="K592" s="892"/>
      <c r="L592" s="892"/>
      <c r="M592" s="892"/>
      <c r="N592" s="892"/>
      <c r="O592" s="892"/>
      <c r="P592" s="892"/>
      <c r="Q592" s="892"/>
      <c r="R592" s="892"/>
      <c r="S592" s="892"/>
      <c r="T592" s="89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0" t="s">
        <v>384</v>
      </c>
      <c r="H646" s="116"/>
      <c r="I646" s="116"/>
      <c r="J646" s="891"/>
      <c r="K646" s="892"/>
      <c r="L646" s="892"/>
      <c r="M646" s="892"/>
      <c r="N646" s="892"/>
      <c r="O646" s="892"/>
      <c r="P646" s="892"/>
      <c r="Q646" s="892"/>
      <c r="R646" s="892"/>
      <c r="S646" s="892"/>
      <c r="T646" s="89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0" ht="54.75" customHeight="1" x14ac:dyDescent="0.15">
      <c r="A702" s="862" t="s">
        <v>259</v>
      </c>
      <c r="B702" s="863"/>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583</v>
      </c>
      <c r="AE702" s="342"/>
      <c r="AF702" s="342"/>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57" customHeight="1" x14ac:dyDescent="0.15">
      <c r="A703" s="864"/>
      <c r="B703" s="865"/>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589" t="s">
        <v>583</v>
      </c>
      <c r="AE703" s="590"/>
      <c r="AF703" s="590"/>
      <c r="AG703" s="323" t="s">
        <v>585</v>
      </c>
      <c r="AH703" s="324"/>
      <c r="AI703" s="324"/>
      <c r="AJ703" s="324"/>
      <c r="AK703" s="324"/>
      <c r="AL703" s="324"/>
      <c r="AM703" s="324"/>
      <c r="AN703" s="324"/>
      <c r="AO703" s="324"/>
      <c r="AP703" s="324"/>
      <c r="AQ703" s="324"/>
      <c r="AR703" s="324"/>
      <c r="AS703" s="324"/>
      <c r="AT703" s="324"/>
      <c r="AU703" s="324"/>
      <c r="AV703" s="324"/>
      <c r="AW703" s="324"/>
      <c r="AX703" s="325"/>
    </row>
    <row r="704" spans="1:50" ht="46.5" customHeight="1" x14ac:dyDescent="0.15">
      <c r="A704" s="866"/>
      <c r="B704" s="867"/>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01" t="s">
        <v>583</v>
      </c>
      <c r="AE704" s="802"/>
      <c r="AF704" s="803"/>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5" t="s">
        <v>41</v>
      </c>
      <c r="D705" s="81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7"/>
      <c r="AD705" s="321" t="s">
        <v>612</v>
      </c>
      <c r="AE705" s="322"/>
      <c r="AF705" s="322"/>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88"/>
      <c r="D706" s="789"/>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621</v>
      </c>
      <c r="AE706" s="322"/>
      <c r="AF706" s="32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0"/>
      <c r="D707" s="791"/>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589" t="s">
        <v>621</v>
      </c>
      <c r="AE707" s="590"/>
      <c r="AF707" s="59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6" t="s">
        <v>612</v>
      </c>
      <c r="AE708" s="607"/>
      <c r="AF708" s="607"/>
      <c r="AG708" s="738" t="s">
        <v>588</v>
      </c>
      <c r="AH708" s="739"/>
      <c r="AI708" s="739"/>
      <c r="AJ708" s="739"/>
      <c r="AK708" s="739"/>
      <c r="AL708" s="739"/>
      <c r="AM708" s="739"/>
      <c r="AN708" s="739"/>
      <c r="AO708" s="739"/>
      <c r="AP708" s="739"/>
      <c r="AQ708" s="739"/>
      <c r="AR708" s="739"/>
      <c r="AS708" s="739"/>
      <c r="AT708" s="739"/>
      <c r="AU708" s="739"/>
      <c r="AV708" s="739"/>
      <c r="AW708" s="739"/>
      <c r="AX708" s="740"/>
    </row>
    <row r="709" spans="1:50" ht="102.7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589" t="s">
        <v>583</v>
      </c>
      <c r="AE709" s="590"/>
      <c r="AF709" s="591"/>
      <c r="AG709" s="323" t="s">
        <v>632</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612</v>
      </c>
      <c r="AE710" s="322"/>
      <c r="AF710" s="322"/>
      <c r="AG710" s="323" t="s">
        <v>588</v>
      </c>
      <c r="AH710" s="324"/>
      <c r="AI710" s="324"/>
      <c r="AJ710" s="324"/>
      <c r="AK710" s="324"/>
      <c r="AL710" s="324"/>
      <c r="AM710" s="324"/>
      <c r="AN710" s="324"/>
      <c r="AO710" s="324"/>
      <c r="AP710" s="324"/>
      <c r="AQ710" s="324"/>
      <c r="AR710" s="324"/>
      <c r="AS710" s="324"/>
      <c r="AT710" s="324"/>
      <c r="AU710" s="324"/>
      <c r="AV710" s="324"/>
      <c r="AW710" s="324"/>
      <c r="AX710" s="325"/>
    </row>
    <row r="711" spans="1:50" ht="55.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583</v>
      </c>
      <c r="AE711" s="322"/>
      <c r="AF711" s="322"/>
      <c r="AG711" s="323" t="s">
        <v>589</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2"/>
      <c r="B712" s="644"/>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321" t="s">
        <v>612</v>
      </c>
      <c r="AE712" s="322"/>
      <c r="AF712" s="322"/>
      <c r="AG712" s="94" t="s">
        <v>588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39" t="s">
        <v>489</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612</v>
      </c>
      <c r="AE713" s="322"/>
      <c r="AF713" s="322"/>
      <c r="AG713" s="94" t="s">
        <v>588</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1" t="s">
        <v>583</v>
      </c>
      <c r="AE714" s="802"/>
      <c r="AF714" s="803"/>
      <c r="AG714" s="732" t="s">
        <v>590</v>
      </c>
      <c r="AH714" s="733"/>
      <c r="AI714" s="733"/>
      <c r="AJ714" s="733"/>
      <c r="AK714" s="733"/>
      <c r="AL714" s="733"/>
      <c r="AM714" s="733"/>
      <c r="AN714" s="733"/>
      <c r="AO714" s="733"/>
      <c r="AP714" s="733"/>
      <c r="AQ714" s="733"/>
      <c r="AR714" s="733"/>
      <c r="AS714" s="733"/>
      <c r="AT714" s="733"/>
      <c r="AU714" s="733"/>
      <c r="AV714" s="733"/>
      <c r="AW714" s="733"/>
      <c r="AX714" s="734"/>
    </row>
    <row r="715" spans="1:50" ht="46.5" customHeight="1" x14ac:dyDescent="0.15">
      <c r="A715" s="640"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321" t="s">
        <v>583</v>
      </c>
      <c r="AE715" s="322"/>
      <c r="AF715" s="322"/>
      <c r="AG715" s="738" t="s">
        <v>591</v>
      </c>
      <c r="AH715" s="739"/>
      <c r="AI715" s="739"/>
      <c r="AJ715" s="739"/>
      <c r="AK715" s="739"/>
      <c r="AL715" s="739"/>
      <c r="AM715" s="739"/>
      <c r="AN715" s="739"/>
      <c r="AO715" s="739"/>
      <c r="AP715" s="739"/>
      <c r="AQ715" s="739"/>
      <c r="AR715" s="739"/>
      <c r="AS715" s="739"/>
      <c r="AT715" s="739"/>
      <c r="AU715" s="739"/>
      <c r="AV715" s="739"/>
      <c r="AW715" s="739"/>
      <c r="AX715" s="740"/>
    </row>
    <row r="716" spans="1:50" ht="79.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1" t="s">
        <v>583</v>
      </c>
      <c r="AE716" s="322"/>
      <c r="AF716" s="322"/>
      <c r="AG716" s="323" t="s">
        <v>592</v>
      </c>
      <c r="AH716" s="324"/>
      <c r="AI716" s="324"/>
      <c r="AJ716" s="324"/>
      <c r="AK716" s="324"/>
      <c r="AL716" s="324"/>
      <c r="AM716" s="324"/>
      <c r="AN716" s="324"/>
      <c r="AO716" s="324"/>
      <c r="AP716" s="324"/>
      <c r="AQ716" s="324"/>
      <c r="AR716" s="324"/>
      <c r="AS716" s="324"/>
      <c r="AT716" s="324"/>
      <c r="AU716" s="324"/>
      <c r="AV716" s="324"/>
      <c r="AW716" s="324"/>
      <c r="AX716" s="325"/>
    </row>
    <row r="717" spans="1:50" ht="37.5"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583</v>
      </c>
      <c r="AE717" s="322"/>
      <c r="AF717" s="322"/>
      <c r="AG717" s="323" t="s">
        <v>593</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612</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612</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75" customHeight="1" x14ac:dyDescent="0.15">
      <c r="A726" s="640" t="s">
        <v>48</v>
      </c>
      <c r="B726" s="796"/>
      <c r="C726" s="806" t="s">
        <v>53</v>
      </c>
      <c r="D726" s="829"/>
      <c r="E726" s="829"/>
      <c r="F726" s="830"/>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7"/>
      <c r="B727" s="798"/>
      <c r="C727" s="744" t="s">
        <v>57</v>
      </c>
      <c r="D727" s="745"/>
      <c r="E727" s="745"/>
      <c r="F727" s="746"/>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3"/>
      <c r="B731" s="794"/>
      <c r="C731" s="794"/>
      <c r="D731" s="794"/>
      <c r="E731" s="795"/>
      <c r="F731" s="725"/>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71"/>
      <c r="B733" s="672"/>
      <c r="C733" s="672"/>
      <c r="D733" s="672"/>
      <c r="E733" s="673"/>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3" t="s">
        <v>431</v>
      </c>
      <c r="B737" s="203"/>
      <c r="C737" s="203"/>
      <c r="D737" s="204"/>
      <c r="E737" s="979" t="s">
        <v>595</v>
      </c>
      <c r="F737" s="979"/>
      <c r="G737" s="979"/>
      <c r="H737" s="979"/>
      <c r="I737" s="979"/>
      <c r="J737" s="979"/>
      <c r="K737" s="979"/>
      <c r="L737" s="979"/>
      <c r="M737" s="979"/>
      <c r="N737" s="361" t="s">
        <v>358</v>
      </c>
      <c r="O737" s="361"/>
      <c r="P737" s="361"/>
      <c r="Q737" s="361"/>
      <c r="R737" s="979" t="s">
        <v>594</v>
      </c>
      <c r="S737" s="979"/>
      <c r="T737" s="979"/>
      <c r="U737" s="979"/>
      <c r="V737" s="979"/>
      <c r="W737" s="979"/>
      <c r="X737" s="979"/>
      <c r="Y737" s="979"/>
      <c r="Z737" s="979"/>
      <c r="AA737" s="361" t="s">
        <v>359</v>
      </c>
      <c r="AB737" s="361"/>
      <c r="AC737" s="361"/>
      <c r="AD737" s="361"/>
      <c r="AE737" s="979" t="s">
        <v>596</v>
      </c>
      <c r="AF737" s="979"/>
      <c r="AG737" s="979"/>
      <c r="AH737" s="979"/>
      <c r="AI737" s="979"/>
      <c r="AJ737" s="979"/>
      <c r="AK737" s="979"/>
      <c r="AL737" s="979"/>
      <c r="AM737" s="979"/>
      <c r="AN737" s="361" t="s">
        <v>360</v>
      </c>
      <c r="AO737" s="361"/>
      <c r="AP737" s="361"/>
      <c r="AQ737" s="361"/>
      <c r="AR737" s="980" t="s">
        <v>597</v>
      </c>
      <c r="AS737" s="981"/>
      <c r="AT737" s="981"/>
      <c r="AU737" s="981"/>
      <c r="AV737" s="981"/>
      <c r="AW737" s="981"/>
      <c r="AX737" s="982"/>
      <c r="AY737" s="89"/>
      <c r="AZ737" s="89"/>
    </row>
    <row r="738" spans="1:52" ht="24.75" customHeight="1" x14ac:dyDescent="0.15">
      <c r="A738" s="983" t="s">
        <v>361</v>
      </c>
      <c r="B738" s="203"/>
      <c r="C738" s="203"/>
      <c r="D738" s="204"/>
      <c r="E738" s="979" t="s">
        <v>598</v>
      </c>
      <c r="F738" s="979"/>
      <c r="G738" s="979"/>
      <c r="H738" s="979"/>
      <c r="I738" s="979"/>
      <c r="J738" s="979"/>
      <c r="K738" s="979"/>
      <c r="L738" s="979"/>
      <c r="M738" s="979"/>
      <c r="N738" s="361" t="s">
        <v>362</v>
      </c>
      <c r="O738" s="361"/>
      <c r="P738" s="361"/>
      <c r="Q738" s="361"/>
      <c r="R738" s="979" t="s">
        <v>599</v>
      </c>
      <c r="S738" s="979"/>
      <c r="T738" s="979"/>
      <c r="U738" s="979"/>
      <c r="V738" s="979"/>
      <c r="W738" s="979"/>
      <c r="X738" s="979"/>
      <c r="Y738" s="979"/>
      <c r="Z738" s="979"/>
      <c r="AA738" s="361" t="s">
        <v>482</v>
      </c>
      <c r="AB738" s="361"/>
      <c r="AC738" s="361"/>
      <c r="AD738" s="361"/>
      <c r="AE738" s="979" t="s">
        <v>600</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2" ht="24.75" customHeight="1" thickBot="1" x14ac:dyDescent="0.2">
      <c r="A739" s="987" t="s">
        <v>541</v>
      </c>
      <c r="B739" s="988"/>
      <c r="C739" s="988"/>
      <c r="D739" s="989"/>
      <c r="E739" s="990" t="s">
        <v>609</v>
      </c>
      <c r="F739" s="991"/>
      <c r="G739" s="991"/>
      <c r="H739" s="91" t="str">
        <f>IF(E739="", "", "(")</f>
        <v>(</v>
      </c>
      <c r="I739" s="974" t="s">
        <v>484</v>
      </c>
      <c r="J739" s="974"/>
      <c r="K739" s="91" t="str">
        <f>IF(OR(I739="　", I739=""), "", "-")</f>
        <v/>
      </c>
      <c r="L739" s="975">
        <v>124</v>
      </c>
      <c r="M739" s="975"/>
      <c r="N739" s="92" t="str">
        <f>IF(O739="", "", "-")</f>
        <v/>
      </c>
      <c r="O739" s="93"/>
      <c r="P739" s="92" t="str">
        <f>IF(E739="", "", ")")</f>
        <v>)</v>
      </c>
      <c r="Q739" s="990"/>
      <c r="R739" s="991"/>
      <c r="S739" s="991"/>
      <c r="T739" s="91" t="str">
        <f>IF(Q739="", "", "(")</f>
        <v/>
      </c>
      <c r="U739" s="974"/>
      <c r="V739" s="974"/>
      <c r="W739" s="91" t="str">
        <f>IF(OR(U739="　", U739=""), "", "-")</f>
        <v/>
      </c>
      <c r="X739" s="975"/>
      <c r="Y739" s="975"/>
      <c r="Z739" s="92" t="str">
        <f>IF(AA739="", "", "-")</f>
        <v/>
      </c>
      <c r="AA739" s="93"/>
      <c r="AB739" s="92" t="str">
        <f>IF(Q739="", "", ")")</f>
        <v/>
      </c>
      <c r="AC739" s="990"/>
      <c r="AD739" s="991"/>
      <c r="AE739" s="991"/>
      <c r="AF739" s="91" t="str">
        <f>IF(AC739="", "", "(")</f>
        <v/>
      </c>
      <c r="AG739" s="974"/>
      <c r="AH739" s="974"/>
      <c r="AI739" s="91" t="str">
        <f>IF(OR(AG739="　", AG739=""), "", "-")</f>
        <v/>
      </c>
      <c r="AJ739" s="975"/>
      <c r="AK739" s="975"/>
      <c r="AL739" s="92" t="str">
        <f>IF(AM739="", "", "-")</f>
        <v/>
      </c>
      <c r="AM739" s="93"/>
      <c r="AN739" s="92" t="str">
        <f>IF(AC739="", "", ")")</f>
        <v/>
      </c>
      <c r="AO739" s="976"/>
      <c r="AP739" s="977"/>
      <c r="AQ739" s="977"/>
      <c r="AR739" s="977"/>
      <c r="AS739" s="977"/>
      <c r="AT739" s="977"/>
      <c r="AU739" s="977"/>
      <c r="AV739" s="977"/>
      <c r="AW739" s="977"/>
      <c r="AX739" s="978"/>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 customHeight="1" thickBo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7" t="s">
        <v>628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7"/>
    </row>
    <row r="780" spans="1:50" ht="24.75" customHeight="1" x14ac:dyDescent="0.15">
      <c r="A780" s="631"/>
      <c r="B780" s="632"/>
      <c r="C780" s="632"/>
      <c r="D780" s="632"/>
      <c r="E780" s="632"/>
      <c r="F780" s="633"/>
      <c r="G780" s="806" t="s">
        <v>17</v>
      </c>
      <c r="H780" s="666"/>
      <c r="I780" s="666"/>
      <c r="J780" s="666"/>
      <c r="K780" s="666"/>
      <c r="L780" s="665" t="s">
        <v>18</v>
      </c>
      <c r="M780" s="666"/>
      <c r="N780" s="666"/>
      <c r="O780" s="666"/>
      <c r="P780" s="666"/>
      <c r="Q780" s="666"/>
      <c r="R780" s="666"/>
      <c r="S780" s="666"/>
      <c r="T780" s="666"/>
      <c r="U780" s="666"/>
      <c r="V780" s="666"/>
      <c r="W780" s="666"/>
      <c r="X780" s="667"/>
      <c r="Y780" s="653" t="s">
        <v>19</v>
      </c>
      <c r="Z780" s="654"/>
      <c r="AA780" s="654"/>
      <c r="AB780" s="792"/>
      <c r="AC780" s="806" t="s">
        <v>17</v>
      </c>
      <c r="AD780" s="666"/>
      <c r="AE780" s="666"/>
      <c r="AF780" s="666"/>
      <c r="AG780" s="666"/>
      <c r="AH780" s="665" t="s">
        <v>18</v>
      </c>
      <c r="AI780" s="666"/>
      <c r="AJ780" s="666"/>
      <c r="AK780" s="666"/>
      <c r="AL780" s="666"/>
      <c r="AM780" s="666"/>
      <c r="AN780" s="666"/>
      <c r="AO780" s="666"/>
      <c r="AP780" s="666"/>
      <c r="AQ780" s="666"/>
      <c r="AR780" s="666"/>
      <c r="AS780" s="666"/>
      <c r="AT780" s="667"/>
      <c r="AU780" s="653" t="s">
        <v>19</v>
      </c>
      <c r="AV780" s="654"/>
      <c r="AW780" s="654"/>
      <c r="AX780" s="655"/>
    </row>
    <row r="781" spans="1:50" ht="24.75" customHeight="1" x14ac:dyDescent="0.15">
      <c r="A781" s="631"/>
      <c r="B781" s="632"/>
      <c r="C781" s="632"/>
      <c r="D781" s="632"/>
      <c r="E781" s="632"/>
      <c r="F781" s="633"/>
      <c r="G781" s="668" t="s">
        <v>601</v>
      </c>
      <c r="H781" s="669"/>
      <c r="I781" s="669"/>
      <c r="J781" s="669"/>
      <c r="K781" s="670"/>
      <c r="L781" s="662" t="s">
        <v>603</v>
      </c>
      <c r="M781" s="663"/>
      <c r="N781" s="663"/>
      <c r="O781" s="663"/>
      <c r="P781" s="663"/>
      <c r="Q781" s="663"/>
      <c r="R781" s="663"/>
      <c r="S781" s="663"/>
      <c r="T781" s="663"/>
      <c r="U781" s="663"/>
      <c r="V781" s="663"/>
      <c r="W781" s="663"/>
      <c r="X781" s="664"/>
      <c r="Y781" s="387">
        <v>2</v>
      </c>
      <c r="Z781" s="388"/>
      <c r="AA781" s="388"/>
      <c r="AB781" s="799"/>
      <c r="AC781" s="668" t="s">
        <v>601</v>
      </c>
      <c r="AD781" s="669"/>
      <c r="AE781" s="669"/>
      <c r="AF781" s="669"/>
      <c r="AG781" s="670"/>
      <c r="AH781" s="662" t="s">
        <v>614</v>
      </c>
      <c r="AI781" s="663"/>
      <c r="AJ781" s="663"/>
      <c r="AK781" s="663"/>
      <c r="AL781" s="663"/>
      <c r="AM781" s="663"/>
      <c r="AN781" s="663"/>
      <c r="AO781" s="663"/>
      <c r="AP781" s="663"/>
      <c r="AQ781" s="663"/>
      <c r="AR781" s="663"/>
      <c r="AS781" s="663"/>
      <c r="AT781" s="664"/>
      <c r="AU781" s="387">
        <v>10</v>
      </c>
      <c r="AV781" s="388"/>
      <c r="AW781" s="388"/>
      <c r="AX781" s="389"/>
    </row>
    <row r="782" spans="1:50" ht="24.75" customHeight="1" x14ac:dyDescent="0.15">
      <c r="A782" s="631"/>
      <c r="B782" s="632"/>
      <c r="C782" s="632"/>
      <c r="D782" s="632"/>
      <c r="E782" s="632"/>
      <c r="F782" s="633"/>
      <c r="G782" s="608" t="s">
        <v>602</v>
      </c>
      <c r="H782" s="609"/>
      <c r="I782" s="609"/>
      <c r="J782" s="609"/>
      <c r="K782" s="610"/>
      <c r="L782" s="600" t="s">
        <v>604</v>
      </c>
      <c r="M782" s="601"/>
      <c r="N782" s="601"/>
      <c r="O782" s="601"/>
      <c r="P782" s="601"/>
      <c r="Q782" s="601"/>
      <c r="R782" s="601"/>
      <c r="S782" s="601"/>
      <c r="T782" s="601"/>
      <c r="U782" s="601"/>
      <c r="V782" s="601"/>
      <c r="W782" s="601"/>
      <c r="X782" s="602"/>
      <c r="Y782" s="603">
        <v>1</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1"/>
      <c r="B783" s="632"/>
      <c r="C783" s="632"/>
      <c r="D783" s="632"/>
      <c r="E783" s="632"/>
      <c r="F783" s="633"/>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1"/>
      <c r="B784" s="632"/>
      <c r="C784" s="632"/>
      <c r="D784" s="632"/>
      <c r="E784" s="632"/>
      <c r="F784" s="633"/>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1"/>
      <c r="B785" s="632"/>
      <c r="C785" s="632"/>
      <c r="D785" s="632"/>
      <c r="E785" s="632"/>
      <c r="F785" s="633"/>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1"/>
      <c r="B791" s="632"/>
      <c r="C791" s="632"/>
      <c r="D791" s="632"/>
      <c r="E791" s="632"/>
      <c r="F791" s="633"/>
      <c r="G791" s="820" t="s">
        <v>20</v>
      </c>
      <c r="H791" s="821"/>
      <c r="I791" s="821"/>
      <c r="J791" s="821"/>
      <c r="K791" s="821"/>
      <c r="L791" s="822"/>
      <c r="M791" s="823"/>
      <c r="N791" s="823"/>
      <c r="O791" s="823"/>
      <c r="P791" s="823"/>
      <c r="Q791" s="823"/>
      <c r="R791" s="823"/>
      <c r="S791" s="823"/>
      <c r="T791" s="823"/>
      <c r="U791" s="823"/>
      <c r="V791" s="823"/>
      <c r="W791" s="823"/>
      <c r="X791" s="824"/>
      <c r="Y791" s="825">
        <f>SUM(Y781:AB790)</f>
        <v>3</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10</v>
      </c>
      <c r="AV791" s="826"/>
      <c r="AW791" s="826"/>
      <c r="AX791" s="828"/>
    </row>
    <row r="792" spans="1:50" ht="24.75" hidden="1" customHeight="1" x14ac:dyDescent="0.15">
      <c r="A792" s="631"/>
      <c r="B792" s="632"/>
      <c r="C792" s="632"/>
      <c r="D792" s="632"/>
      <c r="E792" s="632"/>
      <c r="F792" s="633"/>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7"/>
    </row>
    <row r="793" spans="1:50" ht="24.75" hidden="1" customHeight="1" x14ac:dyDescent="0.15">
      <c r="A793" s="631"/>
      <c r="B793" s="632"/>
      <c r="C793" s="632"/>
      <c r="D793" s="632"/>
      <c r="E793" s="632"/>
      <c r="F793" s="633"/>
      <c r="G793" s="806" t="s">
        <v>17</v>
      </c>
      <c r="H793" s="666"/>
      <c r="I793" s="666"/>
      <c r="J793" s="666"/>
      <c r="K793" s="666"/>
      <c r="L793" s="665" t="s">
        <v>18</v>
      </c>
      <c r="M793" s="666"/>
      <c r="N793" s="666"/>
      <c r="O793" s="666"/>
      <c r="P793" s="666"/>
      <c r="Q793" s="666"/>
      <c r="R793" s="666"/>
      <c r="S793" s="666"/>
      <c r="T793" s="666"/>
      <c r="U793" s="666"/>
      <c r="V793" s="666"/>
      <c r="W793" s="666"/>
      <c r="X793" s="667"/>
      <c r="Y793" s="653" t="s">
        <v>19</v>
      </c>
      <c r="Z793" s="654"/>
      <c r="AA793" s="654"/>
      <c r="AB793" s="792"/>
      <c r="AC793" s="806" t="s">
        <v>17</v>
      </c>
      <c r="AD793" s="666"/>
      <c r="AE793" s="666"/>
      <c r="AF793" s="666"/>
      <c r="AG793" s="666"/>
      <c r="AH793" s="665" t="s">
        <v>18</v>
      </c>
      <c r="AI793" s="666"/>
      <c r="AJ793" s="666"/>
      <c r="AK793" s="666"/>
      <c r="AL793" s="666"/>
      <c r="AM793" s="666"/>
      <c r="AN793" s="666"/>
      <c r="AO793" s="666"/>
      <c r="AP793" s="666"/>
      <c r="AQ793" s="666"/>
      <c r="AR793" s="666"/>
      <c r="AS793" s="666"/>
      <c r="AT793" s="667"/>
      <c r="AU793" s="653" t="s">
        <v>19</v>
      </c>
      <c r="AV793" s="654"/>
      <c r="AW793" s="654"/>
      <c r="AX793" s="655"/>
    </row>
    <row r="794" spans="1:50" ht="24.75" hidden="1" customHeight="1" x14ac:dyDescent="0.15">
      <c r="A794" s="631"/>
      <c r="B794" s="632"/>
      <c r="C794" s="632"/>
      <c r="D794" s="632"/>
      <c r="E794" s="632"/>
      <c r="F794" s="633"/>
      <c r="G794" s="668"/>
      <c r="H794" s="669"/>
      <c r="I794" s="669"/>
      <c r="J794" s="669"/>
      <c r="K794" s="670"/>
      <c r="L794" s="662"/>
      <c r="M794" s="663"/>
      <c r="N794" s="663"/>
      <c r="O794" s="663"/>
      <c r="P794" s="663"/>
      <c r="Q794" s="663"/>
      <c r="R794" s="663"/>
      <c r="S794" s="663"/>
      <c r="T794" s="663"/>
      <c r="U794" s="663"/>
      <c r="V794" s="663"/>
      <c r="W794" s="663"/>
      <c r="X794" s="664"/>
      <c r="Y794" s="387"/>
      <c r="Z794" s="388"/>
      <c r="AA794" s="388"/>
      <c r="AB794" s="799"/>
      <c r="AC794" s="668"/>
      <c r="AD794" s="669"/>
      <c r="AE794" s="669"/>
      <c r="AF794" s="669"/>
      <c r="AG794" s="670"/>
      <c r="AH794" s="662"/>
      <c r="AI794" s="663"/>
      <c r="AJ794" s="663"/>
      <c r="AK794" s="663"/>
      <c r="AL794" s="663"/>
      <c r="AM794" s="663"/>
      <c r="AN794" s="663"/>
      <c r="AO794" s="663"/>
      <c r="AP794" s="663"/>
      <c r="AQ794" s="663"/>
      <c r="AR794" s="663"/>
      <c r="AS794" s="663"/>
      <c r="AT794" s="664"/>
      <c r="AU794" s="387"/>
      <c r="AV794" s="388"/>
      <c r="AW794" s="388"/>
      <c r="AX794" s="389"/>
    </row>
    <row r="795" spans="1:50" ht="24.75" hidden="1" customHeight="1" x14ac:dyDescent="0.15">
      <c r="A795" s="631"/>
      <c r="B795" s="632"/>
      <c r="C795" s="632"/>
      <c r="D795" s="632"/>
      <c r="E795" s="632"/>
      <c r="F795" s="633"/>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1"/>
      <c r="B796" s="632"/>
      <c r="C796" s="632"/>
      <c r="D796" s="632"/>
      <c r="E796" s="632"/>
      <c r="F796" s="633"/>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1"/>
      <c r="B804" s="632"/>
      <c r="C804" s="632"/>
      <c r="D804" s="632"/>
      <c r="E804" s="632"/>
      <c r="F804" s="633"/>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1"/>
      <c r="B805" s="632"/>
      <c r="C805" s="632"/>
      <c r="D805" s="632"/>
      <c r="E805" s="632"/>
      <c r="F805" s="633"/>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7"/>
    </row>
    <row r="806" spans="1:50" ht="24.75" hidden="1" customHeight="1" x14ac:dyDescent="0.15">
      <c r="A806" s="631"/>
      <c r="B806" s="632"/>
      <c r="C806" s="632"/>
      <c r="D806" s="632"/>
      <c r="E806" s="632"/>
      <c r="F806" s="633"/>
      <c r="G806" s="806" t="s">
        <v>17</v>
      </c>
      <c r="H806" s="666"/>
      <c r="I806" s="666"/>
      <c r="J806" s="666"/>
      <c r="K806" s="666"/>
      <c r="L806" s="665" t="s">
        <v>18</v>
      </c>
      <c r="M806" s="666"/>
      <c r="N806" s="666"/>
      <c r="O806" s="666"/>
      <c r="P806" s="666"/>
      <c r="Q806" s="666"/>
      <c r="R806" s="666"/>
      <c r="S806" s="666"/>
      <c r="T806" s="666"/>
      <c r="U806" s="666"/>
      <c r="V806" s="666"/>
      <c r="W806" s="666"/>
      <c r="X806" s="667"/>
      <c r="Y806" s="653" t="s">
        <v>19</v>
      </c>
      <c r="Z806" s="654"/>
      <c r="AA806" s="654"/>
      <c r="AB806" s="792"/>
      <c r="AC806" s="806" t="s">
        <v>17</v>
      </c>
      <c r="AD806" s="666"/>
      <c r="AE806" s="666"/>
      <c r="AF806" s="666"/>
      <c r="AG806" s="666"/>
      <c r="AH806" s="665" t="s">
        <v>18</v>
      </c>
      <c r="AI806" s="666"/>
      <c r="AJ806" s="666"/>
      <c r="AK806" s="666"/>
      <c r="AL806" s="666"/>
      <c r="AM806" s="666"/>
      <c r="AN806" s="666"/>
      <c r="AO806" s="666"/>
      <c r="AP806" s="666"/>
      <c r="AQ806" s="666"/>
      <c r="AR806" s="666"/>
      <c r="AS806" s="666"/>
      <c r="AT806" s="667"/>
      <c r="AU806" s="653" t="s">
        <v>19</v>
      </c>
      <c r="AV806" s="654"/>
      <c r="AW806" s="654"/>
      <c r="AX806" s="655"/>
    </row>
    <row r="807" spans="1:50" ht="24.75" hidden="1" customHeight="1" x14ac:dyDescent="0.15">
      <c r="A807" s="631"/>
      <c r="B807" s="632"/>
      <c r="C807" s="632"/>
      <c r="D807" s="632"/>
      <c r="E807" s="632"/>
      <c r="F807" s="633"/>
      <c r="G807" s="668"/>
      <c r="H807" s="669"/>
      <c r="I807" s="669"/>
      <c r="J807" s="669"/>
      <c r="K807" s="670"/>
      <c r="L807" s="662"/>
      <c r="M807" s="663"/>
      <c r="N807" s="663"/>
      <c r="O807" s="663"/>
      <c r="P807" s="663"/>
      <c r="Q807" s="663"/>
      <c r="R807" s="663"/>
      <c r="S807" s="663"/>
      <c r="T807" s="663"/>
      <c r="U807" s="663"/>
      <c r="V807" s="663"/>
      <c r="W807" s="663"/>
      <c r="X807" s="664"/>
      <c r="Y807" s="387"/>
      <c r="Z807" s="388"/>
      <c r="AA807" s="388"/>
      <c r="AB807" s="799"/>
      <c r="AC807" s="668"/>
      <c r="AD807" s="669"/>
      <c r="AE807" s="669"/>
      <c r="AF807" s="669"/>
      <c r="AG807" s="670"/>
      <c r="AH807" s="662"/>
      <c r="AI807" s="663"/>
      <c r="AJ807" s="663"/>
      <c r="AK807" s="663"/>
      <c r="AL807" s="663"/>
      <c r="AM807" s="663"/>
      <c r="AN807" s="663"/>
      <c r="AO807" s="663"/>
      <c r="AP807" s="663"/>
      <c r="AQ807" s="663"/>
      <c r="AR807" s="663"/>
      <c r="AS807" s="663"/>
      <c r="AT807" s="664"/>
      <c r="AU807" s="387"/>
      <c r="AV807" s="388"/>
      <c r="AW807" s="388"/>
      <c r="AX807" s="389"/>
    </row>
    <row r="808" spans="1:50" ht="24.75" hidden="1" customHeight="1" x14ac:dyDescent="0.15">
      <c r="A808" s="631"/>
      <c r="B808" s="632"/>
      <c r="C808" s="632"/>
      <c r="D808" s="632"/>
      <c r="E808" s="632"/>
      <c r="F808" s="633"/>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1"/>
      <c r="B817" s="632"/>
      <c r="C817" s="632"/>
      <c r="D817" s="632"/>
      <c r="E817" s="632"/>
      <c r="F817" s="633"/>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1"/>
      <c r="B818" s="632"/>
      <c r="C818" s="632"/>
      <c r="D818" s="632"/>
      <c r="E818" s="632"/>
      <c r="F818" s="633"/>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7"/>
    </row>
    <row r="819" spans="1:50" ht="24.75" hidden="1" customHeight="1" x14ac:dyDescent="0.15">
      <c r="A819" s="631"/>
      <c r="B819" s="632"/>
      <c r="C819" s="632"/>
      <c r="D819" s="632"/>
      <c r="E819" s="632"/>
      <c r="F819" s="633"/>
      <c r="G819" s="806" t="s">
        <v>17</v>
      </c>
      <c r="H819" s="666"/>
      <c r="I819" s="666"/>
      <c r="J819" s="666"/>
      <c r="K819" s="666"/>
      <c r="L819" s="665" t="s">
        <v>18</v>
      </c>
      <c r="M819" s="666"/>
      <c r="N819" s="666"/>
      <c r="O819" s="666"/>
      <c r="P819" s="666"/>
      <c r="Q819" s="666"/>
      <c r="R819" s="666"/>
      <c r="S819" s="666"/>
      <c r="T819" s="666"/>
      <c r="U819" s="666"/>
      <c r="V819" s="666"/>
      <c r="W819" s="666"/>
      <c r="X819" s="667"/>
      <c r="Y819" s="653" t="s">
        <v>19</v>
      </c>
      <c r="Z819" s="654"/>
      <c r="AA819" s="654"/>
      <c r="AB819" s="792"/>
      <c r="AC819" s="806" t="s">
        <v>17</v>
      </c>
      <c r="AD819" s="666"/>
      <c r="AE819" s="666"/>
      <c r="AF819" s="666"/>
      <c r="AG819" s="666"/>
      <c r="AH819" s="665" t="s">
        <v>18</v>
      </c>
      <c r="AI819" s="666"/>
      <c r="AJ819" s="666"/>
      <c r="AK819" s="666"/>
      <c r="AL819" s="666"/>
      <c r="AM819" s="666"/>
      <c r="AN819" s="666"/>
      <c r="AO819" s="666"/>
      <c r="AP819" s="666"/>
      <c r="AQ819" s="666"/>
      <c r="AR819" s="666"/>
      <c r="AS819" s="666"/>
      <c r="AT819" s="667"/>
      <c r="AU819" s="653" t="s">
        <v>19</v>
      </c>
      <c r="AV819" s="654"/>
      <c r="AW819" s="654"/>
      <c r="AX819" s="655"/>
    </row>
    <row r="820" spans="1:50" s="16" customFormat="1" ht="24.75" hidden="1" customHeight="1" x14ac:dyDescent="0.15">
      <c r="A820" s="631"/>
      <c r="B820" s="632"/>
      <c r="C820" s="632"/>
      <c r="D820" s="632"/>
      <c r="E820" s="632"/>
      <c r="F820" s="633"/>
      <c r="G820" s="668"/>
      <c r="H820" s="669"/>
      <c r="I820" s="669"/>
      <c r="J820" s="669"/>
      <c r="K820" s="670"/>
      <c r="L820" s="662"/>
      <c r="M820" s="663"/>
      <c r="N820" s="663"/>
      <c r="O820" s="663"/>
      <c r="P820" s="663"/>
      <c r="Q820" s="663"/>
      <c r="R820" s="663"/>
      <c r="S820" s="663"/>
      <c r="T820" s="663"/>
      <c r="U820" s="663"/>
      <c r="V820" s="663"/>
      <c r="W820" s="663"/>
      <c r="X820" s="664"/>
      <c r="Y820" s="387"/>
      <c r="Z820" s="388"/>
      <c r="AA820" s="388"/>
      <c r="AB820" s="799"/>
      <c r="AC820" s="668"/>
      <c r="AD820" s="669"/>
      <c r="AE820" s="669"/>
      <c r="AF820" s="669"/>
      <c r="AG820" s="670"/>
      <c r="AH820" s="662"/>
      <c r="AI820" s="663"/>
      <c r="AJ820" s="663"/>
      <c r="AK820" s="663"/>
      <c r="AL820" s="663"/>
      <c r="AM820" s="663"/>
      <c r="AN820" s="663"/>
      <c r="AO820" s="663"/>
      <c r="AP820" s="663"/>
      <c r="AQ820" s="663"/>
      <c r="AR820" s="663"/>
      <c r="AS820" s="663"/>
      <c r="AT820" s="664"/>
      <c r="AU820" s="387"/>
      <c r="AV820" s="388"/>
      <c r="AW820" s="388"/>
      <c r="AX820" s="389"/>
    </row>
    <row r="821" spans="1:50" ht="24.75" hidden="1" customHeight="1" x14ac:dyDescent="0.15">
      <c r="A821" s="631"/>
      <c r="B821" s="632"/>
      <c r="C821" s="632"/>
      <c r="D821" s="632"/>
      <c r="E821" s="632"/>
      <c r="F821" s="633"/>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1"/>
      <c r="B822" s="632"/>
      <c r="C822" s="632"/>
      <c r="D822" s="632"/>
      <c r="E822" s="632"/>
      <c r="F822" s="633"/>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50.25" customHeight="1" x14ac:dyDescent="0.15">
      <c r="A837" s="375">
        <v>1</v>
      </c>
      <c r="B837" s="375">
        <v>1</v>
      </c>
      <c r="C837" s="357" t="s">
        <v>605</v>
      </c>
      <c r="D837" s="343"/>
      <c r="E837" s="343"/>
      <c r="F837" s="343"/>
      <c r="G837" s="343"/>
      <c r="H837" s="343"/>
      <c r="I837" s="343"/>
      <c r="J837" s="344">
        <v>9010005018540</v>
      </c>
      <c r="K837" s="345"/>
      <c r="L837" s="345"/>
      <c r="M837" s="345"/>
      <c r="N837" s="345"/>
      <c r="O837" s="345"/>
      <c r="P837" s="358" t="s">
        <v>606</v>
      </c>
      <c r="Q837" s="346"/>
      <c r="R837" s="346"/>
      <c r="S837" s="346"/>
      <c r="T837" s="346"/>
      <c r="U837" s="346"/>
      <c r="V837" s="346"/>
      <c r="W837" s="346"/>
      <c r="X837" s="346"/>
      <c r="Y837" s="347">
        <v>3</v>
      </c>
      <c r="Z837" s="348"/>
      <c r="AA837" s="348"/>
      <c r="AB837" s="349"/>
      <c r="AC837" s="350" t="s">
        <v>607</v>
      </c>
      <c r="AD837" s="350"/>
      <c r="AE837" s="350"/>
      <c r="AF837" s="350"/>
      <c r="AG837" s="350"/>
      <c r="AH837" s="351" t="s">
        <v>466</v>
      </c>
      <c r="AI837" s="352"/>
      <c r="AJ837" s="352"/>
      <c r="AK837" s="352"/>
      <c r="AL837" s="353" t="s">
        <v>466</v>
      </c>
      <c r="AM837" s="354"/>
      <c r="AN837" s="354"/>
      <c r="AO837" s="355"/>
      <c r="AP837" s="356" t="s">
        <v>466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615</v>
      </c>
      <c r="D870" s="343"/>
      <c r="E870" s="343"/>
      <c r="F870" s="343"/>
      <c r="G870" s="343"/>
      <c r="H870" s="343"/>
      <c r="I870" s="343"/>
      <c r="J870" s="344">
        <v>5010001062587</v>
      </c>
      <c r="K870" s="345"/>
      <c r="L870" s="345"/>
      <c r="M870" s="345"/>
      <c r="N870" s="345"/>
      <c r="O870" s="345"/>
      <c r="P870" s="358" t="s">
        <v>613</v>
      </c>
      <c r="Q870" s="346"/>
      <c r="R870" s="346"/>
      <c r="S870" s="346"/>
      <c r="T870" s="346"/>
      <c r="U870" s="346"/>
      <c r="V870" s="346"/>
      <c r="W870" s="346"/>
      <c r="X870" s="346"/>
      <c r="Y870" s="347">
        <v>10</v>
      </c>
      <c r="Z870" s="348"/>
      <c r="AA870" s="348"/>
      <c r="AB870" s="349"/>
      <c r="AC870" s="350" t="s">
        <v>616</v>
      </c>
      <c r="AD870" s="350"/>
      <c r="AE870" s="350"/>
      <c r="AF870" s="350"/>
      <c r="AG870" s="350"/>
      <c r="AH870" s="351" t="s">
        <v>466</v>
      </c>
      <c r="AI870" s="352"/>
      <c r="AJ870" s="352"/>
      <c r="AK870" s="352"/>
      <c r="AL870" s="353" t="s">
        <v>466</v>
      </c>
      <c r="AM870" s="354"/>
      <c r="AN870" s="354"/>
      <c r="AO870" s="355"/>
      <c r="AP870" s="356" t="s">
        <v>466</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608</v>
      </c>
      <c r="F1102" s="374"/>
      <c r="G1102" s="374"/>
      <c r="H1102" s="374"/>
      <c r="I1102" s="374"/>
      <c r="J1102" s="344" t="s">
        <v>608</v>
      </c>
      <c r="K1102" s="345"/>
      <c r="L1102" s="345"/>
      <c r="M1102" s="345"/>
      <c r="N1102" s="345"/>
      <c r="O1102" s="345"/>
      <c r="P1102" s="358" t="s">
        <v>608</v>
      </c>
      <c r="Q1102" s="346"/>
      <c r="R1102" s="346"/>
      <c r="S1102" s="346"/>
      <c r="T1102" s="346"/>
      <c r="U1102" s="346"/>
      <c r="V1102" s="346"/>
      <c r="W1102" s="346"/>
      <c r="X1102" s="346"/>
      <c r="Y1102" s="347" t="s">
        <v>608</v>
      </c>
      <c r="Z1102" s="348"/>
      <c r="AA1102" s="348"/>
      <c r="AB1102" s="349"/>
      <c r="AC1102" s="350"/>
      <c r="AD1102" s="350"/>
      <c r="AE1102" s="350"/>
      <c r="AF1102" s="350"/>
      <c r="AG1102" s="350"/>
      <c r="AH1102" s="351" t="s">
        <v>608</v>
      </c>
      <c r="AI1102" s="352"/>
      <c r="AJ1102" s="352"/>
      <c r="AK1102" s="352"/>
      <c r="AL1102" s="353" t="s">
        <v>608</v>
      </c>
      <c r="AM1102" s="354"/>
      <c r="AN1102" s="354"/>
      <c r="AO1102" s="355"/>
      <c r="AP1102" s="356" t="s">
        <v>608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cfRule type="expression" dxfId="2787" priority="13689">
      <formula>IF(RIGHT(TEXT(Y783,"0.#"),1)=".",FALSE,TRUE)</formula>
    </cfRule>
    <cfRule type="expression" dxfId="2786" priority="13690">
      <formula>IF(RIGHT(TEXT(Y783,"0.#"),1)=".",TRUE,FALSE)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AI34 AM34">
    <cfRule type="expression" dxfId="2761" priority="13471">
      <formula>IF(RIGHT(TEXT(AE34,"0.#"),1)=".",FALSE,TRUE)</formula>
    </cfRule>
    <cfRule type="expression" dxfId="2760" priority="13472">
      <formula>IF(RIGHT(TEXT(AE34,"0.#"),1)=".",TRUE,FALSE)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7"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18"/>
      <c r="Z2" s="823"/>
      <c r="AA2" s="824"/>
      <c r="AB2" s="1022" t="s">
        <v>11</v>
      </c>
      <c r="AC2" s="1023"/>
      <c r="AD2" s="1024"/>
      <c r="AE2" s="1028" t="s">
        <v>357</v>
      </c>
      <c r="AF2" s="1028"/>
      <c r="AG2" s="1028"/>
      <c r="AH2" s="1028"/>
      <c r="AI2" s="1028" t="s">
        <v>363</v>
      </c>
      <c r="AJ2" s="1028"/>
      <c r="AK2" s="1028"/>
      <c r="AL2" s="1028"/>
      <c r="AM2" s="1028" t="s">
        <v>472</v>
      </c>
      <c r="AN2" s="1028"/>
      <c r="AO2" s="1028"/>
      <c r="AP2" s="553"/>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19"/>
      <c r="Z3" s="1020"/>
      <c r="AA3" s="1021"/>
      <c r="AB3" s="1025"/>
      <c r="AC3" s="1026"/>
      <c r="AD3" s="102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995"/>
      <c r="I4" s="995"/>
      <c r="J4" s="995"/>
      <c r="K4" s="995"/>
      <c r="L4" s="995"/>
      <c r="M4" s="995"/>
      <c r="N4" s="995"/>
      <c r="O4" s="996"/>
      <c r="P4" s="98"/>
      <c r="Q4" s="1003"/>
      <c r="R4" s="1003"/>
      <c r="S4" s="1003"/>
      <c r="T4" s="1003"/>
      <c r="U4" s="1003"/>
      <c r="V4" s="1003"/>
      <c r="W4" s="1003"/>
      <c r="X4" s="1004"/>
      <c r="Y4" s="1013" t="s">
        <v>12</v>
      </c>
      <c r="Z4" s="1014"/>
      <c r="AA4" s="1015"/>
      <c r="AB4" s="460"/>
      <c r="AC4" s="1017"/>
      <c r="AD4" s="101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997"/>
      <c r="H5" s="998"/>
      <c r="I5" s="998"/>
      <c r="J5" s="998"/>
      <c r="K5" s="998"/>
      <c r="L5" s="998"/>
      <c r="M5" s="998"/>
      <c r="N5" s="998"/>
      <c r="O5" s="999"/>
      <c r="P5" s="1005"/>
      <c r="Q5" s="1005"/>
      <c r="R5" s="1005"/>
      <c r="S5" s="1005"/>
      <c r="T5" s="1005"/>
      <c r="U5" s="1005"/>
      <c r="V5" s="1005"/>
      <c r="W5" s="1005"/>
      <c r="X5" s="1006"/>
      <c r="Y5" s="414" t="s">
        <v>54</v>
      </c>
      <c r="Z5" s="1010"/>
      <c r="AA5" s="1011"/>
      <c r="AB5" s="519"/>
      <c r="AC5" s="1016"/>
      <c r="AD5" s="101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00"/>
      <c r="H6" s="1001"/>
      <c r="I6" s="1001"/>
      <c r="J6" s="1001"/>
      <c r="K6" s="1001"/>
      <c r="L6" s="1001"/>
      <c r="M6" s="1001"/>
      <c r="N6" s="1001"/>
      <c r="O6" s="1002"/>
      <c r="P6" s="1007"/>
      <c r="Q6" s="1007"/>
      <c r="R6" s="1007"/>
      <c r="S6" s="1007"/>
      <c r="T6" s="1007"/>
      <c r="U6" s="1007"/>
      <c r="V6" s="1007"/>
      <c r="W6" s="1007"/>
      <c r="X6" s="1008"/>
      <c r="Y6" s="1009" t="s">
        <v>13</v>
      </c>
      <c r="Z6" s="1010"/>
      <c r="AA6" s="1011"/>
      <c r="AB6" s="596" t="s">
        <v>301</v>
      </c>
      <c r="AC6" s="1012"/>
      <c r="AD6" s="101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18"/>
      <c r="Z9" s="823"/>
      <c r="AA9" s="824"/>
      <c r="AB9" s="1022" t="s">
        <v>11</v>
      </c>
      <c r="AC9" s="1023"/>
      <c r="AD9" s="1024"/>
      <c r="AE9" s="1028" t="s">
        <v>357</v>
      </c>
      <c r="AF9" s="1028"/>
      <c r="AG9" s="1028"/>
      <c r="AH9" s="1028"/>
      <c r="AI9" s="1028" t="s">
        <v>363</v>
      </c>
      <c r="AJ9" s="1028"/>
      <c r="AK9" s="1028"/>
      <c r="AL9" s="1028"/>
      <c r="AM9" s="1028" t="s">
        <v>472</v>
      </c>
      <c r="AN9" s="1028"/>
      <c r="AO9" s="1028"/>
      <c r="AP9" s="553"/>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19"/>
      <c r="Z10" s="1020"/>
      <c r="AA10" s="1021"/>
      <c r="AB10" s="1025"/>
      <c r="AC10" s="1026"/>
      <c r="AD10" s="102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995"/>
      <c r="I11" s="995"/>
      <c r="J11" s="995"/>
      <c r="K11" s="995"/>
      <c r="L11" s="995"/>
      <c r="M11" s="995"/>
      <c r="N11" s="995"/>
      <c r="O11" s="996"/>
      <c r="P11" s="98"/>
      <c r="Q11" s="1003"/>
      <c r="R11" s="1003"/>
      <c r="S11" s="1003"/>
      <c r="T11" s="1003"/>
      <c r="U11" s="1003"/>
      <c r="V11" s="1003"/>
      <c r="W11" s="1003"/>
      <c r="X11" s="1004"/>
      <c r="Y11" s="1013" t="s">
        <v>12</v>
      </c>
      <c r="Z11" s="1014"/>
      <c r="AA11" s="1015"/>
      <c r="AB11" s="460"/>
      <c r="AC11" s="1017"/>
      <c r="AD11" s="101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997"/>
      <c r="H12" s="998"/>
      <c r="I12" s="998"/>
      <c r="J12" s="998"/>
      <c r="K12" s="998"/>
      <c r="L12" s="998"/>
      <c r="M12" s="998"/>
      <c r="N12" s="998"/>
      <c r="O12" s="999"/>
      <c r="P12" s="1005"/>
      <c r="Q12" s="1005"/>
      <c r="R12" s="1005"/>
      <c r="S12" s="1005"/>
      <c r="T12" s="1005"/>
      <c r="U12" s="1005"/>
      <c r="V12" s="1005"/>
      <c r="W12" s="1005"/>
      <c r="X12" s="1006"/>
      <c r="Y12" s="414" t="s">
        <v>54</v>
      </c>
      <c r="Z12" s="1010"/>
      <c r="AA12" s="1011"/>
      <c r="AB12" s="519"/>
      <c r="AC12" s="1016"/>
      <c r="AD12" s="101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6" t="s">
        <v>301</v>
      </c>
      <c r="AC13" s="1012"/>
      <c r="AD13" s="101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18"/>
      <c r="Z16" s="823"/>
      <c r="AA16" s="824"/>
      <c r="AB16" s="1022" t="s">
        <v>11</v>
      </c>
      <c r="AC16" s="1023"/>
      <c r="AD16" s="1024"/>
      <c r="AE16" s="1028" t="s">
        <v>357</v>
      </c>
      <c r="AF16" s="1028"/>
      <c r="AG16" s="1028"/>
      <c r="AH16" s="1028"/>
      <c r="AI16" s="1028" t="s">
        <v>363</v>
      </c>
      <c r="AJ16" s="1028"/>
      <c r="AK16" s="1028"/>
      <c r="AL16" s="1028"/>
      <c r="AM16" s="1028" t="s">
        <v>472</v>
      </c>
      <c r="AN16" s="1028"/>
      <c r="AO16" s="1028"/>
      <c r="AP16" s="553"/>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19"/>
      <c r="Z17" s="1020"/>
      <c r="AA17" s="1021"/>
      <c r="AB17" s="1025"/>
      <c r="AC17" s="1026"/>
      <c r="AD17" s="102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995"/>
      <c r="I18" s="995"/>
      <c r="J18" s="995"/>
      <c r="K18" s="995"/>
      <c r="L18" s="995"/>
      <c r="M18" s="995"/>
      <c r="N18" s="995"/>
      <c r="O18" s="996"/>
      <c r="P18" s="98"/>
      <c r="Q18" s="1003"/>
      <c r="R18" s="1003"/>
      <c r="S18" s="1003"/>
      <c r="T18" s="1003"/>
      <c r="U18" s="1003"/>
      <c r="V18" s="1003"/>
      <c r="W18" s="1003"/>
      <c r="X18" s="1004"/>
      <c r="Y18" s="1013" t="s">
        <v>12</v>
      </c>
      <c r="Z18" s="1014"/>
      <c r="AA18" s="1015"/>
      <c r="AB18" s="460"/>
      <c r="AC18" s="1017"/>
      <c r="AD18" s="101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997"/>
      <c r="H19" s="998"/>
      <c r="I19" s="998"/>
      <c r="J19" s="998"/>
      <c r="K19" s="998"/>
      <c r="L19" s="998"/>
      <c r="M19" s="998"/>
      <c r="N19" s="998"/>
      <c r="O19" s="999"/>
      <c r="P19" s="1005"/>
      <c r="Q19" s="1005"/>
      <c r="R19" s="1005"/>
      <c r="S19" s="1005"/>
      <c r="T19" s="1005"/>
      <c r="U19" s="1005"/>
      <c r="V19" s="1005"/>
      <c r="W19" s="1005"/>
      <c r="X19" s="1006"/>
      <c r="Y19" s="414" t="s">
        <v>54</v>
      </c>
      <c r="Z19" s="1010"/>
      <c r="AA19" s="1011"/>
      <c r="AB19" s="519"/>
      <c r="AC19" s="1016"/>
      <c r="AD19" s="101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6" t="s">
        <v>301</v>
      </c>
      <c r="AC20" s="1012"/>
      <c r="AD20" s="101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18"/>
      <c r="Z23" s="823"/>
      <c r="AA23" s="824"/>
      <c r="AB23" s="1022" t="s">
        <v>11</v>
      </c>
      <c r="AC23" s="1023"/>
      <c r="AD23" s="1024"/>
      <c r="AE23" s="1028" t="s">
        <v>357</v>
      </c>
      <c r="AF23" s="1028"/>
      <c r="AG23" s="1028"/>
      <c r="AH23" s="1028"/>
      <c r="AI23" s="1028" t="s">
        <v>363</v>
      </c>
      <c r="AJ23" s="1028"/>
      <c r="AK23" s="1028"/>
      <c r="AL23" s="1028"/>
      <c r="AM23" s="1028" t="s">
        <v>472</v>
      </c>
      <c r="AN23" s="1028"/>
      <c r="AO23" s="1028"/>
      <c r="AP23" s="553"/>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19"/>
      <c r="Z24" s="1020"/>
      <c r="AA24" s="1021"/>
      <c r="AB24" s="1025"/>
      <c r="AC24" s="1026"/>
      <c r="AD24" s="102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995"/>
      <c r="I25" s="995"/>
      <c r="J25" s="995"/>
      <c r="K25" s="995"/>
      <c r="L25" s="995"/>
      <c r="M25" s="995"/>
      <c r="N25" s="995"/>
      <c r="O25" s="996"/>
      <c r="P25" s="98"/>
      <c r="Q25" s="1003"/>
      <c r="R25" s="1003"/>
      <c r="S25" s="1003"/>
      <c r="T25" s="1003"/>
      <c r="U25" s="1003"/>
      <c r="V25" s="1003"/>
      <c r="W25" s="1003"/>
      <c r="X25" s="1004"/>
      <c r="Y25" s="1013" t="s">
        <v>12</v>
      </c>
      <c r="Z25" s="1014"/>
      <c r="AA25" s="1015"/>
      <c r="AB25" s="460"/>
      <c r="AC25" s="1017"/>
      <c r="AD25" s="101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997"/>
      <c r="H26" s="998"/>
      <c r="I26" s="998"/>
      <c r="J26" s="998"/>
      <c r="K26" s="998"/>
      <c r="L26" s="998"/>
      <c r="M26" s="998"/>
      <c r="N26" s="998"/>
      <c r="O26" s="999"/>
      <c r="P26" s="1005"/>
      <c r="Q26" s="1005"/>
      <c r="R26" s="1005"/>
      <c r="S26" s="1005"/>
      <c r="T26" s="1005"/>
      <c r="U26" s="1005"/>
      <c r="V26" s="1005"/>
      <c r="W26" s="1005"/>
      <c r="X26" s="1006"/>
      <c r="Y26" s="414" t="s">
        <v>54</v>
      </c>
      <c r="Z26" s="1010"/>
      <c r="AA26" s="1011"/>
      <c r="AB26" s="519"/>
      <c r="AC26" s="1016"/>
      <c r="AD26" s="101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6" t="s">
        <v>301</v>
      </c>
      <c r="AC27" s="1012"/>
      <c r="AD27" s="101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18"/>
      <c r="Z30" s="823"/>
      <c r="AA30" s="824"/>
      <c r="AB30" s="1022" t="s">
        <v>11</v>
      </c>
      <c r="AC30" s="1023"/>
      <c r="AD30" s="1024"/>
      <c r="AE30" s="1028" t="s">
        <v>357</v>
      </c>
      <c r="AF30" s="1028"/>
      <c r="AG30" s="1028"/>
      <c r="AH30" s="1028"/>
      <c r="AI30" s="1028" t="s">
        <v>363</v>
      </c>
      <c r="AJ30" s="1028"/>
      <c r="AK30" s="1028"/>
      <c r="AL30" s="1028"/>
      <c r="AM30" s="1028" t="s">
        <v>472</v>
      </c>
      <c r="AN30" s="1028"/>
      <c r="AO30" s="1028"/>
      <c r="AP30" s="553"/>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19"/>
      <c r="Z31" s="1020"/>
      <c r="AA31" s="1021"/>
      <c r="AB31" s="1025"/>
      <c r="AC31" s="1026"/>
      <c r="AD31" s="102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995"/>
      <c r="I32" s="995"/>
      <c r="J32" s="995"/>
      <c r="K32" s="995"/>
      <c r="L32" s="995"/>
      <c r="M32" s="995"/>
      <c r="N32" s="995"/>
      <c r="O32" s="996"/>
      <c r="P32" s="98"/>
      <c r="Q32" s="1003"/>
      <c r="R32" s="1003"/>
      <c r="S32" s="1003"/>
      <c r="T32" s="1003"/>
      <c r="U32" s="1003"/>
      <c r="V32" s="1003"/>
      <c r="W32" s="1003"/>
      <c r="X32" s="1004"/>
      <c r="Y32" s="1013" t="s">
        <v>12</v>
      </c>
      <c r="Z32" s="1014"/>
      <c r="AA32" s="1015"/>
      <c r="AB32" s="460"/>
      <c r="AC32" s="1017"/>
      <c r="AD32" s="101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997"/>
      <c r="H33" s="998"/>
      <c r="I33" s="998"/>
      <c r="J33" s="998"/>
      <c r="K33" s="998"/>
      <c r="L33" s="998"/>
      <c r="M33" s="998"/>
      <c r="N33" s="998"/>
      <c r="O33" s="999"/>
      <c r="P33" s="1005"/>
      <c r="Q33" s="1005"/>
      <c r="R33" s="1005"/>
      <c r="S33" s="1005"/>
      <c r="T33" s="1005"/>
      <c r="U33" s="1005"/>
      <c r="V33" s="1005"/>
      <c r="W33" s="1005"/>
      <c r="X33" s="1006"/>
      <c r="Y33" s="414" t="s">
        <v>54</v>
      </c>
      <c r="Z33" s="1010"/>
      <c r="AA33" s="1011"/>
      <c r="AB33" s="519"/>
      <c r="AC33" s="1016"/>
      <c r="AD33" s="101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6" t="s">
        <v>301</v>
      </c>
      <c r="AC34" s="1012"/>
      <c r="AD34" s="101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18"/>
      <c r="Z37" s="823"/>
      <c r="AA37" s="824"/>
      <c r="AB37" s="1022" t="s">
        <v>11</v>
      </c>
      <c r="AC37" s="1023"/>
      <c r="AD37" s="1024"/>
      <c r="AE37" s="1028" t="s">
        <v>357</v>
      </c>
      <c r="AF37" s="1028"/>
      <c r="AG37" s="1028"/>
      <c r="AH37" s="1028"/>
      <c r="AI37" s="1028" t="s">
        <v>363</v>
      </c>
      <c r="AJ37" s="1028"/>
      <c r="AK37" s="1028"/>
      <c r="AL37" s="1028"/>
      <c r="AM37" s="1028" t="s">
        <v>472</v>
      </c>
      <c r="AN37" s="1028"/>
      <c r="AO37" s="1028"/>
      <c r="AP37" s="553"/>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19"/>
      <c r="Z38" s="1020"/>
      <c r="AA38" s="1021"/>
      <c r="AB38" s="1025"/>
      <c r="AC38" s="1026"/>
      <c r="AD38" s="102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995"/>
      <c r="I39" s="995"/>
      <c r="J39" s="995"/>
      <c r="K39" s="995"/>
      <c r="L39" s="995"/>
      <c r="M39" s="995"/>
      <c r="N39" s="995"/>
      <c r="O39" s="996"/>
      <c r="P39" s="98"/>
      <c r="Q39" s="1003"/>
      <c r="R39" s="1003"/>
      <c r="S39" s="1003"/>
      <c r="T39" s="1003"/>
      <c r="U39" s="1003"/>
      <c r="V39" s="1003"/>
      <c r="W39" s="1003"/>
      <c r="X39" s="1004"/>
      <c r="Y39" s="1013" t="s">
        <v>12</v>
      </c>
      <c r="Z39" s="1014"/>
      <c r="AA39" s="1015"/>
      <c r="AB39" s="460"/>
      <c r="AC39" s="1017"/>
      <c r="AD39" s="101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997"/>
      <c r="H40" s="998"/>
      <c r="I40" s="998"/>
      <c r="J40" s="998"/>
      <c r="K40" s="998"/>
      <c r="L40" s="998"/>
      <c r="M40" s="998"/>
      <c r="N40" s="998"/>
      <c r="O40" s="999"/>
      <c r="P40" s="1005"/>
      <c r="Q40" s="1005"/>
      <c r="R40" s="1005"/>
      <c r="S40" s="1005"/>
      <c r="T40" s="1005"/>
      <c r="U40" s="1005"/>
      <c r="V40" s="1005"/>
      <c r="W40" s="1005"/>
      <c r="X40" s="1006"/>
      <c r="Y40" s="414" t="s">
        <v>54</v>
      </c>
      <c r="Z40" s="1010"/>
      <c r="AA40" s="1011"/>
      <c r="AB40" s="519"/>
      <c r="AC40" s="1016"/>
      <c r="AD40" s="101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6" t="s">
        <v>301</v>
      </c>
      <c r="AC41" s="1012"/>
      <c r="AD41" s="101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18"/>
      <c r="Z44" s="823"/>
      <c r="AA44" s="824"/>
      <c r="AB44" s="1022" t="s">
        <v>11</v>
      </c>
      <c r="AC44" s="1023"/>
      <c r="AD44" s="1024"/>
      <c r="AE44" s="1028" t="s">
        <v>357</v>
      </c>
      <c r="AF44" s="1028"/>
      <c r="AG44" s="1028"/>
      <c r="AH44" s="1028"/>
      <c r="AI44" s="1028" t="s">
        <v>363</v>
      </c>
      <c r="AJ44" s="1028"/>
      <c r="AK44" s="1028"/>
      <c r="AL44" s="1028"/>
      <c r="AM44" s="1028" t="s">
        <v>472</v>
      </c>
      <c r="AN44" s="1028"/>
      <c r="AO44" s="1028"/>
      <c r="AP44" s="553"/>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19"/>
      <c r="Z45" s="1020"/>
      <c r="AA45" s="1021"/>
      <c r="AB45" s="1025"/>
      <c r="AC45" s="1026"/>
      <c r="AD45" s="102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995"/>
      <c r="I46" s="995"/>
      <c r="J46" s="995"/>
      <c r="K46" s="995"/>
      <c r="L46" s="995"/>
      <c r="M46" s="995"/>
      <c r="N46" s="995"/>
      <c r="O46" s="996"/>
      <c r="P46" s="98"/>
      <c r="Q46" s="1003"/>
      <c r="R46" s="1003"/>
      <c r="S46" s="1003"/>
      <c r="T46" s="1003"/>
      <c r="U46" s="1003"/>
      <c r="V46" s="1003"/>
      <c r="W46" s="1003"/>
      <c r="X46" s="1004"/>
      <c r="Y46" s="1013" t="s">
        <v>12</v>
      </c>
      <c r="Z46" s="1014"/>
      <c r="AA46" s="1015"/>
      <c r="AB46" s="460"/>
      <c r="AC46" s="1017"/>
      <c r="AD46" s="101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997"/>
      <c r="H47" s="998"/>
      <c r="I47" s="998"/>
      <c r="J47" s="998"/>
      <c r="K47" s="998"/>
      <c r="L47" s="998"/>
      <c r="M47" s="998"/>
      <c r="N47" s="998"/>
      <c r="O47" s="999"/>
      <c r="P47" s="1005"/>
      <c r="Q47" s="1005"/>
      <c r="R47" s="1005"/>
      <c r="S47" s="1005"/>
      <c r="T47" s="1005"/>
      <c r="U47" s="1005"/>
      <c r="V47" s="1005"/>
      <c r="W47" s="1005"/>
      <c r="X47" s="1006"/>
      <c r="Y47" s="414" t="s">
        <v>54</v>
      </c>
      <c r="Z47" s="1010"/>
      <c r="AA47" s="1011"/>
      <c r="AB47" s="519"/>
      <c r="AC47" s="1016"/>
      <c r="AD47" s="101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6" t="s">
        <v>301</v>
      </c>
      <c r="AC48" s="1012"/>
      <c r="AD48" s="101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18"/>
      <c r="Z51" s="823"/>
      <c r="AA51" s="824"/>
      <c r="AB51" s="553" t="s">
        <v>11</v>
      </c>
      <c r="AC51" s="1023"/>
      <c r="AD51" s="1024"/>
      <c r="AE51" s="1028" t="s">
        <v>357</v>
      </c>
      <c r="AF51" s="1028"/>
      <c r="AG51" s="1028"/>
      <c r="AH51" s="1028"/>
      <c r="AI51" s="1028" t="s">
        <v>363</v>
      </c>
      <c r="AJ51" s="1028"/>
      <c r="AK51" s="1028"/>
      <c r="AL51" s="1028"/>
      <c r="AM51" s="1028" t="s">
        <v>472</v>
      </c>
      <c r="AN51" s="1028"/>
      <c r="AO51" s="1028"/>
      <c r="AP51" s="553"/>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19"/>
      <c r="Z52" s="1020"/>
      <c r="AA52" s="1021"/>
      <c r="AB52" s="1025"/>
      <c r="AC52" s="1026"/>
      <c r="AD52" s="102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995"/>
      <c r="I53" s="995"/>
      <c r="J53" s="995"/>
      <c r="K53" s="995"/>
      <c r="L53" s="995"/>
      <c r="M53" s="995"/>
      <c r="N53" s="995"/>
      <c r="O53" s="996"/>
      <c r="P53" s="98"/>
      <c r="Q53" s="1003"/>
      <c r="R53" s="1003"/>
      <c r="S53" s="1003"/>
      <c r="T53" s="1003"/>
      <c r="U53" s="1003"/>
      <c r="V53" s="1003"/>
      <c r="W53" s="1003"/>
      <c r="X53" s="1004"/>
      <c r="Y53" s="1013" t="s">
        <v>12</v>
      </c>
      <c r="Z53" s="1014"/>
      <c r="AA53" s="1015"/>
      <c r="AB53" s="460"/>
      <c r="AC53" s="1017"/>
      <c r="AD53" s="101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997"/>
      <c r="H54" s="998"/>
      <c r="I54" s="998"/>
      <c r="J54" s="998"/>
      <c r="K54" s="998"/>
      <c r="L54" s="998"/>
      <c r="M54" s="998"/>
      <c r="N54" s="998"/>
      <c r="O54" s="999"/>
      <c r="P54" s="1005"/>
      <c r="Q54" s="1005"/>
      <c r="R54" s="1005"/>
      <c r="S54" s="1005"/>
      <c r="T54" s="1005"/>
      <c r="U54" s="1005"/>
      <c r="V54" s="1005"/>
      <c r="W54" s="1005"/>
      <c r="X54" s="1006"/>
      <c r="Y54" s="414" t="s">
        <v>54</v>
      </c>
      <c r="Z54" s="1010"/>
      <c r="AA54" s="1011"/>
      <c r="AB54" s="519"/>
      <c r="AC54" s="1016"/>
      <c r="AD54" s="101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6" t="s">
        <v>301</v>
      </c>
      <c r="AC55" s="1012"/>
      <c r="AD55" s="101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18"/>
      <c r="Z58" s="823"/>
      <c r="AA58" s="824"/>
      <c r="AB58" s="1022" t="s">
        <v>11</v>
      </c>
      <c r="AC58" s="1023"/>
      <c r="AD58" s="1024"/>
      <c r="AE58" s="1028" t="s">
        <v>357</v>
      </c>
      <c r="AF58" s="1028"/>
      <c r="AG58" s="1028"/>
      <c r="AH58" s="1028"/>
      <c r="AI58" s="1028" t="s">
        <v>363</v>
      </c>
      <c r="AJ58" s="1028"/>
      <c r="AK58" s="1028"/>
      <c r="AL58" s="1028"/>
      <c r="AM58" s="1028" t="s">
        <v>472</v>
      </c>
      <c r="AN58" s="1028"/>
      <c r="AO58" s="1028"/>
      <c r="AP58" s="553"/>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19"/>
      <c r="Z59" s="1020"/>
      <c r="AA59" s="1021"/>
      <c r="AB59" s="1025"/>
      <c r="AC59" s="1026"/>
      <c r="AD59" s="102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995"/>
      <c r="I60" s="995"/>
      <c r="J60" s="995"/>
      <c r="K60" s="995"/>
      <c r="L60" s="995"/>
      <c r="M60" s="995"/>
      <c r="N60" s="995"/>
      <c r="O60" s="996"/>
      <c r="P60" s="98"/>
      <c r="Q60" s="1003"/>
      <c r="R60" s="1003"/>
      <c r="S60" s="1003"/>
      <c r="T60" s="1003"/>
      <c r="U60" s="1003"/>
      <c r="V60" s="1003"/>
      <c r="W60" s="1003"/>
      <c r="X60" s="1004"/>
      <c r="Y60" s="1013" t="s">
        <v>12</v>
      </c>
      <c r="Z60" s="1014"/>
      <c r="AA60" s="1015"/>
      <c r="AB60" s="460"/>
      <c r="AC60" s="1017"/>
      <c r="AD60" s="101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997"/>
      <c r="H61" s="998"/>
      <c r="I61" s="998"/>
      <c r="J61" s="998"/>
      <c r="K61" s="998"/>
      <c r="L61" s="998"/>
      <c r="M61" s="998"/>
      <c r="N61" s="998"/>
      <c r="O61" s="999"/>
      <c r="P61" s="1005"/>
      <c r="Q61" s="1005"/>
      <c r="R61" s="1005"/>
      <c r="S61" s="1005"/>
      <c r="T61" s="1005"/>
      <c r="U61" s="1005"/>
      <c r="V61" s="1005"/>
      <c r="W61" s="1005"/>
      <c r="X61" s="1006"/>
      <c r="Y61" s="414" t="s">
        <v>54</v>
      </c>
      <c r="Z61" s="1010"/>
      <c r="AA61" s="1011"/>
      <c r="AB61" s="519"/>
      <c r="AC61" s="1016"/>
      <c r="AD61" s="101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6" t="s">
        <v>301</v>
      </c>
      <c r="AC62" s="1012"/>
      <c r="AD62" s="101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18"/>
      <c r="Z65" s="823"/>
      <c r="AA65" s="824"/>
      <c r="AB65" s="1022" t="s">
        <v>11</v>
      </c>
      <c r="AC65" s="1023"/>
      <c r="AD65" s="1024"/>
      <c r="AE65" s="1028" t="s">
        <v>357</v>
      </c>
      <c r="AF65" s="1028"/>
      <c r="AG65" s="1028"/>
      <c r="AH65" s="1028"/>
      <c r="AI65" s="1028" t="s">
        <v>363</v>
      </c>
      <c r="AJ65" s="1028"/>
      <c r="AK65" s="1028"/>
      <c r="AL65" s="1028"/>
      <c r="AM65" s="1028" t="s">
        <v>472</v>
      </c>
      <c r="AN65" s="1028"/>
      <c r="AO65" s="1028"/>
      <c r="AP65" s="553"/>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19"/>
      <c r="Z66" s="1020"/>
      <c r="AA66" s="1021"/>
      <c r="AB66" s="1025"/>
      <c r="AC66" s="1026"/>
      <c r="AD66" s="102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995"/>
      <c r="I67" s="995"/>
      <c r="J67" s="995"/>
      <c r="K67" s="995"/>
      <c r="L67" s="995"/>
      <c r="M67" s="995"/>
      <c r="N67" s="995"/>
      <c r="O67" s="996"/>
      <c r="P67" s="98"/>
      <c r="Q67" s="1003"/>
      <c r="R67" s="1003"/>
      <c r="S67" s="1003"/>
      <c r="T67" s="1003"/>
      <c r="U67" s="1003"/>
      <c r="V67" s="1003"/>
      <c r="W67" s="1003"/>
      <c r="X67" s="1004"/>
      <c r="Y67" s="1013" t="s">
        <v>12</v>
      </c>
      <c r="Z67" s="1014"/>
      <c r="AA67" s="1015"/>
      <c r="AB67" s="460"/>
      <c r="AC67" s="1017"/>
      <c r="AD67" s="101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997"/>
      <c r="H68" s="998"/>
      <c r="I68" s="998"/>
      <c r="J68" s="998"/>
      <c r="K68" s="998"/>
      <c r="L68" s="998"/>
      <c r="M68" s="998"/>
      <c r="N68" s="998"/>
      <c r="O68" s="999"/>
      <c r="P68" s="1005"/>
      <c r="Q68" s="1005"/>
      <c r="R68" s="1005"/>
      <c r="S68" s="1005"/>
      <c r="T68" s="1005"/>
      <c r="U68" s="1005"/>
      <c r="V68" s="1005"/>
      <c r="W68" s="1005"/>
      <c r="X68" s="1006"/>
      <c r="Y68" s="414" t="s">
        <v>54</v>
      </c>
      <c r="Z68" s="1010"/>
      <c r="AA68" s="1011"/>
      <c r="AB68" s="519"/>
      <c r="AC68" s="1016"/>
      <c r="AD68" s="101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00"/>
      <c r="H69" s="1001"/>
      <c r="I69" s="1001"/>
      <c r="J69" s="1001"/>
      <c r="K69" s="1001"/>
      <c r="L69" s="1001"/>
      <c r="M69" s="1001"/>
      <c r="N69" s="1001"/>
      <c r="O69" s="1002"/>
      <c r="P69" s="1007"/>
      <c r="Q69" s="1007"/>
      <c r="R69" s="1007"/>
      <c r="S69" s="1007"/>
      <c r="T69" s="1007"/>
      <c r="U69" s="1007"/>
      <c r="V69" s="1007"/>
      <c r="W69" s="1007"/>
      <c r="X69" s="1008"/>
      <c r="Y69" s="414" t="s">
        <v>13</v>
      </c>
      <c r="Z69" s="1010"/>
      <c r="AA69" s="1011"/>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6" t="s">
        <v>17</v>
      </c>
      <c r="H3" s="666"/>
      <c r="I3" s="666"/>
      <c r="J3" s="666"/>
      <c r="K3" s="666"/>
      <c r="L3" s="665" t="s">
        <v>18</v>
      </c>
      <c r="M3" s="666"/>
      <c r="N3" s="666"/>
      <c r="O3" s="666"/>
      <c r="P3" s="666"/>
      <c r="Q3" s="666"/>
      <c r="R3" s="666"/>
      <c r="S3" s="666"/>
      <c r="T3" s="666"/>
      <c r="U3" s="666"/>
      <c r="V3" s="666"/>
      <c r="W3" s="666"/>
      <c r="X3" s="667"/>
      <c r="Y3" s="653" t="s">
        <v>19</v>
      </c>
      <c r="Z3" s="654"/>
      <c r="AA3" s="654"/>
      <c r="AB3" s="792"/>
      <c r="AC3" s="806" t="s">
        <v>17</v>
      </c>
      <c r="AD3" s="666"/>
      <c r="AE3" s="666"/>
      <c r="AF3" s="666"/>
      <c r="AG3" s="666"/>
      <c r="AH3" s="665" t="s">
        <v>18</v>
      </c>
      <c r="AI3" s="666"/>
      <c r="AJ3" s="666"/>
      <c r="AK3" s="666"/>
      <c r="AL3" s="666"/>
      <c r="AM3" s="666"/>
      <c r="AN3" s="666"/>
      <c r="AO3" s="666"/>
      <c r="AP3" s="666"/>
      <c r="AQ3" s="666"/>
      <c r="AR3" s="666"/>
      <c r="AS3" s="666"/>
      <c r="AT3" s="667"/>
      <c r="AU3" s="653" t="s">
        <v>19</v>
      </c>
      <c r="AV3" s="654"/>
      <c r="AW3" s="654"/>
      <c r="AX3" s="655"/>
    </row>
    <row r="4" spans="1:50"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7"/>
      <c r="Z4" s="388"/>
      <c r="AA4" s="388"/>
      <c r="AB4" s="799"/>
      <c r="AC4" s="668"/>
      <c r="AD4" s="669"/>
      <c r="AE4" s="669"/>
      <c r="AF4" s="669"/>
      <c r="AG4" s="670"/>
      <c r="AH4" s="662"/>
      <c r="AI4" s="663"/>
      <c r="AJ4" s="663"/>
      <c r="AK4" s="663"/>
      <c r="AL4" s="663"/>
      <c r="AM4" s="663"/>
      <c r="AN4" s="663"/>
      <c r="AO4" s="663"/>
      <c r="AP4" s="663"/>
      <c r="AQ4" s="663"/>
      <c r="AR4" s="663"/>
      <c r="AS4" s="663"/>
      <c r="AT4" s="664"/>
      <c r="AU4" s="387"/>
      <c r="AV4" s="388"/>
      <c r="AW4" s="388"/>
      <c r="AX4" s="389"/>
    </row>
    <row r="5" spans="1:50" ht="24.75" customHeight="1" x14ac:dyDescent="0.15">
      <c r="A5" s="1041"/>
      <c r="B5" s="1042"/>
      <c r="C5" s="1042"/>
      <c r="D5" s="1042"/>
      <c r="E5" s="1042"/>
      <c r="F5" s="104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1"/>
      <c r="B6" s="1042"/>
      <c r="C6" s="1042"/>
      <c r="D6" s="1042"/>
      <c r="E6" s="1042"/>
      <c r="F6" s="104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1"/>
      <c r="B7" s="1042"/>
      <c r="C7" s="1042"/>
      <c r="D7" s="1042"/>
      <c r="E7" s="1042"/>
      <c r="F7" s="104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1"/>
      <c r="B8" s="1042"/>
      <c r="C8" s="1042"/>
      <c r="D8" s="1042"/>
      <c r="E8" s="1042"/>
      <c r="F8" s="104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1"/>
      <c r="B9" s="1042"/>
      <c r="C9" s="1042"/>
      <c r="D9" s="1042"/>
      <c r="E9" s="1042"/>
      <c r="F9" s="104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1"/>
      <c r="B10" s="1042"/>
      <c r="C10" s="1042"/>
      <c r="D10" s="1042"/>
      <c r="E10" s="1042"/>
      <c r="F10" s="104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1"/>
      <c r="B11" s="1042"/>
      <c r="C11" s="1042"/>
      <c r="D11" s="1042"/>
      <c r="E11" s="1042"/>
      <c r="F11" s="104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1"/>
      <c r="B12" s="1042"/>
      <c r="C12" s="1042"/>
      <c r="D12" s="1042"/>
      <c r="E12" s="1042"/>
      <c r="F12" s="104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1"/>
      <c r="B13" s="1042"/>
      <c r="C13" s="1042"/>
      <c r="D13" s="1042"/>
      <c r="E13" s="1042"/>
      <c r="F13" s="104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1"/>
      <c r="B15" s="1042"/>
      <c r="C15" s="1042"/>
      <c r="D15" s="1042"/>
      <c r="E15" s="1042"/>
      <c r="F15" s="104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87"/>
    </row>
    <row r="16" spans="1:50" ht="25.5" customHeight="1" x14ac:dyDescent="0.15">
      <c r="A16" s="1041"/>
      <c r="B16" s="1042"/>
      <c r="C16" s="1042"/>
      <c r="D16" s="1042"/>
      <c r="E16" s="1042"/>
      <c r="F16" s="1043"/>
      <c r="G16" s="806" t="s">
        <v>17</v>
      </c>
      <c r="H16" s="666"/>
      <c r="I16" s="666"/>
      <c r="J16" s="666"/>
      <c r="K16" s="666"/>
      <c r="L16" s="665" t="s">
        <v>18</v>
      </c>
      <c r="M16" s="666"/>
      <c r="N16" s="666"/>
      <c r="O16" s="666"/>
      <c r="P16" s="666"/>
      <c r="Q16" s="666"/>
      <c r="R16" s="666"/>
      <c r="S16" s="666"/>
      <c r="T16" s="666"/>
      <c r="U16" s="666"/>
      <c r="V16" s="666"/>
      <c r="W16" s="666"/>
      <c r="X16" s="667"/>
      <c r="Y16" s="653" t="s">
        <v>19</v>
      </c>
      <c r="Z16" s="654"/>
      <c r="AA16" s="654"/>
      <c r="AB16" s="792"/>
      <c r="AC16" s="806" t="s">
        <v>17</v>
      </c>
      <c r="AD16" s="666"/>
      <c r="AE16" s="666"/>
      <c r="AF16" s="666"/>
      <c r="AG16" s="666"/>
      <c r="AH16" s="665" t="s">
        <v>18</v>
      </c>
      <c r="AI16" s="666"/>
      <c r="AJ16" s="666"/>
      <c r="AK16" s="666"/>
      <c r="AL16" s="666"/>
      <c r="AM16" s="666"/>
      <c r="AN16" s="666"/>
      <c r="AO16" s="666"/>
      <c r="AP16" s="666"/>
      <c r="AQ16" s="666"/>
      <c r="AR16" s="666"/>
      <c r="AS16" s="666"/>
      <c r="AT16" s="667"/>
      <c r="AU16" s="653" t="s">
        <v>19</v>
      </c>
      <c r="AV16" s="654"/>
      <c r="AW16" s="654"/>
      <c r="AX16" s="655"/>
    </row>
    <row r="17" spans="1:50"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7"/>
      <c r="Z17" s="388"/>
      <c r="AA17" s="388"/>
      <c r="AB17" s="799"/>
      <c r="AC17" s="668"/>
      <c r="AD17" s="669"/>
      <c r="AE17" s="669"/>
      <c r="AF17" s="669"/>
      <c r="AG17" s="670"/>
      <c r="AH17" s="662"/>
      <c r="AI17" s="663"/>
      <c r="AJ17" s="663"/>
      <c r="AK17" s="663"/>
      <c r="AL17" s="663"/>
      <c r="AM17" s="663"/>
      <c r="AN17" s="663"/>
      <c r="AO17" s="663"/>
      <c r="AP17" s="663"/>
      <c r="AQ17" s="663"/>
      <c r="AR17" s="663"/>
      <c r="AS17" s="663"/>
      <c r="AT17" s="664"/>
      <c r="AU17" s="387"/>
      <c r="AV17" s="388"/>
      <c r="AW17" s="388"/>
      <c r="AX17" s="389"/>
    </row>
    <row r="18" spans="1:50" ht="24.75" customHeight="1" x14ac:dyDescent="0.15">
      <c r="A18" s="1041"/>
      <c r="B18" s="1042"/>
      <c r="C18" s="1042"/>
      <c r="D18" s="1042"/>
      <c r="E18" s="1042"/>
      <c r="F18" s="104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1"/>
      <c r="B19" s="1042"/>
      <c r="C19" s="1042"/>
      <c r="D19" s="1042"/>
      <c r="E19" s="1042"/>
      <c r="F19" s="104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1"/>
      <c r="B20" s="1042"/>
      <c r="C20" s="1042"/>
      <c r="D20" s="1042"/>
      <c r="E20" s="1042"/>
      <c r="F20" s="104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1"/>
      <c r="B21" s="1042"/>
      <c r="C21" s="1042"/>
      <c r="D21" s="1042"/>
      <c r="E21" s="1042"/>
      <c r="F21" s="104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1"/>
      <c r="B22" s="1042"/>
      <c r="C22" s="1042"/>
      <c r="D22" s="1042"/>
      <c r="E22" s="1042"/>
      <c r="F22" s="104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1"/>
      <c r="B23" s="1042"/>
      <c r="C23" s="1042"/>
      <c r="D23" s="1042"/>
      <c r="E23" s="1042"/>
      <c r="F23" s="104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1"/>
      <c r="B24" s="1042"/>
      <c r="C24" s="1042"/>
      <c r="D24" s="1042"/>
      <c r="E24" s="1042"/>
      <c r="F24" s="104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1"/>
      <c r="B25" s="1042"/>
      <c r="C25" s="1042"/>
      <c r="D25" s="1042"/>
      <c r="E25" s="1042"/>
      <c r="F25" s="104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1"/>
      <c r="B26" s="1042"/>
      <c r="C26" s="1042"/>
      <c r="D26" s="1042"/>
      <c r="E26" s="1042"/>
      <c r="F26" s="104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1"/>
      <c r="B28" s="1042"/>
      <c r="C28" s="1042"/>
      <c r="D28" s="1042"/>
      <c r="E28" s="1042"/>
      <c r="F28" s="104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87"/>
    </row>
    <row r="29" spans="1:50" ht="24.75" customHeight="1" x14ac:dyDescent="0.15">
      <c r="A29" s="1041"/>
      <c r="B29" s="1042"/>
      <c r="C29" s="1042"/>
      <c r="D29" s="1042"/>
      <c r="E29" s="1042"/>
      <c r="F29" s="1043"/>
      <c r="G29" s="806" t="s">
        <v>17</v>
      </c>
      <c r="H29" s="666"/>
      <c r="I29" s="666"/>
      <c r="J29" s="666"/>
      <c r="K29" s="666"/>
      <c r="L29" s="665" t="s">
        <v>18</v>
      </c>
      <c r="M29" s="666"/>
      <c r="N29" s="666"/>
      <c r="O29" s="666"/>
      <c r="P29" s="666"/>
      <c r="Q29" s="666"/>
      <c r="R29" s="666"/>
      <c r="S29" s="666"/>
      <c r="T29" s="666"/>
      <c r="U29" s="666"/>
      <c r="V29" s="666"/>
      <c r="W29" s="666"/>
      <c r="X29" s="667"/>
      <c r="Y29" s="653" t="s">
        <v>19</v>
      </c>
      <c r="Z29" s="654"/>
      <c r="AA29" s="654"/>
      <c r="AB29" s="792"/>
      <c r="AC29" s="806" t="s">
        <v>17</v>
      </c>
      <c r="AD29" s="666"/>
      <c r="AE29" s="666"/>
      <c r="AF29" s="666"/>
      <c r="AG29" s="666"/>
      <c r="AH29" s="665" t="s">
        <v>18</v>
      </c>
      <c r="AI29" s="666"/>
      <c r="AJ29" s="666"/>
      <c r="AK29" s="666"/>
      <c r="AL29" s="666"/>
      <c r="AM29" s="666"/>
      <c r="AN29" s="666"/>
      <c r="AO29" s="666"/>
      <c r="AP29" s="666"/>
      <c r="AQ29" s="666"/>
      <c r="AR29" s="666"/>
      <c r="AS29" s="666"/>
      <c r="AT29" s="667"/>
      <c r="AU29" s="653" t="s">
        <v>19</v>
      </c>
      <c r="AV29" s="654"/>
      <c r="AW29" s="654"/>
      <c r="AX29" s="655"/>
    </row>
    <row r="30" spans="1:50"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7"/>
      <c r="Z30" s="388"/>
      <c r="AA30" s="388"/>
      <c r="AB30" s="799"/>
      <c r="AC30" s="668"/>
      <c r="AD30" s="669"/>
      <c r="AE30" s="669"/>
      <c r="AF30" s="669"/>
      <c r="AG30" s="670"/>
      <c r="AH30" s="662"/>
      <c r="AI30" s="663"/>
      <c r="AJ30" s="663"/>
      <c r="AK30" s="663"/>
      <c r="AL30" s="663"/>
      <c r="AM30" s="663"/>
      <c r="AN30" s="663"/>
      <c r="AO30" s="663"/>
      <c r="AP30" s="663"/>
      <c r="AQ30" s="663"/>
      <c r="AR30" s="663"/>
      <c r="AS30" s="663"/>
      <c r="AT30" s="664"/>
      <c r="AU30" s="387"/>
      <c r="AV30" s="388"/>
      <c r="AW30" s="388"/>
      <c r="AX30" s="389"/>
    </row>
    <row r="31" spans="1:50" ht="24.75" customHeight="1" x14ac:dyDescent="0.15">
      <c r="A31" s="1041"/>
      <c r="B31" s="1042"/>
      <c r="C31" s="1042"/>
      <c r="D31" s="1042"/>
      <c r="E31" s="1042"/>
      <c r="F31" s="104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1"/>
      <c r="B32" s="1042"/>
      <c r="C32" s="1042"/>
      <c r="D32" s="1042"/>
      <c r="E32" s="1042"/>
      <c r="F32" s="104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1"/>
      <c r="B33" s="1042"/>
      <c r="C33" s="1042"/>
      <c r="D33" s="1042"/>
      <c r="E33" s="1042"/>
      <c r="F33" s="104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1"/>
      <c r="B34" s="1042"/>
      <c r="C34" s="1042"/>
      <c r="D34" s="1042"/>
      <c r="E34" s="1042"/>
      <c r="F34" s="104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1"/>
      <c r="B35" s="1042"/>
      <c r="C35" s="1042"/>
      <c r="D35" s="1042"/>
      <c r="E35" s="1042"/>
      <c r="F35" s="104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1"/>
      <c r="B36" s="1042"/>
      <c r="C36" s="1042"/>
      <c r="D36" s="1042"/>
      <c r="E36" s="1042"/>
      <c r="F36" s="104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1"/>
      <c r="B37" s="1042"/>
      <c r="C37" s="1042"/>
      <c r="D37" s="1042"/>
      <c r="E37" s="1042"/>
      <c r="F37" s="104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1"/>
      <c r="B38" s="1042"/>
      <c r="C38" s="1042"/>
      <c r="D38" s="1042"/>
      <c r="E38" s="1042"/>
      <c r="F38" s="104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1"/>
      <c r="B39" s="1042"/>
      <c r="C39" s="1042"/>
      <c r="D39" s="1042"/>
      <c r="E39" s="1042"/>
      <c r="F39" s="104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1"/>
      <c r="B41" s="1042"/>
      <c r="C41" s="1042"/>
      <c r="D41" s="1042"/>
      <c r="E41" s="1042"/>
      <c r="F41" s="104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87"/>
    </row>
    <row r="42" spans="1:50" ht="24.75" customHeight="1" x14ac:dyDescent="0.15">
      <c r="A42" s="1041"/>
      <c r="B42" s="1042"/>
      <c r="C42" s="1042"/>
      <c r="D42" s="1042"/>
      <c r="E42" s="1042"/>
      <c r="F42" s="1043"/>
      <c r="G42" s="806" t="s">
        <v>17</v>
      </c>
      <c r="H42" s="666"/>
      <c r="I42" s="666"/>
      <c r="J42" s="666"/>
      <c r="K42" s="666"/>
      <c r="L42" s="665" t="s">
        <v>18</v>
      </c>
      <c r="M42" s="666"/>
      <c r="N42" s="666"/>
      <c r="O42" s="666"/>
      <c r="P42" s="666"/>
      <c r="Q42" s="666"/>
      <c r="R42" s="666"/>
      <c r="S42" s="666"/>
      <c r="T42" s="666"/>
      <c r="U42" s="666"/>
      <c r="V42" s="666"/>
      <c r="W42" s="666"/>
      <c r="X42" s="667"/>
      <c r="Y42" s="653" t="s">
        <v>19</v>
      </c>
      <c r="Z42" s="654"/>
      <c r="AA42" s="654"/>
      <c r="AB42" s="792"/>
      <c r="AC42" s="806" t="s">
        <v>17</v>
      </c>
      <c r="AD42" s="666"/>
      <c r="AE42" s="666"/>
      <c r="AF42" s="666"/>
      <c r="AG42" s="666"/>
      <c r="AH42" s="665" t="s">
        <v>18</v>
      </c>
      <c r="AI42" s="666"/>
      <c r="AJ42" s="666"/>
      <c r="AK42" s="666"/>
      <c r="AL42" s="666"/>
      <c r="AM42" s="666"/>
      <c r="AN42" s="666"/>
      <c r="AO42" s="666"/>
      <c r="AP42" s="666"/>
      <c r="AQ42" s="666"/>
      <c r="AR42" s="666"/>
      <c r="AS42" s="666"/>
      <c r="AT42" s="667"/>
      <c r="AU42" s="653" t="s">
        <v>19</v>
      </c>
      <c r="AV42" s="654"/>
      <c r="AW42" s="654"/>
      <c r="AX42" s="655"/>
    </row>
    <row r="43" spans="1:50"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7"/>
      <c r="Z43" s="388"/>
      <c r="AA43" s="388"/>
      <c r="AB43" s="799"/>
      <c r="AC43" s="668"/>
      <c r="AD43" s="669"/>
      <c r="AE43" s="669"/>
      <c r="AF43" s="669"/>
      <c r="AG43" s="670"/>
      <c r="AH43" s="662"/>
      <c r="AI43" s="663"/>
      <c r="AJ43" s="663"/>
      <c r="AK43" s="663"/>
      <c r="AL43" s="663"/>
      <c r="AM43" s="663"/>
      <c r="AN43" s="663"/>
      <c r="AO43" s="663"/>
      <c r="AP43" s="663"/>
      <c r="AQ43" s="663"/>
      <c r="AR43" s="663"/>
      <c r="AS43" s="663"/>
      <c r="AT43" s="664"/>
      <c r="AU43" s="387"/>
      <c r="AV43" s="388"/>
      <c r="AW43" s="388"/>
      <c r="AX43" s="389"/>
    </row>
    <row r="44" spans="1:50" ht="24.75" customHeight="1" x14ac:dyDescent="0.15">
      <c r="A44" s="1041"/>
      <c r="B44" s="1042"/>
      <c r="C44" s="1042"/>
      <c r="D44" s="1042"/>
      <c r="E44" s="1042"/>
      <c r="F44" s="104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1"/>
      <c r="B45" s="1042"/>
      <c r="C45" s="1042"/>
      <c r="D45" s="1042"/>
      <c r="E45" s="1042"/>
      <c r="F45" s="104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1"/>
      <c r="B46" s="1042"/>
      <c r="C46" s="1042"/>
      <c r="D46" s="1042"/>
      <c r="E46" s="1042"/>
      <c r="F46" s="104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1"/>
      <c r="B47" s="1042"/>
      <c r="C47" s="1042"/>
      <c r="D47" s="1042"/>
      <c r="E47" s="1042"/>
      <c r="F47" s="104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1"/>
      <c r="B48" s="1042"/>
      <c r="C48" s="1042"/>
      <c r="D48" s="1042"/>
      <c r="E48" s="1042"/>
      <c r="F48" s="104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1"/>
      <c r="B49" s="1042"/>
      <c r="C49" s="1042"/>
      <c r="D49" s="1042"/>
      <c r="E49" s="1042"/>
      <c r="F49" s="104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1"/>
      <c r="B50" s="1042"/>
      <c r="C50" s="1042"/>
      <c r="D50" s="1042"/>
      <c r="E50" s="1042"/>
      <c r="F50" s="104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1"/>
      <c r="B51" s="1042"/>
      <c r="C51" s="1042"/>
      <c r="D51" s="1042"/>
      <c r="E51" s="1042"/>
      <c r="F51" s="104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1"/>
      <c r="B52" s="1042"/>
      <c r="C52" s="1042"/>
      <c r="D52" s="1042"/>
      <c r="E52" s="1042"/>
      <c r="F52" s="104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87"/>
    </row>
    <row r="56" spans="1:50" ht="24.75" customHeight="1" x14ac:dyDescent="0.15">
      <c r="A56" s="1041"/>
      <c r="B56" s="1042"/>
      <c r="C56" s="1042"/>
      <c r="D56" s="1042"/>
      <c r="E56" s="1042"/>
      <c r="F56" s="1043"/>
      <c r="G56" s="806" t="s">
        <v>17</v>
      </c>
      <c r="H56" s="666"/>
      <c r="I56" s="666"/>
      <c r="J56" s="666"/>
      <c r="K56" s="666"/>
      <c r="L56" s="665" t="s">
        <v>18</v>
      </c>
      <c r="M56" s="666"/>
      <c r="N56" s="666"/>
      <c r="O56" s="666"/>
      <c r="P56" s="666"/>
      <c r="Q56" s="666"/>
      <c r="R56" s="666"/>
      <c r="S56" s="666"/>
      <c r="T56" s="666"/>
      <c r="U56" s="666"/>
      <c r="V56" s="666"/>
      <c r="W56" s="666"/>
      <c r="X56" s="667"/>
      <c r="Y56" s="653" t="s">
        <v>19</v>
      </c>
      <c r="Z56" s="654"/>
      <c r="AA56" s="654"/>
      <c r="AB56" s="792"/>
      <c r="AC56" s="806" t="s">
        <v>17</v>
      </c>
      <c r="AD56" s="666"/>
      <c r="AE56" s="666"/>
      <c r="AF56" s="666"/>
      <c r="AG56" s="666"/>
      <c r="AH56" s="665" t="s">
        <v>18</v>
      </c>
      <c r="AI56" s="666"/>
      <c r="AJ56" s="666"/>
      <c r="AK56" s="666"/>
      <c r="AL56" s="666"/>
      <c r="AM56" s="666"/>
      <c r="AN56" s="666"/>
      <c r="AO56" s="666"/>
      <c r="AP56" s="666"/>
      <c r="AQ56" s="666"/>
      <c r="AR56" s="666"/>
      <c r="AS56" s="666"/>
      <c r="AT56" s="667"/>
      <c r="AU56" s="653" t="s">
        <v>19</v>
      </c>
      <c r="AV56" s="654"/>
      <c r="AW56" s="654"/>
      <c r="AX56" s="655"/>
    </row>
    <row r="57" spans="1:50"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7"/>
      <c r="Z57" s="388"/>
      <c r="AA57" s="388"/>
      <c r="AB57" s="799"/>
      <c r="AC57" s="668"/>
      <c r="AD57" s="669"/>
      <c r="AE57" s="669"/>
      <c r="AF57" s="669"/>
      <c r="AG57" s="670"/>
      <c r="AH57" s="662"/>
      <c r="AI57" s="663"/>
      <c r="AJ57" s="663"/>
      <c r="AK57" s="663"/>
      <c r="AL57" s="663"/>
      <c r="AM57" s="663"/>
      <c r="AN57" s="663"/>
      <c r="AO57" s="663"/>
      <c r="AP57" s="663"/>
      <c r="AQ57" s="663"/>
      <c r="AR57" s="663"/>
      <c r="AS57" s="663"/>
      <c r="AT57" s="664"/>
      <c r="AU57" s="387"/>
      <c r="AV57" s="388"/>
      <c r="AW57" s="388"/>
      <c r="AX57" s="389"/>
    </row>
    <row r="58" spans="1:50" ht="24.75" customHeight="1" x14ac:dyDescent="0.15">
      <c r="A58" s="1041"/>
      <c r="B58" s="1042"/>
      <c r="C58" s="1042"/>
      <c r="D58" s="1042"/>
      <c r="E58" s="1042"/>
      <c r="F58" s="104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1"/>
      <c r="B59" s="1042"/>
      <c r="C59" s="1042"/>
      <c r="D59" s="1042"/>
      <c r="E59" s="1042"/>
      <c r="F59" s="104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1"/>
      <c r="B60" s="1042"/>
      <c r="C60" s="1042"/>
      <c r="D60" s="1042"/>
      <c r="E60" s="1042"/>
      <c r="F60" s="104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1"/>
      <c r="B61" s="1042"/>
      <c r="C61" s="1042"/>
      <c r="D61" s="1042"/>
      <c r="E61" s="1042"/>
      <c r="F61" s="104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1"/>
      <c r="B62" s="1042"/>
      <c r="C62" s="1042"/>
      <c r="D62" s="1042"/>
      <c r="E62" s="1042"/>
      <c r="F62" s="104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1"/>
      <c r="B63" s="1042"/>
      <c r="C63" s="1042"/>
      <c r="D63" s="1042"/>
      <c r="E63" s="1042"/>
      <c r="F63" s="104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1"/>
      <c r="B64" s="1042"/>
      <c r="C64" s="1042"/>
      <c r="D64" s="1042"/>
      <c r="E64" s="1042"/>
      <c r="F64" s="104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1"/>
      <c r="B65" s="1042"/>
      <c r="C65" s="1042"/>
      <c r="D65" s="1042"/>
      <c r="E65" s="1042"/>
      <c r="F65" s="104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1"/>
      <c r="B66" s="1042"/>
      <c r="C66" s="1042"/>
      <c r="D66" s="1042"/>
      <c r="E66" s="1042"/>
      <c r="F66" s="104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1"/>
      <c r="B68" s="1042"/>
      <c r="C68" s="1042"/>
      <c r="D68" s="1042"/>
      <c r="E68" s="1042"/>
      <c r="F68" s="104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87"/>
    </row>
    <row r="69" spans="1:50" ht="25.5" customHeight="1" x14ac:dyDescent="0.15">
      <c r="A69" s="1041"/>
      <c r="B69" s="1042"/>
      <c r="C69" s="1042"/>
      <c r="D69" s="1042"/>
      <c r="E69" s="1042"/>
      <c r="F69" s="1043"/>
      <c r="G69" s="806" t="s">
        <v>17</v>
      </c>
      <c r="H69" s="666"/>
      <c r="I69" s="666"/>
      <c r="J69" s="666"/>
      <c r="K69" s="666"/>
      <c r="L69" s="665" t="s">
        <v>18</v>
      </c>
      <c r="M69" s="666"/>
      <c r="N69" s="666"/>
      <c r="O69" s="666"/>
      <c r="P69" s="666"/>
      <c r="Q69" s="666"/>
      <c r="R69" s="666"/>
      <c r="S69" s="666"/>
      <c r="T69" s="666"/>
      <c r="U69" s="666"/>
      <c r="V69" s="666"/>
      <c r="W69" s="666"/>
      <c r="X69" s="667"/>
      <c r="Y69" s="653" t="s">
        <v>19</v>
      </c>
      <c r="Z69" s="654"/>
      <c r="AA69" s="654"/>
      <c r="AB69" s="792"/>
      <c r="AC69" s="806" t="s">
        <v>17</v>
      </c>
      <c r="AD69" s="666"/>
      <c r="AE69" s="666"/>
      <c r="AF69" s="666"/>
      <c r="AG69" s="666"/>
      <c r="AH69" s="665" t="s">
        <v>18</v>
      </c>
      <c r="AI69" s="666"/>
      <c r="AJ69" s="666"/>
      <c r="AK69" s="666"/>
      <c r="AL69" s="666"/>
      <c r="AM69" s="666"/>
      <c r="AN69" s="666"/>
      <c r="AO69" s="666"/>
      <c r="AP69" s="666"/>
      <c r="AQ69" s="666"/>
      <c r="AR69" s="666"/>
      <c r="AS69" s="666"/>
      <c r="AT69" s="667"/>
      <c r="AU69" s="653" t="s">
        <v>19</v>
      </c>
      <c r="AV69" s="654"/>
      <c r="AW69" s="654"/>
      <c r="AX69" s="655"/>
    </row>
    <row r="70" spans="1:50"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7"/>
      <c r="Z70" s="388"/>
      <c r="AA70" s="388"/>
      <c r="AB70" s="799"/>
      <c r="AC70" s="668"/>
      <c r="AD70" s="669"/>
      <c r="AE70" s="669"/>
      <c r="AF70" s="669"/>
      <c r="AG70" s="670"/>
      <c r="AH70" s="662"/>
      <c r="AI70" s="663"/>
      <c r="AJ70" s="663"/>
      <c r="AK70" s="663"/>
      <c r="AL70" s="663"/>
      <c r="AM70" s="663"/>
      <c r="AN70" s="663"/>
      <c r="AO70" s="663"/>
      <c r="AP70" s="663"/>
      <c r="AQ70" s="663"/>
      <c r="AR70" s="663"/>
      <c r="AS70" s="663"/>
      <c r="AT70" s="664"/>
      <c r="AU70" s="387"/>
      <c r="AV70" s="388"/>
      <c r="AW70" s="388"/>
      <c r="AX70" s="389"/>
    </row>
    <row r="71" spans="1:50" ht="24.75" customHeight="1" x14ac:dyDescent="0.15">
      <c r="A71" s="1041"/>
      <c r="B71" s="1042"/>
      <c r="C71" s="1042"/>
      <c r="D71" s="1042"/>
      <c r="E71" s="1042"/>
      <c r="F71" s="104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1"/>
      <c r="B72" s="1042"/>
      <c r="C72" s="1042"/>
      <c r="D72" s="1042"/>
      <c r="E72" s="1042"/>
      <c r="F72" s="104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1"/>
      <c r="B73" s="1042"/>
      <c r="C73" s="1042"/>
      <c r="D73" s="1042"/>
      <c r="E73" s="1042"/>
      <c r="F73" s="104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1"/>
      <c r="B74" s="1042"/>
      <c r="C74" s="1042"/>
      <c r="D74" s="1042"/>
      <c r="E74" s="1042"/>
      <c r="F74" s="104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1"/>
      <c r="B75" s="1042"/>
      <c r="C75" s="1042"/>
      <c r="D75" s="1042"/>
      <c r="E75" s="1042"/>
      <c r="F75" s="104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1"/>
      <c r="B76" s="1042"/>
      <c r="C76" s="1042"/>
      <c r="D76" s="1042"/>
      <c r="E76" s="1042"/>
      <c r="F76" s="104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1"/>
      <c r="B77" s="1042"/>
      <c r="C77" s="1042"/>
      <c r="D77" s="1042"/>
      <c r="E77" s="1042"/>
      <c r="F77" s="104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1"/>
      <c r="B78" s="1042"/>
      <c r="C78" s="1042"/>
      <c r="D78" s="1042"/>
      <c r="E78" s="1042"/>
      <c r="F78" s="104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1"/>
      <c r="B79" s="1042"/>
      <c r="C79" s="1042"/>
      <c r="D79" s="1042"/>
      <c r="E79" s="1042"/>
      <c r="F79" s="104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1"/>
      <c r="B81" s="1042"/>
      <c r="C81" s="1042"/>
      <c r="D81" s="1042"/>
      <c r="E81" s="1042"/>
      <c r="F81" s="104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87"/>
    </row>
    <row r="82" spans="1:50" ht="24.75" customHeight="1" x14ac:dyDescent="0.15">
      <c r="A82" s="1041"/>
      <c r="B82" s="1042"/>
      <c r="C82" s="1042"/>
      <c r="D82" s="1042"/>
      <c r="E82" s="1042"/>
      <c r="F82" s="1043"/>
      <c r="G82" s="806" t="s">
        <v>17</v>
      </c>
      <c r="H82" s="666"/>
      <c r="I82" s="666"/>
      <c r="J82" s="666"/>
      <c r="K82" s="666"/>
      <c r="L82" s="665" t="s">
        <v>18</v>
      </c>
      <c r="M82" s="666"/>
      <c r="N82" s="666"/>
      <c r="O82" s="666"/>
      <c r="P82" s="666"/>
      <c r="Q82" s="666"/>
      <c r="R82" s="666"/>
      <c r="S82" s="666"/>
      <c r="T82" s="666"/>
      <c r="U82" s="666"/>
      <c r="V82" s="666"/>
      <c r="W82" s="666"/>
      <c r="X82" s="667"/>
      <c r="Y82" s="653" t="s">
        <v>19</v>
      </c>
      <c r="Z82" s="654"/>
      <c r="AA82" s="654"/>
      <c r="AB82" s="792"/>
      <c r="AC82" s="806" t="s">
        <v>17</v>
      </c>
      <c r="AD82" s="666"/>
      <c r="AE82" s="666"/>
      <c r="AF82" s="666"/>
      <c r="AG82" s="666"/>
      <c r="AH82" s="665" t="s">
        <v>18</v>
      </c>
      <c r="AI82" s="666"/>
      <c r="AJ82" s="666"/>
      <c r="AK82" s="666"/>
      <c r="AL82" s="666"/>
      <c r="AM82" s="666"/>
      <c r="AN82" s="666"/>
      <c r="AO82" s="666"/>
      <c r="AP82" s="666"/>
      <c r="AQ82" s="666"/>
      <c r="AR82" s="666"/>
      <c r="AS82" s="666"/>
      <c r="AT82" s="667"/>
      <c r="AU82" s="653" t="s">
        <v>19</v>
      </c>
      <c r="AV82" s="654"/>
      <c r="AW82" s="654"/>
      <c r="AX82" s="655"/>
    </row>
    <row r="83" spans="1:50"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7"/>
      <c r="Z83" s="388"/>
      <c r="AA83" s="388"/>
      <c r="AB83" s="799"/>
      <c r="AC83" s="668"/>
      <c r="AD83" s="669"/>
      <c r="AE83" s="669"/>
      <c r="AF83" s="669"/>
      <c r="AG83" s="670"/>
      <c r="AH83" s="662"/>
      <c r="AI83" s="663"/>
      <c r="AJ83" s="663"/>
      <c r="AK83" s="663"/>
      <c r="AL83" s="663"/>
      <c r="AM83" s="663"/>
      <c r="AN83" s="663"/>
      <c r="AO83" s="663"/>
      <c r="AP83" s="663"/>
      <c r="AQ83" s="663"/>
      <c r="AR83" s="663"/>
      <c r="AS83" s="663"/>
      <c r="AT83" s="664"/>
      <c r="AU83" s="387"/>
      <c r="AV83" s="388"/>
      <c r="AW83" s="388"/>
      <c r="AX83" s="389"/>
    </row>
    <row r="84" spans="1:50" ht="24.75" customHeight="1" x14ac:dyDescent="0.15">
      <c r="A84" s="1041"/>
      <c r="B84" s="1042"/>
      <c r="C84" s="1042"/>
      <c r="D84" s="1042"/>
      <c r="E84" s="1042"/>
      <c r="F84" s="104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1"/>
      <c r="B85" s="1042"/>
      <c r="C85" s="1042"/>
      <c r="D85" s="1042"/>
      <c r="E85" s="1042"/>
      <c r="F85" s="104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1"/>
      <c r="B86" s="1042"/>
      <c r="C86" s="1042"/>
      <c r="D86" s="1042"/>
      <c r="E86" s="1042"/>
      <c r="F86" s="104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1"/>
      <c r="B87" s="1042"/>
      <c r="C87" s="1042"/>
      <c r="D87" s="1042"/>
      <c r="E87" s="1042"/>
      <c r="F87" s="104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1"/>
      <c r="B88" s="1042"/>
      <c r="C88" s="1042"/>
      <c r="D88" s="1042"/>
      <c r="E88" s="1042"/>
      <c r="F88" s="104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1"/>
      <c r="B89" s="1042"/>
      <c r="C89" s="1042"/>
      <c r="D89" s="1042"/>
      <c r="E89" s="1042"/>
      <c r="F89" s="104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1"/>
      <c r="B90" s="1042"/>
      <c r="C90" s="1042"/>
      <c r="D90" s="1042"/>
      <c r="E90" s="1042"/>
      <c r="F90" s="104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1"/>
      <c r="B91" s="1042"/>
      <c r="C91" s="1042"/>
      <c r="D91" s="1042"/>
      <c r="E91" s="1042"/>
      <c r="F91" s="104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1"/>
      <c r="B92" s="1042"/>
      <c r="C92" s="1042"/>
      <c r="D92" s="1042"/>
      <c r="E92" s="1042"/>
      <c r="F92" s="104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1"/>
      <c r="B94" s="1042"/>
      <c r="C94" s="1042"/>
      <c r="D94" s="1042"/>
      <c r="E94" s="1042"/>
      <c r="F94" s="104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87"/>
    </row>
    <row r="95" spans="1:50" ht="24.75" customHeight="1" x14ac:dyDescent="0.15">
      <c r="A95" s="1041"/>
      <c r="B95" s="1042"/>
      <c r="C95" s="1042"/>
      <c r="D95" s="1042"/>
      <c r="E95" s="1042"/>
      <c r="F95" s="1043"/>
      <c r="G95" s="806" t="s">
        <v>17</v>
      </c>
      <c r="H95" s="666"/>
      <c r="I95" s="666"/>
      <c r="J95" s="666"/>
      <c r="K95" s="666"/>
      <c r="L95" s="665" t="s">
        <v>18</v>
      </c>
      <c r="M95" s="666"/>
      <c r="N95" s="666"/>
      <c r="O95" s="666"/>
      <c r="P95" s="666"/>
      <c r="Q95" s="666"/>
      <c r="R95" s="666"/>
      <c r="S95" s="666"/>
      <c r="T95" s="666"/>
      <c r="U95" s="666"/>
      <c r="V95" s="666"/>
      <c r="W95" s="666"/>
      <c r="X95" s="667"/>
      <c r="Y95" s="653" t="s">
        <v>19</v>
      </c>
      <c r="Z95" s="654"/>
      <c r="AA95" s="654"/>
      <c r="AB95" s="792"/>
      <c r="AC95" s="806" t="s">
        <v>17</v>
      </c>
      <c r="AD95" s="666"/>
      <c r="AE95" s="666"/>
      <c r="AF95" s="666"/>
      <c r="AG95" s="666"/>
      <c r="AH95" s="665" t="s">
        <v>18</v>
      </c>
      <c r="AI95" s="666"/>
      <c r="AJ95" s="666"/>
      <c r="AK95" s="666"/>
      <c r="AL95" s="666"/>
      <c r="AM95" s="666"/>
      <c r="AN95" s="666"/>
      <c r="AO95" s="666"/>
      <c r="AP95" s="666"/>
      <c r="AQ95" s="666"/>
      <c r="AR95" s="666"/>
      <c r="AS95" s="666"/>
      <c r="AT95" s="667"/>
      <c r="AU95" s="653" t="s">
        <v>19</v>
      </c>
      <c r="AV95" s="654"/>
      <c r="AW95" s="654"/>
      <c r="AX95" s="655"/>
    </row>
    <row r="96" spans="1:50"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7"/>
      <c r="Z96" s="388"/>
      <c r="AA96" s="388"/>
      <c r="AB96" s="799"/>
      <c r="AC96" s="668"/>
      <c r="AD96" s="669"/>
      <c r="AE96" s="669"/>
      <c r="AF96" s="669"/>
      <c r="AG96" s="670"/>
      <c r="AH96" s="662"/>
      <c r="AI96" s="663"/>
      <c r="AJ96" s="663"/>
      <c r="AK96" s="663"/>
      <c r="AL96" s="663"/>
      <c r="AM96" s="663"/>
      <c r="AN96" s="663"/>
      <c r="AO96" s="663"/>
      <c r="AP96" s="663"/>
      <c r="AQ96" s="663"/>
      <c r="AR96" s="663"/>
      <c r="AS96" s="663"/>
      <c r="AT96" s="664"/>
      <c r="AU96" s="387"/>
      <c r="AV96" s="388"/>
      <c r="AW96" s="388"/>
      <c r="AX96" s="389"/>
    </row>
    <row r="97" spans="1:50" ht="24.75" customHeight="1" x14ac:dyDescent="0.15">
      <c r="A97" s="1041"/>
      <c r="B97" s="1042"/>
      <c r="C97" s="1042"/>
      <c r="D97" s="1042"/>
      <c r="E97" s="1042"/>
      <c r="F97" s="104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1"/>
      <c r="B98" s="1042"/>
      <c r="C98" s="1042"/>
      <c r="D98" s="1042"/>
      <c r="E98" s="1042"/>
      <c r="F98" s="104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1"/>
      <c r="B99" s="1042"/>
      <c r="C99" s="1042"/>
      <c r="D99" s="1042"/>
      <c r="E99" s="1042"/>
      <c r="F99" s="104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1"/>
      <c r="B100" s="1042"/>
      <c r="C100" s="1042"/>
      <c r="D100" s="1042"/>
      <c r="E100" s="1042"/>
      <c r="F100" s="104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1"/>
      <c r="B101" s="1042"/>
      <c r="C101" s="1042"/>
      <c r="D101" s="1042"/>
      <c r="E101" s="1042"/>
      <c r="F101" s="104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1"/>
      <c r="B102" s="1042"/>
      <c r="C102" s="1042"/>
      <c r="D102" s="1042"/>
      <c r="E102" s="1042"/>
      <c r="F102" s="104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1"/>
      <c r="B103" s="1042"/>
      <c r="C103" s="1042"/>
      <c r="D103" s="1042"/>
      <c r="E103" s="1042"/>
      <c r="F103" s="104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1"/>
      <c r="B104" s="1042"/>
      <c r="C104" s="1042"/>
      <c r="D104" s="1042"/>
      <c r="E104" s="1042"/>
      <c r="F104" s="104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1"/>
      <c r="B105" s="1042"/>
      <c r="C105" s="1042"/>
      <c r="D105" s="1042"/>
      <c r="E105" s="1042"/>
      <c r="F105" s="104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7"/>
    </row>
    <row r="109" spans="1:50" ht="24.75" customHeight="1" x14ac:dyDescent="0.15">
      <c r="A109" s="1041"/>
      <c r="B109" s="1042"/>
      <c r="C109" s="1042"/>
      <c r="D109" s="1042"/>
      <c r="E109" s="1042"/>
      <c r="F109" s="1043"/>
      <c r="G109" s="806" t="s">
        <v>17</v>
      </c>
      <c r="H109" s="666"/>
      <c r="I109" s="666"/>
      <c r="J109" s="666"/>
      <c r="K109" s="666"/>
      <c r="L109" s="665" t="s">
        <v>18</v>
      </c>
      <c r="M109" s="666"/>
      <c r="N109" s="666"/>
      <c r="O109" s="666"/>
      <c r="P109" s="666"/>
      <c r="Q109" s="666"/>
      <c r="R109" s="666"/>
      <c r="S109" s="666"/>
      <c r="T109" s="666"/>
      <c r="U109" s="666"/>
      <c r="V109" s="666"/>
      <c r="W109" s="666"/>
      <c r="X109" s="667"/>
      <c r="Y109" s="653" t="s">
        <v>19</v>
      </c>
      <c r="Z109" s="654"/>
      <c r="AA109" s="654"/>
      <c r="AB109" s="792"/>
      <c r="AC109" s="806" t="s">
        <v>17</v>
      </c>
      <c r="AD109" s="666"/>
      <c r="AE109" s="666"/>
      <c r="AF109" s="666"/>
      <c r="AG109" s="666"/>
      <c r="AH109" s="665" t="s">
        <v>18</v>
      </c>
      <c r="AI109" s="666"/>
      <c r="AJ109" s="666"/>
      <c r="AK109" s="666"/>
      <c r="AL109" s="666"/>
      <c r="AM109" s="666"/>
      <c r="AN109" s="666"/>
      <c r="AO109" s="666"/>
      <c r="AP109" s="666"/>
      <c r="AQ109" s="666"/>
      <c r="AR109" s="666"/>
      <c r="AS109" s="666"/>
      <c r="AT109" s="667"/>
      <c r="AU109" s="653" t="s">
        <v>19</v>
      </c>
      <c r="AV109" s="654"/>
      <c r="AW109" s="654"/>
      <c r="AX109" s="655"/>
    </row>
    <row r="110" spans="1:50"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7"/>
      <c r="Z110" s="388"/>
      <c r="AA110" s="388"/>
      <c r="AB110" s="799"/>
      <c r="AC110" s="668"/>
      <c r="AD110" s="669"/>
      <c r="AE110" s="669"/>
      <c r="AF110" s="669"/>
      <c r="AG110" s="670"/>
      <c r="AH110" s="662"/>
      <c r="AI110" s="663"/>
      <c r="AJ110" s="663"/>
      <c r="AK110" s="663"/>
      <c r="AL110" s="663"/>
      <c r="AM110" s="663"/>
      <c r="AN110" s="663"/>
      <c r="AO110" s="663"/>
      <c r="AP110" s="663"/>
      <c r="AQ110" s="663"/>
      <c r="AR110" s="663"/>
      <c r="AS110" s="663"/>
      <c r="AT110" s="664"/>
      <c r="AU110" s="387"/>
      <c r="AV110" s="388"/>
      <c r="AW110" s="388"/>
      <c r="AX110" s="389"/>
    </row>
    <row r="111" spans="1:50" ht="24.75" customHeight="1" x14ac:dyDescent="0.15">
      <c r="A111" s="1041"/>
      <c r="B111" s="1042"/>
      <c r="C111" s="1042"/>
      <c r="D111" s="1042"/>
      <c r="E111" s="1042"/>
      <c r="F111" s="104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1"/>
      <c r="B112" s="1042"/>
      <c r="C112" s="1042"/>
      <c r="D112" s="1042"/>
      <c r="E112" s="1042"/>
      <c r="F112" s="104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1"/>
      <c r="B113" s="1042"/>
      <c r="C113" s="1042"/>
      <c r="D113" s="1042"/>
      <c r="E113" s="1042"/>
      <c r="F113" s="104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1"/>
      <c r="B114" s="1042"/>
      <c r="C114" s="1042"/>
      <c r="D114" s="1042"/>
      <c r="E114" s="1042"/>
      <c r="F114" s="104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1"/>
      <c r="B115" s="1042"/>
      <c r="C115" s="1042"/>
      <c r="D115" s="1042"/>
      <c r="E115" s="1042"/>
      <c r="F115" s="104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1"/>
      <c r="B116" s="1042"/>
      <c r="C116" s="1042"/>
      <c r="D116" s="1042"/>
      <c r="E116" s="1042"/>
      <c r="F116" s="104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1"/>
      <c r="B117" s="1042"/>
      <c r="C117" s="1042"/>
      <c r="D117" s="1042"/>
      <c r="E117" s="1042"/>
      <c r="F117" s="104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1"/>
      <c r="B118" s="1042"/>
      <c r="C118" s="1042"/>
      <c r="D118" s="1042"/>
      <c r="E118" s="1042"/>
      <c r="F118" s="104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1"/>
      <c r="B119" s="1042"/>
      <c r="C119" s="1042"/>
      <c r="D119" s="1042"/>
      <c r="E119" s="1042"/>
      <c r="F119" s="104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1"/>
      <c r="B121" s="1042"/>
      <c r="C121" s="1042"/>
      <c r="D121" s="1042"/>
      <c r="E121" s="1042"/>
      <c r="F121" s="104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7"/>
    </row>
    <row r="122" spans="1:50" ht="25.5" customHeight="1" x14ac:dyDescent="0.15">
      <c r="A122" s="1041"/>
      <c r="B122" s="1042"/>
      <c r="C122" s="1042"/>
      <c r="D122" s="1042"/>
      <c r="E122" s="1042"/>
      <c r="F122" s="1043"/>
      <c r="G122" s="806" t="s">
        <v>17</v>
      </c>
      <c r="H122" s="666"/>
      <c r="I122" s="666"/>
      <c r="J122" s="666"/>
      <c r="K122" s="666"/>
      <c r="L122" s="665" t="s">
        <v>18</v>
      </c>
      <c r="M122" s="666"/>
      <c r="N122" s="666"/>
      <c r="O122" s="666"/>
      <c r="P122" s="666"/>
      <c r="Q122" s="666"/>
      <c r="R122" s="666"/>
      <c r="S122" s="666"/>
      <c r="T122" s="666"/>
      <c r="U122" s="666"/>
      <c r="V122" s="666"/>
      <c r="W122" s="666"/>
      <c r="X122" s="667"/>
      <c r="Y122" s="653" t="s">
        <v>19</v>
      </c>
      <c r="Z122" s="654"/>
      <c r="AA122" s="654"/>
      <c r="AB122" s="792"/>
      <c r="AC122" s="806" t="s">
        <v>17</v>
      </c>
      <c r="AD122" s="666"/>
      <c r="AE122" s="666"/>
      <c r="AF122" s="666"/>
      <c r="AG122" s="666"/>
      <c r="AH122" s="665" t="s">
        <v>18</v>
      </c>
      <c r="AI122" s="666"/>
      <c r="AJ122" s="666"/>
      <c r="AK122" s="666"/>
      <c r="AL122" s="666"/>
      <c r="AM122" s="666"/>
      <c r="AN122" s="666"/>
      <c r="AO122" s="666"/>
      <c r="AP122" s="666"/>
      <c r="AQ122" s="666"/>
      <c r="AR122" s="666"/>
      <c r="AS122" s="666"/>
      <c r="AT122" s="667"/>
      <c r="AU122" s="653" t="s">
        <v>19</v>
      </c>
      <c r="AV122" s="654"/>
      <c r="AW122" s="654"/>
      <c r="AX122" s="655"/>
    </row>
    <row r="123" spans="1:50"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7"/>
      <c r="Z123" s="388"/>
      <c r="AA123" s="388"/>
      <c r="AB123" s="799"/>
      <c r="AC123" s="668"/>
      <c r="AD123" s="669"/>
      <c r="AE123" s="669"/>
      <c r="AF123" s="669"/>
      <c r="AG123" s="670"/>
      <c r="AH123" s="662"/>
      <c r="AI123" s="663"/>
      <c r="AJ123" s="663"/>
      <c r="AK123" s="663"/>
      <c r="AL123" s="663"/>
      <c r="AM123" s="663"/>
      <c r="AN123" s="663"/>
      <c r="AO123" s="663"/>
      <c r="AP123" s="663"/>
      <c r="AQ123" s="663"/>
      <c r="AR123" s="663"/>
      <c r="AS123" s="663"/>
      <c r="AT123" s="664"/>
      <c r="AU123" s="387"/>
      <c r="AV123" s="388"/>
      <c r="AW123" s="388"/>
      <c r="AX123" s="389"/>
    </row>
    <row r="124" spans="1:50" ht="24.75" customHeight="1" x14ac:dyDescent="0.15">
      <c r="A124" s="1041"/>
      <c r="B124" s="1042"/>
      <c r="C124" s="1042"/>
      <c r="D124" s="1042"/>
      <c r="E124" s="1042"/>
      <c r="F124" s="104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1"/>
      <c r="B125" s="1042"/>
      <c r="C125" s="1042"/>
      <c r="D125" s="1042"/>
      <c r="E125" s="1042"/>
      <c r="F125" s="104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1"/>
      <c r="B126" s="1042"/>
      <c r="C126" s="1042"/>
      <c r="D126" s="1042"/>
      <c r="E126" s="1042"/>
      <c r="F126" s="104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1"/>
      <c r="B127" s="1042"/>
      <c r="C127" s="1042"/>
      <c r="D127" s="1042"/>
      <c r="E127" s="1042"/>
      <c r="F127" s="104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1"/>
      <c r="B128" s="1042"/>
      <c r="C128" s="1042"/>
      <c r="D128" s="1042"/>
      <c r="E128" s="1042"/>
      <c r="F128" s="104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1"/>
      <c r="B129" s="1042"/>
      <c r="C129" s="1042"/>
      <c r="D129" s="1042"/>
      <c r="E129" s="1042"/>
      <c r="F129" s="104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1"/>
      <c r="B130" s="1042"/>
      <c r="C130" s="1042"/>
      <c r="D130" s="1042"/>
      <c r="E130" s="1042"/>
      <c r="F130" s="104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1"/>
      <c r="B131" s="1042"/>
      <c r="C131" s="1042"/>
      <c r="D131" s="1042"/>
      <c r="E131" s="1042"/>
      <c r="F131" s="104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1"/>
      <c r="B132" s="1042"/>
      <c r="C132" s="1042"/>
      <c r="D132" s="1042"/>
      <c r="E132" s="1042"/>
      <c r="F132" s="104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1"/>
      <c r="B134" s="1042"/>
      <c r="C134" s="1042"/>
      <c r="D134" s="1042"/>
      <c r="E134" s="1042"/>
      <c r="F134" s="104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7"/>
    </row>
    <row r="135" spans="1:50" ht="24.75" customHeight="1" x14ac:dyDescent="0.15">
      <c r="A135" s="1041"/>
      <c r="B135" s="1042"/>
      <c r="C135" s="1042"/>
      <c r="D135" s="1042"/>
      <c r="E135" s="1042"/>
      <c r="F135" s="1043"/>
      <c r="G135" s="806" t="s">
        <v>17</v>
      </c>
      <c r="H135" s="666"/>
      <c r="I135" s="666"/>
      <c r="J135" s="666"/>
      <c r="K135" s="666"/>
      <c r="L135" s="665" t="s">
        <v>18</v>
      </c>
      <c r="M135" s="666"/>
      <c r="N135" s="666"/>
      <c r="O135" s="666"/>
      <c r="P135" s="666"/>
      <c r="Q135" s="666"/>
      <c r="R135" s="666"/>
      <c r="S135" s="666"/>
      <c r="T135" s="666"/>
      <c r="U135" s="666"/>
      <c r="V135" s="666"/>
      <c r="W135" s="666"/>
      <c r="X135" s="667"/>
      <c r="Y135" s="653" t="s">
        <v>19</v>
      </c>
      <c r="Z135" s="654"/>
      <c r="AA135" s="654"/>
      <c r="AB135" s="792"/>
      <c r="AC135" s="806" t="s">
        <v>17</v>
      </c>
      <c r="AD135" s="666"/>
      <c r="AE135" s="666"/>
      <c r="AF135" s="666"/>
      <c r="AG135" s="666"/>
      <c r="AH135" s="665" t="s">
        <v>18</v>
      </c>
      <c r="AI135" s="666"/>
      <c r="AJ135" s="666"/>
      <c r="AK135" s="666"/>
      <c r="AL135" s="666"/>
      <c r="AM135" s="666"/>
      <c r="AN135" s="666"/>
      <c r="AO135" s="666"/>
      <c r="AP135" s="666"/>
      <c r="AQ135" s="666"/>
      <c r="AR135" s="666"/>
      <c r="AS135" s="666"/>
      <c r="AT135" s="667"/>
      <c r="AU135" s="653" t="s">
        <v>19</v>
      </c>
      <c r="AV135" s="654"/>
      <c r="AW135" s="654"/>
      <c r="AX135" s="655"/>
    </row>
    <row r="136" spans="1:50"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7"/>
      <c r="Z136" s="388"/>
      <c r="AA136" s="388"/>
      <c r="AB136" s="799"/>
      <c r="AC136" s="668"/>
      <c r="AD136" s="669"/>
      <c r="AE136" s="669"/>
      <c r="AF136" s="669"/>
      <c r="AG136" s="670"/>
      <c r="AH136" s="662"/>
      <c r="AI136" s="663"/>
      <c r="AJ136" s="663"/>
      <c r="AK136" s="663"/>
      <c r="AL136" s="663"/>
      <c r="AM136" s="663"/>
      <c r="AN136" s="663"/>
      <c r="AO136" s="663"/>
      <c r="AP136" s="663"/>
      <c r="AQ136" s="663"/>
      <c r="AR136" s="663"/>
      <c r="AS136" s="663"/>
      <c r="AT136" s="664"/>
      <c r="AU136" s="387"/>
      <c r="AV136" s="388"/>
      <c r="AW136" s="388"/>
      <c r="AX136" s="389"/>
    </row>
    <row r="137" spans="1:50" ht="24.75" customHeight="1" x14ac:dyDescent="0.15">
      <c r="A137" s="1041"/>
      <c r="B137" s="1042"/>
      <c r="C137" s="1042"/>
      <c r="D137" s="1042"/>
      <c r="E137" s="1042"/>
      <c r="F137" s="104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1"/>
      <c r="B138" s="1042"/>
      <c r="C138" s="1042"/>
      <c r="D138" s="1042"/>
      <c r="E138" s="1042"/>
      <c r="F138" s="104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1"/>
      <c r="B139" s="1042"/>
      <c r="C139" s="1042"/>
      <c r="D139" s="1042"/>
      <c r="E139" s="1042"/>
      <c r="F139" s="104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1"/>
      <c r="B140" s="1042"/>
      <c r="C140" s="1042"/>
      <c r="D140" s="1042"/>
      <c r="E140" s="1042"/>
      <c r="F140" s="104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1"/>
      <c r="B141" s="1042"/>
      <c r="C141" s="1042"/>
      <c r="D141" s="1042"/>
      <c r="E141" s="1042"/>
      <c r="F141" s="104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1"/>
      <c r="B142" s="1042"/>
      <c r="C142" s="1042"/>
      <c r="D142" s="1042"/>
      <c r="E142" s="1042"/>
      <c r="F142" s="104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1"/>
      <c r="B143" s="1042"/>
      <c r="C143" s="1042"/>
      <c r="D143" s="1042"/>
      <c r="E143" s="1042"/>
      <c r="F143" s="104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1"/>
      <c r="B144" s="1042"/>
      <c r="C144" s="1042"/>
      <c r="D144" s="1042"/>
      <c r="E144" s="1042"/>
      <c r="F144" s="104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1"/>
      <c r="B145" s="1042"/>
      <c r="C145" s="1042"/>
      <c r="D145" s="1042"/>
      <c r="E145" s="1042"/>
      <c r="F145" s="104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1"/>
      <c r="B147" s="1042"/>
      <c r="C147" s="1042"/>
      <c r="D147" s="1042"/>
      <c r="E147" s="1042"/>
      <c r="F147" s="104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7"/>
    </row>
    <row r="148" spans="1:50" ht="24.75" customHeight="1" x14ac:dyDescent="0.15">
      <c r="A148" s="1041"/>
      <c r="B148" s="1042"/>
      <c r="C148" s="1042"/>
      <c r="D148" s="1042"/>
      <c r="E148" s="1042"/>
      <c r="F148" s="1043"/>
      <c r="G148" s="806" t="s">
        <v>17</v>
      </c>
      <c r="H148" s="666"/>
      <c r="I148" s="666"/>
      <c r="J148" s="666"/>
      <c r="K148" s="666"/>
      <c r="L148" s="665" t="s">
        <v>18</v>
      </c>
      <c r="M148" s="666"/>
      <c r="N148" s="666"/>
      <c r="O148" s="666"/>
      <c r="P148" s="666"/>
      <c r="Q148" s="666"/>
      <c r="R148" s="666"/>
      <c r="S148" s="666"/>
      <c r="T148" s="666"/>
      <c r="U148" s="666"/>
      <c r="V148" s="666"/>
      <c r="W148" s="666"/>
      <c r="X148" s="667"/>
      <c r="Y148" s="653" t="s">
        <v>19</v>
      </c>
      <c r="Z148" s="654"/>
      <c r="AA148" s="654"/>
      <c r="AB148" s="792"/>
      <c r="AC148" s="806" t="s">
        <v>17</v>
      </c>
      <c r="AD148" s="666"/>
      <c r="AE148" s="666"/>
      <c r="AF148" s="666"/>
      <c r="AG148" s="666"/>
      <c r="AH148" s="665" t="s">
        <v>18</v>
      </c>
      <c r="AI148" s="666"/>
      <c r="AJ148" s="666"/>
      <c r="AK148" s="666"/>
      <c r="AL148" s="666"/>
      <c r="AM148" s="666"/>
      <c r="AN148" s="666"/>
      <c r="AO148" s="666"/>
      <c r="AP148" s="666"/>
      <c r="AQ148" s="666"/>
      <c r="AR148" s="666"/>
      <c r="AS148" s="666"/>
      <c r="AT148" s="667"/>
      <c r="AU148" s="653" t="s">
        <v>19</v>
      </c>
      <c r="AV148" s="654"/>
      <c r="AW148" s="654"/>
      <c r="AX148" s="655"/>
    </row>
    <row r="149" spans="1:50"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7"/>
      <c r="Z149" s="388"/>
      <c r="AA149" s="388"/>
      <c r="AB149" s="799"/>
      <c r="AC149" s="668"/>
      <c r="AD149" s="669"/>
      <c r="AE149" s="669"/>
      <c r="AF149" s="669"/>
      <c r="AG149" s="670"/>
      <c r="AH149" s="662"/>
      <c r="AI149" s="663"/>
      <c r="AJ149" s="663"/>
      <c r="AK149" s="663"/>
      <c r="AL149" s="663"/>
      <c r="AM149" s="663"/>
      <c r="AN149" s="663"/>
      <c r="AO149" s="663"/>
      <c r="AP149" s="663"/>
      <c r="AQ149" s="663"/>
      <c r="AR149" s="663"/>
      <c r="AS149" s="663"/>
      <c r="AT149" s="664"/>
      <c r="AU149" s="387"/>
      <c r="AV149" s="388"/>
      <c r="AW149" s="388"/>
      <c r="AX149" s="389"/>
    </row>
    <row r="150" spans="1:50" ht="24.75" customHeight="1" x14ac:dyDescent="0.15">
      <c r="A150" s="1041"/>
      <c r="B150" s="1042"/>
      <c r="C150" s="1042"/>
      <c r="D150" s="1042"/>
      <c r="E150" s="1042"/>
      <c r="F150" s="104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1"/>
      <c r="B151" s="1042"/>
      <c r="C151" s="1042"/>
      <c r="D151" s="1042"/>
      <c r="E151" s="1042"/>
      <c r="F151" s="104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1"/>
      <c r="B152" s="1042"/>
      <c r="C152" s="1042"/>
      <c r="D152" s="1042"/>
      <c r="E152" s="1042"/>
      <c r="F152" s="104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1"/>
      <c r="B153" s="1042"/>
      <c r="C153" s="1042"/>
      <c r="D153" s="1042"/>
      <c r="E153" s="1042"/>
      <c r="F153" s="104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1"/>
      <c r="B154" s="1042"/>
      <c r="C154" s="1042"/>
      <c r="D154" s="1042"/>
      <c r="E154" s="1042"/>
      <c r="F154" s="104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1"/>
      <c r="B155" s="1042"/>
      <c r="C155" s="1042"/>
      <c r="D155" s="1042"/>
      <c r="E155" s="1042"/>
      <c r="F155" s="104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1"/>
      <c r="B156" s="1042"/>
      <c r="C156" s="1042"/>
      <c r="D156" s="1042"/>
      <c r="E156" s="1042"/>
      <c r="F156" s="104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1"/>
      <c r="B157" s="1042"/>
      <c r="C157" s="1042"/>
      <c r="D157" s="1042"/>
      <c r="E157" s="1042"/>
      <c r="F157" s="104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1"/>
      <c r="B158" s="1042"/>
      <c r="C158" s="1042"/>
      <c r="D158" s="1042"/>
      <c r="E158" s="1042"/>
      <c r="F158" s="104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7"/>
    </row>
    <row r="162" spans="1:50" ht="24.75" customHeight="1" x14ac:dyDescent="0.15">
      <c r="A162" s="1041"/>
      <c r="B162" s="1042"/>
      <c r="C162" s="1042"/>
      <c r="D162" s="1042"/>
      <c r="E162" s="1042"/>
      <c r="F162" s="1043"/>
      <c r="G162" s="806" t="s">
        <v>17</v>
      </c>
      <c r="H162" s="666"/>
      <c r="I162" s="666"/>
      <c r="J162" s="666"/>
      <c r="K162" s="666"/>
      <c r="L162" s="665" t="s">
        <v>18</v>
      </c>
      <c r="M162" s="666"/>
      <c r="N162" s="666"/>
      <c r="O162" s="666"/>
      <c r="P162" s="666"/>
      <c r="Q162" s="666"/>
      <c r="R162" s="666"/>
      <c r="S162" s="666"/>
      <c r="T162" s="666"/>
      <c r="U162" s="666"/>
      <c r="V162" s="666"/>
      <c r="W162" s="666"/>
      <c r="X162" s="667"/>
      <c r="Y162" s="653" t="s">
        <v>19</v>
      </c>
      <c r="Z162" s="654"/>
      <c r="AA162" s="654"/>
      <c r="AB162" s="792"/>
      <c r="AC162" s="806" t="s">
        <v>17</v>
      </c>
      <c r="AD162" s="666"/>
      <c r="AE162" s="666"/>
      <c r="AF162" s="666"/>
      <c r="AG162" s="666"/>
      <c r="AH162" s="665" t="s">
        <v>18</v>
      </c>
      <c r="AI162" s="666"/>
      <c r="AJ162" s="666"/>
      <c r="AK162" s="666"/>
      <c r="AL162" s="666"/>
      <c r="AM162" s="666"/>
      <c r="AN162" s="666"/>
      <c r="AO162" s="666"/>
      <c r="AP162" s="666"/>
      <c r="AQ162" s="666"/>
      <c r="AR162" s="666"/>
      <c r="AS162" s="666"/>
      <c r="AT162" s="667"/>
      <c r="AU162" s="653" t="s">
        <v>19</v>
      </c>
      <c r="AV162" s="654"/>
      <c r="AW162" s="654"/>
      <c r="AX162" s="655"/>
    </row>
    <row r="163" spans="1:50"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7"/>
      <c r="Z163" s="388"/>
      <c r="AA163" s="388"/>
      <c r="AB163" s="799"/>
      <c r="AC163" s="668"/>
      <c r="AD163" s="669"/>
      <c r="AE163" s="669"/>
      <c r="AF163" s="669"/>
      <c r="AG163" s="670"/>
      <c r="AH163" s="662"/>
      <c r="AI163" s="663"/>
      <c r="AJ163" s="663"/>
      <c r="AK163" s="663"/>
      <c r="AL163" s="663"/>
      <c r="AM163" s="663"/>
      <c r="AN163" s="663"/>
      <c r="AO163" s="663"/>
      <c r="AP163" s="663"/>
      <c r="AQ163" s="663"/>
      <c r="AR163" s="663"/>
      <c r="AS163" s="663"/>
      <c r="AT163" s="664"/>
      <c r="AU163" s="387"/>
      <c r="AV163" s="388"/>
      <c r="AW163" s="388"/>
      <c r="AX163" s="389"/>
    </row>
    <row r="164" spans="1:50" ht="24.75" customHeight="1" x14ac:dyDescent="0.15">
      <c r="A164" s="1041"/>
      <c r="B164" s="1042"/>
      <c r="C164" s="1042"/>
      <c r="D164" s="1042"/>
      <c r="E164" s="1042"/>
      <c r="F164" s="104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1"/>
      <c r="B165" s="1042"/>
      <c r="C165" s="1042"/>
      <c r="D165" s="1042"/>
      <c r="E165" s="1042"/>
      <c r="F165" s="104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1"/>
      <c r="B166" s="1042"/>
      <c r="C166" s="1042"/>
      <c r="D166" s="1042"/>
      <c r="E166" s="1042"/>
      <c r="F166" s="104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1"/>
      <c r="B167" s="1042"/>
      <c r="C167" s="1042"/>
      <c r="D167" s="1042"/>
      <c r="E167" s="1042"/>
      <c r="F167" s="104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1"/>
      <c r="B168" s="1042"/>
      <c r="C168" s="1042"/>
      <c r="D168" s="1042"/>
      <c r="E168" s="1042"/>
      <c r="F168" s="104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1"/>
      <c r="B169" s="1042"/>
      <c r="C169" s="1042"/>
      <c r="D169" s="1042"/>
      <c r="E169" s="1042"/>
      <c r="F169" s="104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1"/>
      <c r="B170" s="1042"/>
      <c r="C170" s="1042"/>
      <c r="D170" s="1042"/>
      <c r="E170" s="1042"/>
      <c r="F170" s="104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1"/>
      <c r="B171" s="1042"/>
      <c r="C171" s="1042"/>
      <c r="D171" s="1042"/>
      <c r="E171" s="1042"/>
      <c r="F171" s="104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1"/>
      <c r="B172" s="1042"/>
      <c r="C172" s="1042"/>
      <c r="D172" s="1042"/>
      <c r="E172" s="1042"/>
      <c r="F172" s="104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1"/>
      <c r="B174" s="1042"/>
      <c r="C174" s="1042"/>
      <c r="D174" s="1042"/>
      <c r="E174" s="1042"/>
      <c r="F174" s="104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7"/>
    </row>
    <row r="175" spans="1:50" ht="25.5" customHeight="1" x14ac:dyDescent="0.15">
      <c r="A175" s="1041"/>
      <c r="B175" s="1042"/>
      <c r="C175" s="1042"/>
      <c r="D175" s="1042"/>
      <c r="E175" s="1042"/>
      <c r="F175" s="1043"/>
      <c r="G175" s="806" t="s">
        <v>17</v>
      </c>
      <c r="H175" s="666"/>
      <c r="I175" s="666"/>
      <c r="J175" s="666"/>
      <c r="K175" s="666"/>
      <c r="L175" s="665" t="s">
        <v>18</v>
      </c>
      <c r="M175" s="666"/>
      <c r="N175" s="666"/>
      <c r="O175" s="666"/>
      <c r="P175" s="666"/>
      <c r="Q175" s="666"/>
      <c r="R175" s="666"/>
      <c r="S175" s="666"/>
      <c r="T175" s="666"/>
      <c r="U175" s="666"/>
      <c r="V175" s="666"/>
      <c r="W175" s="666"/>
      <c r="X175" s="667"/>
      <c r="Y175" s="653" t="s">
        <v>19</v>
      </c>
      <c r="Z175" s="654"/>
      <c r="AA175" s="654"/>
      <c r="AB175" s="792"/>
      <c r="AC175" s="806" t="s">
        <v>17</v>
      </c>
      <c r="AD175" s="666"/>
      <c r="AE175" s="666"/>
      <c r="AF175" s="666"/>
      <c r="AG175" s="666"/>
      <c r="AH175" s="665" t="s">
        <v>18</v>
      </c>
      <c r="AI175" s="666"/>
      <c r="AJ175" s="666"/>
      <c r="AK175" s="666"/>
      <c r="AL175" s="666"/>
      <c r="AM175" s="666"/>
      <c r="AN175" s="666"/>
      <c r="AO175" s="666"/>
      <c r="AP175" s="666"/>
      <c r="AQ175" s="666"/>
      <c r="AR175" s="666"/>
      <c r="AS175" s="666"/>
      <c r="AT175" s="667"/>
      <c r="AU175" s="653" t="s">
        <v>19</v>
      </c>
      <c r="AV175" s="654"/>
      <c r="AW175" s="654"/>
      <c r="AX175" s="655"/>
    </row>
    <row r="176" spans="1:50"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7"/>
      <c r="Z176" s="388"/>
      <c r="AA176" s="388"/>
      <c r="AB176" s="799"/>
      <c r="AC176" s="668"/>
      <c r="AD176" s="669"/>
      <c r="AE176" s="669"/>
      <c r="AF176" s="669"/>
      <c r="AG176" s="670"/>
      <c r="AH176" s="662"/>
      <c r="AI176" s="663"/>
      <c r="AJ176" s="663"/>
      <c r="AK176" s="663"/>
      <c r="AL176" s="663"/>
      <c r="AM176" s="663"/>
      <c r="AN176" s="663"/>
      <c r="AO176" s="663"/>
      <c r="AP176" s="663"/>
      <c r="AQ176" s="663"/>
      <c r="AR176" s="663"/>
      <c r="AS176" s="663"/>
      <c r="AT176" s="664"/>
      <c r="AU176" s="387"/>
      <c r="AV176" s="388"/>
      <c r="AW176" s="388"/>
      <c r="AX176" s="389"/>
    </row>
    <row r="177" spans="1:50" ht="24.75" customHeight="1" x14ac:dyDescent="0.15">
      <c r="A177" s="1041"/>
      <c r="B177" s="1042"/>
      <c r="C177" s="1042"/>
      <c r="D177" s="1042"/>
      <c r="E177" s="1042"/>
      <c r="F177" s="104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1"/>
      <c r="B178" s="1042"/>
      <c r="C178" s="1042"/>
      <c r="D178" s="1042"/>
      <c r="E178" s="1042"/>
      <c r="F178" s="104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1"/>
      <c r="B179" s="1042"/>
      <c r="C179" s="1042"/>
      <c r="D179" s="1042"/>
      <c r="E179" s="1042"/>
      <c r="F179" s="104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1"/>
      <c r="B180" s="1042"/>
      <c r="C180" s="1042"/>
      <c r="D180" s="1042"/>
      <c r="E180" s="1042"/>
      <c r="F180" s="104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1"/>
      <c r="B181" s="1042"/>
      <c r="C181" s="1042"/>
      <c r="D181" s="1042"/>
      <c r="E181" s="1042"/>
      <c r="F181" s="104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1"/>
      <c r="B182" s="1042"/>
      <c r="C182" s="1042"/>
      <c r="D182" s="1042"/>
      <c r="E182" s="1042"/>
      <c r="F182" s="104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1"/>
      <c r="B183" s="1042"/>
      <c r="C183" s="1042"/>
      <c r="D183" s="1042"/>
      <c r="E183" s="1042"/>
      <c r="F183" s="104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1"/>
      <c r="B184" s="1042"/>
      <c r="C184" s="1042"/>
      <c r="D184" s="1042"/>
      <c r="E184" s="1042"/>
      <c r="F184" s="104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1"/>
      <c r="B185" s="1042"/>
      <c r="C185" s="1042"/>
      <c r="D185" s="1042"/>
      <c r="E185" s="1042"/>
      <c r="F185" s="104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1"/>
      <c r="B187" s="1042"/>
      <c r="C187" s="1042"/>
      <c r="D187" s="1042"/>
      <c r="E187" s="1042"/>
      <c r="F187" s="104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7"/>
    </row>
    <row r="188" spans="1:50" ht="24.75" customHeight="1" x14ac:dyDescent="0.15">
      <c r="A188" s="1041"/>
      <c r="B188" s="1042"/>
      <c r="C188" s="1042"/>
      <c r="D188" s="1042"/>
      <c r="E188" s="1042"/>
      <c r="F188" s="1043"/>
      <c r="G188" s="806" t="s">
        <v>17</v>
      </c>
      <c r="H188" s="666"/>
      <c r="I188" s="666"/>
      <c r="J188" s="666"/>
      <c r="K188" s="666"/>
      <c r="L188" s="665" t="s">
        <v>18</v>
      </c>
      <c r="M188" s="666"/>
      <c r="N188" s="666"/>
      <c r="O188" s="666"/>
      <c r="P188" s="666"/>
      <c r="Q188" s="666"/>
      <c r="R188" s="666"/>
      <c r="S188" s="666"/>
      <c r="T188" s="666"/>
      <c r="U188" s="666"/>
      <c r="V188" s="666"/>
      <c r="W188" s="666"/>
      <c r="X188" s="667"/>
      <c r="Y188" s="653" t="s">
        <v>19</v>
      </c>
      <c r="Z188" s="654"/>
      <c r="AA188" s="654"/>
      <c r="AB188" s="792"/>
      <c r="AC188" s="806" t="s">
        <v>17</v>
      </c>
      <c r="AD188" s="666"/>
      <c r="AE188" s="666"/>
      <c r="AF188" s="666"/>
      <c r="AG188" s="666"/>
      <c r="AH188" s="665" t="s">
        <v>18</v>
      </c>
      <c r="AI188" s="666"/>
      <c r="AJ188" s="666"/>
      <c r="AK188" s="666"/>
      <c r="AL188" s="666"/>
      <c r="AM188" s="666"/>
      <c r="AN188" s="666"/>
      <c r="AO188" s="666"/>
      <c r="AP188" s="666"/>
      <c r="AQ188" s="666"/>
      <c r="AR188" s="666"/>
      <c r="AS188" s="666"/>
      <c r="AT188" s="667"/>
      <c r="AU188" s="653" t="s">
        <v>19</v>
      </c>
      <c r="AV188" s="654"/>
      <c r="AW188" s="654"/>
      <c r="AX188" s="655"/>
    </row>
    <row r="189" spans="1:50"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7"/>
      <c r="Z189" s="388"/>
      <c r="AA189" s="388"/>
      <c r="AB189" s="799"/>
      <c r="AC189" s="668"/>
      <c r="AD189" s="669"/>
      <c r="AE189" s="669"/>
      <c r="AF189" s="669"/>
      <c r="AG189" s="670"/>
      <c r="AH189" s="662"/>
      <c r="AI189" s="663"/>
      <c r="AJ189" s="663"/>
      <c r="AK189" s="663"/>
      <c r="AL189" s="663"/>
      <c r="AM189" s="663"/>
      <c r="AN189" s="663"/>
      <c r="AO189" s="663"/>
      <c r="AP189" s="663"/>
      <c r="AQ189" s="663"/>
      <c r="AR189" s="663"/>
      <c r="AS189" s="663"/>
      <c r="AT189" s="664"/>
      <c r="AU189" s="387"/>
      <c r="AV189" s="388"/>
      <c r="AW189" s="388"/>
      <c r="AX189" s="389"/>
    </row>
    <row r="190" spans="1:50" ht="24.75" customHeight="1" x14ac:dyDescent="0.15">
      <c r="A190" s="1041"/>
      <c r="B190" s="1042"/>
      <c r="C190" s="1042"/>
      <c r="D190" s="1042"/>
      <c r="E190" s="1042"/>
      <c r="F190" s="104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1"/>
      <c r="B191" s="1042"/>
      <c r="C191" s="1042"/>
      <c r="D191" s="1042"/>
      <c r="E191" s="1042"/>
      <c r="F191" s="104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1"/>
      <c r="B192" s="1042"/>
      <c r="C192" s="1042"/>
      <c r="D192" s="1042"/>
      <c r="E192" s="1042"/>
      <c r="F192" s="104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1"/>
      <c r="B193" s="1042"/>
      <c r="C193" s="1042"/>
      <c r="D193" s="1042"/>
      <c r="E193" s="1042"/>
      <c r="F193" s="104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1"/>
      <c r="B194" s="1042"/>
      <c r="C194" s="1042"/>
      <c r="D194" s="1042"/>
      <c r="E194" s="1042"/>
      <c r="F194" s="104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1"/>
      <c r="B195" s="1042"/>
      <c r="C195" s="1042"/>
      <c r="D195" s="1042"/>
      <c r="E195" s="1042"/>
      <c r="F195" s="104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1"/>
      <c r="B196" s="1042"/>
      <c r="C196" s="1042"/>
      <c r="D196" s="1042"/>
      <c r="E196" s="1042"/>
      <c r="F196" s="104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1"/>
      <c r="B197" s="1042"/>
      <c r="C197" s="1042"/>
      <c r="D197" s="1042"/>
      <c r="E197" s="1042"/>
      <c r="F197" s="104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1"/>
      <c r="B198" s="1042"/>
      <c r="C198" s="1042"/>
      <c r="D198" s="1042"/>
      <c r="E198" s="1042"/>
      <c r="F198" s="104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1"/>
      <c r="B200" s="1042"/>
      <c r="C200" s="1042"/>
      <c r="D200" s="1042"/>
      <c r="E200" s="1042"/>
      <c r="F200" s="104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7"/>
    </row>
    <row r="201" spans="1:50" ht="24.75" customHeight="1" x14ac:dyDescent="0.15">
      <c r="A201" s="1041"/>
      <c r="B201" s="1042"/>
      <c r="C201" s="1042"/>
      <c r="D201" s="1042"/>
      <c r="E201" s="1042"/>
      <c r="F201" s="1043"/>
      <c r="G201" s="806" t="s">
        <v>17</v>
      </c>
      <c r="H201" s="666"/>
      <c r="I201" s="666"/>
      <c r="J201" s="666"/>
      <c r="K201" s="666"/>
      <c r="L201" s="665" t="s">
        <v>18</v>
      </c>
      <c r="M201" s="666"/>
      <c r="N201" s="666"/>
      <c r="O201" s="666"/>
      <c r="P201" s="666"/>
      <c r="Q201" s="666"/>
      <c r="R201" s="666"/>
      <c r="S201" s="666"/>
      <c r="T201" s="666"/>
      <c r="U201" s="666"/>
      <c r="V201" s="666"/>
      <c r="W201" s="666"/>
      <c r="X201" s="667"/>
      <c r="Y201" s="653" t="s">
        <v>19</v>
      </c>
      <c r="Z201" s="654"/>
      <c r="AA201" s="654"/>
      <c r="AB201" s="792"/>
      <c r="AC201" s="806" t="s">
        <v>17</v>
      </c>
      <c r="AD201" s="666"/>
      <c r="AE201" s="666"/>
      <c r="AF201" s="666"/>
      <c r="AG201" s="666"/>
      <c r="AH201" s="665" t="s">
        <v>18</v>
      </c>
      <c r="AI201" s="666"/>
      <c r="AJ201" s="666"/>
      <c r="AK201" s="666"/>
      <c r="AL201" s="666"/>
      <c r="AM201" s="666"/>
      <c r="AN201" s="666"/>
      <c r="AO201" s="666"/>
      <c r="AP201" s="666"/>
      <c r="AQ201" s="666"/>
      <c r="AR201" s="666"/>
      <c r="AS201" s="666"/>
      <c r="AT201" s="667"/>
      <c r="AU201" s="653" t="s">
        <v>19</v>
      </c>
      <c r="AV201" s="654"/>
      <c r="AW201" s="654"/>
      <c r="AX201" s="655"/>
    </row>
    <row r="202" spans="1:50"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7"/>
      <c r="Z202" s="388"/>
      <c r="AA202" s="388"/>
      <c r="AB202" s="799"/>
      <c r="AC202" s="668"/>
      <c r="AD202" s="669"/>
      <c r="AE202" s="669"/>
      <c r="AF202" s="669"/>
      <c r="AG202" s="670"/>
      <c r="AH202" s="662"/>
      <c r="AI202" s="663"/>
      <c r="AJ202" s="663"/>
      <c r="AK202" s="663"/>
      <c r="AL202" s="663"/>
      <c r="AM202" s="663"/>
      <c r="AN202" s="663"/>
      <c r="AO202" s="663"/>
      <c r="AP202" s="663"/>
      <c r="AQ202" s="663"/>
      <c r="AR202" s="663"/>
      <c r="AS202" s="663"/>
      <c r="AT202" s="664"/>
      <c r="AU202" s="387"/>
      <c r="AV202" s="388"/>
      <c r="AW202" s="388"/>
      <c r="AX202" s="389"/>
    </row>
    <row r="203" spans="1:50" ht="24.75" customHeight="1" x14ac:dyDescent="0.15">
      <c r="A203" s="1041"/>
      <c r="B203" s="1042"/>
      <c r="C203" s="1042"/>
      <c r="D203" s="1042"/>
      <c r="E203" s="1042"/>
      <c r="F203" s="104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1"/>
      <c r="B204" s="1042"/>
      <c r="C204" s="1042"/>
      <c r="D204" s="1042"/>
      <c r="E204" s="1042"/>
      <c r="F204" s="104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1"/>
      <c r="B205" s="1042"/>
      <c r="C205" s="1042"/>
      <c r="D205" s="1042"/>
      <c r="E205" s="1042"/>
      <c r="F205" s="104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1"/>
      <c r="B206" s="1042"/>
      <c r="C206" s="1042"/>
      <c r="D206" s="1042"/>
      <c r="E206" s="1042"/>
      <c r="F206" s="104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1"/>
      <c r="B207" s="1042"/>
      <c r="C207" s="1042"/>
      <c r="D207" s="1042"/>
      <c r="E207" s="1042"/>
      <c r="F207" s="104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1"/>
      <c r="B208" s="1042"/>
      <c r="C208" s="1042"/>
      <c r="D208" s="1042"/>
      <c r="E208" s="1042"/>
      <c r="F208" s="104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1"/>
      <c r="B209" s="1042"/>
      <c r="C209" s="1042"/>
      <c r="D209" s="1042"/>
      <c r="E209" s="1042"/>
      <c r="F209" s="104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1"/>
      <c r="B210" s="1042"/>
      <c r="C210" s="1042"/>
      <c r="D210" s="1042"/>
      <c r="E210" s="1042"/>
      <c r="F210" s="104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1"/>
      <c r="B211" s="1042"/>
      <c r="C211" s="1042"/>
      <c r="D211" s="1042"/>
      <c r="E211" s="1042"/>
      <c r="F211" s="104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7"/>
    </row>
    <row r="215" spans="1:50" ht="24.75" customHeight="1" x14ac:dyDescent="0.15">
      <c r="A215" s="1041"/>
      <c r="B215" s="1042"/>
      <c r="C215" s="1042"/>
      <c r="D215" s="1042"/>
      <c r="E215" s="1042"/>
      <c r="F215" s="1043"/>
      <c r="G215" s="806" t="s">
        <v>17</v>
      </c>
      <c r="H215" s="666"/>
      <c r="I215" s="666"/>
      <c r="J215" s="666"/>
      <c r="K215" s="666"/>
      <c r="L215" s="665" t="s">
        <v>18</v>
      </c>
      <c r="M215" s="666"/>
      <c r="N215" s="666"/>
      <c r="O215" s="666"/>
      <c r="P215" s="666"/>
      <c r="Q215" s="666"/>
      <c r="R215" s="666"/>
      <c r="S215" s="666"/>
      <c r="T215" s="666"/>
      <c r="U215" s="666"/>
      <c r="V215" s="666"/>
      <c r="W215" s="666"/>
      <c r="X215" s="667"/>
      <c r="Y215" s="653" t="s">
        <v>19</v>
      </c>
      <c r="Z215" s="654"/>
      <c r="AA215" s="654"/>
      <c r="AB215" s="792"/>
      <c r="AC215" s="806" t="s">
        <v>17</v>
      </c>
      <c r="AD215" s="666"/>
      <c r="AE215" s="666"/>
      <c r="AF215" s="666"/>
      <c r="AG215" s="666"/>
      <c r="AH215" s="665" t="s">
        <v>18</v>
      </c>
      <c r="AI215" s="666"/>
      <c r="AJ215" s="666"/>
      <c r="AK215" s="666"/>
      <c r="AL215" s="666"/>
      <c r="AM215" s="666"/>
      <c r="AN215" s="666"/>
      <c r="AO215" s="666"/>
      <c r="AP215" s="666"/>
      <c r="AQ215" s="666"/>
      <c r="AR215" s="666"/>
      <c r="AS215" s="666"/>
      <c r="AT215" s="667"/>
      <c r="AU215" s="653" t="s">
        <v>19</v>
      </c>
      <c r="AV215" s="654"/>
      <c r="AW215" s="654"/>
      <c r="AX215" s="655"/>
    </row>
    <row r="216" spans="1:50"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7"/>
      <c r="Z216" s="388"/>
      <c r="AA216" s="388"/>
      <c r="AB216" s="799"/>
      <c r="AC216" s="668"/>
      <c r="AD216" s="669"/>
      <c r="AE216" s="669"/>
      <c r="AF216" s="669"/>
      <c r="AG216" s="670"/>
      <c r="AH216" s="662"/>
      <c r="AI216" s="663"/>
      <c r="AJ216" s="663"/>
      <c r="AK216" s="663"/>
      <c r="AL216" s="663"/>
      <c r="AM216" s="663"/>
      <c r="AN216" s="663"/>
      <c r="AO216" s="663"/>
      <c r="AP216" s="663"/>
      <c r="AQ216" s="663"/>
      <c r="AR216" s="663"/>
      <c r="AS216" s="663"/>
      <c r="AT216" s="664"/>
      <c r="AU216" s="387"/>
      <c r="AV216" s="388"/>
      <c r="AW216" s="388"/>
      <c r="AX216" s="389"/>
    </row>
    <row r="217" spans="1:50" ht="24.75" customHeight="1" x14ac:dyDescent="0.15">
      <c r="A217" s="1041"/>
      <c r="B217" s="1042"/>
      <c r="C217" s="1042"/>
      <c r="D217" s="1042"/>
      <c r="E217" s="1042"/>
      <c r="F217" s="104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1"/>
      <c r="B218" s="1042"/>
      <c r="C218" s="1042"/>
      <c r="D218" s="1042"/>
      <c r="E218" s="1042"/>
      <c r="F218" s="104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1"/>
      <c r="B219" s="1042"/>
      <c r="C219" s="1042"/>
      <c r="D219" s="1042"/>
      <c r="E219" s="1042"/>
      <c r="F219" s="104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1"/>
      <c r="B220" s="1042"/>
      <c r="C220" s="1042"/>
      <c r="D220" s="1042"/>
      <c r="E220" s="1042"/>
      <c r="F220" s="104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1"/>
      <c r="B221" s="1042"/>
      <c r="C221" s="1042"/>
      <c r="D221" s="1042"/>
      <c r="E221" s="1042"/>
      <c r="F221" s="104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1"/>
      <c r="B222" s="1042"/>
      <c r="C222" s="1042"/>
      <c r="D222" s="1042"/>
      <c r="E222" s="1042"/>
      <c r="F222" s="104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1"/>
      <c r="B223" s="1042"/>
      <c r="C223" s="1042"/>
      <c r="D223" s="1042"/>
      <c r="E223" s="1042"/>
      <c r="F223" s="104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1"/>
      <c r="B224" s="1042"/>
      <c r="C224" s="1042"/>
      <c r="D224" s="1042"/>
      <c r="E224" s="1042"/>
      <c r="F224" s="104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1"/>
      <c r="B225" s="1042"/>
      <c r="C225" s="1042"/>
      <c r="D225" s="1042"/>
      <c r="E225" s="1042"/>
      <c r="F225" s="104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1"/>
      <c r="B227" s="1042"/>
      <c r="C227" s="1042"/>
      <c r="D227" s="1042"/>
      <c r="E227" s="1042"/>
      <c r="F227" s="104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7"/>
    </row>
    <row r="228" spans="1:50" ht="25.5" customHeight="1" x14ac:dyDescent="0.15">
      <c r="A228" s="1041"/>
      <c r="B228" s="1042"/>
      <c r="C228" s="1042"/>
      <c r="D228" s="1042"/>
      <c r="E228" s="1042"/>
      <c r="F228" s="1043"/>
      <c r="G228" s="806" t="s">
        <v>17</v>
      </c>
      <c r="H228" s="666"/>
      <c r="I228" s="666"/>
      <c r="J228" s="666"/>
      <c r="K228" s="666"/>
      <c r="L228" s="665" t="s">
        <v>18</v>
      </c>
      <c r="M228" s="666"/>
      <c r="N228" s="666"/>
      <c r="O228" s="666"/>
      <c r="P228" s="666"/>
      <c r="Q228" s="666"/>
      <c r="R228" s="666"/>
      <c r="S228" s="666"/>
      <c r="T228" s="666"/>
      <c r="U228" s="666"/>
      <c r="V228" s="666"/>
      <c r="W228" s="666"/>
      <c r="X228" s="667"/>
      <c r="Y228" s="653" t="s">
        <v>19</v>
      </c>
      <c r="Z228" s="654"/>
      <c r="AA228" s="654"/>
      <c r="AB228" s="792"/>
      <c r="AC228" s="806" t="s">
        <v>17</v>
      </c>
      <c r="AD228" s="666"/>
      <c r="AE228" s="666"/>
      <c r="AF228" s="666"/>
      <c r="AG228" s="666"/>
      <c r="AH228" s="665" t="s">
        <v>18</v>
      </c>
      <c r="AI228" s="666"/>
      <c r="AJ228" s="666"/>
      <c r="AK228" s="666"/>
      <c r="AL228" s="666"/>
      <c r="AM228" s="666"/>
      <c r="AN228" s="666"/>
      <c r="AO228" s="666"/>
      <c r="AP228" s="666"/>
      <c r="AQ228" s="666"/>
      <c r="AR228" s="666"/>
      <c r="AS228" s="666"/>
      <c r="AT228" s="667"/>
      <c r="AU228" s="653" t="s">
        <v>19</v>
      </c>
      <c r="AV228" s="654"/>
      <c r="AW228" s="654"/>
      <c r="AX228" s="655"/>
    </row>
    <row r="229" spans="1:50"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7"/>
      <c r="Z229" s="388"/>
      <c r="AA229" s="388"/>
      <c r="AB229" s="799"/>
      <c r="AC229" s="668"/>
      <c r="AD229" s="669"/>
      <c r="AE229" s="669"/>
      <c r="AF229" s="669"/>
      <c r="AG229" s="670"/>
      <c r="AH229" s="662"/>
      <c r="AI229" s="663"/>
      <c r="AJ229" s="663"/>
      <c r="AK229" s="663"/>
      <c r="AL229" s="663"/>
      <c r="AM229" s="663"/>
      <c r="AN229" s="663"/>
      <c r="AO229" s="663"/>
      <c r="AP229" s="663"/>
      <c r="AQ229" s="663"/>
      <c r="AR229" s="663"/>
      <c r="AS229" s="663"/>
      <c r="AT229" s="664"/>
      <c r="AU229" s="387"/>
      <c r="AV229" s="388"/>
      <c r="AW229" s="388"/>
      <c r="AX229" s="389"/>
    </row>
    <row r="230" spans="1:50" ht="24.75" customHeight="1" x14ac:dyDescent="0.15">
      <c r="A230" s="1041"/>
      <c r="B230" s="1042"/>
      <c r="C230" s="1042"/>
      <c r="D230" s="1042"/>
      <c r="E230" s="1042"/>
      <c r="F230" s="104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1"/>
      <c r="B231" s="1042"/>
      <c r="C231" s="1042"/>
      <c r="D231" s="1042"/>
      <c r="E231" s="1042"/>
      <c r="F231" s="104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1"/>
      <c r="B232" s="1042"/>
      <c r="C232" s="1042"/>
      <c r="D232" s="1042"/>
      <c r="E232" s="1042"/>
      <c r="F232" s="104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1"/>
      <c r="B233" s="1042"/>
      <c r="C233" s="1042"/>
      <c r="D233" s="1042"/>
      <c r="E233" s="1042"/>
      <c r="F233" s="104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1"/>
      <c r="B234" s="1042"/>
      <c r="C234" s="1042"/>
      <c r="D234" s="1042"/>
      <c r="E234" s="1042"/>
      <c r="F234" s="104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1"/>
      <c r="B235" s="1042"/>
      <c r="C235" s="1042"/>
      <c r="D235" s="1042"/>
      <c r="E235" s="1042"/>
      <c r="F235" s="104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1"/>
      <c r="B236" s="1042"/>
      <c r="C236" s="1042"/>
      <c r="D236" s="1042"/>
      <c r="E236" s="1042"/>
      <c r="F236" s="104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1"/>
      <c r="B237" s="1042"/>
      <c r="C237" s="1042"/>
      <c r="D237" s="1042"/>
      <c r="E237" s="1042"/>
      <c r="F237" s="104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1"/>
      <c r="B238" s="1042"/>
      <c r="C238" s="1042"/>
      <c r="D238" s="1042"/>
      <c r="E238" s="1042"/>
      <c r="F238" s="104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1"/>
      <c r="B240" s="1042"/>
      <c r="C240" s="1042"/>
      <c r="D240" s="1042"/>
      <c r="E240" s="1042"/>
      <c r="F240" s="104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7"/>
    </row>
    <row r="241" spans="1:50" ht="24.75" customHeight="1" x14ac:dyDescent="0.15">
      <c r="A241" s="1041"/>
      <c r="B241" s="1042"/>
      <c r="C241" s="1042"/>
      <c r="D241" s="1042"/>
      <c r="E241" s="1042"/>
      <c r="F241" s="1043"/>
      <c r="G241" s="806" t="s">
        <v>17</v>
      </c>
      <c r="H241" s="666"/>
      <c r="I241" s="666"/>
      <c r="J241" s="666"/>
      <c r="K241" s="666"/>
      <c r="L241" s="665" t="s">
        <v>18</v>
      </c>
      <c r="M241" s="666"/>
      <c r="N241" s="666"/>
      <c r="O241" s="666"/>
      <c r="P241" s="666"/>
      <c r="Q241" s="666"/>
      <c r="R241" s="666"/>
      <c r="S241" s="666"/>
      <c r="T241" s="666"/>
      <c r="U241" s="666"/>
      <c r="V241" s="666"/>
      <c r="W241" s="666"/>
      <c r="X241" s="667"/>
      <c r="Y241" s="653" t="s">
        <v>19</v>
      </c>
      <c r="Z241" s="654"/>
      <c r="AA241" s="654"/>
      <c r="AB241" s="792"/>
      <c r="AC241" s="806" t="s">
        <v>17</v>
      </c>
      <c r="AD241" s="666"/>
      <c r="AE241" s="666"/>
      <c r="AF241" s="666"/>
      <c r="AG241" s="666"/>
      <c r="AH241" s="665" t="s">
        <v>18</v>
      </c>
      <c r="AI241" s="666"/>
      <c r="AJ241" s="666"/>
      <c r="AK241" s="666"/>
      <c r="AL241" s="666"/>
      <c r="AM241" s="666"/>
      <c r="AN241" s="666"/>
      <c r="AO241" s="666"/>
      <c r="AP241" s="666"/>
      <c r="AQ241" s="666"/>
      <c r="AR241" s="666"/>
      <c r="AS241" s="666"/>
      <c r="AT241" s="667"/>
      <c r="AU241" s="653" t="s">
        <v>19</v>
      </c>
      <c r="AV241" s="654"/>
      <c r="AW241" s="654"/>
      <c r="AX241" s="655"/>
    </row>
    <row r="242" spans="1:50"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7"/>
      <c r="Z242" s="388"/>
      <c r="AA242" s="388"/>
      <c r="AB242" s="799"/>
      <c r="AC242" s="668"/>
      <c r="AD242" s="669"/>
      <c r="AE242" s="669"/>
      <c r="AF242" s="669"/>
      <c r="AG242" s="670"/>
      <c r="AH242" s="662"/>
      <c r="AI242" s="663"/>
      <c r="AJ242" s="663"/>
      <c r="AK242" s="663"/>
      <c r="AL242" s="663"/>
      <c r="AM242" s="663"/>
      <c r="AN242" s="663"/>
      <c r="AO242" s="663"/>
      <c r="AP242" s="663"/>
      <c r="AQ242" s="663"/>
      <c r="AR242" s="663"/>
      <c r="AS242" s="663"/>
      <c r="AT242" s="664"/>
      <c r="AU242" s="387"/>
      <c r="AV242" s="388"/>
      <c r="AW242" s="388"/>
      <c r="AX242" s="389"/>
    </row>
    <row r="243" spans="1:50" ht="24.75" customHeight="1" x14ac:dyDescent="0.15">
      <c r="A243" s="1041"/>
      <c r="B243" s="1042"/>
      <c r="C243" s="1042"/>
      <c r="D243" s="1042"/>
      <c r="E243" s="1042"/>
      <c r="F243" s="104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1"/>
      <c r="B244" s="1042"/>
      <c r="C244" s="1042"/>
      <c r="D244" s="1042"/>
      <c r="E244" s="1042"/>
      <c r="F244" s="104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1"/>
      <c r="B245" s="1042"/>
      <c r="C245" s="1042"/>
      <c r="D245" s="1042"/>
      <c r="E245" s="1042"/>
      <c r="F245" s="104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1"/>
      <c r="B246" s="1042"/>
      <c r="C246" s="1042"/>
      <c r="D246" s="1042"/>
      <c r="E246" s="1042"/>
      <c r="F246" s="104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1"/>
      <c r="B247" s="1042"/>
      <c r="C247" s="1042"/>
      <c r="D247" s="1042"/>
      <c r="E247" s="1042"/>
      <c r="F247" s="104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1"/>
      <c r="B248" s="1042"/>
      <c r="C248" s="1042"/>
      <c r="D248" s="1042"/>
      <c r="E248" s="1042"/>
      <c r="F248" s="104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1"/>
      <c r="B249" s="1042"/>
      <c r="C249" s="1042"/>
      <c r="D249" s="1042"/>
      <c r="E249" s="1042"/>
      <c r="F249" s="104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1"/>
      <c r="B250" s="1042"/>
      <c r="C250" s="1042"/>
      <c r="D250" s="1042"/>
      <c r="E250" s="1042"/>
      <c r="F250" s="104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1"/>
      <c r="B251" s="1042"/>
      <c r="C251" s="1042"/>
      <c r="D251" s="1042"/>
      <c r="E251" s="1042"/>
      <c r="F251" s="104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1"/>
      <c r="B253" s="1042"/>
      <c r="C253" s="1042"/>
      <c r="D253" s="1042"/>
      <c r="E253" s="1042"/>
      <c r="F253" s="104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7"/>
    </row>
    <row r="254" spans="1:50" ht="24.75" customHeight="1" x14ac:dyDescent="0.15">
      <c r="A254" s="1041"/>
      <c r="B254" s="1042"/>
      <c r="C254" s="1042"/>
      <c r="D254" s="1042"/>
      <c r="E254" s="1042"/>
      <c r="F254" s="1043"/>
      <c r="G254" s="806" t="s">
        <v>17</v>
      </c>
      <c r="H254" s="666"/>
      <c r="I254" s="666"/>
      <c r="J254" s="666"/>
      <c r="K254" s="666"/>
      <c r="L254" s="665" t="s">
        <v>18</v>
      </c>
      <c r="M254" s="666"/>
      <c r="N254" s="666"/>
      <c r="O254" s="666"/>
      <c r="P254" s="666"/>
      <c r="Q254" s="666"/>
      <c r="R254" s="666"/>
      <c r="S254" s="666"/>
      <c r="T254" s="666"/>
      <c r="U254" s="666"/>
      <c r="V254" s="666"/>
      <c r="W254" s="666"/>
      <c r="X254" s="667"/>
      <c r="Y254" s="653" t="s">
        <v>19</v>
      </c>
      <c r="Z254" s="654"/>
      <c r="AA254" s="654"/>
      <c r="AB254" s="792"/>
      <c r="AC254" s="806" t="s">
        <v>17</v>
      </c>
      <c r="AD254" s="666"/>
      <c r="AE254" s="666"/>
      <c r="AF254" s="666"/>
      <c r="AG254" s="666"/>
      <c r="AH254" s="665" t="s">
        <v>18</v>
      </c>
      <c r="AI254" s="666"/>
      <c r="AJ254" s="666"/>
      <c r="AK254" s="666"/>
      <c r="AL254" s="666"/>
      <c r="AM254" s="666"/>
      <c r="AN254" s="666"/>
      <c r="AO254" s="666"/>
      <c r="AP254" s="666"/>
      <c r="AQ254" s="666"/>
      <c r="AR254" s="666"/>
      <c r="AS254" s="666"/>
      <c r="AT254" s="667"/>
      <c r="AU254" s="653" t="s">
        <v>19</v>
      </c>
      <c r="AV254" s="654"/>
      <c r="AW254" s="654"/>
      <c r="AX254" s="655"/>
    </row>
    <row r="255" spans="1:50"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7"/>
      <c r="Z255" s="388"/>
      <c r="AA255" s="388"/>
      <c r="AB255" s="799"/>
      <c r="AC255" s="668"/>
      <c r="AD255" s="669"/>
      <c r="AE255" s="669"/>
      <c r="AF255" s="669"/>
      <c r="AG255" s="670"/>
      <c r="AH255" s="662"/>
      <c r="AI255" s="663"/>
      <c r="AJ255" s="663"/>
      <c r="AK255" s="663"/>
      <c r="AL255" s="663"/>
      <c r="AM255" s="663"/>
      <c r="AN255" s="663"/>
      <c r="AO255" s="663"/>
      <c r="AP255" s="663"/>
      <c r="AQ255" s="663"/>
      <c r="AR255" s="663"/>
      <c r="AS255" s="663"/>
      <c r="AT255" s="664"/>
      <c r="AU255" s="387"/>
      <c r="AV255" s="388"/>
      <c r="AW255" s="388"/>
      <c r="AX255" s="389"/>
    </row>
    <row r="256" spans="1:50" ht="24.75" customHeight="1" x14ac:dyDescent="0.15">
      <c r="A256" s="1041"/>
      <c r="B256" s="1042"/>
      <c r="C256" s="1042"/>
      <c r="D256" s="1042"/>
      <c r="E256" s="1042"/>
      <c r="F256" s="104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1"/>
      <c r="B257" s="1042"/>
      <c r="C257" s="1042"/>
      <c r="D257" s="1042"/>
      <c r="E257" s="1042"/>
      <c r="F257" s="104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1"/>
      <c r="B258" s="1042"/>
      <c r="C258" s="1042"/>
      <c r="D258" s="1042"/>
      <c r="E258" s="1042"/>
      <c r="F258" s="104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1"/>
      <c r="B259" s="1042"/>
      <c r="C259" s="1042"/>
      <c r="D259" s="1042"/>
      <c r="E259" s="1042"/>
      <c r="F259" s="104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1"/>
      <c r="B260" s="1042"/>
      <c r="C260" s="1042"/>
      <c r="D260" s="1042"/>
      <c r="E260" s="1042"/>
      <c r="F260" s="104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1"/>
      <c r="B261" s="1042"/>
      <c r="C261" s="1042"/>
      <c r="D261" s="1042"/>
      <c r="E261" s="1042"/>
      <c r="F261" s="104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1"/>
      <c r="B262" s="1042"/>
      <c r="C262" s="1042"/>
      <c r="D262" s="1042"/>
      <c r="E262" s="1042"/>
      <c r="F262" s="104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1"/>
      <c r="B263" s="1042"/>
      <c r="C263" s="1042"/>
      <c r="D263" s="1042"/>
      <c r="E263" s="1042"/>
      <c r="F263" s="104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1"/>
      <c r="B264" s="1042"/>
      <c r="C264" s="1042"/>
      <c r="D264" s="1042"/>
      <c r="E264" s="1042"/>
      <c r="F264" s="104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2">
        <v>28</v>
      </c>
      <c r="B31" s="105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2">
        <v>29</v>
      </c>
      <c r="B32" s="105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2">
        <v>30</v>
      </c>
      <c r="B33" s="105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2">
        <v>1</v>
      </c>
      <c r="B37" s="105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2">
        <v>1</v>
      </c>
      <c r="B202" s="105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2">
        <v>17</v>
      </c>
      <c r="B647" s="105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2">
        <v>1</v>
      </c>
      <c r="B928" s="105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2018-05-22T13:35:17Z</cp:lastPrinted>
  <dcterms:created xsi:type="dcterms:W3CDTF">2012-03-13T00:50:25Z</dcterms:created>
  <dcterms:modified xsi:type="dcterms:W3CDTF">2018-07-04T06:04:30Z</dcterms:modified>
</cp:coreProperties>
</file>