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<sst xmlns="http://schemas.openxmlformats.org/spreadsheetml/2006/main" count="2913" uniqueCount="638">
  <si>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</si>
  <si>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</si>
  <si>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</si>
  <si>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</si>
  <si>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</si>
  <si>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</si>
  <si>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</si>
  <si>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</si>
  <si>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</si>
  <si>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</si>
  <si>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</si>
  <si>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</si>
  <si>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</si>
  <si>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</si>
  <si>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</si>
  <si>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</si>
  <si>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</si>
  <si>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</si>
  <si>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</si>
  <si>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</si>
  <si>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</si>
  <si>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</si>
  <si>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</si>
  <si>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</si>
  <si>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</si>
  <si>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</si>
  <si>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</si>
  <si>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</si>
  <si>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</si>
  <si>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</si>
  <si>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</si>
  <si>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</si>
  <si>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</si>
  <si>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</si>
  <si>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</si>
  <si>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</si>
  <si>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</si>
  <si>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</si>
  <si>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</si>
  <si>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</si>
  <si>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</si>
  <si>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</si>
  <si>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</si>
  <si>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</si>
  <si>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</si>
  <si>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</si>
  <si>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</si>
  <si>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</si>
  <si>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</si>
  <si>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</si>
  <si>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</si>
  <si>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</si>
  <si>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</si>
  <si>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</si>
  <si>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</si>
  <si>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</si>
  <si>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</si>
  <si>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</si>
  <si>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</si>
  <si>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</si>
  <si>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</si>
  <si>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</si>
  <si>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</si>
  <si>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</si>
  <si>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</si>
  <si>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</si>
  <si>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</si>
  <si>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</si>
  <si>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</si>
  <si>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</si>
  <si>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</si>
  <si>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</si>
  <si>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</si>
  <si>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</si>
  <si>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</si>
  <si>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</si>
  <si>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</si>
  <si>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</si>
  <si>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</si>
  <si>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</si>
  <si>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</si>
  <si>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</si>
  <si>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</si>
  <si>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</si>
  <si>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</si>
  <si>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</si>
  <si>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</si>
  <si>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</si>
  <si>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</si>
  <si>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</si>
  <si>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</si>
  <si>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</si>
  <si>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</si>
  <si>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</si>
  <si>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</si>
  <si>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</si>
  <si>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</si>
  <si>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</si>
  <si>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</si>
  <si>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</si>
  <si>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</si>
  <si>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</si>
  <si>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</si>
  <si>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</si>
  <si>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</si>
  <si>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</si>
  <si>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</si>
  <si>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</si>
  <si>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</si>
  <si>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</si>
  <si>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</si>
  <si>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</si>
  <si>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</si>
  <si>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</si>
  <si>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</si>
  <si>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</si>
  <si>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</si>
  <si>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</si>
  <si>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</si>
  <si>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</si>
  <si>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</si>
  <si>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</si>
  <si>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</si>
  <si>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</si>
  <si>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</si>
  <si>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</si>
  <si>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</si>
  <si>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</si>
  <si>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</si>
  <si>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</si>
  <si>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</si>
  <si>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</si>
  <si>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</si>
  <si>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</si>
  <si>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</si>
  <si>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</si>
  <si>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</si>
  <si>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</si>
  <si>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</si>
  <si>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</si>
  <si>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</si>
  <si>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</si>
  <si>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</si>
  <si>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</si>
  <si>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</si>
  <si>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</si>
  <si>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</si>
  <si>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</si>
  <si>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</si>
  <si>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</si>
  <si>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</si>
  <si>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</si>
  <si>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</si>
  <si>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</si>
  <si>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</si>
  <si>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</si>
  <si>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</si>
  <si>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</si>
  <si>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</si>
  <si>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</si>
  <si>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</si>
  <si>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</si>
  <si>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</si>
  <si>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</si>
  <si>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</si>
  <si>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</si>
  <si>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</si>
  <si>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</si>
  <si>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</si>
  <si>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</si>
  <si>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</si>
  <si>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</si>
  <si>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</si>
  <si>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</si>
  <si>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</si>
  <si>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</si>
  <si>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</si>
  <si>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</si>
  <si>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</si>
  <si>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</si>
  <si>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</si>
  <si>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</si>
  <si>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</si>
  <si>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</si>
  <si>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</si>
  <si>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</si>
  <si>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</si>
  <si>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</si>
  <si>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</si>
  <si>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</si>
  <si>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</si>
  <si>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</si>
  <si>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</si>
  <si>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</si>
  <si>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</si>
  <si>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</si>
  <si>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</si>
  <si>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</si>
  <si>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</si>
  <si>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</si>
  <si>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</si>
  <si>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</si>
  <si>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</si>
  <si>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</si>
  <si>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</si>
  <si>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</si>
  <si>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</si>
  <si>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</si>
  <si>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</si>
  <si>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</si>
  <si>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</si>
  <si>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</si>
  <si>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</si>
  <si>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</si>
  <si>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</si>
  <si>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</si>
  <si>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</si>
  <si>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</si>
  <si>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</si>
  <si>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</si>
  <si>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</si>
  <si>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</si>
  <si>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</si>
  <si>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</si>
  <si>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</si>
  <si>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</si>
  <si>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</si>
  <si>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</si>
  <si>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</si>
  <si>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</si>
  <si>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</si>
  <si>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</si>
  <si>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</si>
  <si>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</si>
  <si>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</si>
  <si>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</si>
  <si>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</si>
  <si>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</si>
  <si>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</si>
  <si>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</si>
  <si>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</si>
  <si>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</si>
  <si>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</si>
  <si>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</si>
  <si>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</si>
  <si>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</si>
  <si>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</si>
  <si>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</si>
  <si>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</si>
  <si>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</si>
  <si>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</si>
  <si>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</si>
  <si>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</si>
  <si>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</si>
  <si>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</si>
  <si>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</si>
  <si>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</si>
  <si>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</si>
  <si>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</si>
  <si>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</si>
  <si>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</si>
  <si>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</si>
  <si>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</si>
  <si>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</si>
  <si>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</si>
  <si>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</si>
  <si>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</si>
  <si>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</si>
  <si>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</si>
  <si>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</si>
  <si>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</si>
  <si>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</si>
  <si>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</si>
  <si>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</si>
  <si>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</si>
  <si>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</si>
  <si>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</si>
  <si>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</si>
  <si>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</si>
  <si>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</si>
  <si>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</si>
  <si>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</si>
  <si>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</si>
  <si>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</si>
  <si>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</si>
  <si>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</si>
  <si>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</si>
  <si>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</si>
  <si>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</si>
  <si>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</si>
  <si>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</si>
  <si>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</si>
  <si>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</si>
  <si>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</si>
  <si>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</si>
  <si>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</si>
  <si>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</si>
  <si>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</si>
  <si>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</si>
  <si>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</si>
  <si>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</si>
  <si>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</si>
  <si>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</si>
  <si>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</si>
  <si>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</si>
  <si>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</si>
  <si>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</si>
  <si>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</si>
  <si>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</si>
  <si>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</si>
  <si>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</si>
  <si>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</si>
  <si>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</si>
  <si>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</si>
  <si>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</si>
  <si>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</si>
  <si>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</si>
  <si>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</si>
  <si>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</si>
  <si>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</si>
  <si>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</si>
  <si>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</si>
  <si>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</si>
  <si>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</si>
  <si>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</si>
  <si>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</si>
  <si>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</si>
  <si>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</si>
  <si>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</si>
  <si>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</si>
  <si>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</si>
  <si>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</si>
  <si>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</si>
  <si>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</si>
  <si>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</si>
  <si>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</si>
  <si>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</si>
  <si>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</si>
  <si>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</si>
  <si>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</si>
  <si>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</si>
  <si>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</si>
  <si>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</si>
  <si>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</si>
  <si>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</si>
  <si>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</si>
  <si>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</si>
  <si>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</si>
  <si>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</si>
  <si>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</si>
  <si>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</si>
  <si>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</si>
  <si>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</si>
  <si>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</si>
  <si>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</si>
  <si>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</si>
  <si>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</si>
  <si>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</si>
  <si>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</si>
  <si>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</si>
  <si>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</si>
  <si>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</si>
  <si>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</si>
  <si>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</si>
  <si>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</si>
  <si>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</si>
  <si>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</si>
  <si>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</si>
  <si>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</si>
  <si>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</si>
  <si>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</si>
  <si>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</si>
  <si>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</si>
  <si>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</si>
  <si>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</si>
  <si>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</si>
  <si>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</si>
  <si>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</si>
  <si>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</si>
  <si>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</si>
  <si>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</si>
  <si>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</si>
  <si>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</si>
  <si>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</si>
  <si>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</si>
  <si>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</si>
  <si>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</si>
  <si>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</si>
  <si>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</si>
  <si>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</si>
  <si>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</si>
  <si>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</si>
  <si>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</si>
  <si>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</si>
  <si>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</si>
  <si>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</si>
  <si>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</si>
  <si>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</si>
  <si>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</si>
  <si>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</si>
  <si>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</si>
  <si>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</si>
  <si>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</si>
  <si>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</si>
  <si>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</si>
  <si>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</si>
  <si>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</si>
  <si>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</si>
  <si>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</si>
  <si>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</si>
  <si>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</si>
  <si>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</si>
  <si>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</si>
  <si>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</si>
  <si>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</si>
  <si>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</si>
  <si>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</si>
  <si>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</si>
  <si>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</si>
  <si>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</si>
  <si>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</si>
  <si>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</si>
  <si>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</si>
  <si>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</si>
  <si>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</si>
  <si>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</si>
  <si>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</si>
  <si>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</si>
  <si>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</si>
  <si>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</si>
  <si>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</si>
  <si>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</si>
  <si>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</si>
  <si>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</si>
  <si>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</si>
  <si>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</si>
  <si>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</si>
  <si>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</si>
  <si>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</si>
  <si>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</si>
  <si>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</si>
  <si>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</si>
  <si>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</si>
  <si>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</si>
  <si>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</si>
  <si>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</si>
  <si>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</si>
  <si>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</si>
  <si>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</si>
  <si>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</si>
  <si>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</si>
  <si>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</si>
  <si>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</si>
  <si>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</si>
  <si>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</si>
  <si>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</si>
  <si>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</si>
  <si>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</si>
  <si>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</si>
  <si>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</si>
  <si>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</si>
  <si>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</si>
  <si>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</si>
  <si>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</si>
  <si>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</si>
  <si>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</si>
  <si>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</si>
  <si>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</si>
  <si>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</si>
  <si>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</si>
  <si>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</si>
  <si>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</si>
  <si>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</si>
  <si>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</si>
  <si>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</si>
  <si>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</si>
  <si>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</si>
  <si>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</si>
  <si>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</si>
  <si>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</si>
  <si>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</si>
  <si>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</si>
  <si>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</si>
  <si>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</si>
  <si>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</si>
  <si>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</si>
  <si>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</si>
  <si>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</si>
  <si>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</si>
  <si>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</si>
  <si>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</si>
  <si>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</si>
  <si>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</si>
  <si>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</si>
  <si>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</si>
  <si>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</si>
  <si>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</si>
  <si>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</si>
  <si>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</si>
  <si>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</si>
  <si>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</si>
  <si>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</si>
  <si>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</si>
  <si>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</si>
  <si>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</si>
  <si>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</si>
  <si>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</si>
  <si>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</si>
  <si>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</si>
  <si>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</si>
  <si>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</si>
  <si>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</si>
  <si>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</si>
  <si>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</si>
  <si>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</si>
  <si>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</si>
  <si>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</si>
  <si>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</si>
  <si>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</si>
  <si>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</si>
  <si>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</si>
  <si>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</si>
  <si>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</si>
  <si>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</si>
  <si>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</si>
  <si>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</si>
  <si>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</si>
  <si>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</si>
  <si>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</si>
  <si>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</si>
  <si>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</si>
  <si>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</si>
  <si>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</si>
  <si>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</si>
  <si>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</si>
  <si>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</si>
  <si>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</si>
  <si>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</si>
  <si>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</si>
  <si>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</si>
  <si>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</si>
  <si>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</si>
  <si>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</si>
  <si>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</si>
  <si>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</si>
  <si>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</si>
  <si>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</si>
  <si>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</si>
  <si>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</si>
  <si>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国立研究開発法人国立長寿医療研究センター施設整備費</t>
    <phoneticPr fontId="6"/>
  </si>
  <si>
    <t>厚生労働省</t>
  </si>
  <si>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</si>
  <si>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</si>
  <si>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</si>
  <si>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</si>
  <si>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独立行政法人通則法（平成11年法律第103号）第46条第1項</t>
    <phoneticPr fontId="6"/>
  </si>
  <si>
    <t>平成22年11月26日厚生労働省発医政1126第13号「平成22年度独立行政法人国立長寿医療研究センター施設整備費の国庫補助について」
平成25年5月15日厚生労働省発医政0515第6号「平成25年度独立行政法人国立長寿医療研究センター施設整備費の国庫補助について」
平成27年4月9日厚生労働省発医政0409第2号「平成27年度国庫債務負担行為に基づく国立研究開発法人国立長寿医療研究センター施設整備費の国庫補助について」</t>
    <phoneticPr fontId="6"/>
  </si>
  <si>
    <t>国立研究開発法人国立長寿医療研究センターの施設の整備のために要する経費を補助することにより、同センターの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円滑な実施及び同業務の推進に資すること。</t>
    <phoneticPr fontId="6"/>
  </si>
  <si>
    <t>-</t>
    <phoneticPr fontId="6"/>
  </si>
  <si>
    <t>-</t>
    <phoneticPr fontId="6"/>
  </si>
  <si>
    <t>-</t>
    <phoneticPr fontId="6"/>
  </si>
  <si>
    <t>国立研究開発法人国立長寿医療研究センター施設整備費補助金</t>
    <phoneticPr fontId="6"/>
  </si>
  <si>
    <t>-</t>
    <phoneticPr fontId="6"/>
  </si>
  <si>
    <t>国立研究開発法人国立長寿医療研究センターが施工する施設の整備。平成22年度からの整備内容（予定を含む）は以下のとおり。
　・実験動物棟整備（平成22年度～平成24年度）
　・教育研修棟新築整備（平成25年度～平成27年度）
　・新築移転整備（平成27年度～平成29年度）</t>
    <phoneticPr fontId="6"/>
  </si>
  <si>
    <t>国立長寿医療研究センターが施工する施設整備の完了数　　　　　　　　　　　　　　　　　　　　　　　　　　　　　　　　　　　　　　　　　　　　　　　　　　　　　　　　　　　　　　　</t>
    <rPh sb="2" eb="4">
      <t>チョウジュ</t>
    </rPh>
    <phoneticPr fontId="6"/>
  </si>
  <si>
    <t>数</t>
    <rPh sb="0" eb="1">
      <t>カズ</t>
    </rPh>
    <phoneticPr fontId="6"/>
  </si>
  <si>
    <t>-</t>
  </si>
  <si>
    <t>-</t>
    <phoneticPr fontId="6"/>
  </si>
  <si>
    <t>-</t>
    <phoneticPr fontId="6"/>
  </si>
  <si>
    <t>-</t>
    <phoneticPr fontId="6"/>
  </si>
  <si>
    <t>-</t>
    <phoneticPr fontId="6"/>
  </si>
  <si>
    <t>国立長寿医療研究センターに対する調査</t>
    <rPh sb="2" eb="4">
      <t>チョウジュ</t>
    </rPh>
    <rPh sb="4" eb="6">
      <t>イリョウ</t>
    </rPh>
    <rPh sb="6" eb="8">
      <t>ケンキュウ</t>
    </rPh>
    <phoneticPr fontId="6"/>
  </si>
  <si>
    <t>国立長寿医療研究センターが施工した施設の整備　　　　　　　　　　　　　　　　　　　　　　　　　　　　　　　　　　　　　　　　　　　　　　　　　　　　　　　　　　　　　　　　　　　　　　　　　　　　※「活動実績」は、整備中の件数である。</t>
    <rPh sb="2" eb="4">
      <t>チョウジュ</t>
    </rPh>
    <phoneticPr fontId="6"/>
  </si>
  <si>
    <t>件</t>
    <rPh sb="0" eb="1">
      <t>ケン</t>
    </rPh>
    <phoneticPr fontId="6"/>
  </si>
  <si>
    <t>百万円</t>
    <rPh sb="0" eb="2">
      <t>ヒャクマン</t>
    </rPh>
    <rPh sb="2" eb="3">
      <t>エン</t>
    </rPh>
    <phoneticPr fontId="6"/>
  </si>
  <si>
    <t>　　Ｘ/Ｙ</t>
  </si>
  <si>
    <t>-</t>
    <phoneticPr fontId="6"/>
  </si>
  <si>
    <t>533/1</t>
    <phoneticPr fontId="6"/>
  </si>
  <si>
    <t>214/1</t>
    <phoneticPr fontId="6"/>
  </si>
  <si>
    <t>184/1</t>
    <phoneticPr fontId="6"/>
  </si>
  <si>
    <t>国が医療政策として担うべき医療（政策医療）を推進すること</t>
  </si>
  <si>
    <t>政策医療を向上・均てん化させること</t>
  </si>
  <si>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</si>
  <si>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</si>
  <si>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</si>
  <si>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</si>
  <si>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人</t>
    <rPh sb="0" eb="1">
      <t>ジン</t>
    </rPh>
    <phoneticPr fontId="6"/>
  </si>
  <si>
    <t>-</t>
    <phoneticPr fontId="6"/>
  </si>
  <si>
    <t>-</t>
    <phoneticPr fontId="6"/>
  </si>
  <si>
    <t>-</t>
    <phoneticPr fontId="6"/>
  </si>
  <si>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rPh sb="180" eb="181">
      <t>ハカ</t>
    </rPh>
    <rPh sb="209" eb="211">
      <t>コウフ</t>
    </rPh>
    <phoneticPr fontId="6"/>
  </si>
  <si>
    <t>-</t>
    <phoneticPr fontId="6"/>
  </si>
  <si>
    <t>-</t>
    <phoneticPr fontId="6"/>
  </si>
  <si>
    <t>-</t>
    <phoneticPr fontId="6"/>
  </si>
  <si>
    <t>‐</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</si>
  <si>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</si>
  <si>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</si>
  <si>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毎年、「独立行政法人の契約状況の点検・見直し」のフォローアップを行い、契約方法の検証をしていることが確認できているため、妥当と考える。</t>
  </si>
  <si>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</si>
  <si>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</si>
  <si>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</si>
  <si>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整備された施設については、当センターの事業目的に沿って、活用されている。</t>
  </si>
  <si>
    <t>国立研究開発法人国立長寿医療研究センター運営費</t>
    <rPh sb="10" eb="12">
      <t>チョウジュ</t>
    </rPh>
    <phoneticPr fontId="6"/>
  </si>
  <si>
    <t>「事業番号108：国立研究開発法人国立長寿医療研究センター運営費」　　運営費交付金は研究・臨床基盤経費等の費用であり、建物等の整備費用である施設整備費とは重複しない。</t>
    <phoneticPr fontId="6"/>
  </si>
  <si>
    <t>上記のとおり、点検したところ現段階では特段問題はないものと考える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</si>
  <si>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6"/>
  </si>
  <si>
    <t>913</t>
    <phoneticPr fontId="6"/>
  </si>
  <si>
    <t>905</t>
    <phoneticPr fontId="6"/>
  </si>
  <si>
    <t>1034</t>
    <phoneticPr fontId="6"/>
  </si>
  <si>
    <t>87</t>
    <phoneticPr fontId="6"/>
  </si>
  <si>
    <t>93</t>
    <phoneticPr fontId="6"/>
  </si>
  <si>
    <t>98</t>
    <phoneticPr fontId="6"/>
  </si>
  <si>
    <t>94</t>
    <phoneticPr fontId="6"/>
  </si>
  <si>
    <t>-</t>
    <phoneticPr fontId="6"/>
  </si>
  <si>
    <t>補助金</t>
    <rPh sb="0" eb="3">
      <t>ホジョキン</t>
    </rPh>
    <phoneticPr fontId="6"/>
  </si>
  <si>
    <t>施設整備費</t>
    <rPh sb="0" eb="2">
      <t>シセツ</t>
    </rPh>
    <rPh sb="2" eb="5">
      <t>セイビヒ</t>
    </rPh>
    <phoneticPr fontId="6"/>
  </si>
  <si>
    <t>施設費</t>
    <rPh sb="0" eb="3">
      <t>シセツヒ</t>
    </rPh>
    <phoneticPr fontId="6"/>
  </si>
  <si>
    <t>外来管理治療棟更新築整備工事（建築）【完成払い】</t>
    <rPh sb="19" eb="21">
      <t>カンセイ</t>
    </rPh>
    <phoneticPr fontId="6"/>
  </si>
  <si>
    <t>国立研究開発法人国立長寿医療研究センター</t>
    <phoneticPr fontId="6"/>
  </si>
  <si>
    <t>研究施設等の整備</t>
    <phoneticPr fontId="6"/>
  </si>
  <si>
    <t>補助金等交付</t>
  </si>
  <si>
    <t>-</t>
    <phoneticPr fontId="6"/>
  </si>
  <si>
    <t>株式会社熊谷組</t>
    <phoneticPr fontId="6"/>
  </si>
  <si>
    <t>外来管理治療棟更新築整備（建築）</t>
    <rPh sb="13" eb="15">
      <t>ケンチク</t>
    </rPh>
    <phoneticPr fontId="6"/>
  </si>
  <si>
    <t>-</t>
    <phoneticPr fontId="6"/>
  </si>
  <si>
    <t>-</t>
    <phoneticPr fontId="6"/>
  </si>
  <si>
    <t>-</t>
    <phoneticPr fontId="6"/>
  </si>
  <si>
    <t>-</t>
    <phoneticPr fontId="6"/>
  </si>
  <si>
    <t>-</t>
    <phoneticPr fontId="6"/>
  </si>
  <si>
    <t>-</t>
    <phoneticPr fontId="6"/>
  </si>
  <si>
    <t>-</t>
    <phoneticPr fontId="6"/>
  </si>
  <si>
    <t>無</t>
  </si>
  <si>
    <t>事業計画を確認し、真に必要なものに限定した整備を行っている。</t>
    <phoneticPr fontId="6"/>
  </si>
  <si>
    <t>事業の目的を達成するための必要な費用を計上しており、妥当である。</t>
    <phoneticPr fontId="6"/>
  </si>
  <si>
    <t>A.国立研究開発法人国立長寿医療研究センター</t>
    <phoneticPr fontId="6"/>
  </si>
  <si>
    <t>B.（株）熊谷組</t>
    <phoneticPr fontId="6"/>
  </si>
  <si>
    <t>国立長寿医療研究センターが施工する施設整備を完了する　　　　　　　　　　　　　　　　　　　　　　　　　　　　　　　　　　　　　　　　　　　　　　　　　　　　　　　　　　　　　　　</t>
    <rPh sb="2" eb="4">
      <t>チョウジュ</t>
    </rPh>
    <rPh sb="22" eb="24">
      <t>カンリョウ</t>
    </rPh>
    <phoneticPr fontId="6"/>
  </si>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</sst>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133</xdr:row>
      <xdr:rowOff>0</xdr:rowOff>
    </xdr:from>
    <xdr:to>
      <xdr:col>42</xdr:col>
      <xdr:colOff>14008</xdr:colOff>
      <xdr:row>134</xdr:row>
      <xdr:rowOff>11206</xdr:rowOff>
    </xdr:to>
    <xdr:sp macro="" textlink="">
      <xdr:nvSpPr>
        <xdr:cNvPr id="2" name="テキスト ボックス 1"/>
        <xdr:cNvSpPr txBox="1"/>
      </xdr:nvSpPr>
      <xdr:spPr>
        <a:xfrm>
          <a:off x="7664824" y="16820029"/>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14008</xdr:colOff>
      <xdr:row>138</xdr:row>
      <xdr:rowOff>11206</xdr:rowOff>
    </xdr:to>
    <xdr:sp macro="" textlink="">
      <xdr:nvSpPr>
        <xdr:cNvPr id="4" name="テキスト ボックス 3"/>
        <xdr:cNvSpPr txBox="1"/>
      </xdr:nvSpPr>
      <xdr:spPr>
        <a:xfrm>
          <a:off x="7664824" y="18299206"/>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14008</xdr:colOff>
      <xdr:row>142</xdr:row>
      <xdr:rowOff>11206</xdr:rowOff>
    </xdr:to>
    <xdr:sp macro="" textlink="">
      <xdr:nvSpPr>
        <xdr:cNvPr id="5" name="テキスト ボックス 4"/>
        <xdr:cNvSpPr txBox="1"/>
      </xdr:nvSpPr>
      <xdr:spPr>
        <a:xfrm>
          <a:off x="7664824" y="19778382"/>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14008</xdr:colOff>
      <xdr:row>146</xdr:row>
      <xdr:rowOff>11206</xdr:rowOff>
    </xdr:to>
    <xdr:sp macro="" textlink="">
      <xdr:nvSpPr>
        <xdr:cNvPr id="6" name="テキスト ボックス 5"/>
        <xdr:cNvSpPr txBox="1"/>
      </xdr:nvSpPr>
      <xdr:spPr>
        <a:xfrm>
          <a:off x="7664824" y="21257559"/>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145667</xdr:colOff>
      <xdr:row>1098</xdr:row>
      <xdr:rowOff>100854</xdr:rowOff>
    </xdr:from>
    <xdr:to>
      <xdr:col>49</xdr:col>
      <xdr:colOff>430017</xdr:colOff>
      <xdr:row>1098</xdr:row>
      <xdr:rowOff>694767</xdr:rowOff>
    </xdr:to>
    <xdr:sp macro="" textlink="">
      <xdr:nvSpPr>
        <xdr:cNvPr id="11" name="テキスト ボックス 10"/>
        <xdr:cNvSpPr txBox="1"/>
      </xdr:nvSpPr>
      <xdr:spPr>
        <a:xfrm rot="10800000" flipV="1">
          <a:off x="145667" y="80290148"/>
          <a:ext cx="10167938" cy="59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国立研究開発法人国立長寿医療研究センター契約事務取扱細則第４２条に基づいて公表しない。</a:t>
          </a:r>
        </a:p>
      </xdr:txBody>
    </xdr:sp>
    <xdr:clientData/>
  </xdr:twoCellAnchor>
  <xdr:twoCellAnchor>
    <xdr:from>
      <xdr:col>21</xdr:col>
      <xdr:colOff>84047</xdr:colOff>
      <xdr:row>741</xdr:row>
      <xdr:rowOff>5183</xdr:rowOff>
    </xdr:from>
    <xdr:to>
      <xdr:col>36</xdr:col>
      <xdr:colOff>107159</xdr:colOff>
      <xdr:row>743</xdr:row>
      <xdr:rowOff>56030</xdr:rowOff>
    </xdr:to>
    <xdr:sp macro="" textlink="">
      <xdr:nvSpPr>
        <xdr:cNvPr id="28" name="正方形/長方形 27"/>
        <xdr:cNvSpPr/>
      </xdr:nvSpPr>
      <xdr:spPr>
        <a:xfrm>
          <a:off x="4284572" y="47039633"/>
          <a:ext cx="3023487" cy="75569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184</a:t>
          </a:r>
          <a:r>
            <a:rPr kumimoji="1" lang="ja-JP" altLang="en-US" sz="1600">
              <a:latin typeface="HG丸ｺﾞｼｯｸM-PRO" panose="020F0600000000000000" pitchFamily="50" charset="-128"/>
              <a:ea typeface="HG丸ｺﾞｼｯｸM-PRO" panose="020F0600000000000000" pitchFamily="50" charset="-128"/>
            </a:rPr>
            <a:t>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72137</xdr:colOff>
      <xdr:row>746</xdr:row>
      <xdr:rowOff>11209</xdr:rowOff>
    </xdr:from>
    <xdr:to>
      <xdr:col>36</xdr:col>
      <xdr:colOff>95249</xdr:colOff>
      <xdr:row>749</xdr:row>
      <xdr:rowOff>11205</xdr:rowOff>
    </xdr:to>
    <xdr:sp macro="" textlink="">
      <xdr:nvSpPr>
        <xdr:cNvPr id="29" name="正方形/長方形 28"/>
        <xdr:cNvSpPr/>
      </xdr:nvSpPr>
      <xdr:spPr>
        <a:xfrm>
          <a:off x="4272662" y="48455359"/>
          <a:ext cx="3023487" cy="105727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184</a:t>
          </a:r>
          <a:r>
            <a:rPr kumimoji="1" lang="ja-JP" altLang="en-US" sz="1600">
              <a:latin typeface="HG丸ｺﾞｼｯｸM-PRO" panose="020F0600000000000000" pitchFamily="50" charset="-128"/>
              <a:ea typeface="HG丸ｺﾞｼｯｸM-PRO" panose="020F0600000000000000" pitchFamily="50" charset="-128"/>
            </a:rPr>
            <a:t>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63033</xdr:colOff>
      <xdr:row>755</xdr:row>
      <xdr:rowOff>10511</xdr:rowOff>
    </xdr:from>
    <xdr:to>
      <xdr:col>38</xdr:col>
      <xdr:colOff>95950</xdr:colOff>
      <xdr:row>757</xdr:row>
      <xdr:rowOff>22412</xdr:rowOff>
    </xdr:to>
    <xdr:sp macro="" textlink="">
      <xdr:nvSpPr>
        <xdr:cNvPr id="30" name="正方形/長方形 29"/>
        <xdr:cNvSpPr/>
      </xdr:nvSpPr>
      <xdr:spPr>
        <a:xfrm>
          <a:off x="3863508" y="51274061"/>
          <a:ext cx="3833392" cy="103107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一般競争契約（最低価格）</a:t>
          </a:r>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a:t>
          </a:r>
        </a:p>
        <a:p>
          <a:r>
            <a:rPr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　　Ｂ</a:t>
          </a:r>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．外来管理治療棟更新築整備</a:t>
          </a:r>
        </a:p>
        <a:p>
          <a:r>
            <a:rPr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（株）熊谷組　</a:t>
          </a:r>
          <a:r>
            <a:rPr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１８</a:t>
          </a:r>
          <a:r>
            <a:rPr lang="en-US" altLang="ja-JP" sz="1600">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p>
      </xdr:txBody>
    </xdr:sp>
    <xdr:clientData/>
  </xdr:twoCellAnchor>
  <xdr:oneCellAnchor>
    <xdr:from>
      <xdr:col>29</xdr:col>
      <xdr:colOff>67235</xdr:colOff>
      <xdr:row>744</xdr:row>
      <xdr:rowOff>156882</xdr:rowOff>
    </xdr:from>
    <xdr:ext cx="1620957" cy="325730"/>
    <xdr:sp macro="" textlink="">
      <xdr:nvSpPr>
        <xdr:cNvPr id="31" name="テキスト ボックス 30"/>
        <xdr:cNvSpPr txBox="1"/>
      </xdr:nvSpPr>
      <xdr:spPr>
        <a:xfrm>
          <a:off x="5867960" y="48091725"/>
          <a:ext cx="162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補助金等交付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28</xdr:col>
      <xdr:colOff>105055</xdr:colOff>
      <xdr:row>743</xdr:row>
      <xdr:rowOff>63034</xdr:rowOff>
    </xdr:from>
    <xdr:to>
      <xdr:col>28</xdr:col>
      <xdr:colOff>105055</xdr:colOff>
      <xdr:row>745</xdr:row>
      <xdr:rowOff>163887</xdr:rowOff>
    </xdr:to>
    <xdr:cxnSp macro="">
      <xdr:nvCxnSpPr>
        <xdr:cNvPr id="32" name="直線矢印コネクタ 31"/>
        <xdr:cNvCxnSpPr/>
      </xdr:nvCxnSpPr>
      <xdr:spPr>
        <a:xfrm>
          <a:off x="5705755" y="47802334"/>
          <a:ext cx="0" cy="45327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112057</xdr:colOff>
      <xdr:row>752</xdr:row>
      <xdr:rowOff>104353</xdr:rowOff>
    </xdr:from>
    <xdr:to>
      <xdr:col>28</xdr:col>
      <xdr:colOff>112759</xdr:colOff>
      <xdr:row>754</xdr:row>
      <xdr:rowOff>161785</xdr:rowOff>
    </xdr:to>
    <xdr:cxnSp macro="">
      <xdr:nvCxnSpPr>
        <xdr:cNvPr id="33" name="直線矢印コネクタ 32"/>
        <xdr:cNvCxnSpPr/>
      </xdr:nvCxnSpPr>
      <xdr:spPr>
        <a:xfrm>
          <a:off x="5712757" y="50663053"/>
          <a:ext cx="702" cy="409857"/>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119063</xdr:colOff>
      <xdr:row>749</xdr:row>
      <xdr:rowOff>83344</xdr:rowOff>
    </xdr:from>
    <xdr:to>
      <xdr:col>35</xdr:col>
      <xdr:colOff>95248</xdr:colOff>
      <xdr:row>752</xdr:row>
      <xdr:rowOff>83344</xdr:rowOff>
    </xdr:to>
    <xdr:sp macro="" textlink="">
      <xdr:nvSpPr>
        <xdr:cNvPr id="34" name="大かっこ 33"/>
        <xdr:cNvSpPr/>
      </xdr:nvSpPr>
      <xdr:spPr>
        <a:xfrm>
          <a:off x="4319588" y="49584769"/>
          <a:ext cx="2776535" cy="10572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algn="ctr"/>
          <a:r>
            <a:rPr kumimoji="1" lang="ja-JP" altLang="en-US" sz="1100" b="0">
              <a:latin typeface="+mn-ea"/>
              <a:ea typeface="+mn-ea"/>
            </a:rPr>
            <a:t>国立長寿医療研究センターが施工する</a:t>
          </a:r>
          <a:endParaRPr kumimoji="1" lang="en-US" altLang="ja-JP" sz="1100" b="0">
            <a:latin typeface="+mn-ea"/>
            <a:ea typeface="+mn-ea"/>
          </a:endParaRPr>
        </a:p>
        <a:p>
          <a:pPr algn="ctr"/>
          <a:r>
            <a:rPr kumimoji="1" lang="ja-JP" altLang="en-US" sz="1100" b="0">
              <a:latin typeface="+mn-ea"/>
              <a:ea typeface="+mn-ea"/>
            </a:rPr>
            <a:t>施設の整備費</a:t>
          </a:r>
          <a:endParaRPr kumimoji="1" lang="en-US" altLang="ja-JP" sz="1100">
            <a:latin typeface="+mn-ea"/>
            <a:ea typeface="+mn-ea"/>
          </a:endParaRPr>
        </a:p>
      </xdr:txBody>
    </xdr:sp>
    <xdr:clientData/>
  </xdr:twoCellAnchor>
  <xdr:oneCellAnchor>
    <xdr:from>
      <xdr:col>30</xdr:col>
      <xdr:colOff>156883</xdr:colOff>
      <xdr:row>757</xdr:row>
      <xdr:rowOff>67236</xdr:rowOff>
    </xdr:from>
    <xdr:ext cx="1261884" cy="325730"/>
    <xdr:sp macro="" textlink="">
      <xdr:nvSpPr>
        <xdr:cNvPr id="35" name="テキスト ボックス 34"/>
        <xdr:cNvSpPr txBox="1"/>
      </xdr:nvSpPr>
      <xdr:spPr>
        <a:xfrm>
          <a:off x="6229071" y="53145299"/>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丸ｺﾞｼｯｸM-PRO" panose="020F0600000000000000" pitchFamily="50" charset="-128"/>
              <a:ea typeface="HG丸ｺﾞｼｯｸM-PRO" panose="020F0600000000000000" pitchFamily="50" charset="-128"/>
            </a:rPr>
            <a:t>（施設整備）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I34" sqref="AI34:AL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111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59.7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662</v>
      </c>
      <c r="Q13" s="657"/>
      <c r="R13" s="657"/>
      <c r="S13" s="657"/>
      <c r="T13" s="657"/>
      <c r="U13" s="657"/>
      <c r="V13" s="658"/>
      <c r="W13" s="656">
        <v>214</v>
      </c>
      <c r="X13" s="657"/>
      <c r="Y13" s="657"/>
      <c r="Z13" s="657"/>
      <c r="AA13" s="657"/>
      <c r="AB13" s="657"/>
      <c r="AC13" s="658"/>
      <c r="AD13" s="656">
        <v>184</v>
      </c>
      <c r="AE13" s="657"/>
      <c r="AF13" s="657"/>
      <c r="AG13" s="657"/>
      <c r="AH13" s="657"/>
      <c r="AI13" s="657"/>
      <c r="AJ13" s="658"/>
      <c r="AK13" s="656" t="s">
        <v>560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559</v>
      </c>
      <c r="AE15" s="657"/>
      <c r="AF15" s="657"/>
      <c r="AG15" s="657"/>
      <c r="AH15" s="657"/>
      <c r="AI15" s="657"/>
      <c r="AJ15" s="658"/>
      <c r="AK15" s="656" t="s">
        <v>466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559</v>
      </c>
      <c r="AE16" s="657"/>
      <c r="AF16" s="657"/>
      <c r="AG16" s="657"/>
      <c r="AH16" s="657"/>
      <c r="AI16" s="657"/>
      <c r="AJ16" s="658"/>
      <c r="AK16" s="656" t="s">
        <v>466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662</v>
      </c>
      <c r="Q18" s="878"/>
      <c r="R18" s="878"/>
      <c r="S18" s="878"/>
      <c r="T18" s="878"/>
      <c r="U18" s="878"/>
      <c r="V18" s="879"/>
      <c r="W18" s="877">
        <f>SUM(W13:AC17)</f>
        <v>214</v>
      </c>
      <c r="X18" s="878"/>
      <c r="Y18" s="878"/>
      <c r="Z18" s="878"/>
      <c r="AA18" s="878"/>
      <c r="AB18" s="878"/>
      <c r="AC18" s="879"/>
      <c r="AD18" s="877">
        <f>SUM(AD13:AJ17)</f>
        <v>184</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533</v>
      </c>
      <c r="Q19" s="657"/>
      <c r="R19" s="657"/>
      <c r="S19" s="657"/>
      <c r="T19" s="657"/>
      <c r="U19" s="657"/>
      <c r="V19" s="658"/>
      <c r="W19" s="656">
        <v>214</v>
      </c>
      <c r="X19" s="657"/>
      <c r="Y19" s="657"/>
      <c r="Z19" s="657"/>
      <c r="AA19" s="657"/>
      <c r="AB19" s="657"/>
      <c r="AC19" s="658"/>
      <c r="AD19" s="656">
        <v>184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0.80513595166163143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0.80513595166163143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hidden="1" customHeight="1" x14ac:dyDescent="0.15">
      <c r="A23" s="965"/>
      <c r="B23" s="966"/>
      <c r="C23" s="966"/>
      <c r="D23" s="966"/>
      <c r="E23" s="966"/>
      <c r="F23" s="967"/>
      <c r="G23" s="950"/>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47.25" customHeight="1" x14ac:dyDescent="0.15">
      <c r="A27" s="965"/>
      <c r="B27" s="966"/>
      <c r="C27" s="966"/>
      <c r="D27" s="966"/>
      <c r="E27" s="966"/>
      <c r="F27" s="967"/>
      <c r="G27" s="953" t="s">
        <v>561</v>
      </c>
      <c r="H27" s="954"/>
      <c r="I27" s="954"/>
      <c r="J27" s="954"/>
      <c r="K27" s="954"/>
      <c r="L27" s="954"/>
      <c r="M27" s="954"/>
      <c r="N27" s="954"/>
      <c r="O27" s="955"/>
      <c r="P27" s="656" t="s">
        <v>562</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t="s">
        <v>568</v>
      </c>
      <c r="AV31" s="192"/>
      <c r="AW31" s="394" t="s">
        <v>300</v>
      </c>
      <c r="AX31" s="395"/>
    </row>
    <row r="32" spans="1:50" ht="23.25" customHeight="1" x14ac:dyDescent="0.15">
      <c r="A32" s="399"/>
      <c r="B32" s="397"/>
      <c r="C32" s="397"/>
      <c r="D32" s="397"/>
      <c r="E32" s="397"/>
      <c r="F32" s="398"/>
      <c r="G32" s="560" t="s">
        <v>636</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2</v>
      </c>
      <c r="AF32" s="212"/>
      <c r="AG32" s="212"/>
      <c r="AH32" s="212"/>
      <c r="AI32" s="211">
        <v>1</v>
      </c>
      <c r="AJ32" s="212"/>
      <c r="AK32" s="212"/>
      <c r="AL32" s="212"/>
      <c r="AM32" s="211">
        <v>1</v>
      </c>
      <c r="AN32" s="212"/>
      <c r="AO32" s="212"/>
      <c r="AP32" s="212"/>
      <c r="AQ32" s="333" t="s">
        <v>567</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2</v>
      </c>
      <c r="AF33" s="212"/>
      <c r="AG33" s="212"/>
      <c r="AH33" s="212"/>
      <c r="AI33" s="211">
        <v>1</v>
      </c>
      <c r="AJ33" s="212"/>
      <c r="AK33" s="212"/>
      <c r="AL33" s="212"/>
      <c r="AM33" s="211">
        <v>1</v>
      </c>
      <c r="AN33" s="212"/>
      <c r="AO33" s="212"/>
      <c r="AP33" s="212"/>
      <c r="AQ33" s="333" t="s">
        <v>567</v>
      </c>
      <c r="AR33" s="200"/>
      <c r="AS33" s="200"/>
      <c r="AT33" s="334"/>
      <c r="AU33" s="212" t="s">
        <v>567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v>100</v>
      </c>
      <c r="AJ34" s="212"/>
      <c r="AK34" s="212"/>
      <c r="AL34" s="212"/>
      <c r="AM34" s="211">
        <v>100</v>
      </c>
      <c r="AN34" s="212"/>
      <c r="AO34" s="212"/>
      <c r="AP34" s="212"/>
      <c r="AQ34" s="333" t="s">
        <v>567</v>
      </c>
      <c r="AR34" s="200"/>
      <c r="AS34" s="200"/>
      <c r="AT34" s="334"/>
      <c r="AU34" s="212" t="s">
        <v>570</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2</v>
      </c>
      <c r="AF101" s="212"/>
      <c r="AG101" s="212"/>
      <c r="AH101" s="213"/>
      <c r="AI101" s="211">
        <v>1</v>
      </c>
      <c r="AJ101" s="212"/>
      <c r="AK101" s="212"/>
      <c r="AL101" s="213"/>
      <c r="AM101" s="211">
        <v>1</v>
      </c>
      <c r="AN101" s="212"/>
      <c r="AO101" s="212"/>
      <c r="AP101" s="213"/>
      <c r="AQ101" s="211" t="s">
        <v>576</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2</v>
      </c>
      <c r="AF102" s="414"/>
      <c r="AG102" s="414"/>
      <c r="AH102" s="414"/>
      <c r="AI102" s="414">
        <v>1</v>
      </c>
      <c r="AJ102" s="414"/>
      <c r="AK102" s="414"/>
      <c r="AL102" s="414"/>
      <c r="AM102" s="414">
        <v>1</v>
      </c>
      <c r="AN102" s="414"/>
      <c r="AO102" s="414"/>
      <c r="AP102" s="414"/>
      <c r="AQ102" s="266" t="s">
        <v>576</v>
      </c>
      <c r="AR102" s="267"/>
      <c r="AS102" s="267"/>
      <c r="AT102" s="312"/>
      <c r="AU102" s="266" t="s">
        <v>568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637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533</v>
      </c>
      <c r="AF116" s="414"/>
      <c r="AG116" s="414"/>
      <c r="AH116" s="414"/>
      <c r="AI116" s="414">
        <v>214</v>
      </c>
      <c r="AJ116" s="414"/>
      <c r="AK116" s="414"/>
      <c r="AL116" s="414"/>
      <c r="AM116" s="414">
        <v>184</v>
      </c>
      <c r="AN116" s="414"/>
      <c r="AO116" s="414"/>
      <c r="AP116" s="414"/>
      <c r="AQ116" s="211" t="s">
        <v>576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578</v>
      </c>
      <c r="AJ117" s="547"/>
      <c r="AK117" s="547"/>
      <c r="AL117" s="547"/>
      <c r="AM117" s="547" t="s">
        <v>579</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v>48</v>
      </c>
      <c r="AF134" s="200"/>
      <c r="AG134" s="200"/>
      <c r="AH134" s="200"/>
      <c r="AI134" s="199">
        <v>49</v>
      </c>
      <c r="AJ134" s="200"/>
      <c r="AK134" s="200"/>
      <c r="AL134" s="200"/>
      <c r="AM134" s="199"/>
      <c r="AN134" s="200"/>
      <c r="AO134" s="200"/>
      <c r="AP134" s="200"/>
      <c r="AQ134" s="199" t="s">
        <v>568</v>
      </c>
      <c r="AR134" s="200"/>
      <c r="AS134" s="200"/>
      <c r="AT134" s="200"/>
      <c r="AU134" s="199" t="s">
        <v>589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v>56</v>
      </c>
      <c r="AF135" s="200"/>
      <c r="AG135" s="200"/>
      <c r="AH135" s="200"/>
      <c r="AI135" s="199">
        <v>48</v>
      </c>
      <c r="AJ135" s="200"/>
      <c r="AK135" s="200"/>
      <c r="AL135" s="200"/>
      <c r="AM135" s="199">
        <v>51</v>
      </c>
      <c r="AN135" s="200"/>
      <c r="AO135" s="200"/>
      <c r="AP135" s="200"/>
      <c r="AQ135" s="199" t="s">
        <v>589</v>
      </c>
      <c r="AR135" s="200"/>
      <c r="AS135" s="200"/>
      <c r="AT135" s="200"/>
      <c r="AU135" s="199">
        <v>59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587</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583</v>
      </c>
      <c r="H138" s="98"/>
      <c r="I138" s="98"/>
      <c r="J138" s="98"/>
      <c r="K138" s="98"/>
      <c r="L138" s="98"/>
      <c r="M138" s="98"/>
      <c r="N138" s="98"/>
      <c r="O138" s="98"/>
      <c r="P138" s="98"/>
      <c r="Q138" s="98"/>
      <c r="R138" s="98"/>
      <c r="S138" s="98"/>
      <c r="T138" s="98"/>
      <c r="U138" s="98"/>
      <c r="V138" s="98"/>
      <c r="W138" s="98"/>
      <c r="X138" s="99"/>
      <c r="Y138" s="194" t="s">
        <v>379</v>
      </c>
      <c r="Z138" s="195"/>
      <c r="AA138" s="196"/>
      <c r="AB138" s="197" t="s">
        <v>573</v>
      </c>
      <c r="AC138" s="198"/>
      <c r="AD138" s="198"/>
      <c r="AE138" s="199">
        <v>260</v>
      </c>
      <c r="AF138" s="200"/>
      <c r="AG138" s="200"/>
      <c r="AH138" s="200"/>
      <c r="AI138" s="199">
        <v>271</v>
      </c>
      <c r="AJ138" s="200"/>
      <c r="AK138" s="200"/>
      <c r="AL138" s="200"/>
      <c r="AM138" s="199"/>
      <c r="AN138" s="200"/>
      <c r="AO138" s="200"/>
      <c r="AP138" s="200"/>
      <c r="AQ138" s="199" t="s">
        <v>587</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573</v>
      </c>
      <c r="AC139" s="206"/>
      <c r="AD139" s="206"/>
      <c r="AE139" s="199">
        <v>432</v>
      </c>
      <c r="AF139" s="200"/>
      <c r="AG139" s="200"/>
      <c r="AH139" s="200"/>
      <c r="AI139" s="199">
        <v>260</v>
      </c>
      <c r="AJ139" s="200"/>
      <c r="AK139" s="200"/>
      <c r="AL139" s="200"/>
      <c r="AM139" s="199">
        <v>276</v>
      </c>
      <c r="AN139" s="200"/>
      <c r="AO139" s="200"/>
      <c r="AP139" s="200"/>
      <c r="AQ139" s="199" t="s">
        <v>587</v>
      </c>
      <c r="AR139" s="200"/>
      <c r="AS139" s="200"/>
      <c r="AT139" s="200"/>
      <c r="AU139" s="199">
        <v>298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587</v>
      </c>
      <c r="AR141" s="192"/>
      <c r="AS141" s="126" t="s">
        <v>356</v>
      </c>
      <c r="AT141" s="127"/>
      <c r="AU141" s="193">
        <v>33</v>
      </c>
      <c r="AV141" s="193"/>
      <c r="AW141" s="126" t="s">
        <v>300</v>
      </c>
      <c r="AX141" s="188"/>
    </row>
    <row r="142" spans="1:50" ht="39.75" customHeight="1" x14ac:dyDescent="0.15">
      <c r="A142" s="182"/>
      <c r="B142" s="179"/>
      <c r="C142" s="173"/>
      <c r="D142" s="179"/>
      <c r="E142" s="173"/>
      <c r="F142" s="174"/>
      <c r="G142" s="97" t="s">
        <v>584</v>
      </c>
      <c r="H142" s="98"/>
      <c r="I142" s="98"/>
      <c r="J142" s="98"/>
      <c r="K142" s="98"/>
      <c r="L142" s="98"/>
      <c r="M142" s="98"/>
      <c r="N142" s="98"/>
      <c r="O142" s="98"/>
      <c r="P142" s="98"/>
      <c r="Q142" s="98"/>
      <c r="R142" s="98"/>
      <c r="S142" s="98"/>
      <c r="T142" s="98"/>
      <c r="U142" s="98"/>
      <c r="V142" s="98"/>
      <c r="W142" s="98"/>
      <c r="X142" s="99"/>
      <c r="Y142" s="194" t="s">
        <v>379</v>
      </c>
      <c r="Z142" s="195"/>
      <c r="AA142" s="196"/>
      <c r="AB142" s="197" t="s">
        <v>586</v>
      </c>
      <c r="AC142" s="198"/>
      <c r="AD142" s="198"/>
      <c r="AE142" s="199">
        <v>2819</v>
      </c>
      <c r="AF142" s="200"/>
      <c r="AG142" s="200"/>
      <c r="AH142" s="200"/>
      <c r="AI142" s="199">
        <v>4800</v>
      </c>
      <c r="AJ142" s="200"/>
      <c r="AK142" s="200"/>
      <c r="AL142" s="200"/>
      <c r="AM142" s="199"/>
      <c r="AN142" s="200"/>
      <c r="AO142" s="200"/>
      <c r="AP142" s="200"/>
      <c r="AQ142" s="199" t="s">
        <v>587</v>
      </c>
      <c r="AR142" s="200"/>
      <c r="AS142" s="200"/>
      <c r="AT142" s="200"/>
      <c r="AU142" s="199" t="s">
        <v>587</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586</v>
      </c>
      <c r="AC143" s="206"/>
      <c r="AD143" s="206"/>
      <c r="AE143" s="199">
        <v>2275</v>
      </c>
      <c r="AF143" s="200"/>
      <c r="AG143" s="200"/>
      <c r="AH143" s="200"/>
      <c r="AI143" s="199">
        <v>2819</v>
      </c>
      <c r="AJ143" s="200"/>
      <c r="AK143" s="200"/>
      <c r="AL143" s="200"/>
      <c r="AM143" s="199">
        <v>4944</v>
      </c>
      <c r="AN143" s="200"/>
      <c r="AO143" s="200"/>
      <c r="AP143" s="200"/>
      <c r="AQ143" s="199" t="s">
        <v>587</v>
      </c>
      <c r="AR143" s="200"/>
      <c r="AS143" s="200"/>
      <c r="AT143" s="200"/>
      <c r="AU143" s="199">
        <v>5520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587</v>
      </c>
      <c r="AR145" s="192"/>
      <c r="AS145" s="126" t="s">
        <v>356</v>
      </c>
      <c r="AT145" s="127"/>
      <c r="AU145" s="193">
        <v>33</v>
      </c>
      <c r="AV145" s="193"/>
      <c r="AW145" s="126" t="s">
        <v>300</v>
      </c>
      <c r="AX145" s="188"/>
    </row>
    <row r="146" spans="1:50" ht="39.75" customHeight="1" x14ac:dyDescent="0.15">
      <c r="A146" s="182"/>
      <c r="B146" s="179"/>
      <c r="C146" s="173"/>
      <c r="D146" s="179"/>
      <c r="E146" s="173"/>
      <c r="F146" s="174"/>
      <c r="G146" s="97" t="s">
        <v>585</v>
      </c>
      <c r="H146" s="98"/>
      <c r="I146" s="98"/>
      <c r="J146" s="98"/>
      <c r="K146" s="98"/>
      <c r="L146" s="98"/>
      <c r="M146" s="98"/>
      <c r="N146" s="98"/>
      <c r="O146" s="98"/>
      <c r="P146" s="98"/>
      <c r="Q146" s="98"/>
      <c r="R146" s="98"/>
      <c r="S146" s="98"/>
      <c r="T146" s="98"/>
      <c r="U146" s="98"/>
      <c r="V146" s="98"/>
      <c r="W146" s="98"/>
      <c r="X146" s="99"/>
      <c r="Y146" s="194" t="s">
        <v>379</v>
      </c>
      <c r="Z146" s="195"/>
      <c r="AA146" s="196"/>
      <c r="AB146" s="197" t="s">
        <v>573</v>
      </c>
      <c r="AC146" s="198"/>
      <c r="AD146" s="198"/>
      <c r="AE146" s="199">
        <v>1941169</v>
      </c>
      <c r="AF146" s="200"/>
      <c r="AG146" s="200"/>
      <c r="AH146" s="200"/>
      <c r="AI146" s="199">
        <v>2018565</v>
      </c>
      <c r="AJ146" s="200"/>
      <c r="AK146" s="200"/>
      <c r="AL146" s="200"/>
      <c r="AM146" s="199"/>
      <c r="AN146" s="200"/>
      <c r="AO146" s="200"/>
      <c r="AP146" s="200"/>
      <c r="AQ146" s="199" t="s">
        <v>587</v>
      </c>
      <c r="AR146" s="200"/>
      <c r="AS146" s="200"/>
      <c r="AT146" s="200"/>
      <c r="AU146" s="199" t="s">
        <v>587</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573</v>
      </c>
      <c r="AC147" s="206"/>
      <c r="AD147" s="206"/>
      <c r="AE147" s="199">
        <v>1098064</v>
      </c>
      <c r="AF147" s="200"/>
      <c r="AG147" s="200"/>
      <c r="AH147" s="200"/>
      <c r="AI147" s="199">
        <v>1941169</v>
      </c>
      <c r="AJ147" s="200"/>
      <c r="AK147" s="200"/>
      <c r="AL147" s="200"/>
      <c r="AM147" s="199">
        <v>2099308</v>
      </c>
      <c r="AN147" s="200"/>
      <c r="AO147" s="200"/>
      <c r="AP147" s="200"/>
      <c r="AQ147" s="199" t="s">
        <v>587</v>
      </c>
      <c r="AR147" s="200"/>
      <c r="AS147" s="200"/>
      <c r="AT147" s="200"/>
      <c r="AU147" s="199">
        <v>2422278</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587</v>
      </c>
      <c r="H154" s="98"/>
      <c r="I154" s="98"/>
      <c r="J154" s="98"/>
      <c r="K154" s="98"/>
      <c r="L154" s="98"/>
      <c r="M154" s="98"/>
      <c r="N154" s="98"/>
      <c r="O154" s="98"/>
      <c r="P154" s="99"/>
      <c r="Q154" s="118" t="s">
        <v>587</v>
      </c>
      <c r="R154" s="98"/>
      <c r="S154" s="98"/>
      <c r="T154" s="98"/>
      <c r="U154" s="98"/>
      <c r="V154" s="98"/>
      <c r="W154" s="98"/>
      <c r="X154" s="98"/>
      <c r="Y154" s="98"/>
      <c r="Z154" s="98"/>
      <c r="AA154" s="286"/>
      <c r="AB154" s="134" t="s">
        <v>587</v>
      </c>
      <c r="AC154" s="135"/>
      <c r="AD154" s="135"/>
      <c r="AE154" s="140" t="s">
        <v>569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568</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576</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591</v>
      </c>
      <c r="AF433" s="200"/>
      <c r="AG433" s="200"/>
      <c r="AH433" s="200"/>
      <c r="AI433" s="333" t="s">
        <v>591</v>
      </c>
      <c r="AJ433" s="200"/>
      <c r="AK433" s="200"/>
      <c r="AL433" s="200"/>
      <c r="AM433" s="333" t="s">
        <v>568</v>
      </c>
      <c r="AN433" s="200"/>
      <c r="AO433" s="200"/>
      <c r="AP433" s="334"/>
      <c r="AQ433" s="333" t="s">
        <v>591</v>
      </c>
      <c r="AR433" s="200"/>
      <c r="AS433" s="200"/>
      <c r="AT433" s="334"/>
      <c r="AU433" s="200" t="s">
        <v>593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591</v>
      </c>
      <c r="AF434" s="200"/>
      <c r="AG434" s="200"/>
      <c r="AH434" s="334"/>
      <c r="AI434" s="333" t="s">
        <v>592</v>
      </c>
      <c r="AJ434" s="200"/>
      <c r="AK434" s="200"/>
      <c r="AL434" s="200"/>
      <c r="AM434" s="333" t="s">
        <v>592</v>
      </c>
      <c r="AN434" s="200"/>
      <c r="AO434" s="200"/>
      <c r="AP434" s="334"/>
      <c r="AQ434" s="333" t="s">
        <v>592</v>
      </c>
      <c r="AR434" s="200"/>
      <c r="AS434" s="200"/>
      <c r="AT434" s="334"/>
      <c r="AU434" s="200" t="s">
        <v>569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592</v>
      </c>
      <c r="AF435" s="200"/>
      <c r="AG435" s="200"/>
      <c r="AH435" s="334"/>
      <c r="AI435" s="333" t="s">
        <v>592</v>
      </c>
      <c r="AJ435" s="200"/>
      <c r="AK435" s="200"/>
      <c r="AL435" s="200"/>
      <c r="AM435" s="333" t="s">
        <v>592</v>
      </c>
      <c r="AN435" s="200"/>
      <c r="AO435" s="200"/>
      <c r="AP435" s="334"/>
      <c r="AQ435" s="333" t="s">
        <v>569</v>
      </c>
      <c r="AR435" s="200"/>
      <c r="AS435" s="200"/>
      <c r="AT435" s="334"/>
      <c r="AU435" s="200" t="s">
        <v>593</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592</v>
      </c>
      <c r="AF437" s="193"/>
      <c r="AG437" s="126" t="s">
        <v>356</v>
      </c>
      <c r="AH437" s="127"/>
      <c r="AI437" s="149"/>
      <c r="AJ437" s="149"/>
      <c r="AK437" s="149"/>
      <c r="AL437" s="147"/>
      <c r="AM437" s="149"/>
      <c r="AN437" s="149"/>
      <c r="AO437" s="149"/>
      <c r="AP437" s="147"/>
      <c r="AQ437" s="589" t="s">
        <v>576</v>
      </c>
      <c r="AR437" s="193"/>
      <c r="AS437" s="126" t="s">
        <v>356</v>
      </c>
      <c r="AT437" s="127"/>
      <c r="AU437" s="193" t="s">
        <v>569</v>
      </c>
      <c r="AV437" s="193"/>
      <c r="AW437" s="126" t="s">
        <v>300</v>
      </c>
      <c r="AX437" s="188"/>
    </row>
    <row r="438" spans="1:50" ht="23.25" customHeight="1" x14ac:dyDescent="0.15">
      <c r="A438" s="182"/>
      <c r="B438" s="179"/>
      <c r="C438" s="173"/>
      <c r="D438" s="179"/>
      <c r="E438" s="335"/>
      <c r="F438" s="336"/>
      <c r="G438" s="97" t="s">
        <v>576</v>
      </c>
      <c r="H438" s="98"/>
      <c r="I438" s="98"/>
      <c r="J438" s="98"/>
      <c r="K438" s="98"/>
      <c r="L438" s="98"/>
      <c r="M438" s="98"/>
      <c r="N438" s="98"/>
      <c r="O438" s="98"/>
      <c r="P438" s="98"/>
      <c r="Q438" s="98"/>
      <c r="R438" s="98"/>
      <c r="S438" s="98"/>
      <c r="T438" s="98"/>
      <c r="U438" s="98"/>
      <c r="V438" s="98"/>
      <c r="W438" s="98"/>
      <c r="X438" s="99"/>
      <c r="Y438" s="194" t="s">
        <v>12</v>
      </c>
      <c r="Z438" s="195"/>
      <c r="AA438" s="196"/>
      <c r="AB438" s="206" t="s">
        <v>576</v>
      </c>
      <c r="AC438" s="206"/>
      <c r="AD438" s="206"/>
      <c r="AE438" s="333" t="s">
        <v>569</v>
      </c>
      <c r="AF438" s="200"/>
      <c r="AG438" s="200"/>
      <c r="AH438" s="200"/>
      <c r="AI438" s="333" t="s">
        <v>592</v>
      </c>
      <c r="AJ438" s="200"/>
      <c r="AK438" s="200"/>
      <c r="AL438" s="200"/>
      <c r="AM438" s="333" t="s">
        <v>569</v>
      </c>
      <c r="AN438" s="200"/>
      <c r="AO438" s="200"/>
      <c r="AP438" s="334"/>
      <c r="AQ438" s="333" t="s">
        <v>592</v>
      </c>
      <c r="AR438" s="200"/>
      <c r="AS438" s="200"/>
      <c r="AT438" s="334"/>
      <c r="AU438" s="200" t="s">
        <v>569</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591</v>
      </c>
      <c r="AC439" s="198"/>
      <c r="AD439" s="198"/>
      <c r="AE439" s="333" t="s">
        <v>569</v>
      </c>
      <c r="AF439" s="200"/>
      <c r="AG439" s="200"/>
      <c r="AH439" s="334"/>
      <c r="AI439" s="333" t="s">
        <v>591</v>
      </c>
      <c r="AJ439" s="200"/>
      <c r="AK439" s="200"/>
      <c r="AL439" s="200"/>
      <c r="AM439" s="333" t="s">
        <v>592</v>
      </c>
      <c r="AN439" s="200"/>
      <c r="AO439" s="200"/>
      <c r="AP439" s="334"/>
      <c r="AQ439" s="333" t="s">
        <v>591</v>
      </c>
      <c r="AR439" s="200"/>
      <c r="AS439" s="200"/>
      <c r="AT439" s="334"/>
      <c r="AU439" s="200" t="s">
        <v>593</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592</v>
      </c>
      <c r="AF440" s="200"/>
      <c r="AG440" s="200"/>
      <c r="AH440" s="334"/>
      <c r="AI440" s="333" t="s">
        <v>591</v>
      </c>
      <c r="AJ440" s="200"/>
      <c r="AK440" s="200"/>
      <c r="AL440" s="200"/>
      <c r="AM440" s="333" t="s">
        <v>592</v>
      </c>
      <c r="AN440" s="200"/>
      <c r="AO440" s="200"/>
      <c r="AP440" s="334"/>
      <c r="AQ440" s="333" t="s">
        <v>568</v>
      </c>
      <c r="AR440" s="200"/>
      <c r="AS440" s="200"/>
      <c r="AT440" s="334"/>
      <c r="AU440" s="200" t="s">
        <v>593</v>
      </c>
      <c r="AV440" s="200"/>
      <c r="AW440" s="200"/>
      <c r="AX440" s="201"/>
    </row>
    <row r="441" spans="1:50" ht="21.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568</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8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597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t="s">
        <v>566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633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632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613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566</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594</v>
      </c>
      <c r="AE716" s="626"/>
      <c r="AF716" s="626"/>
      <c r="AG716" s="94" t="s">
        <v>566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108</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7.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8"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5.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606</v>
      </c>
      <c r="F737" s="986"/>
      <c r="G737" s="986"/>
      <c r="H737" s="986"/>
      <c r="I737" s="986"/>
      <c r="J737" s="986"/>
      <c r="K737" s="986"/>
      <c r="L737" s="986"/>
      <c r="M737" s="986"/>
      <c r="N737" s="358" t="s">
        <v>358</v>
      </c>
      <c r="O737" s="358"/>
      <c r="P737" s="358"/>
      <c r="Q737" s="358"/>
      <c r="R737" s="986" t="s">
        <v>607</v>
      </c>
      <c r="S737" s="986"/>
      <c r="T737" s="986"/>
      <c r="U737" s="986"/>
      <c r="V737" s="986"/>
      <c r="W737" s="986"/>
      <c r="X737" s="986"/>
      <c r="Y737" s="986"/>
      <c r="Z737" s="986"/>
      <c r="AA737" s="358" t="s">
        <v>359</v>
      </c>
      <c r="AB737" s="358"/>
      <c r="AC737" s="358"/>
      <c r="AD737" s="358"/>
      <c r="AE737" s="986" t="s">
        <v>608</v>
      </c>
      <c r="AF737" s="986"/>
      <c r="AG737" s="986"/>
      <c r="AH737" s="986"/>
      <c r="AI737" s="986"/>
      <c r="AJ737" s="986"/>
      <c r="AK737" s="986"/>
      <c r="AL737" s="986"/>
      <c r="AM737" s="986"/>
      <c r="AN737" s="358" t="s">
        <v>360</v>
      </c>
      <c r="AO737" s="358"/>
      <c r="AP737" s="358"/>
      <c r="AQ737" s="358"/>
      <c r="AR737" s="987" t="s">
        <v>609</v>
      </c>
      <c r="AS737" s="988"/>
      <c r="AT737" s="988"/>
      <c r="AU737" s="988"/>
      <c r="AV737" s="988"/>
      <c r="AW737" s="988"/>
      <c r="AX737" s="989"/>
      <c r="AY737" s="89"/>
      <c r="AZ737" s="89"/>
    </row>
    <row r="738" spans="1:52" ht="24.75" customHeight="1" x14ac:dyDescent="0.15">
      <c r="A738" s="990" t="s">
        <v>361</v>
      </c>
      <c r="B738" s="203"/>
      <c r="C738" s="203"/>
      <c r="D738" s="204"/>
      <c r="E738" s="986" t="s">
        <v>610</v>
      </c>
      <c r="F738" s="986"/>
      <c r="G738" s="986"/>
      <c r="H738" s="986"/>
      <c r="I738" s="986"/>
      <c r="J738" s="986"/>
      <c r="K738" s="986"/>
      <c r="L738" s="986"/>
      <c r="M738" s="986"/>
      <c r="N738" s="358" t="s">
        <v>362</v>
      </c>
      <c r="O738" s="358"/>
      <c r="P738" s="358"/>
      <c r="Q738" s="358"/>
      <c r="R738" s="986" t="s">
        <v>611</v>
      </c>
      <c r="S738" s="986"/>
      <c r="T738" s="986"/>
      <c r="U738" s="986"/>
      <c r="V738" s="986"/>
      <c r="W738" s="986"/>
      <c r="X738" s="986"/>
      <c r="Y738" s="986"/>
      <c r="Z738" s="986"/>
      <c r="AA738" s="358" t="s">
        <v>482</v>
      </c>
      <c r="AB738" s="358"/>
      <c r="AC738" s="358"/>
      <c r="AD738" s="358"/>
      <c r="AE738" s="986" t="s">
        <v>612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550</v>
      </c>
      <c r="F739" s="998"/>
      <c r="G739" s="998"/>
      <c r="H739" s="91" t="str">
        <f>IF(E739="", "", "(")</f>
        <v>(</v>
      </c>
      <c r="I739" s="981"/>
      <c r="J739" s="981"/>
      <c r="K739" s="91" t="str">
        <f>IF(OR(I739="　", I739=""), "", "-")</f>
        <v/>
      </c>
      <c r="L739" s="982">
        <v>98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7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6.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614</v>
      </c>
      <c r="H781" s="670"/>
      <c r="I781" s="670"/>
      <c r="J781" s="670"/>
      <c r="K781" s="671"/>
      <c r="L781" s="663" t="s">
        <v>615</v>
      </c>
      <c r="M781" s="664"/>
      <c r="N781" s="664"/>
      <c r="O781" s="664"/>
      <c r="P781" s="664"/>
      <c r="Q781" s="664"/>
      <c r="R781" s="664"/>
      <c r="S781" s="664"/>
      <c r="T781" s="664"/>
      <c r="U781" s="664"/>
      <c r="V781" s="664"/>
      <c r="W781" s="664"/>
      <c r="X781" s="665"/>
      <c r="Y781" s="384">
        <v>184</v>
      </c>
      <c r="Z781" s="385"/>
      <c r="AA781" s="385"/>
      <c r="AB781" s="804"/>
      <c r="AC781" s="669" t="s">
        <v>616</v>
      </c>
      <c r="AD781" s="670"/>
      <c r="AE781" s="670"/>
      <c r="AF781" s="670"/>
      <c r="AG781" s="671"/>
      <c r="AH781" s="663" t="s">
        <v>617</v>
      </c>
      <c r="AI781" s="664"/>
      <c r="AJ781" s="664"/>
      <c r="AK781" s="664"/>
      <c r="AL781" s="664"/>
      <c r="AM781" s="664"/>
      <c r="AN781" s="664"/>
      <c r="AO781" s="664"/>
      <c r="AP781" s="664"/>
      <c r="AQ781" s="664"/>
      <c r="AR781" s="664"/>
      <c r="AS781" s="664"/>
      <c r="AT781" s="665"/>
      <c r="AU781" s="384">
        <v>184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5.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184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184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1.25" customHeight="1" x14ac:dyDescent="0.15">
      <c r="A837" s="372">
        <v>1</v>
      </c>
      <c r="B837" s="372">
        <v>1</v>
      </c>
      <c r="C837" s="354" t="s">
        <v>618</v>
      </c>
      <c r="D837" s="340"/>
      <c r="E837" s="340"/>
      <c r="F837" s="340"/>
      <c r="G837" s="340"/>
      <c r="H837" s="340"/>
      <c r="I837" s="340"/>
      <c r="J837" s="341">
        <v>4180005012861</v>
      </c>
      <c r="K837" s="342"/>
      <c r="L837" s="342"/>
      <c r="M837" s="342"/>
      <c r="N837" s="342"/>
      <c r="O837" s="342"/>
      <c r="P837" s="355" t="s">
        <v>619</v>
      </c>
      <c r="Q837" s="343"/>
      <c r="R837" s="343"/>
      <c r="S837" s="343"/>
      <c r="T837" s="343"/>
      <c r="U837" s="343"/>
      <c r="V837" s="343"/>
      <c r="W837" s="343"/>
      <c r="X837" s="343"/>
      <c r="Y837" s="344">
        <v>184</v>
      </c>
      <c r="Z837" s="345"/>
      <c r="AA837" s="345"/>
      <c r="AB837" s="346"/>
      <c r="AC837" s="356" t="s">
        <v>620</v>
      </c>
      <c r="AD837" s="364"/>
      <c r="AE837" s="364"/>
      <c r="AF837" s="364"/>
      <c r="AG837" s="364"/>
      <c r="AH837" s="365" t="s">
        <v>621</v>
      </c>
      <c r="AI837" s="366"/>
      <c r="AJ837" s="366"/>
      <c r="AK837" s="366"/>
      <c r="AL837" s="350" t="s">
        <v>621</v>
      </c>
      <c r="AM837" s="351"/>
      <c r="AN837" s="351"/>
      <c r="AO837" s="352"/>
      <c r="AP837" s="353" t="s">
        <v>630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622</v>
      </c>
      <c r="D870" s="340"/>
      <c r="E870" s="340"/>
      <c r="F870" s="340"/>
      <c r="G870" s="340"/>
      <c r="H870" s="340"/>
      <c r="I870" s="340"/>
      <c r="J870" s="341">
        <v>1210001001082</v>
      </c>
      <c r="K870" s="342"/>
      <c r="L870" s="342"/>
      <c r="M870" s="342"/>
      <c r="N870" s="342"/>
      <c r="O870" s="342"/>
      <c r="P870" s="355" t="s">
        <v>623</v>
      </c>
      <c r="Q870" s="343"/>
      <c r="R870" s="343"/>
      <c r="S870" s="343"/>
      <c r="T870" s="343"/>
      <c r="U870" s="343"/>
      <c r="V870" s="343"/>
      <c r="W870" s="343"/>
      <c r="X870" s="343"/>
      <c r="Y870" s="344">
        <v>184</v>
      </c>
      <c r="Z870" s="345"/>
      <c r="AA870" s="345"/>
      <c r="AB870" s="346"/>
      <c r="AC870" s="356" t="s">
        <v>519</v>
      </c>
      <c r="AD870" s="364"/>
      <c r="AE870" s="364"/>
      <c r="AF870" s="364"/>
      <c r="AG870" s="364"/>
      <c r="AH870" s="365" t="s">
        <v>624</v>
      </c>
      <c r="AI870" s="366"/>
      <c r="AJ870" s="366"/>
      <c r="AK870" s="366"/>
      <c r="AL870" s="350" t="s">
        <v>625</v>
      </c>
      <c r="AM870" s="351"/>
      <c r="AN870" s="351"/>
      <c r="AO870" s="352"/>
      <c r="AP870" s="353" t="s">
        <v>630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86.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626</v>
      </c>
      <c r="F1102" s="371"/>
      <c r="G1102" s="371"/>
      <c r="H1102" s="371"/>
      <c r="I1102" s="371"/>
      <c r="J1102" s="341" t="s">
        <v>627</v>
      </c>
      <c r="K1102" s="342"/>
      <c r="L1102" s="342"/>
      <c r="M1102" s="342"/>
      <c r="N1102" s="342"/>
      <c r="O1102" s="342"/>
      <c r="P1102" s="355" t="s">
        <v>628</v>
      </c>
      <c r="Q1102" s="343"/>
      <c r="R1102" s="343"/>
      <c r="S1102" s="343"/>
      <c r="T1102" s="343"/>
      <c r="U1102" s="343"/>
      <c r="V1102" s="343"/>
      <c r="W1102" s="343"/>
      <c r="X1102" s="343"/>
      <c r="Y1102" s="344" t="s">
        <v>629</v>
      </c>
      <c r="Z1102" s="345"/>
      <c r="AA1102" s="345"/>
      <c r="AB1102" s="346"/>
      <c r="AC1102" s="347"/>
      <c r="AD1102" s="347"/>
      <c r="AE1102" s="347"/>
      <c r="AF1102" s="347"/>
      <c r="AG1102" s="347"/>
      <c r="AH1102" s="348" t="s">
        <v>629</v>
      </c>
      <c r="AI1102" s="349"/>
      <c r="AJ1102" s="349"/>
      <c r="AK1102" s="349"/>
      <c r="AL1102" s="350" t="s">
        <v>630</v>
      </c>
      <c r="AM1102" s="351"/>
      <c r="AN1102" s="351"/>
      <c r="AO1102" s="352"/>
      <c r="AP1102" s="353" t="s">
        <v>630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J870:O870"/>
    <mergeCell ref="P870: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AR15:AX15 AK13:AX13">
    <cfRule type="expression" dxfId="2799" priority="13715">
      <formula>IF(RIGHT(TEXT(AK13,"0.#"),1)=".",FALSE,TRUE)</formula>
    </cfRule>
    <cfRule type="expression" dxfId="2798" priority="13716">
      <formula>IF(RIGHT(TEXT(AK13,"0.#"),1)=".",TRUE,FALSE)</formula>
    </cfRule>
  </conditionalFormatting>
  <conditionalFormatting sqref="AD19:AJ19">
    <cfRule type="expression" dxfId="2797" priority="13713">
      <formula>IF(RIGHT(TEXT(AD19,"0.#"),1)=".",FALSE,TRUE)</formula>
    </cfRule>
    <cfRule type="expression" dxfId="2796" priority="13714">
      <formula>IF(RIGHT(TEXT(AD19,"0.#"),1)=".",TRUE,FALSE)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7">
    <cfRule type="expression" dxfId="715" priority="15">
      <formula>IF(RIGHT(TEXT(P14,"0.#"),1)=".",FALSE,TRUE)</formula>
    </cfRule>
    <cfRule type="expression" dxfId="714" priority="16">
      <formula>IF(RIGHT(TEXT(P14,"0.#"),1)=".",TRUE,FALSE)</formula>
    </cfRule>
  </conditionalFormatting>
  <conditionalFormatting sqref="P13:AC13">
    <cfRule type="expression" dxfId="713" priority="13">
      <formula>IF(RIGHT(TEXT(P13,"0.#"),1)=".",FALSE,TRUE)</formula>
    </cfRule>
    <cfRule type="expression" dxfId="712" priority="14">
      <formula>IF(RIGHT(TEXT(P13,"0.#"),1)=".",TRUE,FALSE)</formula>
    </cfRule>
  </conditionalFormatting>
  <conditionalFormatting sqref="AD14:AJ17">
    <cfRule type="expression" dxfId="711" priority="11">
      <formula>IF(RIGHT(TEXT(AD14,"0.#"),1)=".",FALSE,TRUE)</formula>
    </cfRule>
    <cfRule type="expression" dxfId="710" priority="12">
      <formula>IF(RIGHT(TEXT(AD14,"0.#"),1)=".",TRUE,FALSE)</formula>
    </cfRule>
  </conditionalFormatting>
  <conditionalFormatting sqref="AD13:AJ13">
    <cfRule type="expression" dxfId="709" priority="9">
      <formula>IF(RIGHT(TEXT(AD13,"0.#"),1)=".",FALSE,TRUE)</formula>
    </cfRule>
    <cfRule type="expression" dxfId="708" priority="10">
      <formula>IF(RIGHT(TEXT(AD13,"0.#"),1)=".",TRUE,FALSE)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6">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3" manualBreakCount="3">
    <brk id="131" max="49" man="1"/>
    <brk id="702"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2018-05-15T11:40:26Z</cp:lastPrinted>
  <dcterms:created xsi:type="dcterms:W3CDTF">2012-03-13T00:50:25Z</dcterms:created>
  <dcterms:modified xsi:type="dcterms:W3CDTF">2018-07-04T05:27:07Z</dcterms:modified>
</cp:coreProperties>
</file>