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<sst xmlns="http://schemas.openxmlformats.org/spreadsheetml/2006/main" count="2898" uniqueCount="628">
  <si>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</si>
  <si>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</si>
  <si>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</si>
  <si>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</si>
  <si>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</si>
  <si>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</si>
  <si>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</si>
  <si>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</si>
  <si>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</si>
  <si>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</si>
  <si>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</si>
  <si>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</si>
  <si>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</si>
  <si>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</si>
  <si>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</si>
  <si>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</si>
  <si>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</si>
  <si>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</si>
  <si>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</si>
  <si>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</si>
  <si>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</si>
  <si>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</si>
  <si>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</si>
  <si>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</si>
  <si>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</si>
  <si>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</si>
  <si>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</si>
  <si>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</si>
  <si>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</si>
  <si>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</si>
  <si>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</si>
  <si>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</si>
  <si>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</si>
  <si>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</si>
  <si>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</si>
  <si>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</si>
  <si>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</si>
  <si>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</si>
  <si>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</si>
  <si>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</si>
  <si>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</si>
  <si>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</si>
  <si>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</si>
  <si>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</si>
  <si>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</si>
  <si>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</si>
  <si>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</si>
  <si>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</si>
  <si>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</si>
  <si>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</si>
  <si>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</si>
  <si>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</si>
  <si>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</si>
  <si>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</si>
  <si>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</si>
  <si>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</si>
  <si>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</si>
  <si>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</si>
  <si>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</si>
  <si>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</si>
  <si>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</si>
  <si>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</si>
  <si>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</si>
  <si>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</si>
  <si>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</si>
  <si>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</si>
  <si>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</si>
  <si>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</si>
  <si>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</si>
  <si>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</si>
  <si>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</si>
  <si>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</si>
  <si>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</si>
  <si>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</si>
  <si>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</si>
  <si>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</si>
  <si>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</si>
  <si>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</si>
  <si>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</si>
  <si>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</si>
  <si>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</si>
  <si>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</si>
  <si>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</si>
  <si>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</si>
  <si>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</si>
  <si>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</si>
  <si>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</si>
  <si>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</si>
  <si>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</si>
  <si>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</si>
  <si>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</si>
  <si>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</si>
  <si>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</si>
  <si>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</si>
  <si>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</si>
  <si>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</si>
  <si>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</si>
  <si>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</si>
  <si>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</si>
  <si>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</si>
  <si>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</si>
  <si>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</si>
  <si>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</si>
  <si>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</si>
  <si>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</si>
  <si>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</si>
  <si>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</si>
  <si>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</si>
  <si>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</si>
  <si>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</si>
  <si>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</si>
  <si>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</si>
  <si>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</si>
  <si>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</si>
  <si>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</si>
  <si>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</si>
  <si>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</si>
  <si>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</si>
  <si>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</si>
  <si>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</si>
  <si>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</si>
  <si>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</si>
  <si>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</si>
  <si>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</si>
  <si>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</si>
  <si>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</si>
  <si>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</si>
  <si>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</si>
  <si>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</si>
  <si>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</si>
  <si>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</si>
  <si>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</si>
  <si>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</si>
  <si>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</si>
  <si>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</si>
  <si>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</si>
  <si>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</si>
  <si>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</si>
  <si>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</si>
  <si>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</si>
  <si>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</si>
  <si>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</si>
  <si>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</si>
  <si>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</si>
  <si>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</si>
  <si>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</si>
  <si>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</si>
  <si>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</si>
  <si>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</si>
  <si>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</si>
  <si>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</si>
  <si>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</si>
  <si>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</si>
  <si>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</si>
  <si>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</si>
  <si>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</si>
  <si>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</si>
  <si>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</si>
  <si>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</si>
  <si>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</si>
  <si>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</si>
  <si>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</si>
  <si>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</si>
  <si>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</si>
  <si>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</si>
  <si>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</si>
  <si>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</si>
  <si>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</si>
  <si>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</si>
  <si>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</si>
  <si>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</si>
  <si>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</si>
  <si>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</si>
  <si>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</si>
  <si>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</si>
  <si>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</si>
  <si>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</si>
  <si>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</si>
  <si>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</si>
  <si>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</si>
  <si>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</si>
  <si>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</si>
  <si>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</si>
  <si>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</si>
  <si>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</si>
  <si>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</si>
  <si>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</si>
  <si>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</si>
  <si>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</si>
  <si>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</si>
  <si>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</si>
  <si>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</si>
  <si>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</si>
  <si>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</si>
  <si>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</si>
  <si>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</si>
  <si>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</si>
  <si>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</si>
  <si>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</si>
  <si>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</si>
  <si>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</si>
  <si>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</si>
  <si>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</si>
  <si>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</si>
  <si>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</si>
  <si>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</si>
  <si>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</si>
  <si>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</si>
  <si>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</si>
  <si>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</si>
  <si>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</si>
  <si>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</si>
  <si>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</si>
  <si>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</si>
  <si>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</si>
  <si>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</si>
  <si>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</si>
  <si>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</si>
  <si>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</si>
  <si>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</si>
  <si>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</si>
  <si>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</si>
  <si>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</si>
  <si>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</si>
  <si>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</si>
  <si>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</si>
  <si>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</si>
  <si>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</si>
  <si>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</si>
  <si>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</si>
  <si>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</si>
  <si>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</si>
  <si>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</si>
  <si>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</si>
  <si>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</si>
  <si>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</si>
  <si>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</si>
  <si>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</si>
  <si>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</si>
  <si>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</si>
  <si>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</si>
  <si>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</si>
  <si>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</si>
  <si>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</si>
  <si>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</si>
  <si>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</si>
  <si>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</si>
  <si>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</si>
  <si>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</si>
  <si>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</si>
  <si>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</si>
  <si>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</si>
  <si>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</si>
  <si>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</si>
  <si>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</si>
  <si>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</si>
  <si>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</si>
  <si>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</si>
  <si>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</si>
  <si>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</si>
  <si>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</si>
  <si>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</si>
  <si>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</si>
  <si>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</si>
  <si>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</si>
  <si>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</si>
  <si>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</si>
  <si>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</si>
  <si>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</si>
  <si>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</si>
  <si>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</si>
  <si>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</si>
  <si>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</si>
  <si>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</si>
  <si>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</si>
  <si>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</si>
  <si>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</si>
  <si>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</si>
  <si>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</si>
  <si>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</si>
  <si>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</si>
  <si>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</si>
  <si>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</si>
  <si>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</si>
  <si>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</si>
  <si>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</si>
  <si>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</si>
  <si>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</si>
  <si>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</si>
  <si>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</si>
  <si>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</si>
  <si>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</si>
  <si>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</si>
  <si>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</si>
  <si>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</si>
  <si>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</si>
  <si>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</si>
  <si>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</si>
  <si>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</si>
  <si>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</si>
  <si>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</si>
  <si>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</si>
  <si>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</si>
  <si>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</si>
  <si>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</si>
  <si>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</si>
  <si>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</si>
  <si>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</si>
  <si>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</si>
  <si>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</si>
  <si>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</si>
  <si>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</si>
  <si>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</si>
  <si>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</si>
  <si>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</si>
  <si>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</si>
  <si>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</si>
  <si>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</si>
  <si>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</si>
  <si>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</si>
  <si>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</si>
  <si>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</si>
  <si>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</si>
  <si>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</si>
  <si>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</si>
  <si>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</si>
  <si>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</si>
  <si>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</si>
  <si>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</si>
  <si>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</si>
  <si>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</si>
  <si>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</si>
  <si>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</si>
  <si>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</si>
  <si>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</si>
  <si>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</si>
  <si>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</si>
  <si>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</si>
  <si>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</si>
  <si>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</si>
  <si>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</si>
  <si>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</si>
  <si>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</si>
  <si>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</si>
  <si>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</si>
  <si>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</si>
  <si>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</si>
  <si>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</si>
  <si>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</si>
  <si>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</si>
  <si>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</si>
  <si>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</si>
  <si>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</si>
  <si>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</si>
  <si>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</si>
  <si>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</si>
  <si>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</si>
  <si>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</si>
  <si>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</si>
  <si>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</si>
  <si>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</si>
  <si>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</si>
  <si>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</si>
  <si>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</si>
  <si>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</si>
  <si>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</si>
  <si>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</si>
  <si>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</si>
  <si>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</si>
  <si>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</si>
  <si>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</si>
  <si>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</si>
  <si>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</si>
  <si>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</si>
  <si>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</si>
  <si>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</si>
  <si>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</si>
  <si>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</si>
  <si>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</si>
  <si>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</si>
  <si>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</si>
  <si>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</si>
  <si>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</si>
  <si>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</si>
  <si>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</si>
  <si>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</si>
  <si>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</si>
  <si>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</si>
  <si>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</si>
  <si>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</si>
  <si>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</si>
  <si>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</si>
  <si>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</si>
  <si>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</si>
  <si>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</si>
  <si>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</si>
  <si>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</si>
  <si>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</si>
  <si>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</si>
  <si>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</si>
  <si>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</si>
  <si>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</si>
  <si>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</si>
  <si>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</si>
  <si>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</si>
  <si>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</si>
  <si>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</si>
  <si>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</si>
  <si>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</si>
  <si>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</si>
  <si>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</si>
  <si>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</si>
  <si>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</si>
  <si>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</si>
  <si>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</si>
  <si>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</si>
  <si>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</si>
  <si>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</si>
  <si>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</si>
  <si>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</si>
  <si>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</si>
  <si>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</si>
  <si>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</si>
  <si>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</si>
  <si>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</si>
  <si>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</si>
  <si>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</si>
  <si>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</si>
  <si>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</si>
  <si>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</si>
  <si>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</si>
  <si>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</si>
  <si>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</si>
  <si>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</si>
  <si>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</si>
  <si>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</si>
  <si>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</si>
  <si>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</si>
  <si>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</si>
  <si>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</si>
  <si>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</si>
  <si>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</si>
  <si>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</si>
  <si>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</si>
  <si>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</si>
  <si>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</si>
  <si>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</si>
  <si>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</si>
  <si>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</si>
  <si>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</si>
  <si>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</si>
  <si>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</si>
  <si>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</si>
  <si>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</si>
  <si>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</si>
  <si>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</si>
  <si>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</si>
  <si>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</si>
  <si>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</si>
  <si>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</si>
  <si>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</si>
  <si>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</si>
  <si>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</si>
  <si>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</si>
  <si>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</si>
  <si>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</si>
  <si>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</si>
  <si>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</si>
  <si>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</si>
  <si>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</si>
  <si>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</si>
  <si>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</si>
  <si>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</si>
  <si>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</si>
  <si>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</si>
  <si>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</si>
  <si>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</si>
  <si>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</si>
  <si>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</si>
  <si>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</si>
  <si>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</si>
  <si>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</si>
  <si>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</si>
  <si>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</si>
  <si>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</si>
  <si>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</si>
  <si>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</si>
  <si>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</si>
  <si>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</si>
  <si>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</si>
  <si>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</si>
  <si>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</si>
  <si>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</si>
  <si>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</si>
  <si>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</si>
  <si>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</si>
  <si>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</si>
  <si>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</si>
  <si>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</si>
  <si>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</si>
  <si>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</si>
  <si>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</si>
  <si>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</si>
  <si>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</si>
  <si>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</si>
  <si>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</si>
  <si>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</si>
  <si>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</si>
  <si>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</si>
  <si>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</si>
  <si>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</si>
  <si>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</si>
  <si>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</si>
  <si>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</si>
  <si>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</si>
  <si>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</si>
  <si>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</si>
  <si>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</si>
  <si>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</si>
  <si>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</si>
  <si>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</si>
  <si>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</si>
  <si>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</si>
  <si>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</si>
  <si>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</si>
  <si>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</si>
  <si>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</si>
  <si>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</si>
  <si>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</si>
  <si>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</si>
  <si>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</si>
  <si>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</si>
  <si>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</si>
  <si>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</si>
  <si>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</si>
  <si>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</si>
  <si>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</si>
  <si>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</si>
  <si>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</si>
  <si>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</si>
  <si>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</si>
  <si>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</si>
  <si>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</si>
  <si>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</si>
  <si>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</si>
  <si>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</si>
  <si>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</si>
  <si>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</si>
  <si>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</si>
  <si>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</si>
  <si>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国立研究開発法人国立国際医療研究センター施設整備費</t>
    <phoneticPr fontId="5"/>
  </si>
  <si>
    <t>厚生労働省</t>
  </si>
  <si>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</si>
  <si>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</si>
  <si>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</si>
  <si>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</si>
  <si>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phoneticPr fontId="5"/>
  </si>
  <si>
    <t>国立研究開発法人国立国際医療研究センターの施設の整備のために要する経費を補助することにより、同センターの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円滑な実施及び同業務の推進に資すること。</t>
    <phoneticPr fontId="5"/>
  </si>
  <si>
    <t>国立研究開発法人国立国際医療研究センター施設整備費補助金</t>
    <phoneticPr fontId="5"/>
  </si>
  <si>
    <t>-</t>
    <phoneticPr fontId="5"/>
  </si>
  <si>
    <t>平成26年3月26日厚生労働省発医政0326第8号「平成26年独立行政法人国立国際医療研究センター施設整備費の国庫補助について」
平成27年4月9日厚生労働省発医政0409第3号「平成27年度国庫債務負担行為に基づく国立研究開発法人国立国際医療研究センター施設整備費の国庫補助について」
平成28年4月1日厚生労働省発医政0401第11号「平成28年度国立研究開発法人国立国際医療研究センター施設整備費の国庫補助について」
平成30年2月1日厚生労働省発医政0201第8号「平成28年度国立研究開発法人国立国際医療研究センター施設整備費の国庫補助について」</t>
    <phoneticPr fontId="5"/>
  </si>
  <si>
    <t>国立国際医療研究センターが施工する施設整備の完了数　　　　　　　　　　　　　　　　　　　　　　　　　　　　　　　　　　　　　　　　　　　　　　　　　　　　　　　　　　　　　　　</t>
  </si>
  <si>
    <t>数</t>
    <rPh sb="0" eb="1">
      <t>カズ</t>
    </rPh>
    <phoneticPr fontId="5"/>
  </si>
  <si>
    <t>-</t>
  </si>
  <si>
    <t>-</t>
    <phoneticPr fontId="5"/>
  </si>
  <si>
    <t>-</t>
    <phoneticPr fontId="5"/>
  </si>
  <si>
    <t>-</t>
    <phoneticPr fontId="5"/>
  </si>
  <si>
    <t>-</t>
    <phoneticPr fontId="5"/>
  </si>
  <si>
    <t>-</t>
    <phoneticPr fontId="5"/>
  </si>
  <si>
    <t>国立国際医療研究センターに対する調査</t>
    <rPh sb="2" eb="4">
      <t>コクサイ</t>
    </rPh>
    <rPh sb="4" eb="6">
      <t>イリョウ</t>
    </rPh>
    <rPh sb="6" eb="8">
      <t>ケンキュウ</t>
    </rPh>
    <phoneticPr fontId="6"/>
  </si>
  <si>
    <t>国立国際医療研究センターが施工した施設の整備　　　　　　　　　　　　　　　　　　　　　　　　　　　　　　　　　　　　　　　　　　　　　　　　　　　　　　　　　　　　　　　　　　　　　　　　　　　　※「活動実績」は、整備中の件数である。</t>
  </si>
  <si>
    <t>件</t>
    <rPh sb="0" eb="1">
      <t>ケン</t>
    </rPh>
    <phoneticPr fontId="5"/>
  </si>
  <si>
    <t>百万円</t>
    <rPh sb="0" eb="2">
      <t>ヒャクマン</t>
    </rPh>
    <rPh sb="2" eb="3">
      <t>エン</t>
    </rPh>
    <phoneticPr fontId="6"/>
  </si>
  <si>
    <t>　　Ｘ/Ｙ</t>
  </si>
  <si>
    <t>72/1</t>
    <phoneticPr fontId="5"/>
  </si>
  <si>
    <t>-</t>
    <phoneticPr fontId="5"/>
  </si>
  <si>
    <t>109/1</t>
    <phoneticPr fontId="5"/>
  </si>
  <si>
    <t>治験受入件数（製造販売後臨床試験を含む）</t>
  </si>
  <si>
    <t>発表論文数（掲載に専門家の審査が必要となる国際的に評価される専門的科学雑誌に掲載された科学論文）</t>
  </si>
  <si>
    <t>研修会受入人数</t>
  </si>
  <si>
    <t>ホームページアクセス件数</t>
  </si>
  <si>
    <t>件</t>
    <rPh sb="0" eb="1">
      <t>ケン</t>
    </rPh>
    <phoneticPr fontId="6"/>
  </si>
  <si>
    <t>人</t>
    <rPh sb="0" eb="1">
      <t>ジン</t>
    </rPh>
    <phoneticPr fontId="5"/>
  </si>
  <si>
    <t>-</t>
    <phoneticPr fontId="5"/>
  </si>
  <si>
    <t>-</t>
    <phoneticPr fontId="5"/>
  </si>
  <si>
    <t>-</t>
    <phoneticPr fontId="5"/>
  </si>
  <si>
    <t>-</t>
    <phoneticPr fontId="5"/>
  </si>
  <si>
    <t>　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国際医療研究センター運営費を交付することにより、感染症その他の疾患であって、その適切な医療の確保のために海外における症例の収集その他国際的な調査及び研究を特に必要とするもの（以下「感染症その他の疾患」という。）に係る医療並びに医療に係る国際協力に関し、調査、研究及び技術の開発並びにこれらの業務に密接に関連する医療の提供、技術者の研修等が円滑に実施され、もって政策医療の向上・均てん化の促進が図られると見込んでいる。</t>
    <rPh sb="195" eb="196">
      <t>ハカ</t>
    </rPh>
    <rPh sb="224" eb="226">
      <t>コウフ</t>
    </rPh>
    <phoneticPr fontId="6"/>
  </si>
  <si>
    <t>-</t>
    <phoneticPr fontId="5"/>
  </si>
  <si>
    <t>-</t>
    <phoneticPr fontId="5"/>
  </si>
  <si>
    <t>-</t>
    <phoneticPr fontId="5"/>
  </si>
  <si>
    <t>‐</t>
  </si>
  <si>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</si>
  <si>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6"/>
  </si>
  <si>
    <t>国立研究開発法人国立国際医療研究センター運営費</t>
  </si>
  <si>
    <t>「事業番号106：国立研究開発法人国立国際医療研究センター運営費」　　運営費交付金は研究・臨床基盤経費等の費用であり、建物等の整備費用である施設整備費とは重複しない。</t>
    <phoneticPr fontId="6"/>
  </si>
  <si>
    <t>現段階では特段問題はないため、成果目標（施設整備の完了年度）に沿った執行がなされるように注視していく。</t>
  </si>
  <si>
    <t>886</t>
    <phoneticPr fontId="5"/>
  </si>
  <si>
    <t>768</t>
    <phoneticPr fontId="5"/>
  </si>
  <si>
    <t>85</t>
    <phoneticPr fontId="5"/>
  </si>
  <si>
    <t>91</t>
    <phoneticPr fontId="5"/>
  </si>
  <si>
    <t>97</t>
    <phoneticPr fontId="5"/>
  </si>
  <si>
    <t>93</t>
    <phoneticPr fontId="5"/>
  </si>
  <si>
    <t>-</t>
    <phoneticPr fontId="5"/>
  </si>
  <si>
    <t>国立研究開発法人国立国際医療研究センター</t>
    <rPh sb="0" eb="2">
      <t>コクリツ</t>
    </rPh>
    <rPh sb="2" eb="4">
      <t>ケンキュウ</t>
    </rPh>
    <rPh sb="4" eb="6">
      <t>カイハツ</t>
    </rPh>
    <rPh sb="6" eb="8">
      <t>ホウジン</t>
    </rPh>
    <rPh sb="8" eb="10">
      <t>コクリツ</t>
    </rPh>
    <rPh sb="10" eb="12">
      <t>コクサイ</t>
    </rPh>
    <rPh sb="12" eb="14">
      <t>イリョウ</t>
    </rPh>
    <rPh sb="14" eb="16">
      <t>ケンキュウ</t>
    </rPh>
    <phoneticPr fontId="5"/>
  </si>
  <si>
    <t>国立看護大学校の整備</t>
    <rPh sb="0" eb="2">
      <t>コクリツ</t>
    </rPh>
    <rPh sb="2" eb="4">
      <t>カンゴ</t>
    </rPh>
    <rPh sb="4" eb="7">
      <t>ダイガッコウ</t>
    </rPh>
    <rPh sb="8" eb="10">
      <t>セイビ</t>
    </rPh>
    <phoneticPr fontId="5"/>
  </si>
  <si>
    <t>補助金等交付</t>
  </si>
  <si>
    <t>A.国立研究開発法人　国立国際医療研究センター</t>
    <phoneticPr fontId="5"/>
  </si>
  <si>
    <t>補助金</t>
    <rPh sb="0" eb="3">
      <t>ホジョキン</t>
    </rPh>
    <phoneticPr fontId="5"/>
  </si>
  <si>
    <t>-</t>
    <phoneticPr fontId="5"/>
  </si>
  <si>
    <t>-</t>
    <phoneticPr fontId="5"/>
  </si>
  <si>
    <t>-</t>
    <phoneticPr fontId="6"/>
  </si>
  <si>
    <t>上記のとおり、点検したところ現段階では特段問題はないものと考える。予算が繰り越されているので、計画どおりに執行されるよう注視していく必要がある。</t>
    <rPh sb="33" eb="35">
      <t>ヨサン</t>
    </rPh>
    <rPh sb="36" eb="37">
      <t>ク</t>
    </rPh>
    <rPh sb="38" eb="39">
      <t>コ</t>
    </rPh>
    <rPh sb="47" eb="49">
      <t>ケイカク</t>
    </rPh>
    <rPh sb="53" eb="55">
      <t>シッコウ</t>
    </rPh>
    <rPh sb="60" eb="62">
      <t>チュウシ</t>
    </rPh>
    <rPh sb="66" eb="68">
      <t>ヒツヨウ</t>
    </rPh>
    <phoneticPr fontId="5"/>
  </si>
  <si>
    <t>仕様策定等の調整・検討を再度行う必要が生じたものであり、適切な手続きを経た上で繰越を行っている。</t>
    <phoneticPr fontId="5"/>
  </si>
  <si>
    <t>-</t>
    <phoneticPr fontId="5"/>
  </si>
  <si>
    <t>施設整備費</t>
    <rPh sb="0" eb="2">
      <t>シセツ</t>
    </rPh>
    <rPh sb="2" eb="5">
      <t>セイビヒ</t>
    </rPh>
    <phoneticPr fontId="5"/>
  </si>
  <si>
    <t>（株）○○</t>
    <phoneticPr fontId="5"/>
  </si>
  <si>
    <t>-</t>
    <phoneticPr fontId="5"/>
  </si>
  <si>
    <t>国立研究開発法人国立国際医療研究センターが施工する施設の整備費。平成22年度からの整備内容（予定を含む）は次のとおり。
　・教育研修棟新築等整備（平成22年度～平成24年度）
　・臨床研究センター整備（平成23年度～平成24年度）
　・外来棟新築等整備（平成23年度～平成26年度）
　・外来管理治療棟新築等整備（平成25年度～平成26年度）
　・研究所Ａ棟熱源棟更新整備（平成26年度）
　・エイズ治療・研究開発センター改修整備（平成27年度～平成28年度）
　・臨床研究センター改修整備（平成28年度）
　・国立看護大学校外壁緊急補修工事（平成29年度～平成30年度（予定））</t>
    <rPh sb="256" eb="258">
      <t>コクリツ</t>
    </rPh>
    <rPh sb="258" eb="260">
      <t>カンゴ</t>
    </rPh>
    <rPh sb="260" eb="263">
      <t>ダイガッコウ</t>
    </rPh>
    <rPh sb="263" eb="265">
      <t>ガイヘキ</t>
    </rPh>
    <rPh sb="265" eb="267">
      <t>キンキュウ</t>
    </rPh>
    <rPh sb="267" eb="269">
      <t>ホシュウ</t>
    </rPh>
    <rPh sb="269" eb="271">
      <t>コウジ</t>
    </rPh>
    <rPh sb="272" eb="274">
      <t>ヘイセイ</t>
    </rPh>
    <rPh sb="276" eb="278">
      <t>ネンド</t>
    </rPh>
    <rPh sb="286" eb="288">
      <t>ヨテイ</t>
    </rPh>
    <phoneticPr fontId="5"/>
  </si>
  <si>
    <t>上記のとおり、繰越を行ったため、活動実績は０であった。</t>
    <rPh sb="0" eb="2">
      <t>ジョウキ</t>
    </rPh>
    <rPh sb="7" eb="9">
      <t>クリコシ</t>
    </rPh>
    <rPh sb="10" eb="11">
      <t>オコナ</t>
    </rPh>
    <rPh sb="16" eb="18">
      <t>カツドウ</t>
    </rPh>
    <rPh sb="18" eb="20">
      <t>ジッセキ</t>
    </rPh>
    <phoneticPr fontId="6"/>
  </si>
  <si>
    <t>国立国際医療研究センターが施工する施設整備を完了する　　　　　　　　　　　　　　　　　　　　　　　　　　　　　　　　　　　　　　　　　　　　　　　　　　　　　　　　　　　　　　　</t>
    <rPh sb="22" eb="24">
      <t>カンリョウ</t>
    </rPh>
    <phoneticPr fontId="6"/>
  </si>
  <si>
    <t>単位当たりコスト＝X／Y
X：当該年度執行額
Y整備中の件数</t>
    <rPh sb="0" eb="2">
      <t>タンイ</t>
    </rPh>
    <rPh sb="2" eb="3">
      <t>ア</t>
    </rPh>
    <rPh sb="16" eb="18">
      <t>トウガイ</t>
    </rPh>
    <rPh sb="18" eb="20">
      <t>ネンド</t>
    </rPh>
    <rPh sb="20" eb="22">
      <t>シッコウ</t>
    </rPh>
    <rPh sb="22" eb="23">
      <t>ガク</t>
    </rPh>
    <rPh sb="25" eb="28">
      <t>セイビチュウ</t>
    </rPh>
    <rPh sb="29" eb="31">
      <t>ケンスウ</t>
    </rPh>
    <phoneticPr fontId="6"/>
  </si>
  <si>
    <t>174/2</t>
    <phoneticPr fontId="5"/>
  </si>
  <si>
    <t>政策医療を向上・均てん化させること（施策目標Ⅰ－４－１）</t>
    <phoneticPr fontId="5"/>
  </si>
  <si>
    <t>施策大目標４　国が医療政策として担うべき医療（政策医療）を推進すること</t>
    <rPh sb="0" eb="2">
      <t>セサク</t>
    </rPh>
    <rPh sb="2" eb="5">
      <t>ダイモクヒョウ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</si>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</sst>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133</xdr:row>
      <xdr:rowOff>0</xdr:rowOff>
    </xdr:from>
    <xdr:to>
      <xdr:col>42</xdr:col>
      <xdr:colOff>14008</xdr:colOff>
      <xdr:row>134</xdr:row>
      <xdr:rowOff>11206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64824" y="17694088"/>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0</xdr:rowOff>
    </xdr:from>
    <xdr:to>
      <xdr:col>42</xdr:col>
      <xdr:colOff>14008</xdr:colOff>
      <xdr:row>138</xdr:row>
      <xdr:rowOff>11207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664824" y="19173265"/>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0</xdr:rowOff>
    </xdr:from>
    <xdr:to>
      <xdr:col>42</xdr:col>
      <xdr:colOff>14008</xdr:colOff>
      <xdr:row>142</xdr:row>
      <xdr:rowOff>11206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664824" y="20652441"/>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0</xdr:rowOff>
    </xdr:from>
    <xdr:to>
      <xdr:col>42</xdr:col>
      <xdr:colOff>14008</xdr:colOff>
      <xdr:row>146</xdr:row>
      <xdr:rowOff>11207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664824" y="22131618"/>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156867</xdr:colOff>
      <xdr:row>1098</xdr:row>
      <xdr:rowOff>78442</xdr:rowOff>
    </xdr:from>
    <xdr:to>
      <xdr:col>49</xdr:col>
      <xdr:colOff>441217</xdr:colOff>
      <xdr:row>1098</xdr:row>
      <xdr:rowOff>672353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rot="10800000" flipV="1">
          <a:off x="156867" y="78844589"/>
          <a:ext cx="10167938" cy="593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国立研究開発法人国立国際医療研究センター契約事務取扱細則第４２条に基づいて公表しない。</a:t>
          </a:r>
        </a:p>
      </xdr:txBody>
    </xdr:sp>
    <xdr:clientData/>
  </xdr:twoCellAnchor>
  <xdr:twoCellAnchor>
    <xdr:from>
      <xdr:col>22</xdr:col>
      <xdr:colOff>0</xdr:colOff>
      <xdr:row>740</xdr:row>
      <xdr:rowOff>0</xdr:rowOff>
    </xdr:from>
    <xdr:to>
      <xdr:col>36</xdr:col>
      <xdr:colOff>0</xdr:colOff>
      <xdr:row>742</xdr:row>
      <xdr:rowOff>0</xdr:rowOff>
    </xdr:to>
    <xdr:sp macro="" textlink="">
      <xdr:nvSpPr>
        <xdr:cNvPr id="11" name="正方形/長方形 10">
          <a:extLst>
            <a:ext uri="{FF2B5EF4-FFF2-40B4-BE49-F238E27FC236}">
              <a16:creationId xmlns:a16="http://schemas.microsoft.com/office/drawing/2014/main" id="{C7F7AE1A-BB38-4D07-911A-CF909288BDDB}"/>
            </a:ext>
          </a:extLst>
        </xdr:cNvPr>
        <xdr:cNvSpPr/>
      </xdr:nvSpPr>
      <xdr:spPr>
        <a:xfrm>
          <a:off x="4437529" y="49014529"/>
          <a:ext cx="2823883" cy="69476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厚生労働省</a:t>
          </a:r>
          <a:endParaRPr kumimoji="1" lang="en-US" altLang="ja-JP" sz="1400"/>
        </a:p>
        <a:p>
          <a:pPr algn="ctr"/>
          <a:r>
            <a:rPr kumimoji="1" lang="en-US" altLang="ja-JP" sz="1400"/>
            <a:t>109</a:t>
          </a:r>
          <a:r>
            <a:rPr kumimoji="1" lang="ja-JP" altLang="en-US" sz="1400"/>
            <a:t>百万円</a:t>
          </a:r>
        </a:p>
      </xdr:txBody>
    </xdr:sp>
    <xdr:clientData/>
  </xdr:twoCellAnchor>
  <xdr:twoCellAnchor>
    <xdr:from>
      <xdr:col>22</xdr:col>
      <xdr:colOff>0</xdr:colOff>
      <xdr:row>744</xdr:row>
      <xdr:rowOff>0</xdr:rowOff>
    </xdr:from>
    <xdr:to>
      <xdr:col>36</xdr:col>
      <xdr:colOff>0</xdr:colOff>
      <xdr:row>747</xdr:row>
      <xdr:rowOff>0</xdr:rowOff>
    </xdr:to>
    <xdr:sp macro="" textlink="">
      <xdr:nvSpPr>
        <xdr:cNvPr id="12" name="正方形/長方形 11">
          <a:extLst>
            <a:ext uri="{FF2B5EF4-FFF2-40B4-BE49-F238E27FC236}">
              <a16:creationId xmlns:a16="http://schemas.microsoft.com/office/drawing/2014/main" id="{C3085702-40A2-48E0-A888-6D4B1E5B9B24}"/>
            </a:ext>
          </a:extLst>
        </xdr:cNvPr>
        <xdr:cNvSpPr/>
      </xdr:nvSpPr>
      <xdr:spPr>
        <a:xfrm>
          <a:off x="4437529" y="50404059"/>
          <a:ext cx="2823883" cy="104214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Ａ．国立研究開発法人</a:t>
          </a:r>
          <a:endParaRPr kumimoji="1" lang="en-US" altLang="ja-JP" sz="1400"/>
        </a:p>
        <a:p>
          <a:pPr algn="ctr"/>
          <a:r>
            <a:rPr kumimoji="1" lang="ja-JP" altLang="en-US" sz="1400"/>
            <a:t>国立国際医療研究センター</a:t>
          </a:r>
          <a:endParaRPr kumimoji="1" lang="en-US" altLang="ja-JP" sz="1400"/>
        </a:p>
        <a:p>
          <a:pPr algn="ctr"/>
          <a:r>
            <a:rPr kumimoji="1" lang="en-US" altLang="ja-JP" sz="1400"/>
            <a:t>109</a:t>
          </a:r>
          <a:r>
            <a:rPr kumimoji="1" lang="ja-JP" altLang="en-US" sz="1400"/>
            <a:t>百万円</a:t>
          </a:r>
        </a:p>
      </xdr:txBody>
    </xdr:sp>
    <xdr:clientData/>
  </xdr:twoCellAnchor>
  <xdr:twoCellAnchor>
    <xdr:from>
      <xdr:col>29</xdr:col>
      <xdr:colOff>0</xdr:colOff>
      <xdr:row>742</xdr:row>
      <xdr:rowOff>0</xdr:rowOff>
    </xdr:from>
    <xdr:to>
      <xdr:col>29</xdr:col>
      <xdr:colOff>0</xdr:colOff>
      <xdr:row>744</xdr:row>
      <xdr:rowOff>0</xdr:rowOff>
    </xdr:to>
    <xdr:cxnSp macro="">
      <xdr:nvCxnSpPr>
        <xdr:cNvPr id="13" name="直線矢印コネクタ 12">
          <a:extLst>
            <a:ext uri="{FF2B5EF4-FFF2-40B4-BE49-F238E27FC236}">
              <a16:creationId xmlns:a16="http://schemas.microsoft.com/office/drawing/2014/main" id="{7C357962-C633-4B2B-AB4A-E760005AE781}"/>
            </a:ext>
          </a:extLst>
        </xdr:cNvPr>
        <xdr:cNvCxnSpPr/>
      </xdr:nvCxnSpPr>
      <xdr:spPr>
        <a:xfrm>
          <a:off x="5849471" y="49709294"/>
          <a:ext cx="0" cy="694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158986</xdr:colOff>
      <xdr:row>742</xdr:row>
      <xdr:rowOff>228320</xdr:rowOff>
    </xdr:from>
    <xdr:ext cx="1313180" cy="275717"/>
    <xdr:sp macro="" textlink="">
      <xdr:nvSpPr>
        <xdr:cNvPr id="14" name="テキスト ボックス 13">
          <a:extLst>
            <a:ext uri="{FF2B5EF4-FFF2-40B4-BE49-F238E27FC236}">
              <a16:creationId xmlns:a16="http://schemas.microsoft.com/office/drawing/2014/main" id="{D7EF7BA8-BDE2-4965-8D36-C971236C11F9}"/>
            </a:ext>
          </a:extLst>
        </xdr:cNvPr>
        <xdr:cNvSpPr txBox="1"/>
      </xdr:nvSpPr>
      <xdr:spPr>
        <a:xfrm>
          <a:off x="5201633" y="49937614"/>
          <a:ext cx="1313180"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補助金等交付</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22</xdr:col>
      <xdr:colOff>11209</xdr:colOff>
      <xdr:row>747</xdr:row>
      <xdr:rowOff>170891</xdr:rowOff>
    </xdr:from>
    <xdr:to>
      <xdr:col>35</xdr:col>
      <xdr:colOff>189099</xdr:colOff>
      <xdr:row>749</xdr:row>
      <xdr:rowOff>111359</xdr:rowOff>
    </xdr:to>
    <xdr:sp macro="" textlink="">
      <xdr:nvSpPr>
        <xdr:cNvPr id="15" name="大かっこ 14">
          <a:extLst>
            <a:ext uri="{FF2B5EF4-FFF2-40B4-BE49-F238E27FC236}">
              <a16:creationId xmlns:a16="http://schemas.microsoft.com/office/drawing/2014/main" id="{848290DC-8AB3-4E4F-BB60-F561089794E9}"/>
            </a:ext>
          </a:extLst>
        </xdr:cNvPr>
        <xdr:cNvSpPr/>
      </xdr:nvSpPr>
      <xdr:spPr>
        <a:xfrm>
          <a:off x="4448738" y="51617097"/>
          <a:ext cx="2800067" cy="63523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b="0">
              <a:latin typeface="+mn-ea"/>
              <a:ea typeface="+mn-ea"/>
            </a:rPr>
            <a:t>国立国際医療研究センターが</a:t>
          </a:r>
          <a:endParaRPr kumimoji="1" lang="en-US" altLang="ja-JP" sz="1200" b="0">
            <a:latin typeface="+mn-ea"/>
            <a:ea typeface="+mn-ea"/>
          </a:endParaRPr>
        </a:p>
        <a:p>
          <a:pPr algn="ctr"/>
          <a:r>
            <a:rPr kumimoji="1" lang="ja-JP" altLang="en-US" sz="1200" b="0">
              <a:latin typeface="+mn-ea"/>
              <a:ea typeface="+mn-ea"/>
            </a:rPr>
            <a:t>施工する施設の整備費</a:t>
          </a:r>
          <a:endParaRPr kumimoji="1" lang="en-US" altLang="ja-JP" sz="1200">
            <a:latin typeface="+mn-ea"/>
            <a:ea typeface="+mn-ea"/>
          </a:endParaRPr>
        </a:p>
      </xdr:txBody>
    </xdr:sp>
    <xdr:clientData/>
  </xdr:twoCellAnchor>
  <xdr:twoCellAnchor>
    <xdr:from>
      <xdr:col>29</xdr:col>
      <xdr:colOff>11206</xdr:colOff>
      <xdr:row>749</xdr:row>
      <xdr:rowOff>89646</xdr:rowOff>
    </xdr:from>
    <xdr:to>
      <xdr:col>29</xdr:col>
      <xdr:colOff>11206</xdr:colOff>
      <xdr:row>777</xdr:row>
      <xdr:rowOff>89646</xdr:rowOff>
    </xdr:to>
    <xdr:cxnSp macro="">
      <xdr:nvCxnSpPr>
        <xdr:cNvPr id="16" name="直線矢印コネクタ 15">
          <a:extLst>
            <a:ext uri="{FF2B5EF4-FFF2-40B4-BE49-F238E27FC236}">
              <a16:creationId xmlns:a16="http://schemas.microsoft.com/office/drawing/2014/main" id="{7C357962-C633-4B2B-AB4A-E760005AE781}"/>
            </a:ext>
          </a:extLst>
        </xdr:cNvPr>
        <xdr:cNvCxnSpPr/>
      </xdr:nvCxnSpPr>
      <xdr:spPr>
        <a:xfrm>
          <a:off x="5860677" y="52342675"/>
          <a:ext cx="0" cy="694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89647</xdr:colOff>
      <xdr:row>777</xdr:row>
      <xdr:rowOff>156883</xdr:rowOff>
    </xdr:from>
    <xdr:to>
      <xdr:col>36</xdr:col>
      <xdr:colOff>89647</xdr:colOff>
      <xdr:row>777</xdr:row>
      <xdr:rowOff>1199030</xdr:rowOff>
    </xdr:to>
    <xdr:sp macro="" textlink="">
      <xdr:nvSpPr>
        <xdr:cNvPr id="17" name="正方形/長方形 16">
          <a:extLst>
            <a:ext uri="{FF2B5EF4-FFF2-40B4-BE49-F238E27FC236}">
              <a16:creationId xmlns:a16="http://schemas.microsoft.com/office/drawing/2014/main" id="{C3085702-40A2-48E0-A888-6D4B1E5B9B24}"/>
            </a:ext>
          </a:extLst>
        </xdr:cNvPr>
        <xdr:cNvSpPr/>
      </xdr:nvSpPr>
      <xdr:spPr>
        <a:xfrm>
          <a:off x="4527176" y="53104677"/>
          <a:ext cx="2823883" cy="104214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一般競争入札</a:t>
          </a:r>
          <a:r>
            <a:rPr kumimoji="1" lang="en-US" altLang="ja-JP" sz="1400"/>
            <a:t>】</a:t>
          </a:r>
        </a:p>
        <a:p>
          <a:pPr algn="ctr"/>
          <a:r>
            <a:rPr kumimoji="1" lang="ja-JP" altLang="en-US" sz="1400"/>
            <a:t>Ｂ．（株）○○</a:t>
          </a:r>
          <a:endParaRPr kumimoji="1" lang="en-US" altLang="ja-JP" sz="1400"/>
        </a:p>
        <a:p>
          <a:pPr algn="ctr"/>
          <a:r>
            <a:rPr kumimoji="1" lang="en-US" altLang="ja-JP" sz="1400"/>
            <a:t>109</a:t>
          </a:r>
          <a:r>
            <a:rPr kumimoji="1" lang="ja-JP" altLang="en-US" sz="1400"/>
            <a:t>百万円</a:t>
          </a:r>
        </a:p>
      </xdr:txBody>
    </xdr:sp>
    <xdr:clientData/>
  </xdr:twoCellAnchor>
  <xdr:twoCellAnchor>
    <xdr:from>
      <xdr:col>22</xdr:col>
      <xdr:colOff>11206</xdr:colOff>
      <xdr:row>777</xdr:row>
      <xdr:rowOff>1277471</xdr:rowOff>
    </xdr:from>
    <xdr:to>
      <xdr:col>36</xdr:col>
      <xdr:colOff>145676</xdr:colOff>
      <xdr:row>777</xdr:row>
      <xdr:rowOff>1580731</xdr:rowOff>
    </xdr:to>
    <xdr:sp macro="" textlink="">
      <xdr:nvSpPr>
        <xdr:cNvPr id="18" name="正方形/長方形 17"/>
        <xdr:cNvSpPr/>
      </xdr:nvSpPr>
      <xdr:spPr>
        <a:xfrm>
          <a:off x="4448735" y="54225265"/>
          <a:ext cx="2958353" cy="30326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国立看護大学校外壁緊急補修工事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12</xdr:col>
      <xdr:colOff>67236</xdr:colOff>
      <xdr:row>739</xdr:row>
      <xdr:rowOff>324971</xdr:rowOff>
    </xdr:from>
    <xdr:to>
      <xdr:col>24</xdr:col>
      <xdr:colOff>67236</xdr:colOff>
      <xdr:row>739</xdr:row>
      <xdr:rowOff>616325</xdr:rowOff>
    </xdr:to>
    <xdr:sp macro="" textlink="">
      <xdr:nvSpPr>
        <xdr:cNvPr id="19" name="正方形/長方形 18"/>
        <xdr:cNvSpPr/>
      </xdr:nvSpPr>
      <xdr:spPr>
        <a:xfrm>
          <a:off x="2487707" y="49104177"/>
          <a:ext cx="2420470" cy="29135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イメージ</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110</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185</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210"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560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20.75" customHeight="1" x14ac:dyDescent="0.15">
      <c r="A10" s="659" t="s">
        <v>30</v>
      </c>
      <c r="B10" s="660"/>
      <c r="C10" s="660"/>
      <c r="D10" s="660"/>
      <c r="E10" s="660"/>
      <c r="F10" s="660"/>
      <c r="G10" s="753" t="s">
        <v>618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72</v>
      </c>
      <c r="Q13" s="657"/>
      <c r="R13" s="657"/>
      <c r="S13" s="657"/>
      <c r="T13" s="657"/>
      <c r="U13" s="657"/>
      <c r="V13" s="658"/>
      <c r="W13" s="656">
        <v>174</v>
      </c>
      <c r="X13" s="657"/>
      <c r="Y13" s="657"/>
      <c r="Z13" s="657"/>
      <c r="AA13" s="657"/>
      <c r="AB13" s="657"/>
      <c r="AC13" s="658"/>
      <c r="AD13" s="656" t="s">
        <v>466</v>
      </c>
      <c r="AE13" s="657"/>
      <c r="AF13" s="657"/>
      <c r="AG13" s="657"/>
      <c r="AH13" s="657"/>
      <c r="AI13" s="657"/>
      <c r="AJ13" s="658"/>
      <c r="AK13" s="656" t="s">
        <v>466</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466</v>
      </c>
      <c r="Q14" s="657"/>
      <c r="R14" s="657"/>
      <c r="S14" s="657"/>
      <c r="T14" s="657"/>
      <c r="U14" s="657"/>
      <c r="V14" s="658"/>
      <c r="W14" s="656" t="s">
        <v>466</v>
      </c>
      <c r="X14" s="657"/>
      <c r="Y14" s="657"/>
      <c r="Z14" s="657"/>
      <c r="AA14" s="657"/>
      <c r="AB14" s="657"/>
      <c r="AC14" s="658"/>
      <c r="AD14" s="656">
        <v>109</v>
      </c>
      <c r="AE14" s="657"/>
      <c r="AF14" s="657"/>
      <c r="AG14" s="657"/>
      <c r="AH14" s="657"/>
      <c r="AI14" s="657"/>
      <c r="AJ14" s="658"/>
      <c r="AK14" s="656" t="s">
        <v>466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466</v>
      </c>
      <c r="Q15" s="657"/>
      <c r="R15" s="657"/>
      <c r="S15" s="657"/>
      <c r="T15" s="657"/>
      <c r="U15" s="657"/>
      <c r="V15" s="658"/>
      <c r="W15" s="656" t="s">
        <v>466</v>
      </c>
      <c r="X15" s="657"/>
      <c r="Y15" s="657"/>
      <c r="Z15" s="657"/>
      <c r="AA15" s="657"/>
      <c r="AB15" s="657"/>
      <c r="AC15" s="658"/>
      <c r="AD15" s="656" t="s">
        <v>466</v>
      </c>
      <c r="AE15" s="657"/>
      <c r="AF15" s="657"/>
      <c r="AG15" s="657"/>
      <c r="AH15" s="657"/>
      <c r="AI15" s="657"/>
      <c r="AJ15" s="658"/>
      <c r="AK15" s="656">
        <v>109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466</v>
      </c>
      <c r="Q16" s="657"/>
      <c r="R16" s="657"/>
      <c r="S16" s="657"/>
      <c r="T16" s="657"/>
      <c r="U16" s="657"/>
      <c r="V16" s="658"/>
      <c r="W16" s="656" t="s">
        <v>466</v>
      </c>
      <c r="X16" s="657"/>
      <c r="Y16" s="657"/>
      <c r="Z16" s="657"/>
      <c r="AA16" s="657"/>
      <c r="AB16" s="657"/>
      <c r="AC16" s="658"/>
      <c r="AD16" s="656">
        <v>-109</v>
      </c>
      <c r="AE16" s="657"/>
      <c r="AF16" s="657"/>
      <c r="AG16" s="657"/>
      <c r="AH16" s="657"/>
      <c r="AI16" s="657"/>
      <c r="AJ16" s="658"/>
      <c r="AK16" s="656" t="s">
        <v>466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466</v>
      </c>
      <c r="Q17" s="657"/>
      <c r="R17" s="657"/>
      <c r="S17" s="657"/>
      <c r="T17" s="657"/>
      <c r="U17" s="657"/>
      <c r="V17" s="658"/>
      <c r="W17" s="656" t="s">
        <v>466</v>
      </c>
      <c r="X17" s="657"/>
      <c r="Y17" s="657"/>
      <c r="Z17" s="657"/>
      <c r="AA17" s="657"/>
      <c r="AB17" s="657"/>
      <c r="AC17" s="658"/>
      <c r="AD17" s="656" t="s">
        <v>466</v>
      </c>
      <c r="AE17" s="657"/>
      <c r="AF17" s="657"/>
      <c r="AG17" s="657"/>
      <c r="AH17" s="657"/>
      <c r="AI17" s="657"/>
      <c r="AJ17" s="658"/>
      <c r="AK17" s="656" t="s">
        <v>466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72</v>
      </c>
      <c r="Q18" s="878"/>
      <c r="R18" s="878"/>
      <c r="S18" s="878"/>
      <c r="T18" s="878"/>
      <c r="U18" s="878"/>
      <c r="V18" s="879"/>
      <c r="W18" s="877">
        <f>SUM(W13:AC17)</f>
        <v>174</v>
      </c>
      <c r="X18" s="878"/>
      <c r="Y18" s="878"/>
      <c r="Z18" s="878"/>
      <c r="AA18" s="878"/>
      <c r="AB18" s="878"/>
      <c r="AC18" s="879"/>
      <c r="AD18" s="877">
        <f>SUM(AD13:AJ17)</f>
        <v>0</v>
      </c>
      <c r="AE18" s="878"/>
      <c r="AF18" s="878"/>
      <c r="AG18" s="878"/>
      <c r="AH18" s="878"/>
      <c r="AI18" s="878"/>
      <c r="AJ18" s="879"/>
      <c r="AK18" s="877">
        <f>SUM(AK13:AQ17)</f>
        <v>109</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72</v>
      </c>
      <c r="Q19" s="657"/>
      <c r="R19" s="657"/>
      <c r="S19" s="657"/>
      <c r="T19" s="657"/>
      <c r="U19" s="657"/>
      <c r="V19" s="658"/>
      <c r="W19" s="656">
        <v>174</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hidden="1" customHeight="1" x14ac:dyDescent="0.15">
      <c r="A23" s="965"/>
      <c r="B23" s="966"/>
      <c r="C23" s="966"/>
      <c r="D23" s="966"/>
      <c r="E23" s="966"/>
      <c r="F23" s="967"/>
      <c r="G23" s="950"/>
      <c r="H23" s="951"/>
      <c r="I23" s="951"/>
      <c r="J23" s="951"/>
      <c r="K23" s="951"/>
      <c r="L23" s="951"/>
      <c r="M23" s="951"/>
      <c r="N23" s="951"/>
      <c r="O23" s="952"/>
      <c r="P23" s="917"/>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40.5" customHeight="1" x14ac:dyDescent="0.15">
      <c r="A27" s="965"/>
      <c r="B27" s="966"/>
      <c r="C27" s="966"/>
      <c r="D27" s="966"/>
      <c r="E27" s="966"/>
      <c r="F27" s="967"/>
      <c r="G27" s="953" t="s">
        <v>558</v>
      </c>
      <c r="H27" s="954"/>
      <c r="I27" s="954"/>
      <c r="J27" s="954"/>
      <c r="K27" s="954"/>
      <c r="L27" s="954"/>
      <c r="M27" s="954"/>
      <c r="N27" s="954"/>
      <c r="O27" s="955"/>
      <c r="P27" s="656" t="s">
        <v>559</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v>30</v>
      </c>
      <c r="AV31" s="192"/>
      <c r="AW31" s="394" t="s">
        <v>300</v>
      </c>
      <c r="AX31" s="395"/>
    </row>
    <row r="32" spans="1:50" ht="23.25" customHeight="1" x14ac:dyDescent="0.15">
      <c r="A32" s="399"/>
      <c r="B32" s="397"/>
      <c r="C32" s="397"/>
      <c r="D32" s="397"/>
      <c r="E32" s="397"/>
      <c r="F32" s="398"/>
      <c r="G32" s="560" t="s">
        <v>620</v>
      </c>
      <c r="H32" s="561"/>
      <c r="I32" s="561"/>
      <c r="J32" s="561"/>
      <c r="K32" s="561"/>
      <c r="L32" s="561"/>
      <c r="M32" s="561"/>
      <c r="N32" s="561"/>
      <c r="O32" s="562"/>
      <c r="P32" s="98" t="s">
        <v>561</v>
      </c>
      <c r="Q32" s="98"/>
      <c r="R32" s="98"/>
      <c r="S32" s="98"/>
      <c r="T32" s="98"/>
      <c r="U32" s="98"/>
      <c r="V32" s="98"/>
      <c r="W32" s="98"/>
      <c r="X32" s="99"/>
      <c r="Y32" s="467" t="s">
        <v>12</v>
      </c>
      <c r="Z32" s="527"/>
      <c r="AA32" s="528"/>
      <c r="AB32" s="457" t="s">
        <v>562</v>
      </c>
      <c r="AC32" s="457"/>
      <c r="AD32" s="457"/>
      <c r="AE32" s="211">
        <v>0</v>
      </c>
      <c r="AF32" s="212"/>
      <c r="AG32" s="212"/>
      <c r="AH32" s="212"/>
      <c r="AI32" s="211">
        <v>2</v>
      </c>
      <c r="AJ32" s="212"/>
      <c r="AK32" s="212"/>
      <c r="AL32" s="212"/>
      <c r="AM32" s="211">
        <v>0</v>
      </c>
      <c r="AN32" s="212"/>
      <c r="AO32" s="212"/>
      <c r="AP32" s="212"/>
      <c r="AQ32" s="333" t="s">
        <v>566</v>
      </c>
      <c r="AR32" s="200"/>
      <c r="AS32" s="200"/>
      <c r="AT32" s="334"/>
      <c r="AU32" s="212" t="s">
        <v>625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v>0</v>
      </c>
      <c r="AF33" s="212"/>
      <c r="AG33" s="212"/>
      <c r="AH33" s="212"/>
      <c r="AI33" s="211">
        <v>2</v>
      </c>
      <c r="AJ33" s="212"/>
      <c r="AK33" s="212"/>
      <c r="AL33" s="212"/>
      <c r="AM33" s="211">
        <v>1</v>
      </c>
      <c r="AN33" s="212"/>
      <c r="AO33" s="212"/>
      <c r="AP33" s="212"/>
      <c r="AQ33" s="333" t="s">
        <v>567</v>
      </c>
      <c r="AR33" s="200"/>
      <c r="AS33" s="200"/>
      <c r="AT33" s="334"/>
      <c r="AU33" s="212">
        <v>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564</v>
      </c>
      <c r="AF34" s="212"/>
      <c r="AG34" s="212"/>
      <c r="AH34" s="212"/>
      <c r="AI34" s="211">
        <v>100</v>
      </c>
      <c r="AJ34" s="212"/>
      <c r="AK34" s="212"/>
      <c r="AL34" s="212"/>
      <c r="AM34" s="211">
        <v>0</v>
      </c>
      <c r="AN34" s="212"/>
      <c r="AO34" s="212"/>
      <c r="AP34" s="212"/>
      <c r="AQ34" s="333" t="s">
        <v>568</v>
      </c>
      <c r="AR34" s="200"/>
      <c r="AS34" s="200"/>
      <c r="AT34" s="334"/>
      <c r="AU34" s="212" t="s">
        <v>627</v>
      </c>
      <c r="AV34" s="212"/>
      <c r="AW34" s="212"/>
      <c r="AX34" s="214"/>
    </row>
    <row r="35" spans="1:50" ht="23.25" customHeight="1" x14ac:dyDescent="0.15">
      <c r="A35" s="219" t="s">
        <v>528</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1</v>
      </c>
      <c r="AF101" s="212"/>
      <c r="AG101" s="212"/>
      <c r="AH101" s="213"/>
      <c r="AI101" s="211">
        <v>2</v>
      </c>
      <c r="AJ101" s="212"/>
      <c r="AK101" s="212"/>
      <c r="AL101" s="213"/>
      <c r="AM101" s="211">
        <v>0</v>
      </c>
      <c r="AN101" s="212"/>
      <c r="AO101" s="212"/>
      <c r="AP101" s="213"/>
      <c r="AQ101" s="211" t="s">
        <v>626</v>
      </c>
      <c r="AR101" s="212"/>
      <c r="AS101" s="212"/>
      <c r="AT101" s="213"/>
      <c r="AU101" s="211" t="s">
        <v>568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1</v>
      </c>
      <c r="AF102" s="414"/>
      <c r="AG102" s="414"/>
      <c r="AH102" s="414"/>
      <c r="AI102" s="414">
        <v>2</v>
      </c>
      <c r="AJ102" s="414"/>
      <c r="AK102" s="414"/>
      <c r="AL102" s="414"/>
      <c r="AM102" s="414">
        <v>1</v>
      </c>
      <c r="AN102" s="414"/>
      <c r="AO102" s="414"/>
      <c r="AP102" s="414"/>
      <c r="AQ102" s="266">
        <v>1</v>
      </c>
      <c r="AR102" s="267"/>
      <c r="AS102" s="267"/>
      <c r="AT102" s="312"/>
      <c r="AU102" s="266" t="s">
        <v>575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621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72</v>
      </c>
      <c r="AF116" s="414"/>
      <c r="AG116" s="414"/>
      <c r="AH116" s="414"/>
      <c r="AI116" s="414">
        <v>87</v>
      </c>
      <c r="AJ116" s="414"/>
      <c r="AK116" s="414"/>
      <c r="AL116" s="414"/>
      <c r="AM116" s="414" t="s">
        <v>575</v>
      </c>
      <c r="AN116" s="414"/>
      <c r="AO116" s="414"/>
      <c r="AP116" s="414"/>
      <c r="AQ116" s="211">
        <v>109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547" t="s">
        <v>574</v>
      </c>
      <c r="AF117" s="547"/>
      <c r="AG117" s="547"/>
      <c r="AH117" s="547"/>
      <c r="AI117" s="547" t="s">
        <v>622</v>
      </c>
      <c r="AJ117" s="547"/>
      <c r="AK117" s="547"/>
      <c r="AL117" s="547"/>
      <c r="AM117" s="547" t="s">
        <v>575</v>
      </c>
      <c r="AN117" s="547"/>
      <c r="AO117" s="547"/>
      <c r="AP117" s="547"/>
      <c r="AQ117" s="547" t="s">
        <v>576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583</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v>67</v>
      </c>
      <c r="AF134" s="200"/>
      <c r="AG134" s="200"/>
      <c r="AH134" s="200"/>
      <c r="AI134" s="199">
        <v>70</v>
      </c>
      <c r="AJ134" s="200"/>
      <c r="AK134" s="200"/>
      <c r="AL134" s="200"/>
      <c r="AM134" s="199"/>
      <c r="AN134" s="200"/>
      <c r="AO134" s="200"/>
      <c r="AP134" s="200"/>
      <c r="AQ134" s="199" t="s">
        <v>583</v>
      </c>
      <c r="AR134" s="200"/>
      <c r="AS134" s="200"/>
      <c r="AT134" s="200"/>
      <c r="AU134" s="199" t="s">
        <v>575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v>80</v>
      </c>
      <c r="AF135" s="200"/>
      <c r="AG135" s="200"/>
      <c r="AH135" s="200"/>
      <c r="AI135" s="199">
        <v>67</v>
      </c>
      <c r="AJ135" s="200"/>
      <c r="AK135" s="200"/>
      <c r="AL135" s="200"/>
      <c r="AM135" s="199">
        <v>73</v>
      </c>
      <c r="AN135" s="200"/>
      <c r="AO135" s="200"/>
      <c r="AP135" s="200"/>
      <c r="AQ135" s="199" t="s">
        <v>584</v>
      </c>
      <c r="AR135" s="200"/>
      <c r="AS135" s="200"/>
      <c r="AT135" s="200"/>
      <c r="AU135" s="199">
        <v>84</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584</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578</v>
      </c>
      <c r="H138" s="98"/>
      <c r="I138" s="98"/>
      <c r="J138" s="98"/>
      <c r="K138" s="98"/>
      <c r="L138" s="98"/>
      <c r="M138" s="98"/>
      <c r="N138" s="98"/>
      <c r="O138" s="98"/>
      <c r="P138" s="98"/>
      <c r="Q138" s="98"/>
      <c r="R138" s="98"/>
      <c r="S138" s="98"/>
      <c r="T138" s="98"/>
      <c r="U138" s="98"/>
      <c r="V138" s="98"/>
      <c r="W138" s="98"/>
      <c r="X138" s="99"/>
      <c r="Y138" s="194" t="s">
        <v>379</v>
      </c>
      <c r="Z138" s="195"/>
      <c r="AA138" s="196"/>
      <c r="AB138" s="197" t="s">
        <v>581</v>
      </c>
      <c r="AC138" s="198"/>
      <c r="AD138" s="198"/>
      <c r="AE138" s="199">
        <v>334</v>
      </c>
      <c r="AF138" s="200"/>
      <c r="AG138" s="200"/>
      <c r="AH138" s="200"/>
      <c r="AI138" s="199">
        <v>331</v>
      </c>
      <c r="AJ138" s="200"/>
      <c r="AK138" s="200"/>
      <c r="AL138" s="200"/>
      <c r="AM138" s="199"/>
      <c r="AN138" s="200"/>
      <c r="AO138" s="200"/>
      <c r="AP138" s="200"/>
      <c r="AQ138" s="199" t="s">
        <v>585</v>
      </c>
      <c r="AR138" s="200"/>
      <c r="AS138" s="200"/>
      <c r="AT138" s="200"/>
      <c r="AU138" s="199" t="s">
        <v>575</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581</v>
      </c>
      <c r="AC139" s="206"/>
      <c r="AD139" s="206"/>
      <c r="AE139" s="199">
        <v>322</v>
      </c>
      <c r="AF139" s="200"/>
      <c r="AG139" s="200"/>
      <c r="AH139" s="200"/>
      <c r="AI139" s="199">
        <v>334</v>
      </c>
      <c r="AJ139" s="200"/>
      <c r="AK139" s="200"/>
      <c r="AL139" s="200"/>
      <c r="AM139" s="199">
        <v>338</v>
      </c>
      <c r="AN139" s="200"/>
      <c r="AO139" s="200"/>
      <c r="AP139" s="200"/>
      <c r="AQ139" s="199" t="s">
        <v>584</v>
      </c>
      <c r="AR139" s="200"/>
      <c r="AS139" s="200"/>
      <c r="AT139" s="200"/>
      <c r="AU139" s="199">
        <v>364</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585</v>
      </c>
      <c r="AR141" s="192"/>
      <c r="AS141" s="126" t="s">
        <v>356</v>
      </c>
      <c r="AT141" s="127"/>
      <c r="AU141" s="193">
        <v>33</v>
      </c>
      <c r="AV141" s="193"/>
      <c r="AW141" s="126" t="s">
        <v>300</v>
      </c>
      <c r="AX141" s="188"/>
    </row>
    <row r="142" spans="1:50" ht="39.75" customHeight="1" x14ac:dyDescent="0.15">
      <c r="A142" s="182"/>
      <c r="B142" s="179"/>
      <c r="C142" s="173"/>
      <c r="D142" s="179"/>
      <c r="E142" s="173"/>
      <c r="F142" s="174"/>
      <c r="G142" s="97" t="s">
        <v>579</v>
      </c>
      <c r="H142" s="98"/>
      <c r="I142" s="98"/>
      <c r="J142" s="98"/>
      <c r="K142" s="98"/>
      <c r="L142" s="98"/>
      <c r="M142" s="98"/>
      <c r="N142" s="98"/>
      <c r="O142" s="98"/>
      <c r="P142" s="98"/>
      <c r="Q142" s="98"/>
      <c r="R142" s="98"/>
      <c r="S142" s="98"/>
      <c r="T142" s="98"/>
      <c r="U142" s="98"/>
      <c r="V142" s="98"/>
      <c r="W142" s="98"/>
      <c r="X142" s="99"/>
      <c r="Y142" s="194" t="s">
        <v>379</v>
      </c>
      <c r="Z142" s="195"/>
      <c r="AA142" s="196"/>
      <c r="AB142" s="197" t="s">
        <v>582</v>
      </c>
      <c r="AC142" s="198"/>
      <c r="AD142" s="198"/>
      <c r="AE142" s="199">
        <v>4886</v>
      </c>
      <c r="AF142" s="200"/>
      <c r="AG142" s="200"/>
      <c r="AH142" s="200"/>
      <c r="AI142" s="199">
        <v>5058</v>
      </c>
      <c r="AJ142" s="200"/>
      <c r="AK142" s="200"/>
      <c r="AL142" s="200"/>
      <c r="AM142" s="199"/>
      <c r="AN142" s="200"/>
      <c r="AO142" s="200"/>
      <c r="AP142" s="200"/>
      <c r="AQ142" s="199" t="s">
        <v>584</v>
      </c>
      <c r="AR142" s="200"/>
      <c r="AS142" s="200"/>
      <c r="AT142" s="200"/>
      <c r="AU142" s="199" t="s">
        <v>586</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582</v>
      </c>
      <c r="AC143" s="206"/>
      <c r="AD143" s="206"/>
      <c r="AE143" s="199">
        <v>4724</v>
      </c>
      <c r="AF143" s="200"/>
      <c r="AG143" s="200"/>
      <c r="AH143" s="200"/>
      <c r="AI143" s="199">
        <v>4886</v>
      </c>
      <c r="AJ143" s="200"/>
      <c r="AK143" s="200"/>
      <c r="AL143" s="200"/>
      <c r="AM143" s="199">
        <v>5210</v>
      </c>
      <c r="AN143" s="200"/>
      <c r="AO143" s="200"/>
      <c r="AP143" s="200"/>
      <c r="AQ143" s="199" t="s">
        <v>584</v>
      </c>
      <c r="AR143" s="200"/>
      <c r="AS143" s="200"/>
      <c r="AT143" s="200"/>
      <c r="AU143" s="199">
        <v>5817</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584</v>
      </c>
      <c r="AR145" s="192"/>
      <c r="AS145" s="126" t="s">
        <v>356</v>
      </c>
      <c r="AT145" s="127"/>
      <c r="AU145" s="193">
        <v>33</v>
      </c>
      <c r="AV145" s="193"/>
      <c r="AW145" s="126" t="s">
        <v>300</v>
      </c>
      <c r="AX145" s="188"/>
    </row>
    <row r="146" spans="1:50" ht="39.75" customHeight="1" x14ac:dyDescent="0.15">
      <c r="A146" s="182"/>
      <c r="B146" s="179"/>
      <c r="C146" s="173"/>
      <c r="D146" s="179"/>
      <c r="E146" s="173"/>
      <c r="F146" s="174"/>
      <c r="G146" s="97" t="s">
        <v>580</v>
      </c>
      <c r="H146" s="98"/>
      <c r="I146" s="98"/>
      <c r="J146" s="98"/>
      <c r="K146" s="98"/>
      <c r="L146" s="98"/>
      <c r="M146" s="98"/>
      <c r="N146" s="98"/>
      <c r="O146" s="98"/>
      <c r="P146" s="98"/>
      <c r="Q146" s="98"/>
      <c r="R146" s="98"/>
      <c r="S146" s="98"/>
      <c r="T146" s="98"/>
      <c r="U146" s="98"/>
      <c r="V146" s="98"/>
      <c r="W146" s="98"/>
      <c r="X146" s="99"/>
      <c r="Y146" s="194" t="s">
        <v>379</v>
      </c>
      <c r="Z146" s="195"/>
      <c r="AA146" s="196"/>
      <c r="AB146" s="197" t="s">
        <v>581</v>
      </c>
      <c r="AC146" s="198"/>
      <c r="AD146" s="198"/>
      <c r="AE146" s="199">
        <v>15776837</v>
      </c>
      <c r="AF146" s="200"/>
      <c r="AG146" s="200"/>
      <c r="AH146" s="200"/>
      <c r="AI146" s="199">
        <v>9831277</v>
      </c>
      <c r="AJ146" s="200"/>
      <c r="AK146" s="200"/>
      <c r="AL146" s="200"/>
      <c r="AM146" s="199"/>
      <c r="AN146" s="200"/>
      <c r="AO146" s="200"/>
      <c r="AP146" s="200"/>
      <c r="AQ146" s="199" t="s">
        <v>584</v>
      </c>
      <c r="AR146" s="200"/>
      <c r="AS146" s="200"/>
      <c r="AT146" s="200"/>
      <c r="AU146" s="199" t="s">
        <v>564</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581</v>
      </c>
      <c r="AC147" s="206"/>
      <c r="AD147" s="206"/>
      <c r="AE147" s="199">
        <v>16414068</v>
      </c>
      <c r="AF147" s="200"/>
      <c r="AG147" s="200"/>
      <c r="AH147" s="200"/>
      <c r="AI147" s="199">
        <v>15776837</v>
      </c>
      <c r="AJ147" s="200"/>
      <c r="AK147" s="200"/>
      <c r="AL147" s="200"/>
      <c r="AM147" s="199">
        <v>10224528</v>
      </c>
      <c r="AN147" s="200"/>
      <c r="AO147" s="200"/>
      <c r="AP147" s="200"/>
      <c r="AQ147" s="199" t="s">
        <v>584</v>
      </c>
      <c r="AR147" s="200"/>
      <c r="AS147" s="200"/>
      <c r="AT147" s="200"/>
      <c r="AU147" s="199">
        <v>11797532</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564</v>
      </c>
      <c r="H154" s="98"/>
      <c r="I154" s="98"/>
      <c r="J154" s="98"/>
      <c r="K154" s="98"/>
      <c r="L154" s="98"/>
      <c r="M154" s="98"/>
      <c r="N154" s="98"/>
      <c r="O154" s="98"/>
      <c r="P154" s="99"/>
      <c r="Q154" s="118" t="s">
        <v>583</v>
      </c>
      <c r="R154" s="98"/>
      <c r="S154" s="98"/>
      <c r="T154" s="98"/>
      <c r="U154" s="98"/>
      <c r="V154" s="98"/>
      <c r="W154" s="98"/>
      <c r="X154" s="98"/>
      <c r="Y154" s="98"/>
      <c r="Z154" s="98"/>
      <c r="AA154" s="286"/>
      <c r="AB154" s="134" t="s">
        <v>564</v>
      </c>
      <c r="AC154" s="135"/>
      <c r="AD154" s="135"/>
      <c r="AE154" s="140" t="s">
        <v>568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5.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5.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563</v>
      </c>
      <c r="K430" s="899"/>
      <c r="L430" s="899"/>
      <c r="M430" s="899"/>
      <c r="N430" s="899"/>
      <c r="O430" s="899"/>
      <c r="P430" s="899"/>
      <c r="Q430" s="899"/>
      <c r="R430" s="899"/>
      <c r="S430" s="899"/>
      <c r="T430" s="900"/>
      <c r="U430" s="587" t="s">
        <v>575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575</v>
      </c>
      <c r="AF432" s="193"/>
      <c r="AG432" s="126" t="s">
        <v>356</v>
      </c>
      <c r="AH432" s="127"/>
      <c r="AI432" s="149"/>
      <c r="AJ432" s="149"/>
      <c r="AK432" s="149"/>
      <c r="AL432" s="147"/>
      <c r="AM432" s="149"/>
      <c r="AN432" s="149"/>
      <c r="AO432" s="149"/>
      <c r="AP432" s="147"/>
      <c r="AQ432" s="589" t="s">
        <v>567</v>
      </c>
      <c r="AR432" s="193"/>
      <c r="AS432" s="126" t="s">
        <v>356</v>
      </c>
      <c r="AT432" s="127"/>
      <c r="AU432" s="193" t="s">
        <v>566</v>
      </c>
      <c r="AV432" s="193"/>
      <c r="AW432" s="126" t="s">
        <v>300</v>
      </c>
      <c r="AX432" s="188"/>
    </row>
    <row r="433" spans="1:50" ht="23.25" customHeight="1" x14ac:dyDescent="0.15">
      <c r="A433" s="182"/>
      <c r="B433" s="179"/>
      <c r="C433" s="173"/>
      <c r="D433" s="179"/>
      <c r="E433" s="335"/>
      <c r="F433" s="336"/>
      <c r="G433" s="97" t="s">
        <v>575</v>
      </c>
      <c r="H433" s="98"/>
      <c r="I433" s="98"/>
      <c r="J433" s="98"/>
      <c r="K433" s="98"/>
      <c r="L433" s="98"/>
      <c r="M433" s="98"/>
      <c r="N433" s="98"/>
      <c r="O433" s="98"/>
      <c r="P433" s="98"/>
      <c r="Q433" s="98"/>
      <c r="R433" s="98"/>
      <c r="S433" s="98"/>
      <c r="T433" s="98"/>
      <c r="U433" s="98"/>
      <c r="V433" s="98"/>
      <c r="W433" s="98"/>
      <c r="X433" s="99"/>
      <c r="Y433" s="194" t="s">
        <v>12</v>
      </c>
      <c r="Z433" s="195"/>
      <c r="AA433" s="196"/>
      <c r="AB433" s="206" t="s">
        <v>575</v>
      </c>
      <c r="AC433" s="206"/>
      <c r="AD433" s="206"/>
      <c r="AE433" s="333" t="s">
        <v>575</v>
      </c>
      <c r="AF433" s="200"/>
      <c r="AG433" s="200"/>
      <c r="AH433" s="200"/>
      <c r="AI433" s="333" t="s">
        <v>566</v>
      </c>
      <c r="AJ433" s="200"/>
      <c r="AK433" s="200"/>
      <c r="AL433" s="200"/>
      <c r="AM433" s="333" t="s">
        <v>566</v>
      </c>
      <c r="AN433" s="200"/>
      <c r="AO433" s="200"/>
      <c r="AP433" s="334"/>
      <c r="AQ433" s="333" t="s">
        <v>567</v>
      </c>
      <c r="AR433" s="200"/>
      <c r="AS433" s="200"/>
      <c r="AT433" s="334"/>
      <c r="AU433" s="200" t="s">
        <v>575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575</v>
      </c>
      <c r="AC434" s="198"/>
      <c r="AD434" s="198"/>
      <c r="AE434" s="333" t="s">
        <v>588</v>
      </c>
      <c r="AF434" s="200"/>
      <c r="AG434" s="200"/>
      <c r="AH434" s="334"/>
      <c r="AI434" s="333" t="s">
        <v>567</v>
      </c>
      <c r="AJ434" s="200"/>
      <c r="AK434" s="200"/>
      <c r="AL434" s="200"/>
      <c r="AM434" s="333" t="s">
        <v>567</v>
      </c>
      <c r="AN434" s="200"/>
      <c r="AO434" s="200"/>
      <c r="AP434" s="334"/>
      <c r="AQ434" s="333" t="s">
        <v>567</v>
      </c>
      <c r="AR434" s="200"/>
      <c r="AS434" s="200"/>
      <c r="AT434" s="334"/>
      <c r="AU434" s="200" t="s">
        <v>566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575</v>
      </c>
      <c r="AF435" s="200"/>
      <c r="AG435" s="200"/>
      <c r="AH435" s="334"/>
      <c r="AI435" s="333" t="s">
        <v>583</v>
      </c>
      <c r="AJ435" s="200"/>
      <c r="AK435" s="200"/>
      <c r="AL435" s="200"/>
      <c r="AM435" s="333" t="s">
        <v>575</v>
      </c>
      <c r="AN435" s="200"/>
      <c r="AO435" s="200"/>
      <c r="AP435" s="334"/>
      <c r="AQ435" s="333" t="s">
        <v>588</v>
      </c>
      <c r="AR435" s="200"/>
      <c r="AS435" s="200"/>
      <c r="AT435" s="334"/>
      <c r="AU435" s="200" t="s">
        <v>567</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566</v>
      </c>
      <c r="AF437" s="193"/>
      <c r="AG437" s="126" t="s">
        <v>356</v>
      </c>
      <c r="AH437" s="127"/>
      <c r="AI437" s="149"/>
      <c r="AJ437" s="149"/>
      <c r="AK437" s="149"/>
      <c r="AL437" s="147"/>
      <c r="AM437" s="149"/>
      <c r="AN437" s="149"/>
      <c r="AO437" s="149"/>
      <c r="AP437" s="147"/>
      <c r="AQ437" s="589" t="s">
        <v>583</v>
      </c>
      <c r="AR437" s="193"/>
      <c r="AS437" s="126" t="s">
        <v>356</v>
      </c>
      <c r="AT437" s="127"/>
      <c r="AU437" s="193" t="s">
        <v>575</v>
      </c>
      <c r="AV437" s="193"/>
      <c r="AW437" s="126" t="s">
        <v>300</v>
      </c>
      <c r="AX437" s="188"/>
    </row>
    <row r="438" spans="1:50" ht="23.25" customHeight="1" x14ac:dyDescent="0.15">
      <c r="A438" s="182"/>
      <c r="B438" s="179"/>
      <c r="C438" s="173"/>
      <c r="D438" s="179"/>
      <c r="E438" s="335"/>
      <c r="F438" s="336"/>
      <c r="G438" s="97" t="s">
        <v>575</v>
      </c>
      <c r="H438" s="98"/>
      <c r="I438" s="98"/>
      <c r="J438" s="98"/>
      <c r="K438" s="98"/>
      <c r="L438" s="98"/>
      <c r="M438" s="98"/>
      <c r="N438" s="98"/>
      <c r="O438" s="98"/>
      <c r="P438" s="98"/>
      <c r="Q438" s="98"/>
      <c r="R438" s="98"/>
      <c r="S438" s="98"/>
      <c r="T438" s="98"/>
      <c r="U438" s="98"/>
      <c r="V438" s="98"/>
      <c r="W438" s="98"/>
      <c r="X438" s="99"/>
      <c r="Y438" s="194" t="s">
        <v>12</v>
      </c>
      <c r="Z438" s="195"/>
      <c r="AA438" s="196"/>
      <c r="AB438" s="206" t="s">
        <v>575</v>
      </c>
      <c r="AC438" s="206"/>
      <c r="AD438" s="206"/>
      <c r="AE438" s="333" t="s">
        <v>575</v>
      </c>
      <c r="AF438" s="200"/>
      <c r="AG438" s="200"/>
      <c r="AH438" s="200"/>
      <c r="AI438" s="333" t="s">
        <v>575</v>
      </c>
      <c r="AJ438" s="200"/>
      <c r="AK438" s="200"/>
      <c r="AL438" s="200"/>
      <c r="AM438" s="333" t="s">
        <v>575</v>
      </c>
      <c r="AN438" s="200"/>
      <c r="AO438" s="200"/>
      <c r="AP438" s="334"/>
      <c r="AQ438" s="333" t="s">
        <v>583</v>
      </c>
      <c r="AR438" s="200"/>
      <c r="AS438" s="200"/>
      <c r="AT438" s="334"/>
      <c r="AU438" s="200" t="s">
        <v>575</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575</v>
      </c>
      <c r="AC439" s="198"/>
      <c r="AD439" s="198"/>
      <c r="AE439" s="333" t="s">
        <v>588</v>
      </c>
      <c r="AF439" s="200"/>
      <c r="AG439" s="200"/>
      <c r="AH439" s="334"/>
      <c r="AI439" s="333" t="s">
        <v>589</v>
      </c>
      <c r="AJ439" s="200"/>
      <c r="AK439" s="200"/>
      <c r="AL439" s="200"/>
      <c r="AM439" s="333" t="s">
        <v>566</v>
      </c>
      <c r="AN439" s="200"/>
      <c r="AO439" s="200"/>
      <c r="AP439" s="334"/>
      <c r="AQ439" s="333" t="s">
        <v>567</v>
      </c>
      <c r="AR439" s="200"/>
      <c r="AS439" s="200"/>
      <c r="AT439" s="334"/>
      <c r="AU439" s="200" t="s">
        <v>590</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575</v>
      </c>
      <c r="AF440" s="200"/>
      <c r="AG440" s="200"/>
      <c r="AH440" s="334"/>
      <c r="AI440" s="333" t="s">
        <v>588</v>
      </c>
      <c r="AJ440" s="200"/>
      <c r="AK440" s="200"/>
      <c r="AL440" s="200"/>
      <c r="AM440" s="333" t="s">
        <v>567</v>
      </c>
      <c r="AN440" s="200"/>
      <c r="AO440" s="200"/>
      <c r="AP440" s="334"/>
      <c r="AQ440" s="333" t="s">
        <v>583</v>
      </c>
      <c r="AR440" s="200"/>
      <c r="AS440" s="200"/>
      <c r="AT440" s="334"/>
      <c r="AU440" s="200" t="s">
        <v>583</v>
      </c>
      <c r="AV440" s="200"/>
      <c r="AW440" s="200"/>
      <c r="AX440" s="201"/>
    </row>
    <row r="441" spans="1:50" ht="21.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575</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04.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592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591</v>
      </c>
      <c r="AE705" s="714"/>
      <c r="AF705" s="714"/>
      <c r="AG705" s="118" t="s">
        <v>609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591</v>
      </c>
      <c r="AE708" s="604"/>
      <c r="AF708" s="604"/>
      <c r="AG708" s="741" t="s">
        <v>563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591</v>
      </c>
      <c r="AE709" s="322"/>
      <c r="AF709" s="322"/>
      <c r="AG709" s="94" t="s">
        <v>610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t="s">
        <v>563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591</v>
      </c>
      <c r="AE711" s="322"/>
      <c r="AF711" s="322"/>
      <c r="AG711" s="94" t="s">
        <v>610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591</v>
      </c>
      <c r="AE712" s="782"/>
      <c r="AF712" s="782"/>
      <c r="AG712" s="809" t="s">
        <v>563</v>
      </c>
      <c r="AH712" s="810"/>
      <c r="AI712" s="810"/>
      <c r="AJ712" s="810"/>
      <c r="AK712" s="810"/>
      <c r="AL712" s="810"/>
      <c r="AM712" s="810"/>
      <c r="AN712" s="810"/>
      <c r="AO712" s="810"/>
      <c r="AP712" s="810"/>
      <c r="AQ712" s="810"/>
      <c r="AR712" s="810"/>
      <c r="AS712" s="810"/>
      <c r="AT712" s="810"/>
      <c r="AU712" s="810"/>
      <c r="AV712" s="810"/>
      <c r="AW712" s="810"/>
      <c r="AX712" s="811"/>
    </row>
    <row r="713" spans="1:50" ht="34.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555</v>
      </c>
      <c r="AE713" s="322"/>
      <c r="AF713" s="662"/>
      <c r="AG713" s="94" t="s">
        <v>613</v>
      </c>
      <c r="AH713" s="95"/>
      <c r="AI713" s="95"/>
      <c r="AJ713" s="95"/>
      <c r="AK713" s="95"/>
      <c r="AL713" s="95"/>
      <c r="AM713" s="95"/>
      <c r="AN713" s="95"/>
      <c r="AO713" s="95"/>
      <c r="AP713" s="95"/>
      <c r="AQ713" s="95"/>
      <c r="AR713" s="95"/>
      <c r="AS713" s="95"/>
      <c r="AT713" s="95"/>
      <c r="AU713" s="95"/>
      <c r="AV713" s="95"/>
      <c r="AW713" s="95"/>
      <c r="AX713" s="96"/>
    </row>
    <row r="714" spans="1:50" ht="27"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591</v>
      </c>
      <c r="AE714" s="807"/>
      <c r="AF714" s="808"/>
      <c r="AG714" s="735" t="s">
        <v>617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591</v>
      </c>
      <c r="AE715" s="604"/>
      <c r="AF715" s="655"/>
      <c r="AG715" s="741" t="s">
        <v>611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591</v>
      </c>
      <c r="AE716" s="626"/>
      <c r="AF716" s="626"/>
      <c r="AG716" s="94" t="s">
        <v>610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619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591</v>
      </c>
      <c r="AE718" s="322"/>
      <c r="AF718" s="322"/>
      <c r="AG718" s="120" t="s">
        <v>614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t="s">
        <v>595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551</v>
      </c>
      <c r="D721" s="290"/>
      <c r="E721" s="290"/>
      <c r="F721" s="291"/>
      <c r="G721" s="280"/>
      <c r="H721" s="281"/>
      <c r="I721" s="83" t="str">
        <f>IF(OR(G721="　", G721=""), "", "-")</f>
        <v/>
      </c>
      <c r="J721" s="284">
        <v>106</v>
      </c>
      <c r="K721" s="284"/>
      <c r="L721" s="83" t="str">
        <f>IF(M721="","","-")</f>
        <v/>
      </c>
      <c r="M721" s="84"/>
      <c r="N721" s="297" t="s">
        <v>594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1"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583</v>
      </c>
      <c r="F737" s="986"/>
      <c r="G737" s="986"/>
      <c r="H737" s="986"/>
      <c r="I737" s="986"/>
      <c r="J737" s="986"/>
      <c r="K737" s="986"/>
      <c r="L737" s="986"/>
      <c r="M737" s="986"/>
      <c r="N737" s="358" t="s">
        <v>358</v>
      </c>
      <c r="O737" s="358"/>
      <c r="P737" s="358"/>
      <c r="Q737" s="358"/>
      <c r="R737" s="986" t="s">
        <v>597</v>
      </c>
      <c r="S737" s="986"/>
      <c r="T737" s="986"/>
      <c r="U737" s="986"/>
      <c r="V737" s="986"/>
      <c r="W737" s="986"/>
      <c r="X737" s="986"/>
      <c r="Y737" s="986"/>
      <c r="Z737" s="986"/>
      <c r="AA737" s="358" t="s">
        <v>359</v>
      </c>
      <c r="AB737" s="358"/>
      <c r="AC737" s="358"/>
      <c r="AD737" s="358"/>
      <c r="AE737" s="986" t="s">
        <v>598</v>
      </c>
      <c r="AF737" s="986"/>
      <c r="AG737" s="986"/>
      <c r="AH737" s="986"/>
      <c r="AI737" s="986"/>
      <c r="AJ737" s="986"/>
      <c r="AK737" s="986"/>
      <c r="AL737" s="986"/>
      <c r="AM737" s="986"/>
      <c r="AN737" s="358" t="s">
        <v>360</v>
      </c>
      <c r="AO737" s="358"/>
      <c r="AP737" s="358"/>
      <c r="AQ737" s="358"/>
      <c r="AR737" s="987" t="s">
        <v>599</v>
      </c>
      <c r="AS737" s="988"/>
      <c r="AT737" s="988"/>
      <c r="AU737" s="988"/>
      <c r="AV737" s="988"/>
      <c r="AW737" s="988"/>
      <c r="AX737" s="989"/>
      <c r="AY737" s="89"/>
      <c r="AZ737" s="89"/>
    </row>
    <row r="738" spans="1:52" ht="24.75" customHeight="1" x14ac:dyDescent="0.15">
      <c r="A738" s="990" t="s">
        <v>361</v>
      </c>
      <c r="B738" s="203"/>
      <c r="C738" s="203"/>
      <c r="D738" s="204"/>
      <c r="E738" s="986" t="s">
        <v>600</v>
      </c>
      <c r="F738" s="986"/>
      <c r="G738" s="986"/>
      <c r="H738" s="986"/>
      <c r="I738" s="986"/>
      <c r="J738" s="986"/>
      <c r="K738" s="986"/>
      <c r="L738" s="986"/>
      <c r="M738" s="986"/>
      <c r="N738" s="358" t="s">
        <v>362</v>
      </c>
      <c r="O738" s="358"/>
      <c r="P738" s="358"/>
      <c r="Q738" s="358"/>
      <c r="R738" s="986" t="s">
        <v>601</v>
      </c>
      <c r="S738" s="986"/>
      <c r="T738" s="986"/>
      <c r="U738" s="986"/>
      <c r="V738" s="986"/>
      <c r="W738" s="986"/>
      <c r="X738" s="986"/>
      <c r="Y738" s="986"/>
      <c r="Z738" s="986"/>
      <c r="AA738" s="358" t="s">
        <v>482</v>
      </c>
      <c r="AB738" s="358"/>
      <c r="AC738" s="358"/>
      <c r="AD738" s="358"/>
      <c r="AE738" s="986" t="s">
        <v>602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551</v>
      </c>
      <c r="F739" s="998"/>
      <c r="G739" s="998"/>
      <c r="H739" s="91" t="str">
        <f>IF(E739="", "", "(")</f>
        <v>(</v>
      </c>
      <c r="I739" s="981"/>
      <c r="J739" s="981"/>
      <c r="K739" s="91" t="str">
        <f>IF(OR(I739="　", I739=""), "", "-")</f>
        <v/>
      </c>
      <c r="L739" s="982">
        <v>97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46.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7.2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608</v>
      </c>
      <c r="H781" s="670"/>
      <c r="I781" s="670"/>
      <c r="J781" s="670"/>
      <c r="K781" s="671"/>
      <c r="L781" s="663" t="s">
        <v>615</v>
      </c>
      <c r="M781" s="664"/>
      <c r="N781" s="664"/>
      <c r="O781" s="664"/>
      <c r="P781" s="664"/>
      <c r="Q781" s="664"/>
      <c r="R781" s="664"/>
      <c r="S781" s="664"/>
      <c r="T781" s="664"/>
      <c r="U781" s="664"/>
      <c r="V781" s="664"/>
      <c r="W781" s="664"/>
      <c r="X781" s="665"/>
      <c r="Y781" s="384">
        <v>109</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0.5" customHeight="1" x14ac:dyDescent="0.15">
      <c r="A837" s="372">
        <v>1</v>
      </c>
      <c r="B837" s="372">
        <v>1</v>
      </c>
      <c r="C837" s="354" t="s">
        <v>604</v>
      </c>
      <c r="D837" s="340"/>
      <c r="E837" s="340"/>
      <c r="F837" s="340"/>
      <c r="G837" s="340"/>
      <c r="H837" s="340"/>
      <c r="I837" s="340"/>
      <c r="J837" s="341">
        <v>8011105004456</v>
      </c>
      <c r="K837" s="342"/>
      <c r="L837" s="342"/>
      <c r="M837" s="342"/>
      <c r="N837" s="342"/>
      <c r="O837" s="342"/>
      <c r="P837" s="355" t="s">
        <v>605</v>
      </c>
      <c r="Q837" s="343"/>
      <c r="R837" s="343"/>
      <c r="S837" s="343"/>
      <c r="T837" s="343"/>
      <c r="U837" s="343"/>
      <c r="V837" s="343"/>
      <c r="W837" s="343"/>
      <c r="X837" s="343"/>
      <c r="Y837" s="344">
        <v>109</v>
      </c>
      <c r="Z837" s="345"/>
      <c r="AA837" s="345"/>
      <c r="AB837" s="346"/>
      <c r="AC837" s="356" t="s">
        <v>606</v>
      </c>
      <c r="AD837" s="364"/>
      <c r="AE837" s="364"/>
      <c r="AF837" s="364"/>
      <c r="AG837" s="364"/>
      <c r="AH837" s="365" t="s">
        <v>466</v>
      </c>
      <c r="AI837" s="366"/>
      <c r="AJ837" s="366"/>
      <c r="AK837" s="366"/>
      <c r="AL837" s="350" t="s">
        <v>466</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616</v>
      </c>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72"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603</v>
      </c>
      <c r="F1102" s="371"/>
      <c r="G1102" s="371"/>
      <c r="H1102" s="371"/>
      <c r="I1102" s="371"/>
      <c r="J1102" s="341" t="s">
        <v>575</v>
      </c>
      <c r="K1102" s="342"/>
      <c r="L1102" s="342"/>
      <c r="M1102" s="342"/>
      <c r="N1102" s="342"/>
      <c r="O1102" s="342"/>
      <c r="P1102" s="355" t="s">
        <v>603</v>
      </c>
      <c r="Q1102" s="343"/>
      <c r="R1102" s="343"/>
      <c r="S1102" s="343"/>
      <c r="T1102" s="343"/>
      <c r="U1102" s="343"/>
      <c r="V1102" s="343"/>
      <c r="W1102" s="343"/>
      <c r="X1102" s="343"/>
      <c r="Y1102" s="344" t="s">
        <v>603</v>
      </c>
      <c r="Z1102" s="345"/>
      <c r="AA1102" s="345"/>
      <c r="AB1102" s="346"/>
      <c r="AC1102" s="347"/>
      <c r="AD1102" s="347"/>
      <c r="AE1102" s="347"/>
      <c r="AF1102" s="347"/>
      <c r="AG1102" s="347"/>
      <c r="AH1102" s="348" t="s">
        <v>566</v>
      </c>
      <c r="AI1102" s="349"/>
      <c r="AJ1102" s="349"/>
      <c r="AK1102" s="349"/>
      <c r="AL1102" s="350" t="s">
        <v>575</v>
      </c>
      <c r="AM1102" s="351"/>
      <c r="AN1102" s="351"/>
      <c r="AO1102" s="352"/>
      <c r="AP1102" s="353" t="s">
        <v>575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9" priority="14017">
      <formula>IF(RIGHT(TEXT(AE32,"0.#"),1)=".",FALSE,TRUE)</formula>
    </cfRule>
    <cfRule type="expression" dxfId="2818" priority="14018">
      <formula>IF(RIGHT(TEXT(AE32,"0.#"),1)=".",TRUE,FALSE)</formula>
    </cfRule>
  </conditionalFormatting>
  <conditionalFormatting sqref="P18:AX18">
    <cfRule type="expression" dxfId="2817" priority="13903">
      <formula>IF(RIGHT(TEXT(P18,"0.#"),1)=".",FALSE,TRUE)</formula>
    </cfRule>
    <cfRule type="expression" dxfId="2816" priority="13904">
      <formula>IF(RIGHT(TEXT(P18,"0.#"),1)=".",TRUE,FALSE)</formula>
    </cfRule>
  </conditionalFormatting>
  <conditionalFormatting sqref="Y782">
    <cfRule type="expression" dxfId="2815" priority="13899">
      <formula>IF(RIGHT(TEXT(Y782,"0.#"),1)=".",FALSE,TRUE)</formula>
    </cfRule>
    <cfRule type="expression" dxfId="2814" priority="13900">
      <formula>IF(RIGHT(TEXT(Y782,"0.#"),1)=".",TRUE,FALSE)</formula>
    </cfRule>
  </conditionalFormatting>
  <conditionalFormatting sqref="Y791">
    <cfRule type="expression" dxfId="2813" priority="13895">
      <formula>IF(RIGHT(TEXT(Y791,"0.#"),1)=".",FALSE,TRUE)</formula>
    </cfRule>
    <cfRule type="expression" dxfId="2812" priority="13896">
      <formula>IF(RIGHT(TEXT(Y791,"0.#"),1)=".",TRUE,FALSE)</formula>
    </cfRule>
  </conditionalFormatting>
  <conditionalFormatting sqref="Y822:Y829 Y820 Y809:Y816 Y807 Y796:Y803 Y794">
    <cfRule type="expression" dxfId="2811" priority="13677">
      <formula>IF(RIGHT(TEXT(Y794,"0.#"),1)=".",FALSE,TRUE)</formula>
    </cfRule>
    <cfRule type="expression" dxfId="2810" priority="13678">
      <formula>IF(RIGHT(TEXT(Y794,"0.#"),1)=".",TRUE,FALSE)</formula>
    </cfRule>
  </conditionalFormatting>
  <conditionalFormatting sqref="AK15:AX15 AR13:AX13">
    <cfRule type="expression" dxfId="2809" priority="13725">
      <formula>IF(RIGHT(TEXT(AK13,"0.#"),1)=".",FALSE,TRUE)</formula>
    </cfRule>
    <cfRule type="expression" dxfId="2808" priority="13726">
      <formula>IF(RIGHT(TEXT(AK13,"0.#"),1)=".",TRUE,FALSE)</formula>
    </cfRule>
  </conditionalFormatting>
  <conditionalFormatting sqref="AD19:AJ19">
    <cfRule type="expression" dxfId="2807" priority="13723">
      <formula>IF(RIGHT(TEXT(AD19,"0.#"),1)=".",FALSE,TRUE)</formula>
    </cfRule>
    <cfRule type="expression" dxfId="2806" priority="13724">
      <formula>IF(RIGHT(TEXT(AD19,"0.#"),1)=".",TRUE,FALSE)</formula>
    </cfRule>
  </conditionalFormatting>
  <conditionalFormatting sqref="AE101 AQ101">
    <cfRule type="expression" dxfId="2805" priority="13715">
      <formula>IF(RIGHT(TEXT(AE101,"0.#"),1)=".",FALSE,TRUE)</formula>
    </cfRule>
    <cfRule type="expression" dxfId="2804" priority="13716">
      <formula>IF(RIGHT(TEXT(AE101,"0.#"),1)=".",TRUE,FALSE)</formula>
    </cfRule>
  </conditionalFormatting>
  <conditionalFormatting sqref="Y783:Y790 Y781">
    <cfRule type="expression" dxfId="2803" priority="13701">
      <formula>IF(RIGHT(TEXT(Y781,"0.#"),1)=".",FALSE,TRUE)</formula>
    </cfRule>
    <cfRule type="expression" dxfId="2802" priority="13702">
      <formula>IF(RIGHT(TEXT(Y781,"0.#"),1)=".",TRUE,FALSE)</formula>
    </cfRule>
  </conditionalFormatting>
  <conditionalFormatting sqref="AU782">
    <cfRule type="expression" dxfId="2801" priority="13699">
      <formula>IF(RIGHT(TEXT(AU782,"0.#"),1)=".",FALSE,TRUE)</formula>
    </cfRule>
    <cfRule type="expression" dxfId="2800" priority="13700">
      <formula>IF(RIGHT(TEXT(AU782,"0.#"),1)=".",TRUE,FALSE)</formula>
    </cfRule>
  </conditionalFormatting>
  <conditionalFormatting sqref="AU791">
    <cfRule type="expression" dxfId="2799" priority="13697">
      <formula>IF(RIGHT(TEXT(AU791,"0.#"),1)=".",FALSE,TRUE)</formula>
    </cfRule>
    <cfRule type="expression" dxfId="2798" priority="13698">
      <formula>IF(RIGHT(TEXT(AU791,"0.#"),1)=".",TRUE,FALSE)</formula>
    </cfRule>
  </conditionalFormatting>
  <conditionalFormatting sqref="AU783:AU790 AU781">
    <cfRule type="expression" dxfId="2797" priority="13695">
      <formula>IF(RIGHT(TEXT(AU781,"0.#"),1)=".",FALSE,TRUE)</formula>
    </cfRule>
    <cfRule type="expression" dxfId="2796" priority="13696">
      <formula>IF(RIGHT(TEXT(AU781,"0.#"),1)=".",TRUE,FALSE)</formula>
    </cfRule>
  </conditionalFormatting>
  <conditionalFormatting sqref="Y821 Y808 Y795">
    <cfRule type="expression" dxfId="2795" priority="13681">
      <formula>IF(RIGHT(TEXT(Y795,"0.#"),1)=".",FALSE,TRUE)</formula>
    </cfRule>
    <cfRule type="expression" dxfId="2794" priority="13682">
      <formula>IF(RIGHT(TEXT(Y795,"0.#"),1)=".",TRUE,FALSE)</formula>
    </cfRule>
  </conditionalFormatting>
  <conditionalFormatting sqref="Y830 Y817 Y804">
    <cfRule type="expression" dxfId="2793" priority="13679">
      <formula>IF(RIGHT(TEXT(Y804,"0.#"),1)=".",FALSE,TRUE)</formula>
    </cfRule>
    <cfRule type="expression" dxfId="2792" priority="13680">
      <formula>IF(RIGHT(TEXT(Y804,"0.#"),1)=".",TRUE,FALSE)</formula>
    </cfRule>
  </conditionalFormatting>
  <conditionalFormatting sqref="AU821 AU808 AU795">
    <cfRule type="expression" dxfId="2791" priority="13675">
      <formula>IF(RIGHT(TEXT(AU795,"0.#"),1)=".",FALSE,TRUE)</formula>
    </cfRule>
    <cfRule type="expression" dxfId="2790" priority="13676">
      <formula>IF(RIGHT(TEXT(AU795,"0.#"),1)=".",TRUE,FALSE)</formula>
    </cfRule>
  </conditionalFormatting>
  <conditionalFormatting sqref="AU830 AU817 AU804">
    <cfRule type="expression" dxfId="2789" priority="13673">
      <formula>IF(RIGHT(TEXT(AU804,"0.#"),1)=".",FALSE,TRUE)</formula>
    </cfRule>
    <cfRule type="expression" dxfId="2788" priority="13674">
      <formula>IF(RIGHT(TEXT(AU804,"0.#"),1)=".",TRUE,FALSE)</formula>
    </cfRule>
  </conditionalFormatting>
  <conditionalFormatting sqref="AU822:AU829 AU820 AU809:AU816 AU807 AU796:AU803 AU794">
    <cfRule type="expression" dxfId="2787" priority="13671">
      <formula>IF(RIGHT(TEXT(AU794,"0.#"),1)=".",FALSE,TRUE)</formula>
    </cfRule>
    <cfRule type="expression" dxfId="2786" priority="13672">
      <formula>IF(RIGHT(TEXT(AU794,"0.#"),1)=".",TRUE,FALSE)</formula>
    </cfRule>
  </conditionalFormatting>
  <conditionalFormatting sqref="AM87">
    <cfRule type="expression" dxfId="2785" priority="13325">
      <formula>IF(RIGHT(TEXT(AM87,"0.#"),1)=".",FALSE,TRUE)</formula>
    </cfRule>
    <cfRule type="expression" dxfId="2784" priority="13326">
      <formula>IF(RIGHT(TEXT(AM87,"0.#"),1)=".",TRUE,FALSE)</formula>
    </cfRule>
  </conditionalFormatting>
  <conditionalFormatting sqref="AE55">
    <cfRule type="expression" dxfId="2783" priority="13393">
      <formula>IF(RIGHT(TEXT(AE55,"0.#"),1)=".",FALSE,TRUE)</formula>
    </cfRule>
    <cfRule type="expression" dxfId="2782" priority="13394">
      <formula>IF(RIGHT(TEXT(AE55,"0.#"),1)=".",TRUE,FALSE)</formula>
    </cfRule>
  </conditionalFormatting>
  <conditionalFormatting sqref="AI55">
    <cfRule type="expression" dxfId="2781" priority="13391">
      <formula>IF(RIGHT(TEXT(AI55,"0.#"),1)=".",FALSE,TRUE)</formula>
    </cfRule>
    <cfRule type="expression" dxfId="2780" priority="13392">
      <formula>IF(RIGHT(TEXT(AI55,"0.#"),1)=".",TRUE,FALSE)</formula>
    </cfRule>
  </conditionalFormatting>
  <conditionalFormatting sqref="AM34">
    <cfRule type="expression" dxfId="2779" priority="13471">
      <formula>IF(RIGHT(TEXT(AM34,"0.#"),1)=".",FALSE,TRUE)</formula>
    </cfRule>
    <cfRule type="expression" dxfId="2778" priority="13472">
      <formula>IF(RIGHT(TEXT(AM34,"0.#"),1)=".",TRUE,FALSE)</formula>
    </cfRule>
  </conditionalFormatting>
  <conditionalFormatting sqref="AE33">
    <cfRule type="expression" dxfId="2777" priority="13485">
      <formula>IF(RIGHT(TEXT(AE33,"0.#"),1)=".",FALSE,TRUE)</formula>
    </cfRule>
    <cfRule type="expression" dxfId="2776" priority="13486">
      <formula>IF(RIGHT(TEXT(AE33,"0.#"),1)=".",TRUE,FALSE)</formula>
    </cfRule>
  </conditionalFormatting>
  <conditionalFormatting sqref="AE34">
    <cfRule type="expression" dxfId="2775" priority="13483">
      <formula>IF(RIGHT(TEXT(AE34,"0.#"),1)=".",FALSE,TRUE)</formula>
    </cfRule>
    <cfRule type="expression" dxfId="2774" priority="13484">
      <formula>IF(RIGHT(TEXT(AE34,"0.#"),1)=".",TRUE,FALSE)</formula>
    </cfRule>
  </conditionalFormatting>
  <conditionalFormatting sqref="AI34">
    <cfRule type="expression" dxfId="2773" priority="13481">
      <formula>IF(RIGHT(TEXT(AI34,"0.#"),1)=".",FALSE,TRUE)</formula>
    </cfRule>
    <cfRule type="expression" dxfId="2772" priority="13482">
      <formula>IF(RIGHT(TEXT(AI34,"0.#"),1)=".",TRUE,FALSE)</formula>
    </cfRule>
  </conditionalFormatting>
  <conditionalFormatting sqref="AI33">
    <cfRule type="expression" dxfId="2771" priority="13479">
      <formula>IF(RIGHT(TEXT(AI33,"0.#"),1)=".",FALSE,TRUE)</formula>
    </cfRule>
    <cfRule type="expression" dxfId="2770" priority="13480">
      <formula>IF(RIGHT(TEXT(AI33,"0.#"),1)=".",TRUE,FALSE)</formula>
    </cfRule>
  </conditionalFormatting>
  <conditionalFormatting sqref="AI32">
    <cfRule type="expression" dxfId="2769" priority="13477">
      <formula>IF(RIGHT(TEXT(AI32,"0.#"),1)=".",FALSE,TRUE)</formula>
    </cfRule>
    <cfRule type="expression" dxfId="2768" priority="13478">
      <formula>IF(RIGHT(TEXT(AI32,"0.#"),1)=".",TRUE,FALSE)</formula>
    </cfRule>
  </conditionalFormatting>
  <conditionalFormatting sqref="AM32">
    <cfRule type="expression" dxfId="2767" priority="13475">
      <formula>IF(RIGHT(TEXT(AM32,"0.#"),1)=".",FALSE,TRUE)</formula>
    </cfRule>
    <cfRule type="expression" dxfId="2766" priority="13476">
      <formula>IF(RIGHT(TEXT(AM32,"0.#"),1)=".",TRUE,FALSE)</formula>
    </cfRule>
  </conditionalFormatting>
  <conditionalFormatting sqref="AM33">
    <cfRule type="expression" dxfId="2765" priority="13473">
      <formula>IF(RIGHT(TEXT(AM33,"0.#"),1)=".",FALSE,TRUE)</formula>
    </cfRule>
    <cfRule type="expression" dxfId="2764" priority="13474">
      <formula>IF(RIGHT(TEXT(AM33,"0.#"),1)=".",TRUE,FALSE)</formula>
    </cfRule>
  </conditionalFormatting>
  <conditionalFormatting sqref="AQ32:AQ34">
    <cfRule type="expression" dxfId="2763" priority="13465">
      <formula>IF(RIGHT(TEXT(AQ32,"0.#"),1)=".",FALSE,TRUE)</formula>
    </cfRule>
    <cfRule type="expression" dxfId="2762" priority="13466">
      <formula>IF(RIGHT(TEXT(AQ32,"0.#"),1)=".",TRUE,FALSE)</formula>
    </cfRule>
  </conditionalFormatting>
  <conditionalFormatting sqref="AU32:AU34">
    <cfRule type="expression" dxfId="2761" priority="13463">
      <formula>IF(RIGHT(TEXT(AU32,"0.#"),1)=".",FALSE,TRUE)</formula>
    </cfRule>
    <cfRule type="expression" dxfId="2760" priority="13464">
      <formula>IF(RIGHT(TEXT(AU32,"0.#"),1)=".",TRUE,FALSE)</formula>
    </cfRule>
  </conditionalFormatting>
  <conditionalFormatting sqref="AE53">
    <cfRule type="expression" dxfId="2759" priority="13397">
      <formula>IF(RIGHT(TEXT(AE53,"0.#"),1)=".",FALSE,TRUE)</formula>
    </cfRule>
    <cfRule type="expression" dxfId="2758" priority="13398">
      <formula>IF(RIGHT(TEXT(AE53,"0.#"),1)=".",TRUE,FALSE)</formula>
    </cfRule>
  </conditionalFormatting>
  <conditionalFormatting sqref="AE54">
    <cfRule type="expression" dxfId="2757" priority="13395">
      <formula>IF(RIGHT(TEXT(AE54,"0.#"),1)=".",FALSE,TRUE)</formula>
    </cfRule>
    <cfRule type="expression" dxfId="2756" priority="13396">
      <formula>IF(RIGHT(TEXT(AE54,"0.#"),1)=".",TRUE,FALSE)</formula>
    </cfRule>
  </conditionalFormatting>
  <conditionalFormatting sqref="AI54">
    <cfRule type="expression" dxfId="2755" priority="13389">
      <formula>IF(RIGHT(TEXT(AI54,"0.#"),1)=".",FALSE,TRUE)</formula>
    </cfRule>
    <cfRule type="expression" dxfId="2754" priority="13390">
      <formula>IF(RIGHT(TEXT(AI54,"0.#"),1)=".",TRUE,FALSE)</formula>
    </cfRule>
  </conditionalFormatting>
  <conditionalFormatting sqref="AI53">
    <cfRule type="expression" dxfId="2753" priority="13387">
      <formula>IF(RIGHT(TEXT(AI53,"0.#"),1)=".",FALSE,TRUE)</formula>
    </cfRule>
    <cfRule type="expression" dxfId="2752" priority="13388">
      <formula>IF(RIGHT(TEXT(AI53,"0.#"),1)=".",TRUE,FALSE)</formula>
    </cfRule>
  </conditionalFormatting>
  <conditionalFormatting sqref="AM53">
    <cfRule type="expression" dxfId="2751" priority="13385">
      <formula>IF(RIGHT(TEXT(AM53,"0.#"),1)=".",FALSE,TRUE)</formula>
    </cfRule>
    <cfRule type="expression" dxfId="2750" priority="13386">
      <formula>IF(RIGHT(TEXT(AM53,"0.#"),1)=".",TRUE,FALSE)</formula>
    </cfRule>
  </conditionalFormatting>
  <conditionalFormatting sqref="AM54">
    <cfRule type="expression" dxfId="2749" priority="13383">
      <formula>IF(RIGHT(TEXT(AM54,"0.#"),1)=".",FALSE,TRUE)</formula>
    </cfRule>
    <cfRule type="expression" dxfId="2748" priority="13384">
      <formula>IF(RIGHT(TEXT(AM54,"0.#"),1)=".",TRUE,FALSE)</formula>
    </cfRule>
  </conditionalFormatting>
  <conditionalFormatting sqref="AM55">
    <cfRule type="expression" dxfId="2747" priority="13381">
      <formula>IF(RIGHT(TEXT(AM55,"0.#"),1)=".",FALSE,TRUE)</formula>
    </cfRule>
    <cfRule type="expression" dxfId="2746" priority="13382">
      <formula>IF(RIGHT(TEXT(AM55,"0.#"),1)=".",TRUE,FALSE)</formula>
    </cfRule>
  </conditionalFormatting>
  <conditionalFormatting sqref="AE60">
    <cfRule type="expression" dxfId="2745" priority="13367">
      <formula>IF(RIGHT(TEXT(AE60,"0.#"),1)=".",FALSE,TRUE)</formula>
    </cfRule>
    <cfRule type="expression" dxfId="2744" priority="13368">
      <formula>IF(RIGHT(TEXT(AE60,"0.#"),1)=".",TRUE,FALSE)</formula>
    </cfRule>
  </conditionalFormatting>
  <conditionalFormatting sqref="AE61">
    <cfRule type="expression" dxfId="2743" priority="13365">
      <formula>IF(RIGHT(TEXT(AE61,"0.#"),1)=".",FALSE,TRUE)</formula>
    </cfRule>
    <cfRule type="expression" dxfId="2742" priority="13366">
      <formula>IF(RIGHT(TEXT(AE61,"0.#"),1)=".",TRUE,FALSE)</formula>
    </cfRule>
  </conditionalFormatting>
  <conditionalFormatting sqref="AE62">
    <cfRule type="expression" dxfId="2741" priority="13363">
      <formula>IF(RIGHT(TEXT(AE62,"0.#"),1)=".",FALSE,TRUE)</formula>
    </cfRule>
    <cfRule type="expression" dxfId="2740" priority="13364">
      <formula>IF(RIGHT(TEXT(AE62,"0.#"),1)=".",TRUE,FALSE)</formula>
    </cfRule>
  </conditionalFormatting>
  <conditionalFormatting sqref="AI62">
    <cfRule type="expression" dxfId="2739" priority="13361">
      <formula>IF(RIGHT(TEXT(AI62,"0.#"),1)=".",FALSE,TRUE)</formula>
    </cfRule>
    <cfRule type="expression" dxfId="2738" priority="13362">
      <formula>IF(RIGHT(TEXT(AI62,"0.#"),1)=".",TRUE,FALSE)</formula>
    </cfRule>
  </conditionalFormatting>
  <conditionalFormatting sqref="AI61">
    <cfRule type="expression" dxfId="2737" priority="13359">
      <formula>IF(RIGHT(TEXT(AI61,"0.#"),1)=".",FALSE,TRUE)</formula>
    </cfRule>
    <cfRule type="expression" dxfId="2736" priority="13360">
      <formula>IF(RIGHT(TEXT(AI61,"0.#"),1)=".",TRUE,FALSE)</formula>
    </cfRule>
  </conditionalFormatting>
  <conditionalFormatting sqref="AI60">
    <cfRule type="expression" dxfId="2735" priority="13357">
      <formula>IF(RIGHT(TEXT(AI60,"0.#"),1)=".",FALSE,TRUE)</formula>
    </cfRule>
    <cfRule type="expression" dxfId="2734" priority="13358">
      <formula>IF(RIGHT(TEXT(AI60,"0.#"),1)=".",TRUE,FALSE)</formula>
    </cfRule>
  </conditionalFormatting>
  <conditionalFormatting sqref="AM60">
    <cfRule type="expression" dxfId="2733" priority="13355">
      <formula>IF(RIGHT(TEXT(AM60,"0.#"),1)=".",FALSE,TRUE)</formula>
    </cfRule>
    <cfRule type="expression" dxfId="2732" priority="13356">
      <formula>IF(RIGHT(TEXT(AM60,"0.#"),1)=".",TRUE,FALSE)</formula>
    </cfRule>
  </conditionalFormatting>
  <conditionalFormatting sqref="AM61">
    <cfRule type="expression" dxfId="2731" priority="13353">
      <formula>IF(RIGHT(TEXT(AM61,"0.#"),1)=".",FALSE,TRUE)</formula>
    </cfRule>
    <cfRule type="expression" dxfId="2730" priority="13354">
      <formula>IF(RIGHT(TEXT(AM61,"0.#"),1)=".",TRUE,FALSE)</formula>
    </cfRule>
  </conditionalFormatting>
  <conditionalFormatting sqref="AM62">
    <cfRule type="expression" dxfId="2729" priority="13351">
      <formula>IF(RIGHT(TEXT(AM62,"0.#"),1)=".",FALSE,TRUE)</formula>
    </cfRule>
    <cfRule type="expression" dxfId="2728" priority="13352">
      <formula>IF(RIGHT(TEXT(AM62,"0.#"),1)=".",TRUE,FALSE)</formula>
    </cfRule>
  </conditionalFormatting>
  <conditionalFormatting sqref="AE87">
    <cfRule type="expression" dxfId="2727" priority="13337">
      <formula>IF(RIGHT(TEXT(AE87,"0.#"),1)=".",FALSE,TRUE)</formula>
    </cfRule>
    <cfRule type="expression" dxfId="2726" priority="13338">
      <formula>IF(RIGHT(TEXT(AE87,"0.#"),1)=".",TRUE,FALSE)</formula>
    </cfRule>
  </conditionalFormatting>
  <conditionalFormatting sqref="AE88">
    <cfRule type="expression" dxfId="2725" priority="13335">
      <formula>IF(RIGHT(TEXT(AE88,"0.#"),1)=".",FALSE,TRUE)</formula>
    </cfRule>
    <cfRule type="expression" dxfId="2724" priority="13336">
      <formula>IF(RIGHT(TEXT(AE88,"0.#"),1)=".",TRUE,FALSE)</formula>
    </cfRule>
  </conditionalFormatting>
  <conditionalFormatting sqref="AE89">
    <cfRule type="expression" dxfId="2723" priority="13333">
      <formula>IF(RIGHT(TEXT(AE89,"0.#"),1)=".",FALSE,TRUE)</formula>
    </cfRule>
    <cfRule type="expression" dxfId="2722" priority="13334">
      <formula>IF(RIGHT(TEXT(AE89,"0.#"),1)=".",TRUE,FALSE)</formula>
    </cfRule>
  </conditionalFormatting>
  <conditionalFormatting sqref="AI89">
    <cfRule type="expression" dxfId="2721" priority="13331">
      <formula>IF(RIGHT(TEXT(AI89,"0.#"),1)=".",FALSE,TRUE)</formula>
    </cfRule>
    <cfRule type="expression" dxfId="2720" priority="13332">
      <formula>IF(RIGHT(TEXT(AI89,"0.#"),1)=".",TRUE,FALSE)</formula>
    </cfRule>
  </conditionalFormatting>
  <conditionalFormatting sqref="AI88">
    <cfRule type="expression" dxfId="2719" priority="13329">
      <formula>IF(RIGHT(TEXT(AI88,"0.#"),1)=".",FALSE,TRUE)</formula>
    </cfRule>
    <cfRule type="expression" dxfId="2718" priority="13330">
      <formula>IF(RIGHT(TEXT(AI88,"0.#"),1)=".",TRUE,FALSE)</formula>
    </cfRule>
  </conditionalFormatting>
  <conditionalFormatting sqref="AI87">
    <cfRule type="expression" dxfId="2717" priority="13327">
      <formula>IF(RIGHT(TEXT(AI87,"0.#"),1)=".",FALSE,TRUE)</formula>
    </cfRule>
    <cfRule type="expression" dxfId="2716" priority="13328">
      <formula>IF(RIGHT(TEXT(AI87,"0.#"),1)=".",TRUE,FALSE)</formula>
    </cfRule>
  </conditionalFormatting>
  <conditionalFormatting sqref="AM88">
    <cfRule type="expression" dxfId="2715" priority="13323">
      <formula>IF(RIGHT(TEXT(AM88,"0.#"),1)=".",FALSE,TRUE)</formula>
    </cfRule>
    <cfRule type="expression" dxfId="2714" priority="13324">
      <formula>IF(RIGHT(TEXT(AM88,"0.#"),1)=".",TRUE,FALSE)</formula>
    </cfRule>
  </conditionalFormatting>
  <conditionalFormatting sqref="AM89">
    <cfRule type="expression" dxfId="2713" priority="13321">
      <formula>IF(RIGHT(TEXT(AM89,"0.#"),1)=".",FALSE,TRUE)</formula>
    </cfRule>
    <cfRule type="expression" dxfId="2712" priority="13322">
      <formula>IF(RIGHT(TEXT(AM89,"0.#"),1)=".",TRUE,FALSE)</formula>
    </cfRule>
  </conditionalFormatting>
  <conditionalFormatting sqref="AE92">
    <cfRule type="expression" dxfId="2711" priority="13307">
      <formula>IF(RIGHT(TEXT(AE92,"0.#"),1)=".",FALSE,TRUE)</formula>
    </cfRule>
    <cfRule type="expression" dxfId="2710" priority="13308">
      <formula>IF(RIGHT(TEXT(AE92,"0.#"),1)=".",TRUE,FALSE)</formula>
    </cfRule>
  </conditionalFormatting>
  <conditionalFormatting sqref="AE93">
    <cfRule type="expression" dxfId="2709" priority="13305">
      <formula>IF(RIGHT(TEXT(AE93,"0.#"),1)=".",FALSE,TRUE)</formula>
    </cfRule>
    <cfRule type="expression" dxfId="2708" priority="13306">
      <formula>IF(RIGHT(TEXT(AE93,"0.#"),1)=".",TRUE,FALSE)</formula>
    </cfRule>
  </conditionalFormatting>
  <conditionalFormatting sqref="AE94">
    <cfRule type="expression" dxfId="2707" priority="13303">
      <formula>IF(RIGHT(TEXT(AE94,"0.#"),1)=".",FALSE,TRUE)</formula>
    </cfRule>
    <cfRule type="expression" dxfId="2706" priority="13304">
      <formula>IF(RIGHT(TEXT(AE94,"0.#"),1)=".",TRUE,FALSE)</formula>
    </cfRule>
  </conditionalFormatting>
  <conditionalFormatting sqref="AI94">
    <cfRule type="expression" dxfId="2705" priority="13301">
      <formula>IF(RIGHT(TEXT(AI94,"0.#"),1)=".",FALSE,TRUE)</formula>
    </cfRule>
    <cfRule type="expression" dxfId="2704" priority="13302">
      <formula>IF(RIGHT(TEXT(AI94,"0.#"),1)=".",TRUE,FALSE)</formula>
    </cfRule>
  </conditionalFormatting>
  <conditionalFormatting sqref="AI93">
    <cfRule type="expression" dxfId="2703" priority="13299">
      <formula>IF(RIGHT(TEXT(AI93,"0.#"),1)=".",FALSE,TRUE)</formula>
    </cfRule>
    <cfRule type="expression" dxfId="2702" priority="13300">
      <formula>IF(RIGHT(TEXT(AI93,"0.#"),1)=".",TRUE,FALSE)</formula>
    </cfRule>
  </conditionalFormatting>
  <conditionalFormatting sqref="AI92">
    <cfRule type="expression" dxfId="2701" priority="13297">
      <formula>IF(RIGHT(TEXT(AI92,"0.#"),1)=".",FALSE,TRUE)</formula>
    </cfRule>
    <cfRule type="expression" dxfId="2700" priority="13298">
      <formula>IF(RIGHT(TEXT(AI92,"0.#"),1)=".",TRUE,FALSE)</formula>
    </cfRule>
  </conditionalFormatting>
  <conditionalFormatting sqref="AM92">
    <cfRule type="expression" dxfId="2699" priority="13295">
      <formula>IF(RIGHT(TEXT(AM92,"0.#"),1)=".",FALSE,TRUE)</formula>
    </cfRule>
    <cfRule type="expression" dxfId="2698" priority="13296">
      <formula>IF(RIGHT(TEXT(AM92,"0.#"),1)=".",TRUE,FALSE)</formula>
    </cfRule>
  </conditionalFormatting>
  <conditionalFormatting sqref="AM93">
    <cfRule type="expression" dxfId="2697" priority="13293">
      <formula>IF(RIGHT(TEXT(AM93,"0.#"),1)=".",FALSE,TRUE)</formula>
    </cfRule>
    <cfRule type="expression" dxfId="2696" priority="13294">
      <formula>IF(RIGHT(TEXT(AM93,"0.#"),1)=".",TRUE,FALSE)</formula>
    </cfRule>
  </conditionalFormatting>
  <conditionalFormatting sqref="AM94">
    <cfRule type="expression" dxfId="2695" priority="13291">
      <formula>IF(RIGHT(TEXT(AM94,"0.#"),1)=".",FALSE,TRUE)</formula>
    </cfRule>
    <cfRule type="expression" dxfId="2694" priority="13292">
      <formula>IF(RIGHT(TEXT(AM94,"0.#"),1)=".",TRUE,FALSE)</formula>
    </cfRule>
  </conditionalFormatting>
  <conditionalFormatting sqref="AE97">
    <cfRule type="expression" dxfId="2693" priority="13277">
      <formula>IF(RIGHT(TEXT(AE97,"0.#"),1)=".",FALSE,TRUE)</formula>
    </cfRule>
    <cfRule type="expression" dxfId="2692" priority="13278">
      <formula>IF(RIGHT(TEXT(AE97,"0.#"),1)=".",TRUE,FALSE)</formula>
    </cfRule>
  </conditionalFormatting>
  <conditionalFormatting sqref="AE98">
    <cfRule type="expression" dxfId="2691" priority="13275">
      <formula>IF(RIGHT(TEXT(AE98,"0.#"),1)=".",FALSE,TRUE)</formula>
    </cfRule>
    <cfRule type="expression" dxfId="2690" priority="13276">
      <formula>IF(RIGHT(TEXT(AE98,"0.#"),1)=".",TRUE,FALSE)</formula>
    </cfRule>
  </conditionalFormatting>
  <conditionalFormatting sqref="AE99">
    <cfRule type="expression" dxfId="2689" priority="13273">
      <formula>IF(RIGHT(TEXT(AE99,"0.#"),1)=".",FALSE,TRUE)</formula>
    </cfRule>
    <cfRule type="expression" dxfId="2688" priority="13274">
      <formula>IF(RIGHT(TEXT(AE99,"0.#"),1)=".",TRUE,FALSE)</formula>
    </cfRule>
  </conditionalFormatting>
  <conditionalFormatting sqref="AI99">
    <cfRule type="expression" dxfId="2687" priority="13271">
      <formula>IF(RIGHT(TEXT(AI99,"0.#"),1)=".",FALSE,TRUE)</formula>
    </cfRule>
    <cfRule type="expression" dxfId="2686" priority="13272">
      <formula>IF(RIGHT(TEXT(AI99,"0.#"),1)=".",TRUE,FALSE)</formula>
    </cfRule>
  </conditionalFormatting>
  <conditionalFormatting sqref="AI98">
    <cfRule type="expression" dxfId="2685" priority="13269">
      <formula>IF(RIGHT(TEXT(AI98,"0.#"),1)=".",FALSE,TRUE)</formula>
    </cfRule>
    <cfRule type="expression" dxfId="2684" priority="13270">
      <formula>IF(RIGHT(TEXT(AI98,"0.#"),1)=".",TRUE,FALSE)</formula>
    </cfRule>
  </conditionalFormatting>
  <conditionalFormatting sqref="AI97">
    <cfRule type="expression" dxfId="2683" priority="13267">
      <formula>IF(RIGHT(TEXT(AI97,"0.#"),1)=".",FALSE,TRUE)</formula>
    </cfRule>
    <cfRule type="expression" dxfId="2682" priority="13268">
      <formula>IF(RIGHT(TEXT(AI97,"0.#"),1)=".",TRUE,FALSE)</formula>
    </cfRule>
  </conditionalFormatting>
  <conditionalFormatting sqref="AM97">
    <cfRule type="expression" dxfId="2681" priority="13265">
      <formula>IF(RIGHT(TEXT(AM97,"0.#"),1)=".",FALSE,TRUE)</formula>
    </cfRule>
    <cfRule type="expression" dxfId="2680" priority="13266">
      <formula>IF(RIGHT(TEXT(AM97,"0.#"),1)=".",TRUE,FALSE)</formula>
    </cfRule>
  </conditionalFormatting>
  <conditionalFormatting sqref="AM98">
    <cfRule type="expression" dxfId="2679" priority="13263">
      <formula>IF(RIGHT(TEXT(AM98,"0.#"),1)=".",FALSE,TRUE)</formula>
    </cfRule>
    <cfRule type="expression" dxfId="2678" priority="13264">
      <formula>IF(RIGHT(TEXT(AM98,"0.#"),1)=".",TRUE,FALSE)</formula>
    </cfRule>
  </conditionalFormatting>
  <conditionalFormatting sqref="AM99">
    <cfRule type="expression" dxfId="2677" priority="13261">
      <formula>IF(RIGHT(TEXT(AM99,"0.#"),1)=".",FALSE,TRUE)</formula>
    </cfRule>
    <cfRule type="expression" dxfId="2676" priority="13262">
      <formula>IF(RIGHT(TEXT(AM99,"0.#"),1)=".",TRUE,FALSE)</formula>
    </cfRule>
  </conditionalFormatting>
  <conditionalFormatting sqref="AI101">
    <cfRule type="expression" dxfId="2675" priority="13247">
      <formula>IF(RIGHT(TEXT(AI101,"0.#"),1)=".",FALSE,TRUE)</formula>
    </cfRule>
    <cfRule type="expression" dxfId="2674" priority="13248">
      <formula>IF(RIGHT(TEXT(AI101,"0.#"),1)=".",TRUE,FALSE)</formula>
    </cfRule>
  </conditionalFormatting>
  <conditionalFormatting sqref="AM101">
    <cfRule type="expression" dxfId="2673" priority="13245">
      <formula>IF(RIGHT(TEXT(AM101,"0.#"),1)=".",FALSE,TRUE)</formula>
    </cfRule>
    <cfRule type="expression" dxfId="2672" priority="13246">
      <formula>IF(RIGHT(TEXT(AM101,"0.#"),1)=".",TRUE,FALSE)</formula>
    </cfRule>
  </conditionalFormatting>
  <conditionalFormatting sqref="AE102">
    <cfRule type="expression" dxfId="2671" priority="13243">
      <formula>IF(RIGHT(TEXT(AE102,"0.#"),1)=".",FALSE,TRUE)</formula>
    </cfRule>
    <cfRule type="expression" dxfId="2670" priority="13244">
      <formula>IF(RIGHT(TEXT(AE102,"0.#"),1)=".",TRUE,FALSE)</formula>
    </cfRule>
  </conditionalFormatting>
  <conditionalFormatting sqref="AI102">
    <cfRule type="expression" dxfId="2669" priority="13241">
      <formula>IF(RIGHT(TEXT(AI102,"0.#"),1)=".",FALSE,TRUE)</formula>
    </cfRule>
    <cfRule type="expression" dxfId="2668" priority="13242">
      <formula>IF(RIGHT(TEXT(AI102,"0.#"),1)=".",TRUE,FALSE)</formula>
    </cfRule>
  </conditionalFormatting>
  <conditionalFormatting sqref="AM102">
    <cfRule type="expression" dxfId="2667" priority="13239">
      <formula>IF(RIGHT(TEXT(AM102,"0.#"),1)=".",FALSE,TRUE)</formula>
    </cfRule>
    <cfRule type="expression" dxfId="2666" priority="13240">
      <formula>IF(RIGHT(TEXT(AM102,"0.#"),1)=".",TRUE,FALSE)</formula>
    </cfRule>
  </conditionalFormatting>
  <conditionalFormatting sqref="AQ102">
    <cfRule type="expression" dxfId="2665" priority="13237">
      <formula>IF(RIGHT(TEXT(AQ102,"0.#"),1)=".",FALSE,TRUE)</formula>
    </cfRule>
    <cfRule type="expression" dxfId="2664" priority="13238">
      <formula>IF(RIGHT(TEXT(AQ102,"0.#"),1)=".",TRUE,FALSE)</formula>
    </cfRule>
  </conditionalFormatting>
  <conditionalFormatting sqref="AE104">
    <cfRule type="expression" dxfId="2663" priority="13235">
      <formula>IF(RIGHT(TEXT(AE104,"0.#"),1)=".",FALSE,TRUE)</formula>
    </cfRule>
    <cfRule type="expression" dxfId="2662" priority="13236">
      <formula>IF(RIGHT(TEXT(AE104,"0.#"),1)=".",TRUE,FALSE)</formula>
    </cfRule>
  </conditionalFormatting>
  <conditionalFormatting sqref="AI104">
    <cfRule type="expression" dxfId="2661" priority="13233">
      <formula>IF(RIGHT(TEXT(AI104,"0.#"),1)=".",FALSE,TRUE)</formula>
    </cfRule>
    <cfRule type="expression" dxfId="2660" priority="13234">
      <formula>IF(RIGHT(TEXT(AI104,"0.#"),1)=".",TRUE,FALSE)</formula>
    </cfRule>
  </conditionalFormatting>
  <conditionalFormatting sqref="AM104">
    <cfRule type="expression" dxfId="2659" priority="13231">
      <formula>IF(RIGHT(TEXT(AM104,"0.#"),1)=".",FALSE,TRUE)</formula>
    </cfRule>
    <cfRule type="expression" dxfId="2658" priority="13232">
      <formula>IF(RIGHT(TEXT(AM104,"0.#"),1)=".",TRUE,FALSE)</formula>
    </cfRule>
  </conditionalFormatting>
  <conditionalFormatting sqref="AE105">
    <cfRule type="expression" dxfId="2657" priority="13229">
      <formula>IF(RIGHT(TEXT(AE105,"0.#"),1)=".",FALSE,TRUE)</formula>
    </cfRule>
    <cfRule type="expression" dxfId="2656" priority="13230">
      <formula>IF(RIGHT(TEXT(AE105,"0.#"),1)=".",TRUE,FALSE)</formula>
    </cfRule>
  </conditionalFormatting>
  <conditionalFormatting sqref="AI105">
    <cfRule type="expression" dxfId="2655" priority="13227">
      <formula>IF(RIGHT(TEXT(AI105,"0.#"),1)=".",FALSE,TRUE)</formula>
    </cfRule>
    <cfRule type="expression" dxfId="2654" priority="13228">
      <formula>IF(RIGHT(TEXT(AI105,"0.#"),1)=".",TRUE,FALSE)</formula>
    </cfRule>
  </conditionalFormatting>
  <conditionalFormatting sqref="AM105">
    <cfRule type="expression" dxfId="2653" priority="13225">
      <formula>IF(RIGHT(TEXT(AM105,"0.#"),1)=".",FALSE,TRUE)</formula>
    </cfRule>
    <cfRule type="expression" dxfId="2652" priority="13226">
      <formula>IF(RIGHT(TEXT(AM105,"0.#"),1)=".",TRUE,FALSE)</formula>
    </cfRule>
  </conditionalFormatting>
  <conditionalFormatting sqref="AE107">
    <cfRule type="expression" dxfId="2651" priority="13221">
      <formula>IF(RIGHT(TEXT(AE107,"0.#"),1)=".",FALSE,TRUE)</formula>
    </cfRule>
    <cfRule type="expression" dxfId="2650" priority="13222">
      <formula>IF(RIGHT(TEXT(AE107,"0.#"),1)=".",TRUE,FALSE)</formula>
    </cfRule>
  </conditionalFormatting>
  <conditionalFormatting sqref="AI107">
    <cfRule type="expression" dxfId="2649" priority="13219">
      <formula>IF(RIGHT(TEXT(AI107,"0.#"),1)=".",FALSE,TRUE)</formula>
    </cfRule>
    <cfRule type="expression" dxfId="2648" priority="13220">
      <formula>IF(RIGHT(TEXT(AI107,"0.#"),1)=".",TRUE,FALSE)</formula>
    </cfRule>
  </conditionalFormatting>
  <conditionalFormatting sqref="AM107">
    <cfRule type="expression" dxfId="2647" priority="13217">
      <formula>IF(RIGHT(TEXT(AM107,"0.#"),1)=".",FALSE,TRUE)</formula>
    </cfRule>
    <cfRule type="expression" dxfId="2646" priority="13218">
      <formula>IF(RIGHT(TEXT(AM107,"0.#"),1)=".",TRUE,FALSE)</formula>
    </cfRule>
  </conditionalFormatting>
  <conditionalFormatting sqref="AE108">
    <cfRule type="expression" dxfId="2645" priority="13215">
      <formula>IF(RIGHT(TEXT(AE108,"0.#"),1)=".",FALSE,TRUE)</formula>
    </cfRule>
    <cfRule type="expression" dxfId="2644" priority="13216">
      <formula>IF(RIGHT(TEXT(AE108,"0.#"),1)=".",TRUE,FALSE)</formula>
    </cfRule>
  </conditionalFormatting>
  <conditionalFormatting sqref="AI108">
    <cfRule type="expression" dxfId="2643" priority="13213">
      <formula>IF(RIGHT(TEXT(AI108,"0.#"),1)=".",FALSE,TRUE)</formula>
    </cfRule>
    <cfRule type="expression" dxfId="2642" priority="13214">
      <formula>IF(RIGHT(TEXT(AI108,"0.#"),1)=".",TRUE,FALSE)</formula>
    </cfRule>
  </conditionalFormatting>
  <conditionalFormatting sqref="AM108">
    <cfRule type="expression" dxfId="2641" priority="13211">
      <formula>IF(RIGHT(TEXT(AM108,"0.#"),1)=".",FALSE,TRUE)</formula>
    </cfRule>
    <cfRule type="expression" dxfId="2640" priority="13212">
      <formula>IF(RIGHT(TEXT(AM108,"0.#"),1)=".",TRUE,FALSE)</formula>
    </cfRule>
  </conditionalFormatting>
  <conditionalFormatting sqref="AE110">
    <cfRule type="expression" dxfId="2639" priority="13207">
      <formula>IF(RIGHT(TEXT(AE110,"0.#"),1)=".",FALSE,TRUE)</formula>
    </cfRule>
    <cfRule type="expression" dxfId="2638" priority="13208">
      <formula>IF(RIGHT(TEXT(AE110,"0.#"),1)=".",TRUE,FALSE)</formula>
    </cfRule>
  </conditionalFormatting>
  <conditionalFormatting sqref="AI110">
    <cfRule type="expression" dxfId="2637" priority="13205">
      <formula>IF(RIGHT(TEXT(AI110,"0.#"),1)=".",FALSE,TRUE)</formula>
    </cfRule>
    <cfRule type="expression" dxfId="2636" priority="13206">
      <formula>IF(RIGHT(TEXT(AI110,"0.#"),1)=".",TRUE,FALSE)</formula>
    </cfRule>
  </conditionalFormatting>
  <conditionalFormatting sqref="AM110">
    <cfRule type="expression" dxfId="2635" priority="13203">
      <formula>IF(RIGHT(TEXT(AM110,"0.#"),1)=".",FALSE,TRUE)</formula>
    </cfRule>
    <cfRule type="expression" dxfId="2634" priority="13204">
      <formula>IF(RIGHT(TEXT(AM110,"0.#"),1)=".",TRUE,FALSE)</formula>
    </cfRule>
  </conditionalFormatting>
  <conditionalFormatting sqref="AE111">
    <cfRule type="expression" dxfId="2633" priority="13201">
      <formula>IF(RIGHT(TEXT(AE111,"0.#"),1)=".",FALSE,TRUE)</formula>
    </cfRule>
    <cfRule type="expression" dxfId="2632" priority="13202">
      <formula>IF(RIGHT(TEXT(AE111,"0.#"),1)=".",TRUE,FALSE)</formula>
    </cfRule>
  </conditionalFormatting>
  <conditionalFormatting sqref="AI111">
    <cfRule type="expression" dxfId="2631" priority="13199">
      <formula>IF(RIGHT(TEXT(AI111,"0.#"),1)=".",FALSE,TRUE)</formula>
    </cfRule>
    <cfRule type="expression" dxfId="2630" priority="13200">
      <formula>IF(RIGHT(TEXT(AI111,"0.#"),1)=".",TRUE,FALSE)</formula>
    </cfRule>
  </conditionalFormatting>
  <conditionalFormatting sqref="AM111">
    <cfRule type="expression" dxfId="2629" priority="13197">
      <formula>IF(RIGHT(TEXT(AM111,"0.#"),1)=".",FALSE,TRUE)</formula>
    </cfRule>
    <cfRule type="expression" dxfId="2628" priority="13198">
      <formula>IF(RIGHT(TEXT(AM111,"0.#"),1)=".",TRUE,FALSE)</formula>
    </cfRule>
  </conditionalFormatting>
  <conditionalFormatting sqref="AE113">
    <cfRule type="expression" dxfId="2627" priority="13193">
      <formula>IF(RIGHT(TEXT(AE113,"0.#"),1)=".",FALSE,TRUE)</formula>
    </cfRule>
    <cfRule type="expression" dxfId="2626" priority="13194">
      <formula>IF(RIGHT(TEXT(AE113,"0.#"),1)=".",TRUE,FALSE)</formula>
    </cfRule>
  </conditionalFormatting>
  <conditionalFormatting sqref="AI113">
    <cfRule type="expression" dxfId="2625" priority="13191">
      <formula>IF(RIGHT(TEXT(AI113,"0.#"),1)=".",FALSE,TRUE)</formula>
    </cfRule>
    <cfRule type="expression" dxfId="2624" priority="13192">
      <formula>IF(RIGHT(TEXT(AI113,"0.#"),1)=".",TRUE,FALSE)</formula>
    </cfRule>
  </conditionalFormatting>
  <conditionalFormatting sqref="AM113">
    <cfRule type="expression" dxfId="2623" priority="13189">
      <formula>IF(RIGHT(TEXT(AM113,"0.#"),1)=".",FALSE,TRUE)</formula>
    </cfRule>
    <cfRule type="expression" dxfId="2622" priority="13190">
      <formula>IF(RIGHT(TEXT(AM113,"0.#"),1)=".",TRUE,FALSE)</formula>
    </cfRule>
  </conditionalFormatting>
  <conditionalFormatting sqref="AE114">
    <cfRule type="expression" dxfId="2621" priority="13187">
      <formula>IF(RIGHT(TEXT(AE114,"0.#"),1)=".",FALSE,TRUE)</formula>
    </cfRule>
    <cfRule type="expression" dxfId="2620" priority="13188">
      <formula>IF(RIGHT(TEXT(AE114,"0.#"),1)=".",TRUE,FALSE)</formula>
    </cfRule>
  </conditionalFormatting>
  <conditionalFormatting sqref="AI114">
    <cfRule type="expression" dxfId="2619" priority="13185">
      <formula>IF(RIGHT(TEXT(AI114,"0.#"),1)=".",FALSE,TRUE)</formula>
    </cfRule>
    <cfRule type="expression" dxfId="2618" priority="13186">
      <formula>IF(RIGHT(TEXT(AI114,"0.#"),1)=".",TRUE,FALSE)</formula>
    </cfRule>
  </conditionalFormatting>
  <conditionalFormatting sqref="AM114">
    <cfRule type="expression" dxfId="2617" priority="13183">
      <formula>IF(RIGHT(TEXT(AM114,"0.#"),1)=".",FALSE,TRUE)</formula>
    </cfRule>
    <cfRule type="expression" dxfId="2616" priority="13184">
      <formula>IF(RIGHT(TEXT(AM114,"0.#"),1)=".",TRUE,FALSE)</formula>
    </cfRule>
  </conditionalFormatting>
  <conditionalFormatting sqref="AE116 AQ116">
    <cfRule type="expression" dxfId="2615" priority="13179">
      <formula>IF(RIGHT(TEXT(AE116,"0.#"),1)=".",FALSE,TRUE)</formula>
    </cfRule>
    <cfRule type="expression" dxfId="2614" priority="13180">
      <formula>IF(RIGHT(TEXT(AE116,"0.#"),1)=".",TRUE,FALSE)</formula>
    </cfRule>
  </conditionalFormatting>
  <conditionalFormatting sqref="AI116">
    <cfRule type="expression" dxfId="2613" priority="13177">
      <formula>IF(RIGHT(TEXT(AI116,"0.#"),1)=".",FALSE,TRUE)</formula>
    </cfRule>
    <cfRule type="expression" dxfId="2612" priority="13178">
      <formula>IF(RIGHT(TEXT(AI116,"0.#"),1)=".",TRUE,FALSE)</formula>
    </cfRule>
  </conditionalFormatting>
  <conditionalFormatting sqref="AM116">
    <cfRule type="expression" dxfId="2611" priority="13175">
      <formula>IF(RIGHT(TEXT(AM116,"0.#"),1)=".",FALSE,TRUE)</formula>
    </cfRule>
    <cfRule type="expression" dxfId="2610" priority="13176">
      <formula>IF(RIGHT(TEXT(AM116,"0.#"),1)=".",TRUE,FALSE)</formula>
    </cfRule>
  </conditionalFormatting>
  <conditionalFormatting sqref="AE117 AM117">
    <cfRule type="expression" dxfId="2609" priority="13173">
      <formula>IF(RIGHT(TEXT(AE117,"0.#"),1)=".",FALSE,TRUE)</formula>
    </cfRule>
    <cfRule type="expression" dxfId="2608" priority="13174">
      <formula>IF(RIGHT(TEXT(AE117,"0.#"),1)=".",TRUE,FALSE)</formula>
    </cfRule>
  </conditionalFormatting>
  <conditionalFormatting sqref="AI117">
    <cfRule type="expression" dxfId="2607" priority="13171">
      <formula>IF(RIGHT(TEXT(AI117,"0.#"),1)=".",FALSE,TRUE)</formula>
    </cfRule>
    <cfRule type="expression" dxfId="2606" priority="13172">
      <formula>IF(RIGHT(TEXT(AI117,"0.#"),1)=".",TRUE,FALSE)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39:AO866">
    <cfRule type="expression" dxfId="2521" priority="6649">
      <formula>IF(AND(AL839&gt;=0, RIGHT(TEXT(AL839,"0.#"),1)&lt;&gt;"."),TRUE,FALSE)</formula>
    </cfRule>
    <cfRule type="expression" dxfId="2520" priority="6650">
      <formula>IF(AND(AL839&gt;=0, RIGHT(TEXT(AL839,"0.#"),1)="."),TRUE,FALSE)</formula>
    </cfRule>
    <cfRule type="expression" dxfId="2519" priority="6651">
      <formula>IF(AND(AL839&lt;0, RIGHT(TEXT(AL839,"0.#"),1)&lt;&gt;"."),TRUE,FALSE)</formula>
    </cfRule>
    <cfRule type="expression" dxfId="2518" priority="6652">
      <formula>IF(AND(AL839&lt;0, RIGHT(TEXT(AL839,"0.#"),1)="."),TRUE,FALSE)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8:AO838">
    <cfRule type="expression" dxfId="2403" priority="2835">
      <formula>IF(AND(AL838&gt;=0, RIGHT(TEXT(AL838,"0.#"),1)&lt;&gt;"."),TRUE,FALSE)</formula>
    </cfRule>
    <cfRule type="expression" dxfId="2402" priority="2836">
      <formula>IF(AND(AL838&gt;=0, RIGHT(TEXT(AL838,"0.#"),1)="."),TRUE,FALSE)</formula>
    </cfRule>
    <cfRule type="expression" dxfId="2401" priority="2837">
      <formula>IF(AND(AL838&lt;0, RIGHT(TEXT(AL838,"0.#"),1)&lt;&gt;"."),TRUE,FALSE)</formula>
    </cfRule>
    <cfRule type="expression" dxfId="2400" priority="2838">
      <formula>IF(AND(AL838&lt;0, RIGHT(TEXT(AL838,"0.#"),1)="."),TRUE,FALSE)</formula>
    </cfRule>
  </conditionalFormatting>
  <conditionalFormatting sqref="Y838">
    <cfRule type="expression" dxfId="2399" priority="2833">
      <formula>IF(RIGHT(TEXT(Y838,"0.#"),1)=".",FALSE,TRUE)</formula>
    </cfRule>
    <cfRule type="expression" dxfId="2398" priority="2834">
      <formula>IF(RIGHT(TEXT(Y838,"0.#"),1)=".",TRUE,FALSE)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14:AC17">
    <cfRule type="expression" dxfId="725" priority="25">
      <formula>IF(RIGHT(TEXT(P14,"0.#"),1)=".",FALSE,TRUE)</formula>
    </cfRule>
    <cfRule type="expression" dxfId="724" priority="26">
      <formula>IF(RIGHT(TEXT(P14,"0.#"),1)=".",TRUE,FALSE)</formula>
    </cfRule>
  </conditionalFormatting>
  <conditionalFormatting sqref="P13:AC13">
    <cfRule type="expression" dxfId="723" priority="23">
      <formula>IF(RIGHT(TEXT(P13,"0.#"),1)=".",FALSE,TRUE)</formula>
    </cfRule>
    <cfRule type="expression" dxfId="722" priority="24">
      <formula>IF(RIGHT(TEXT(P13,"0.#"),1)=".",TRUE,FALSE)</formula>
    </cfRule>
  </conditionalFormatting>
  <conditionalFormatting sqref="AD14:AJ14 AD16:AJ17">
    <cfRule type="expression" dxfId="721" priority="21">
      <formula>IF(RIGHT(TEXT(AD14,"0.#"),1)=".",FALSE,TRUE)</formula>
    </cfRule>
    <cfRule type="expression" dxfId="720" priority="22">
      <formula>IF(RIGHT(TEXT(AD14,"0.#"),1)=".",TRUE,FALSE)</formula>
    </cfRule>
  </conditionalFormatting>
  <conditionalFormatting sqref="AD13:AJ13">
    <cfRule type="expression" dxfId="719" priority="19">
      <formula>IF(RIGHT(TEXT(AD13,"0.#"),1)=".",FALSE,TRUE)</formula>
    </cfRule>
    <cfRule type="expression" dxfId="718" priority="20">
      <formula>IF(RIGHT(TEXT(AD13,"0.#"),1)=".",TRUE,FALSE)</formula>
    </cfRule>
  </conditionalFormatting>
  <conditionalFormatting sqref="AK13:AQ13">
    <cfRule type="expression" dxfId="717" priority="17">
      <formula>IF(RIGHT(TEXT(AK13,"0.#"),1)=".",FALSE,TRUE)</formula>
    </cfRule>
    <cfRule type="expression" dxfId="716" priority="18">
      <formula>IF(RIGHT(TEXT(AK13,"0.#"),1)=".",TRUE,FALSE)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7:AQ17">
    <cfRule type="expression" dxfId="713" priority="13">
      <formula>IF(RIGHT(TEXT(AK17,"0.#"),1)=".",FALSE,TRUE)</formula>
    </cfRule>
    <cfRule type="expression" dxfId="712" priority="14">
      <formula>IF(RIGHT(TEXT(AK17,"0.#"),1)=".",TRUE,FALSE)</formula>
    </cfRule>
  </conditionalFormatting>
  <conditionalFormatting sqref="P19:AC19">
    <cfRule type="expression" dxfId="711" priority="11">
      <formula>IF(RIGHT(TEXT(P19,"0.#"),1)=".",FALSE,TRUE)</formula>
    </cfRule>
    <cfRule type="expression" dxfId="710" priority="12">
      <formula>IF(RIGHT(TEXT(P19,"0.#"),1)=".",TRUE,FALSE)</formula>
    </cfRule>
  </conditionalFormatting>
  <conditionalFormatting sqref="AD15:AJ15">
    <cfRule type="expression" dxfId="709" priority="9">
      <formula>IF(RIGHT(TEXT(AD15,"0.#"),1)=".",FALSE,TRUE)</formula>
    </cfRule>
    <cfRule type="expression" dxfId="708" priority="10">
      <formula>IF(RIGHT(TEXT(AD15,"0.#"),1)=".",TRUE,FALSE)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29" max="49" man="1"/>
    <brk id="537" max="49" man="1"/>
    <brk id="7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2018-05-10T06:06:53Z</cp:lastPrinted>
  <dcterms:created xsi:type="dcterms:W3CDTF">2012-03-13T00:50:25Z</dcterms:created>
  <dcterms:modified xsi:type="dcterms:W3CDTF">2018-07-04T05:26:16Z</dcterms:modified>
</cp:coreProperties>
</file>