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<sst xmlns="http://schemas.openxmlformats.org/spreadsheetml/2006/main" count="3080" uniqueCount="715">
  <si>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</si>
  <si>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</si>
  <si>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</si>
  <si>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</si>
  <si>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</si>
  <si>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</si>
  <si>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</si>
  <si>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</si>
  <si>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</si>
  <si>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</si>
  <si>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</si>
  <si>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</si>
  <si>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</si>
  <si>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</si>
  <si>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</si>
  <si>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</si>
  <si>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</si>
  <si>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</si>
  <si>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</si>
  <si>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</si>
  <si>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</si>
  <si>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</si>
  <si>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</si>
  <si>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</si>
  <si>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</si>
  <si>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</si>
  <si>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</si>
  <si>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</si>
  <si>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</si>
  <si>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</si>
  <si>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</si>
  <si>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</si>
  <si>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</si>
  <si>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</si>
  <si>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</si>
  <si>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</si>
  <si>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</si>
  <si>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</si>
  <si>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</si>
  <si>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</si>
  <si>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</si>
  <si>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</si>
  <si>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</si>
  <si>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</si>
  <si>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</si>
  <si>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</si>
  <si>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</si>
  <si>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</si>
  <si>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</si>
  <si>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</si>
  <si>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</si>
  <si>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</si>
  <si>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</si>
  <si>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</si>
  <si>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</si>
  <si>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</si>
  <si>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</si>
  <si>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</si>
  <si>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</si>
  <si>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</si>
  <si>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</si>
  <si>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</si>
  <si>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</si>
  <si>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</si>
  <si>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</si>
  <si>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</si>
  <si>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</si>
  <si>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</si>
  <si>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</si>
  <si>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</si>
  <si>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</si>
  <si>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</si>
  <si>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</si>
  <si>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</si>
  <si>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</si>
  <si>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</si>
  <si>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</si>
  <si>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</si>
  <si>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</si>
  <si>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</si>
  <si>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</si>
  <si>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</si>
  <si>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</si>
  <si>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</si>
  <si>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</si>
  <si>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</si>
  <si>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</si>
  <si>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</si>
  <si>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</si>
  <si>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</si>
  <si>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</si>
  <si>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</si>
  <si>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</si>
  <si>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</si>
  <si>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</si>
  <si>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</si>
  <si>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</si>
  <si>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</si>
  <si>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</si>
  <si>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</si>
  <si>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</si>
  <si>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</si>
  <si>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</si>
  <si>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</si>
  <si>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</si>
  <si>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</si>
  <si>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</si>
  <si>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</si>
  <si>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</si>
  <si>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</si>
  <si>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</si>
  <si>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</si>
  <si>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</si>
  <si>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</si>
  <si>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</si>
  <si>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</si>
  <si>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</si>
  <si>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</si>
  <si>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</si>
  <si>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</si>
  <si>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</si>
  <si>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</si>
  <si>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</si>
  <si>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</si>
  <si>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</si>
  <si>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</si>
  <si>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</si>
  <si>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</si>
  <si>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</si>
  <si>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</si>
  <si>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</si>
  <si>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</si>
  <si>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</si>
  <si>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</si>
  <si>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</si>
  <si>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</si>
  <si>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</si>
  <si>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</si>
  <si>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</si>
  <si>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</si>
  <si>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</si>
  <si>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</si>
  <si>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</si>
  <si>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</si>
  <si>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</si>
  <si>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</si>
  <si>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</si>
  <si>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</si>
  <si>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</si>
  <si>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</si>
  <si>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</si>
  <si>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</si>
  <si>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</si>
  <si>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</si>
  <si>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</si>
  <si>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</si>
  <si>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</si>
  <si>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</si>
  <si>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</si>
  <si>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</si>
  <si>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</si>
  <si>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</si>
  <si>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</si>
  <si>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</si>
  <si>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</si>
  <si>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</si>
  <si>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</si>
  <si>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</si>
  <si>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</si>
  <si>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</si>
  <si>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</si>
  <si>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</si>
  <si>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</si>
  <si>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</si>
  <si>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</si>
  <si>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</si>
  <si>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</si>
  <si>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</si>
  <si>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</si>
  <si>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</si>
  <si>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</si>
  <si>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</si>
  <si>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</si>
  <si>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</si>
  <si>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</si>
  <si>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</si>
  <si>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</si>
  <si>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</si>
  <si>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</si>
  <si>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</si>
  <si>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</si>
  <si>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</si>
  <si>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</si>
  <si>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</si>
  <si>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</si>
  <si>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</si>
  <si>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</si>
  <si>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</si>
  <si>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</si>
  <si>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</si>
  <si>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</si>
  <si>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</si>
  <si>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</si>
  <si>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</si>
  <si>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</si>
  <si>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</si>
  <si>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</si>
  <si>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</si>
  <si>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</si>
  <si>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</si>
  <si>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</si>
  <si>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</si>
  <si>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</si>
  <si>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</si>
  <si>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</si>
  <si>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</si>
  <si>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</si>
  <si>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</si>
  <si>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</si>
  <si>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</si>
  <si>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</si>
  <si>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</si>
  <si>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</si>
  <si>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</si>
  <si>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</si>
  <si>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</si>
  <si>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</si>
  <si>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</si>
  <si>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</si>
  <si>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</si>
  <si>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</si>
  <si>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</si>
  <si>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</si>
  <si>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</si>
  <si>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</si>
  <si>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</si>
  <si>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</si>
  <si>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</si>
  <si>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</si>
  <si>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</si>
  <si>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</si>
  <si>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</si>
  <si>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</si>
  <si>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</si>
  <si>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</si>
  <si>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</si>
  <si>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</si>
  <si>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</si>
  <si>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</si>
  <si>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</si>
  <si>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</si>
  <si>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</si>
  <si>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</si>
  <si>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</si>
  <si>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</si>
  <si>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</si>
  <si>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</si>
  <si>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</si>
  <si>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</si>
  <si>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</si>
  <si>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</si>
  <si>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</si>
  <si>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</si>
  <si>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</si>
  <si>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</si>
  <si>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</si>
  <si>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</si>
  <si>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</si>
  <si>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</si>
  <si>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</si>
  <si>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</si>
  <si>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</si>
  <si>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</si>
  <si>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</si>
  <si>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</si>
  <si>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</si>
  <si>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</si>
  <si>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</si>
  <si>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</si>
  <si>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</si>
  <si>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</si>
  <si>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</si>
  <si>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</si>
  <si>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</si>
  <si>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</si>
  <si>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</si>
  <si>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</si>
  <si>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</si>
  <si>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</si>
  <si>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</si>
  <si>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</si>
  <si>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</si>
  <si>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</si>
  <si>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</si>
  <si>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</si>
  <si>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</si>
  <si>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</si>
  <si>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</si>
  <si>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</si>
  <si>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</si>
  <si>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</si>
  <si>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</si>
  <si>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</si>
  <si>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</si>
  <si>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</si>
  <si>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</si>
  <si>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</si>
  <si>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</si>
  <si>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</si>
  <si>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</si>
  <si>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</si>
  <si>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</si>
  <si>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</si>
  <si>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</si>
  <si>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</si>
  <si>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</si>
  <si>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</si>
  <si>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</si>
  <si>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</si>
  <si>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</si>
  <si>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</si>
  <si>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</si>
  <si>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</si>
  <si>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</si>
  <si>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</si>
  <si>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</si>
  <si>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</si>
  <si>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</si>
  <si>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</si>
  <si>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</si>
  <si>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</si>
  <si>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</si>
  <si>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</si>
  <si>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</si>
  <si>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</si>
  <si>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</si>
  <si>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</si>
  <si>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</si>
  <si>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</si>
  <si>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</si>
  <si>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</si>
  <si>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</si>
  <si>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</si>
  <si>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</si>
  <si>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</si>
  <si>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</si>
  <si>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</si>
  <si>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</si>
  <si>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</si>
  <si>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</si>
  <si>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</si>
  <si>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</si>
  <si>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</si>
  <si>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</si>
  <si>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</si>
  <si>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</si>
  <si>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</si>
  <si>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</si>
  <si>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</si>
  <si>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</si>
  <si>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</si>
  <si>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</si>
  <si>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</si>
  <si>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</si>
  <si>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</si>
  <si>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</si>
  <si>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</si>
  <si>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</si>
  <si>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</si>
  <si>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</si>
  <si>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</si>
  <si>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</si>
  <si>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</si>
  <si>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</si>
  <si>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</si>
  <si>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</si>
  <si>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</si>
  <si>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</si>
  <si>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</si>
  <si>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</si>
  <si>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</si>
  <si>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</si>
  <si>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</si>
  <si>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</si>
  <si>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</si>
  <si>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</si>
  <si>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</si>
  <si>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</si>
  <si>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</si>
  <si>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</si>
  <si>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</si>
  <si>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</si>
  <si>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</si>
  <si>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</si>
  <si>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</si>
  <si>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</si>
  <si>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</si>
  <si>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</si>
  <si>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</si>
  <si>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</si>
  <si>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</si>
  <si>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</si>
  <si>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</si>
  <si>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</si>
  <si>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</si>
  <si>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</si>
  <si>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</si>
  <si>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</si>
  <si>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</si>
  <si>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</si>
  <si>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</si>
  <si>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</si>
  <si>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</si>
  <si>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</si>
  <si>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</si>
  <si>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</si>
  <si>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</si>
  <si>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</si>
  <si>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</si>
  <si>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</si>
  <si>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</si>
  <si>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</si>
  <si>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</si>
  <si>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</si>
  <si>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</si>
  <si>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</si>
  <si>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</si>
  <si>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</si>
  <si>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</si>
  <si>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</si>
  <si>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</si>
  <si>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</si>
  <si>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</si>
  <si>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</si>
  <si>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</si>
  <si>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</si>
  <si>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</si>
  <si>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</si>
  <si>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</si>
  <si>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</si>
  <si>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</si>
  <si>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</si>
  <si>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</si>
  <si>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</si>
  <si>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</si>
  <si>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</si>
  <si>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</si>
  <si>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</si>
  <si>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</si>
  <si>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</si>
  <si>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</si>
  <si>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</si>
  <si>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</si>
  <si>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</si>
  <si>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</si>
  <si>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</si>
  <si>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</si>
  <si>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</si>
  <si>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</si>
  <si>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</si>
  <si>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</si>
  <si>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</si>
  <si>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</si>
  <si>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</si>
  <si>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</si>
  <si>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</si>
  <si>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</si>
  <si>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</si>
  <si>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</si>
  <si>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</si>
  <si>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</si>
  <si>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</si>
  <si>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</si>
  <si>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</si>
  <si>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</si>
  <si>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</si>
  <si>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</si>
  <si>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</si>
  <si>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</si>
  <si>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</si>
  <si>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</si>
  <si>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</si>
  <si>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</si>
  <si>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</si>
  <si>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</si>
  <si>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</si>
  <si>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</si>
  <si>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</si>
  <si>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</si>
  <si>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</si>
  <si>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</si>
  <si>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</si>
  <si>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</si>
  <si>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</si>
  <si>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</si>
  <si>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</si>
  <si>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</si>
  <si>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</si>
  <si>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</si>
  <si>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</si>
  <si>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</si>
  <si>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</si>
  <si>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</si>
  <si>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</si>
  <si>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</si>
  <si>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</si>
  <si>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</si>
  <si>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</si>
  <si>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</si>
  <si>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</si>
  <si>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</si>
  <si>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</si>
  <si>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</si>
  <si>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</si>
  <si>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</si>
  <si>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</si>
  <si>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</si>
  <si>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</si>
  <si>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</si>
  <si>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</si>
  <si>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</si>
  <si>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</si>
  <si>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</si>
  <si>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</si>
  <si>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</si>
  <si>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</si>
  <si>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</si>
  <si>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</si>
  <si>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</si>
  <si>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</si>
  <si>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</si>
  <si>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</si>
  <si>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</si>
  <si>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</si>
  <si>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</si>
  <si>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</si>
  <si>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</si>
  <si>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</si>
  <si>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</si>
  <si>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</si>
  <si>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国立研究開発法人国立長寿医療研究センター運営費</t>
    <phoneticPr fontId="6"/>
  </si>
  <si>
    <t>厚生労働省</t>
  </si>
  <si>
    <t>医政局</t>
    <rPh sb="0" eb="3">
      <t>イセイキョク</t>
    </rPh>
    <phoneticPr fontId="6"/>
  </si>
  <si>
    <t>医療経営支援課</t>
    <rPh sb="0" eb="2">
      <t>イリョウ</t>
    </rPh>
    <rPh sb="2" eb="4">
      <t>ケイエイ</t>
    </rPh>
    <rPh sb="4" eb="7">
      <t>シエンカ</t>
    </rPh>
    <phoneticPr fontId="6"/>
  </si>
  <si>
    <t>課長：樋口　浩久</t>
    <rPh sb="0" eb="2">
      <t>カチョウ</t>
    </rPh>
    <rPh sb="3" eb="5">
      <t>ヒグチ</t>
    </rPh>
    <rPh sb="6" eb="8">
      <t>ヒロヒサ</t>
    </rPh>
    <phoneticPr fontId="6"/>
  </si>
  <si>
    <t>○</t>
  </si>
  <si>
    <t>独立行政法人通則法（平成11年法律第103号）第46条第1項</t>
    <phoneticPr fontId="6"/>
  </si>
  <si>
    <t>-</t>
    <phoneticPr fontId="6"/>
  </si>
  <si>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</si>
  <si>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我が国の長寿医療の中核的機関として、加齢に伴う疾患に関し、研究・開発、医療提供、医療従事者の研修、情報発信、政策提言等を行う。</t>
    <phoneticPr fontId="6"/>
  </si>
  <si>
    <t>国立研究開発法人国立長寿医療研究センター運営費交付金</t>
    <phoneticPr fontId="6"/>
  </si>
  <si>
    <t>-</t>
  </si>
  <si>
    <t>-</t>
    <phoneticPr fontId="6"/>
  </si>
  <si>
    <t>-</t>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</si>
  <si>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7"/>
  </si>
  <si>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７～２９年度において適切に実施されている。</t>
    <rPh sb="193" eb="195">
      <t>モクヒョウ</t>
    </rPh>
    <rPh sb="203" eb="205">
      <t>ネンド</t>
    </rPh>
    <rPh sb="209" eb="211">
      <t>テキセツ</t>
    </rPh>
    <rPh sb="212" eb="214">
      <t>ジッシ</t>
    </rPh>
    <phoneticPr fontId="7"/>
  </si>
  <si>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7"/>
  </si>
  <si>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7"/>
  </si>
  <si>
    <t>-</t>
    <phoneticPr fontId="6"/>
  </si>
  <si>
    <t>-</t>
    <phoneticPr fontId="6"/>
  </si>
  <si>
    <t>-</t>
    <phoneticPr fontId="6"/>
  </si>
  <si>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</si>
  <si>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</si>
  <si>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</si>
  <si>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7"/>
  </si>
  <si>
    <t>件</t>
    <rPh sb="0" eb="1">
      <t>ケン</t>
    </rPh>
    <phoneticPr fontId="7"/>
  </si>
  <si>
    <t>人</t>
    <rPh sb="0" eb="1">
      <t>ヒト</t>
    </rPh>
    <phoneticPr fontId="7"/>
  </si>
  <si>
    <t>百万円</t>
    <rPh sb="0" eb="1">
      <t>ヒャク</t>
    </rPh>
    <rPh sb="1" eb="3">
      <t>マンエン</t>
    </rPh>
    <phoneticPr fontId="7"/>
  </si>
  <si>
    <t>　　Ｘ/Ｙ</t>
  </si>
  <si>
    <t>2,752/1</t>
  </si>
  <si>
    <t>2,793/1</t>
  </si>
  <si>
    <t>-</t>
    <phoneticPr fontId="6"/>
  </si>
  <si>
    <t>-</t>
    <phoneticPr fontId="6"/>
  </si>
  <si>
    <t>-</t>
    <phoneticPr fontId="6"/>
  </si>
  <si>
    <t>2,802/1</t>
    <phoneticPr fontId="6"/>
  </si>
  <si>
    <t>2,824/1</t>
    <phoneticPr fontId="6"/>
  </si>
  <si>
    <t>国が医療政策として担うべき医療（政策医療）を推進すること</t>
  </si>
  <si>
    <t>政策医療を向上・均てん化させること</t>
  </si>
  <si>
    <t>ホームページアクセス件数</t>
  </si>
  <si>
    <t>-</t>
    <phoneticPr fontId="6"/>
  </si>
  <si>
    <t>-</t>
    <phoneticPr fontId="6"/>
  </si>
  <si>
    <t>-</t>
    <phoneticPr fontId="6"/>
  </si>
  <si>
    <t>　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長寿医療研究センター運営費を交付することにより、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rPh sb="180" eb="181">
      <t>ハカ</t>
    </rPh>
    <rPh sb="209" eb="211">
      <t>コウフ</t>
    </rPh>
    <phoneticPr fontId="7"/>
  </si>
  <si>
    <t>-</t>
    <phoneticPr fontId="6"/>
  </si>
  <si>
    <t>‐</t>
  </si>
  <si>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</si>
  <si>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7"/>
  </si>
  <si>
    <t>毎年、「独立行政法人の契約状況の点検・見直し」のフォローアップを行い、契約方法の検証をしていることが確認できているため、妥当と考える。</t>
  </si>
  <si>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7"/>
  </si>
  <si>
    <t>成果実績は成果目標に見合ったものとなっている。</t>
    <rPh sb="0" eb="2">
      <t>セイカ</t>
    </rPh>
    <rPh sb="2" eb="4">
      <t>ジッセキ</t>
    </rPh>
    <rPh sb="5" eb="7">
      <t>セイカ</t>
    </rPh>
    <rPh sb="7" eb="9">
      <t>モクヒョウ</t>
    </rPh>
    <rPh sb="10" eb="12">
      <t>ミア</t>
    </rPh>
    <phoneticPr fontId="7"/>
  </si>
  <si>
    <t>活動実績は見込みに見合ったものとなっている。</t>
    <rPh sb="0" eb="2">
      <t>カツドウ</t>
    </rPh>
    <rPh sb="2" eb="4">
      <t>ジッセキ</t>
    </rPh>
    <rPh sb="5" eb="7">
      <t>ミコ</t>
    </rPh>
    <rPh sb="9" eb="11">
      <t>ミア</t>
    </rPh>
    <phoneticPr fontId="7"/>
  </si>
  <si>
    <t>主に研究・開発等に活用しているが、その結果、英文論文を発表するなど、十分、活用されている。</t>
  </si>
  <si>
    <t>国立研究開発法人国立長寿医療研究センター施設整備費</t>
    <phoneticPr fontId="6"/>
  </si>
  <si>
    <t>「事業番号111：国立研究開発法人国立長寿医療研究センター施設整備費」・・・施設整備費は建物等の整備を行うための費用であり、研究・臨床基盤経費等の費用である運営費交付金とは重複しない。　</t>
    <phoneticPr fontId="6"/>
  </si>
  <si>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</si>
  <si>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</si>
  <si>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</si>
  <si>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883</t>
    <phoneticPr fontId="6"/>
  </si>
  <si>
    <t>765</t>
    <phoneticPr fontId="6"/>
  </si>
  <si>
    <t>82</t>
    <phoneticPr fontId="6"/>
  </si>
  <si>
    <t>88</t>
    <phoneticPr fontId="6"/>
  </si>
  <si>
    <t>94</t>
    <phoneticPr fontId="6"/>
  </si>
  <si>
    <t>91</t>
    <phoneticPr fontId="6"/>
  </si>
  <si>
    <t>☑</t>
  </si>
  <si>
    <t>-</t>
    <phoneticPr fontId="6"/>
  </si>
  <si>
    <t>平成２４年度予算執行調査（事案名：独立行政法人国立高度専門医療研究センターが実施するバイオバンク整備事業）
○指摘について
①生体試料の収集対象疾患が限定されておらず、収集目標数も設定されていない中で、6NCが各々生体試料の収集を行っている。
②患者を対象として類似の施策である、文科省のバイオバンクジャパンとの役割分担を明確にし、生体試料の収集対象疾患や、
　　収集対象者を限定するなど、重複を排除することにより、経費の圧縮を図るべき。
③費用対効果を勘案し、NCのデータベース化、ネットワークシステム構築経費については、既存システムの転用、セキュリティを
　　確保したインターネット回線の活用により、開発に係る経費の圧縮を図るべき。
○対応状況について
①・②生体試料の収集対象疾患、対象者等を限定（※）することにより、収集・集積及び解析に係る人件費等の縮減を図った。
※約190疾患の全患者の血液・細胞組織等→手術を要する約96疾患の重症患者の細胞組織（一部血液）
③保管生体試料のNCのデータベース化、ネットワークシステム構築経費について、既存のシステムの転用及びセキュリティを
　　確保したインターネット回線の活用により、開発費等の縮減を図った。
行政刷新会議ワーキンググループ「新仕分け」（平成24年）　
レビューシートの事業番号（761）　事業名（国立高度専門医療研究センターにおける事業（橋渡し研究の推進、バイオバンクの整備））
○指摘について　
「国立高度専門医療研究センターにおける橋渡し研究等推進事業」
・・・既存の運営費交付金の中で対応できるよう事業内容を抜本的に見直す。　
○対応状況について
・・・当初、産学官の連携、海外連携、研究所と病院の連携の３事業を実施予定だったが、指摘を踏まえ、最も新規事業展開が
上記課題期待される「産学融合ラボ」構想に沿った研究課題を実施することとした。当該課題に重点的に予算配分することで、
中で実施全体の経費圧縮を図った上で、既存の運営費交付金の中で対応している。</t>
  </si>
  <si>
    <t>交付金</t>
    <phoneticPr fontId="6"/>
  </si>
  <si>
    <t>運営費</t>
    <phoneticPr fontId="6"/>
  </si>
  <si>
    <t>電力料</t>
    <phoneticPr fontId="6"/>
  </si>
  <si>
    <t>委託費</t>
    <phoneticPr fontId="6"/>
  </si>
  <si>
    <t>臨床研究情報処理システム1式　他</t>
    <phoneticPr fontId="6"/>
  </si>
  <si>
    <t>国立研究開発法人国立長寿医療研究センター</t>
    <phoneticPr fontId="6"/>
  </si>
  <si>
    <t>国立長寿医療研究センターの運営</t>
    <phoneticPr fontId="6"/>
  </si>
  <si>
    <t>運営費交付金交付</t>
  </si>
  <si>
    <t>-</t>
    <phoneticPr fontId="6"/>
  </si>
  <si>
    <t>丸紅新電力</t>
    <phoneticPr fontId="6"/>
  </si>
  <si>
    <t>電力料</t>
    <rPh sb="0" eb="3">
      <t>デンリョクリョウ</t>
    </rPh>
    <phoneticPr fontId="6"/>
  </si>
  <si>
    <t>富士通（株）</t>
    <phoneticPr fontId="6"/>
  </si>
  <si>
    <t>臨床研究情報処理システム1式代</t>
    <phoneticPr fontId="6"/>
  </si>
  <si>
    <t>患者レジストリ構築システム保守業務委託</t>
    <phoneticPr fontId="6"/>
  </si>
  <si>
    <t>臨床情報バックアップシステム保守</t>
    <phoneticPr fontId="6"/>
  </si>
  <si>
    <t>-</t>
    <phoneticPr fontId="6"/>
  </si>
  <si>
    <t>-</t>
    <phoneticPr fontId="6"/>
  </si>
  <si>
    <t>-</t>
    <phoneticPr fontId="6"/>
  </si>
  <si>
    <t>-</t>
    <phoneticPr fontId="6"/>
  </si>
  <si>
    <t>-</t>
    <phoneticPr fontId="6"/>
  </si>
  <si>
    <t xml:space="preserve">（株）カーク </t>
    <phoneticPr fontId="6"/>
  </si>
  <si>
    <t>消耗品費</t>
    <phoneticPr fontId="6"/>
  </si>
  <si>
    <t>材料費、研究材料費</t>
    <phoneticPr fontId="6"/>
  </si>
  <si>
    <t>その他器械備品</t>
    <phoneticPr fontId="6"/>
  </si>
  <si>
    <t>材料費、研究材料費</t>
    <phoneticPr fontId="6"/>
  </si>
  <si>
    <t>委託費</t>
    <phoneticPr fontId="6"/>
  </si>
  <si>
    <t>その他器械備品</t>
    <phoneticPr fontId="6"/>
  </si>
  <si>
    <t>消耗品費</t>
    <phoneticPr fontId="6"/>
  </si>
  <si>
    <t>消耗器具備品費、研究用消耗器具備品費</t>
    <phoneticPr fontId="6"/>
  </si>
  <si>
    <t>修繕費</t>
    <phoneticPr fontId="6"/>
  </si>
  <si>
    <t>次世代ｼｰｹﾝｽｼｽﾃﾑ（Ion Proton)保守業務委託　他</t>
    <rPh sb="31" eb="32">
      <t>ホカ</t>
    </rPh>
    <phoneticPr fontId="6"/>
  </si>
  <si>
    <t>遺伝子導入装置１式　他</t>
    <rPh sb="10" eb="11">
      <t>ホカ</t>
    </rPh>
    <phoneticPr fontId="6"/>
  </si>
  <si>
    <t>消耗品、研究用消耗品</t>
    <phoneticPr fontId="6"/>
  </si>
  <si>
    <t>消耗器具備品、研究用消耗器具備品</t>
    <phoneticPr fontId="6"/>
  </si>
  <si>
    <t>ｲﾝｷｭﾍﾞｰﾀｰMIR-554　修理　一式　他</t>
    <rPh sb="23" eb="24">
      <t>ホカ</t>
    </rPh>
    <phoneticPr fontId="6"/>
  </si>
  <si>
    <t>材料、研究材料</t>
    <phoneticPr fontId="6"/>
  </si>
  <si>
    <t>超純水製造装置消耗品１式</t>
    <phoneticPr fontId="6"/>
  </si>
  <si>
    <t>次世代シーケンスシステム (Ion Proton)保守業務委託契約</t>
    <phoneticPr fontId="6"/>
  </si>
  <si>
    <t>遺伝子導入装置１式</t>
    <phoneticPr fontId="6"/>
  </si>
  <si>
    <t>（株）ケ－・エ－・シ－</t>
    <phoneticPr fontId="6"/>
  </si>
  <si>
    <t>委託費</t>
    <rPh sb="0" eb="3">
      <t>イタクヒ</t>
    </rPh>
    <phoneticPr fontId="6"/>
  </si>
  <si>
    <t>実験動物飼育管理業務委託費</t>
    <phoneticPr fontId="6"/>
  </si>
  <si>
    <t>実験動物飼育管理業務委託費</t>
    <phoneticPr fontId="6"/>
  </si>
  <si>
    <t>理科研（株）</t>
    <phoneticPr fontId="6"/>
  </si>
  <si>
    <t>材料費、研究材料費</t>
    <phoneticPr fontId="6"/>
  </si>
  <si>
    <t>委託費</t>
    <phoneticPr fontId="6"/>
  </si>
  <si>
    <t>次世代シーケンスシステム  (Illumina HiSeq)保守業務委託契約　他</t>
    <rPh sb="39" eb="40">
      <t>ホカ</t>
    </rPh>
    <phoneticPr fontId="6"/>
  </si>
  <si>
    <t>消耗品費</t>
    <phoneticPr fontId="6"/>
  </si>
  <si>
    <t>(支出額　73百万円）</t>
    <phoneticPr fontId="6"/>
  </si>
  <si>
    <t>次世代シーケンスシステム (IlluminaHiSeq)保守業務委託契約</t>
    <phoneticPr fontId="6"/>
  </si>
  <si>
    <t>液体窒素凍結保存容器メンテナンス１式請負契約</t>
    <phoneticPr fontId="6"/>
  </si>
  <si>
    <t>A.国立研究開発法人国立長寿医療研究センター</t>
    <phoneticPr fontId="6"/>
  </si>
  <si>
    <t>B.(株)丸紅新電力</t>
    <phoneticPr fontId="6"/>
  </si>
  <si>
    <t>C.富士通(株)　</t>
    <phoneticPr fontId="6"/>
  </si>
  <si>
    <t>D.(株)カーク</t>
    <phoneticPr fontId="6"/>
  </si>
  <si>
    <t>E.(株)ケー・エー・シー</t>
    <phoneticPr fontId="6"/>
  </si>
  <si>
    <t>F. (株)理科研(株)　</t>
    <phoneticPr fontId="6"/>
  </si>
  <si>
    <t>G.日本空調システム（株）</t>
    <phoneticPr fontId="6"/>
  </si>
  <si>
    <t>I.(株)マイクロン</t>
    <phoneticPr fontId="6"/>
  </si>
  <si>
    <t>K.東邦ガス（株）</t>
    <phoneticPr fontId="6"/>
  </si>
  <si>
    <t>設備機器等維持管理業務</t>
    <phoneticPr fontId="6"/>
  </si>
  <si>
    <t>日本空調システム（株）</t>
    <phoneticPr fontId="6"/>
  </si>
  <si>
    <t>医療用インハウスサイクロトロン　1式　保守　他</t>
    <rPh sb="22" eb="23">
      <t>ホカ</t>
    </rPh>
    <phoneticPr fontId="6"/>
  </si>
  <si>
    <t>H.住重加速器サービス(株)</t>
    <phoneticPr fontId="6"/>
  </si>
  <si>
    <t xml:space="preserve">住重加速器サービス(株)
</t>
    <phoneticPr fontId="6"/>
  </si>
  <si>
    <t>医療用インハウスサイクロトロン　1式　保守</t>
    <phoneticPr fontId="6"/>
  </si>
  <si>
    <t>サイクロトロン装置運転管理業務</t>
    <phoneticPr fontId="6"/>
  </si>
  <si>
    <t>-</t>
    <phoneticPr fontId="6"/>
  </si>
  <si>
    <t>認知症臨床研究・治験ネットワークの運
営及び治験・臨床研究推進センターが管
理する治験、臨床研究に関する業務委託　他</t>
    <rPh sb="57" eb="58">
      <t>ホカ</t>
    </rPh>
    <phoneticPr fontId="6"/>
  </si>
  <si>
    <t>(株)マイクロン</t>
    <phoneticPr fontId="6"/>
  </si>
  <si>
    <t>認知症臨床研究・治験ネットワークの運営及び治験・臨床研究推進センターが管理する治験、臨床研究に関する業務委託</t>
    <phoneticPr fontId="6"/>
  </si>
  <si>
    <t>脳画像を用いた発症前Alzheimer病の機能変化の解明と、病態を反映した機能的指標の開発 並びに アミロイドおよびタウＰＥＴイメージングによる認知症の鑑別診
断および病態解析支援業務委託</t>
    <phoneticPr fontId="6"/>
  </si>
  <si>
    <t>「ｿﾞﾆｻﾐﾄﾞによるﾚﾋﾞｰ小体型認知症におけるBPSD軽減効果の検証-有効性検証試験-」の研究事務局業務　一式</t>
    <phoneticPr fontId="6"/>
  </si>
  <si>
    <t>-</t>
    <phoneticPr fontId="6"/>
  </si>
  <si>
    <t>-</t>
    <phoneticPr fontId="6"/>
  </si>
  <si>
    <t>-</t>
    <phoneticPr fontId="6"/>
  </si>
  <si>
    <t>消耗器具備品費</t>
    <phoneticPr fontId="6"/>
  </si>
  <si>
    <t>PCクラスターシステム１式　他</t>
    <rPh sb="14" eb="15">
      <t>ホカ</t>
    </rPh>
    <phoneticPr fontId="6"/>
  </si>
  <si>
    <t>消耗器具備品費</t>
    <phoneticPr fontId="6"/>
  </si>
  <si>
    <t>J.リアルコンピューティング(株)</t>
    <phoneticPr fontId="6"/>
  </si>
  <si>
    <t>リアルコンピューティング(株)</t>
    <phoneticPr fontId="6"/>
  </si>
  <si>
    <t>PCクラスターシステム１式</t>
    <phoneticPr fontId="6"/>
  </si>
  <si>
    <t>拡張ストレージユニット他１式</t>
    <phoneticPr fontId="6"/>
  </si>
  <si>
    <t>計算ノード９式</t>
    <phoneticPr fontId="6"/>
  </si>
  <si>
    <t>(支出額　33百万円）</t>
    <phoneticPr fontId="6"/>
  </si>
  <si>
    <t>(支出額　3１百万円）</t>
    <phoneticPr fontId="6"/>
  </si>
  <si>
    <t>ガス料</t>
    <phoneticPr fontId="6"/>
  </si>
  <si>
    <t>東邦ガス（株）</t>
    <phoneticPr fontId="6"/>
  </si>
  <si>
    <t>ガス料</t>
    <rPh sb="2" eb="3">
      <t>リョウ</t>
    </rPh>
    <phoneticPr fontId="6"/>
  </si>
  <si>
    <t>-</t>
    <phoneticPr fontId="6"/>
  </si>
  <si>
    <t>-</t>
    <phoneticPr fontId="6"/>
  </si>
  <si>
    <t>-</t>
    <phoneticPr fontId="6"/>
  </si>
  <si>
    <t>RNAライブラリ調整キット単価契約</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</si>
  <si>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</si>
  <si>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</si>
  <si>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</si>
  <si>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</si>
  <si>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</si>
  <si>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</si>
  <si>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</si>
  <si>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</si>
  <si>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</si>
  <si>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</si>
  <si>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</si>
  <si>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</si>
  <si>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(支出額　63百万円）</t>
    <phoneticPr fontId="6"/>
  </si>
  <si>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</si>
  <si>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6"/>
  </si>
  <si>
    <t>一定の成果・実績を上げているため、妥当と考える。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</si>
</sst>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s>
  <fills count="3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8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0" fontId="32" fillId="0" borderId="172" applyNumberFormat="0" applyFill="0" applyAlignment="0" applyProtection="0">
      <alignment vertical="center"/>
    </xf>
    <xf numFmtId="0" fontId="33" fillId="0" borderId="173" applyNumberFormat="0" applyFill="0" applyAlignment="0" applyProtection="0">
      <alignment vertical="center"/>
    </xf>
    <xf numFmtId="0" fontId="34" fillId="0" borderId="174" applyNumberFormat="0" applyFill="0" applyAlignment="0" applyProtection="0">
      <alignment vertical="center"/>
    </xf>
    <xf numFmtId="0" fontId="34" fillId="0" borderId="0" applyNumberFormat="0" applyFill="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175" applyNumberFormat="0" applyAlignment="0" applyProtection="0">
      <alignment vertical="center"/>
    </xf>
    <xf numFmtId="0" fontId="39" fillId="12" borderId="176" applyNumberFormat="0" applyAlignment="0" applyProtection="0">
      <alignment vertical="center"/>
    </xf>
    <xf numFmtId="0" fontId="40" fillId="12" borderId="175" applyNumberFormat="0" applyAlignment="0" applyProtection="0">
      <alignment vertical="center"/>
    </xf>
    <xf numFmtId="0" fontId="41" fillId="0" borderId="177" applyNumberFormat="0" applyFill="0" applyAlignment="0" applyProtection="0">
      <alignment vertical="center"/>
    </xf>
    <xf numFmtId="0" fontId="42" fillId="13" borderId="178" applyNumberFormat="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180" applyNumberFormat="0" applyFill="0" applyAlignment="0" applyProtection="0">
      <alignment vertical="center"/>
    </xf>
    <xf numFmtId="0" fontId="46"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46" fillId="30" borderId="0" applyNumberFormat="0" applyBorder="0" applyAlignment="0" applyProtection="0">
      <alignment vertical="center"/>
    </xf>
    <xf numFmtId="0" fontId="46" fillId="31"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46" fillId="34" borderId="0" applyNumberFormat="0" applyBorder="0" applyAlignment="0" applyProtection="0">
      <alignment vertical="center"/>
    </xf>
    <xf numFmtId="0" fontId="46" fillId="35"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46" fillId="3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14" borderId="179" applyNumberFormat="0" applyFont="0" applyAlignment="0" applyProtection="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52">
    <cellStyle name="20% - アクセント 1" xfId="24" builtinId="30" customBuiltin="1"/>
    <cellStyle name="20% - アクセント 2" xfId="28" builtinId="34" customBuiltin="1"/>
    <cellStyle name="20% - アクセント 3" xfId="32" builtinId="38" customBuiltin="1"/>
    <cellStyle name="20% - アクセント 4" xfId="36" builtinId="42" customBuiltin="1"/>
    <cellStyle name="20% - アクセント 5" xfId="40" builtinId="46" customBuiltin="1"/>
    <cellStyle name="20% - アクセント 6" xfId="44" builtinId="50" customBuiltin="1"/>
    <cellStyle name="40% - アクセント 1" xfId="25" builtinId="31" customBuiltin="1"/>
    <cellStyle name="40% - アクセント 2" xfId="29" builtinId="35" customBuiltin="1"/>
    <cellStyle name="40% - アクセント 3" xfId="33" builtinId="39" customBuiltin="1"/>
    <cellStyle name="40% - アクセント 4" xfId="37" builtinId="43" customBuiltin="1"/>
    <cellStyle name="40% - アクセント 5" xfId="41" builtinId="47" customBuiltin="1"/>
    <cellStyle name="40% - アクセント 6" xfId="45" builtinId="51" customBuiltin="1"/>
    <cellStyle name="60% - アクセント 1" xfId="26" builtinId="32" customBuiltin="1"/>
    <cellStyle name="60% - アクセント 2" xfId="30" builtinId="36" customBuiltin="1"/>
    <cellStyle name="60% - アクセント 3" xfId="34" builtinId="40" customBuiltin="1"/>
    <cellStyle name="60% - アクセント 4" xfId="38" builtinId="44" customBuiltin="1"/>
    <cellStyle name="60% - アクセント 5" xfId="42" builtinId="48" customBuiltin="1"/>
    <cellStyle name="60% - アクセント 6" xfId="46" builtinId="52" customBuiltin="1"/>
    <cellStyle name="アクセント 1" xfId="23" builtinId="29" customBuiltin="1"/>
    <cellStyle name="アクセント 2" xfId="27" builtinId="33" customBuiltin="1"/>
    <cellStyle name="アクセント 3" xfId="31" builtinId="37" customBuiltin="1"/>
    <cellStyle name="アクセント 4" xfId="35" builtinId="41" customBuiltin="1"/>
    <cellStyle name="アクセント 5" xfId="39" builtinId="45" customBuiltin="1"/>
    <cellStyle name="アクセント 6" xfId="43" builtinId="49" customBuiltin="1"/>
    <cellStyle name="タイトル" xfId="7" builtinId="15" customBuiltin="1"/>
    <cellStyle name="チェック セル" xfId="19" builtinId="23" customBuiltin="1"/>
    <cellStyle name="どちらでもない" xfId="14" builtinId="28" customBuiltin="1"/>
    <cellStyle name="メモ 2" xfId="51"/>
    <cellStyle name="リンク セル" xfId="18" builtinId="24" customBuiltin="1"/>
    <cellStyle name="悪い" xfId="13" builtinId="27" customBuiltin="1"/>
    <cellStyle name="計算" xfId="17" builtinId="22" customBuiltin="1"/>
    <cellStyle name="警告文" xfId="20" builtinId="11" customBuiltin="1"/>
    <cellStyle name="桁区切り 2" xfId="50"/>
    <cellStyle name="見出し 1" xfId="8" builtinId="16" customBuiltin="1"/>
    <cellStyle name="見出し 2" xfId="9" builtinId="17" customBuiltin="1"/>
    <cellStyle name="見出し 3" xfId="10" builtinId="18" customBuiltin="1"/>
    <cellStyle name="見出し 4" xfId="11" builtinId="19" customBuiltin="1"/>
    <cellStyle name="集計" xfId="22" builtinId="25" customBuiltin="1"/>
    <cellStyle name="出力" xfId="16" builtinId="21" customBuiltin="1"/>
    <cellStyle name="説明文" xfId="21" builtinId="53" customBuiltin="1"/>
    <cellStyle name="入力" xfId="15" builtinId="20" customBuiltin="1"/>
    <cellStyle name="標準" xfId="0" builtinId="0"/>
    <cellStyle name="標準 2" xfId="4"/>
    <cellStyle name="標準 3" xfId="5"/>
    <cellStyle name="標準 3 2" xfId="6"/>
    <cellStyle name="標準 3 2 2" xfId="48"/>
    <cellStyle name="標準 3 3" xfId="47"/>
    <cellStyle name="標準 4" xfId="49"/>
    <cellStyle name="標準_01【みんまち】（地区まちづくり推進事業）" xfId="1"/>
    <cellStyle name="標準_01【みんまち】（地区まちづくり推進事業） 2" xfId="2"/>
    <cellStyle name="標準_Sheet1" xfId="3"/>
    <cellStyle name="良い" xfId="12" builtinId="26" customBuiltin="1"/>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88</xdr:row>
      <xdr:rowOff>0</xdr:rowOff>
    </xdr:from>
    <xdr:to>
      <xdr:col>41</xdr:col>
      <xdr:colOff>194003</xdr:colOff>
      <xdr:row>89</xdr:row>
      <xdr:rowOff>0</xdr:rowOff>
    </xdr:to>
    <xdr:sp macro="" textlink="">
      <xdr:nvSpPr>
        <xdr:cNvPr id="3" name="Text Box 7"/>
        <xdr:cNvSpPr txBox="1">
          <a:spLocks noChangeArrowheads="1"/>
        </xdr:cNvSpPr>
      </xdr:nvSpPr>
      <xdr:spPr bwMode="auto">
        <a:xfrm>
          <a:off x="6072188" y="14275594"/>
          <a:ext cx="2420471" cy="240506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30</xdr:col>
      <xdr:colOff>0</xdr:colOff>
      <xdr:row>86</xdr:row>
      <xdr:rowOff>0</xdr:rowOff>
    </xdr:from>
    <xdr:to>
      <xdr:col>33</xdr:col>
      <xdr:colOff>199606</xdr:colOff>
      <xdr:row>87</xdr:row>
      <xdr:rowOff>11906</xdr:rowOff>
    </xdr:to>
    <xdr:sp macro="" textlink="">
      <xdr:nvSpPr>
        <xdr:cNvPr id="4" name="テキスト ボックス 3"/>
        <xdr:cNvSpPr txBox="1"/>
      </xdr:nvSpPr>
      <xdr:spPr>
        <a:xfrm>
          <a:off x="6072188" y="13537406"/>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86</xdr:row>
      <xdr:rowOff>0</xdr:rowOff>
    </xdr:from>
    <xdr:to>
      <xdr:col>37</xdr:col>
      <xdr:colOff>199606</xdr:colOff>
      <xdr:row>87</xdr:row>
      <xdr:rowOff>11906</xdr:rowOff>
    </xdr:to>
    <xdr:sp macro="" textlink="">
      <xdr:nvSpPr>
        <xdr:cNvPr id="5" name="テキスト ボックス 4"/>
        <xdr:cNvSpPr txBox="1"/>
      </xdr:nvSpPr>
      <xdr:spPr>
        <a:xfrm>
          <a:off x="6881813" y="13537406"/>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87</xdr:row>
      <xdr:rowOff>0</xdr:rowOff>
    </xdr:from>
    <xdr:to>
      <xdr:col>34</xdr:col>
      <xdr:colOff>3175</xdr:colOff>
      <xdr:row>88</xdr:row>
      <xdr:rowOff>11906</xdr:rowOff>
    </xdr:to>
    <xdr:sp macro="" textlink="">
      <xdr:nvSpPr>
        <xdr:cNvPr id="6" name="テキスト ボックス 5"/>
        <xdr:cNvSpPr txBox="1"/>
      </xdr:nvSpPr>
      <xdr:spPr>
        <a:xfrm>
          <a:off x="6072188" y="13906500"/>
          <a:ext cx="8128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100</xdr:row>
      <xdr:rowOff>0</xdr:rowOff>
    </xdr:from>
    <xdr:to>
      <xdr:col>42</xdr:col>
      <xdr:colOff>11206</xdr:colOff>
      <xdr:row>100</xdr:row>
      <xdr:rowOff>285750</xdr:rowOff>
    </xdr:to>
    <xdr:sp macro="" textlink="">
      <xdr:nvSpPr>
        <xdr:cNvPr id="7" name="テキスト ボックス 6"/>
        <xdr:cNvSpPr txBox="1"/>
      </xdr:nvSpPr>
      <xdr:spPr>
        <a:xfrm>
          <a:off x="7691438" y="17085469"/>
          <a:ext cx="82083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34</xdr:col>
      <xdr:colOff>0</xdr:colOff>
      <xdr:row>87</xdr:row>
      <xdr:rowOff>0</xdr:rowOff>
    </xdr:from>
    <xdr:to>
      <xdr:col>38</xdr:col>
      <xdr:colOff>3175</xdr:colOff>
      <xdr:row>88</xdr:row>
      <xdr:rowOff>11906</xdr:rowOff>
    </xdr:to>
    <xdr:sp macro="" textlink="">
      <xdr:nvSpPr>
        <xdr:cNvPr id="8" name="テキスト ボックス 7"/>
        <xdr:cNvSpPr txBox="1"/>
      </xdr:nvSpPr>
      <xdr:spPr>
        <a:xfrm>
          <a:off x="6881813" y="13906500"/>
          <a:ext cx="8128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42</xdr:col>
      <xdr:colOff>3175</xdr:colOff>
      <xdr:row>88</xdr:row>
      <xdr:rowOff>11906</xdr:rowOff>
    </xdr:to>
    <xdr:sp macro="" textlink="">
      <xdr:nvSpPr>
        <xdr:cNvPr id="9" name="テキスト ボックス 8"/>
        <xdr:cNvSpPr txBox="1"/>
      </xdr:nvSpPr>
      <xdr:spPr>
        <a:xfrm>
          <a:off x="7691438" y="13906500"/>
          <a:ext cx="8128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50</xdr:col>
      <xdr:colOff>13307</xdr:colOff>
      <xdr:row>88</xdr:row>
      <xdr:rowOff>700</xdr:rowOff>
    </xdr:to>
    <xdr:sp macro="" textlink="">
      <xdr:nvSpPr>
        <xdr:cNvPr id="10" name="テキスト ボックス 9"/>
        <xdr:cNvSpPr txBox="1"/>
      </xdr:nvSpPr>
      <xdr:spPr>
        <a:xfrm>
          <a:off x="9310688" y="13906500"/>
          <a:ext cx="1120588" cy="36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38</xdr:col>
      <xdr:colOff>0</xdr:colOff>
      <xdr:row>103</xdr:row>
      <xdr:rowOff>0</xdr:rowOff>
    </xdr:from>
    <xdr:to>
      <xdr:col>42</xdr:col>
      <xdr:colOff>11206</xdr:colOff>
      <xdr:row>103</xdr:row>
      <xdr:rowOff>285750</xdr:rowOff>
    </xdr:to>
    <xdr:sp macro="" textlink="">
      <xdr:nvSpPr>
        <xdr:cNvPr id="11" name="テキスト ボックス 10"/>
        <xdr:cNvSpPr txBox="1"/>
      </xdr:nvSpPr>
      <xdr:spPr>
        <a:xfrm>
          <a:off x="7691438" y="18085594"/>
          <a:ext cx="82083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106</xdr:row>
      <xdr:rowOff>0</xdr:rowOff>
    </xdr:from>
    <xdr:to>
      <xdr:col>42</xdr:col>
      <xdr:colOff>11206</xdr:colOff>
      <xdr:row>106</xdr:row>
      <xdr:rowOff>285750</xdr:rowOff>
    </xdr:to>
    <xdr:sp macro="" textlink="">
      <xdr:nvSpPr>
        <xdr:cNvPr id="12" name="テキスト ボックス 11"/>
        <xdr:cNvSpPr txBox="1"/>
      </xdr:nvSpPr>
      <xdr:spPr>
        <a:xfrm>
          <a:off x="7691438" y="19085719"/>
          <a:ext cx="82083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132</xdr:row>
      <xdr:rowOff>238124</xdr:rowOff>
    </xdr:from>
    <xdr:to>
      <xdr:col>42</xdr:col>
      <xdr:colOff>11206</xdr:colOff>
      <xdr:row>133</xdr:row>
      <xdr:rowOff>500062</xdr:rowOff>
    </xdr:to>
    <xdr:sp macro="" textlink="">
      <xdr:nvSpPr>
        <xdr:cNvPr id="25" name="テキスト ボックス 24"/>
        <xdr:cNvSpPr txBox="1"/>
      </xdr:nvSpPr>
      <xdr:spPr>
        <a:xfrm>
          <a:off x="7691438" y="22490905"/>
          <a:ext cx="820831" cy="500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0</xdr:rowOff>
    </xdr:from>
    <xdr:to>
      <xdr:col>42</xdr:col>
      <xdr:colOff>11206</xdr:colOff>
      <xdr:row>138</xdr:row>
      <xdr:rowOff>0</xdr:rowOff>
    </xdr:to>
    <xdr:sp macro="" textlink="">
      <xdr:nvSpPr>
        <xdr:cNvPr id="26" name="テキスト ボックス 25"/>
        <xdr:cNvSpPr txBox="1"/>
      </xdr:nvSpPr>
      <xdr:spPr>
        <a:xfrm>
          <a:off x="7691438" y="23967281"/>
          <a:ext cx="820831" cy="500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0</xdr:rowOff>
    </xdr:from>
    <xdr:to>
      <xdr:col>42</xdr:col>
      <xdr:colOff>11206</xdr:colOff>
      <xdr:row>142</xdr:row>
      <xdr:rowOff>0</xdr:rowOff>
    </xdr:to>
    <xdr:sp macro="" textlink="">
      <xdr:nvSpPr>
        <xdr:cNvPr id="27" name="テキスト ボックス 26"/>
        <xdr:cNvSpPr txBox="1"/>
      </xdr:nvSpPr>
      <xdr:spPr>
        <a:xfrm>
          <a:off x="7691438" y="25443656"/>
          <a:ext cx="820831" cy="500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0</xdr:rowOff>
    </xdr:from>
    <xdr:to>
      <xdr:col>42</xdr:col>
      <xdr:colOff>11206</xdr:colOff>
      <xdr:row>146</xdr:row>
      <xdr:rowOff>0</xdr:rowOff>
    </xdr:to>
    <xdr:sp macro="" textlink="">
      <xdr:nvSpPr>
        <xdr:cNvPr id="28" name="テキスト ボックス 27"/>
        <xdr:cNvSpPr txBox="1"/>
      </xdr:nvSpPr>
      <xdr:spPr>
        <a:xfrm>
          <a:off x="7691438" y="26920031"/>
          <a:ext cx="820831" cy="500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166718</xdr:colOff>
      <xdr:row>1098</xdr:row>
      <xdr:rowOff>130966</xdr:rowOff>
    </xdr:from>
    <xdr:to>
      <xdr:col>49</xdr:col>
      <xdr:colOff>248661</xdr:colOff>
      <xdr:row>1098</xdr:row>
      <xdr:rowOff>814525</xdr:rowOff>
    </xdr:to>
    <xdr:sp macro="" textlink="">
      <xdr:nvSpPr>
        <xdr:cNvPr id="29" name="テキスト ボックス 28"/>
        <xdr:cNvSpPr txBox="1"/>
      </xdr:nvSpPr>
      <xdr:spPr>
        <a:xfrm>
          <a:off x="166718" y="98321810"/>
          <a:ext cx="9999849"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editAs="oneCell">
    <xdr:from>
      <xdr:col>21</xdr:col>
      <xdr:colOff>0</xdr:colOff>
      <xdr:row>740</xdr:row>
      <xdr:rowOff>200025</xdr:rowOff>
    </xdr:from>
    <xdr:to>
      <xdr:col>36</xdr:col>
      <xdr:colOff>11906</xdr:colOff>
      <xdr:row>742</xdr:row>
      <xdr:rowOff>348502</xdr:rowOff>
    </xdr:to>
    <xdr:sp macro="" textlink="">
      <xdr:nvSpPr>
        <xdr:cNvPr id="30" name="正方形/長方形 29"/>
        <xdr:cNvSpPr/>
      </xdr:nvSpPr>
      <xdr:spPr>
        <a:xfrm>
          <a:off x="4211732" y="59134562"/>
          <a:ext cx="3048000" cy="86285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2,802</a:t>
          </a:r>
          <a:r>
            <a:rPr kumimoji="1" lang="ja-JP" altLang="en-US" sz="1600">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27</xdr:col>
      <xdr:colOff>95250</xdr:colOff>
      <xdr:row>743</xdr:row>
      <xdr:rowOff>104775</xdr:rowOff>
    </xdr:from>
    <xdr:to>
      <xdr:col>37</xdr:col>
      <xdr:colOff>51743</xdr:colOff>
      <xdr:row>744</xdr:row>
      <xdr:rowOff>200865</xdr:rowOff>
    </xdr:to>
    <xdr:sp macro="" textlink="">
      <xdr:nvSpPr>
        <xdr:cNvPr id="31" name="正方形/長方形 30"/>
        <xdr:cNvSpPr/>
      </xdr:nvSpPr>
      <xdr:spPr>
        <a:xfrm>
          <a:off x="5501528" y="60079774"/>
          <a:ext cx="1980555" cy="453278"/>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21</xdr:col>
      <xdr:colOff>9525</xdr:colOff>
      <xdr:row>745</xdr:row>
      <xdr:rowOff>19050</xdr:rowOff>
    </xdr:from>
    <xdr:to>
      <xdr:col>35</xdr:col>
      <xdr:colOff>198624</xdr:colOff>
      <xdr:row>748</xdr:row>
      <xdr:rowOff>38381</xdr:rowOff>
    </xdr:to>
    <xdr:sp macro="" textlink="">
      <xdr:nvSpPr>
        <xdr:cNvPr id="32" name="正方形/長方形 31"/>
        <xdr:cNvSpPr/>
      </xdr:nvSpPr>
      <xdr:spPr>
        <a:xfrm>
          <a:off x="4222937" y="60717389"/>
          <a:ext cx="3022787" cy="1090894"/>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国立長寿医療研究センター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2,802</a:t>
          </a:r>
          <a:r>
            <a:rPr kumimoji="1" lang="ja-JP" altLang="en-US" sz="1600">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28</xdr:col>
      <xdr:colOff>19050</xdr:colOff>
      <xdr:row>743</xdr:row>
      <xdr:rowOff>95250</xdr:rowOff>
    </xdr:from>
    <xdr:to>
      <xdr:col>28</xdr:col>
      <xdr:colOff>19050</xdr:colOff>
      <xdr:row>744</xdr:row>
      <xdr:rowOff>247370</xdr:rowOff>
    </xdr:to>
    <xdr:cxnSp macro="">
      <xdr:nvCxnSpPr>
        <xdr:cNvPr id="33" name="直線矢印コネクタ 32"/>
        <xdr:cNvCxnSpPr/>
      </xdr:nvCxnSpPr>
      <xdr:spPr>
        <a:xfrm>
          <a:off x="5701553" y="60068572"/>
          <a:ext cx="0" cy="509308"/>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18</xdr:col>
      <xdr:colOff>190500</xdr:colOff>
      <xdr:row>748</xdr:row>
      <xdr:rowOff>228600</xdr:rowOff>
    </xdr:from>
    <xdr:to>
      <xdr:col>38</xdr:col>
      <xdr:colOff>54908</xdr:colOff>
      <xdr:row>751</xdr:row>
      <xdr:rowOff>113460</xdr:rowOff>
    </xdr:to>
    <xdr:sp macro="" textlink="">
      <xdr:nvSpPr>
        <xdr:cNvPr id="34" name="大かっこ 33"/>
        <xdr:cNvSpPr/>
      </xdr:nvSpPr>
      <xdr:spPr>
        <a:xfrm>
          <a:off x="3800475" y="61976369"/>
          <a:ext cx="3912533" cy="956422"/>
        </a:xfrm>
        <a:prstGeom prst="bracketPair">
          <a:avLst/>
        </a:prstGeom>
        <a:ln/>
      </xdr:spPr>
      <xdr:style>
        <a:lnRef idx="1">
          <a:schemeClr val="dk1"/>
        </a:lnRef>
        <a:fillRef idx="0">
          <a:schemeClr val="dk1"/>
        </a:fillRef>
        <a:effectRef idx="0">
          <a:schemeClr val="dk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400" b="0">
              <a:latin typeface="HG丸ｺﾞｼｯｸM-PRO" panose="020F0600000000000000" pitchFamily="50" charset="-128"/>
              <a:ea typeface="HG丸ｺﾞｼｯｸM-PRO" panose="020F0600000000000000" pitchFamily="50" charset="-128"/>
            </a:rPr>
            <a:t>国立長寿医療研究センターの</a:t>
          </a:r>
          <a:endParaRPr kumimoji="1" lang="en-US" altLang="ja-JP" sz="1400" b="0">
            <a:latin typeface="HG丸ｺﾞｼｯｸM-PRO" panose="020F0600000000000000" pitchFamily="50" charset="-128"/>
            <a:ea typeface="HG丸ｺﾞｼｯｸM-PRO" panose="020F0600000000000000" pitchFamily="50" charset="-128"/>
          </a:endParaRPr>
        </a:p>
        <a:p>
          <a:pPr algn="ctr"/>
          <a:r>
            <a:rPr kumimoji="1" lang="ja-JP" altLang="en-US" sz="1400" b="0">
              <a:latin typeface="HG丸ｺﾞｼｯｸM-PRO" panose="020F0600000000000000" pitchFamily="50" charset="-128"/>
              <a:ea typeface="HG丸ｺﾞｼｯｸM-PRO" panose="020F0600000000000000" pitchFamily="50" charset="-128"/>
            </a:rPr>
            <a:t>運営に必要な経費の一部</a:t>
          </a:r>
          <a:endParaRPr kumimoji="1" lang="en-US" altLang="ja-JP" sz="1400" b="0">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9</xdr:col>
      <xdr:colOff>0</xdr:colOff>
      <xdr:row>752</xdr:row>
      <xdr:rowOff>9525</xdr:rowOff>
    </xdr:from>
    <xdr:to>
      <xdr:col>24</xdr:col>
      <xdr:colOff>95906</xdr:colOff>
      <xdr:row>754</xdr:row>
      <xdr:rowOff>195150</xdr:rowOff>
    </xdr:to>
    <xdr:sp macro="" textlink="">
      <xdr:nvSpPr>
        <xdr:cNvPr id="35" name="正方形/長方形 34"/>
        <xdr:cNvSpPr/>
      </xdr:nvSpPr>
      <xdr:spPr>
        <a:xfrm>
          <a:off x="1811431" y="63173160"/>
          <a:ext cx="3132000"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B</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丸紅新電力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120</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9525</xdr:colOff>
      <xdr:row>752</xdr:row>
      <xdr:rowOff>9525</xdr:rowOff>
    </xdr:from>
    <xdr:to>
      <xdr:col>47</xdr:col>
      <xdr:colOff>105431</xdr:colOff>
      <xdr:row>754</xdr:row>
      <xdr:rowOff>195150</xdr:rowOff>
    </xdr:to>
    <xdr:sp macro="" textlink="">
      <xdr:nvSpPr>
        <xdr:cNvPr id="36" name="正方形/長方形 35"/>
        <xdr:cNvSpPr/>
      </xdr:nvSpPr>
      <xdr:spPr>
        <a:xfrm>
          <a:off x="6423212" y="63173162"/>
          <a:ext cx="3132000"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endPar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Ｃ</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．富士通</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85</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756</xdr:row>
      <xdr:rowOff>9525</xdr:rowOff>
    </xdr:from>
    <xdr:to>
      <xdr:col>24</xdr:col>
      <xdr:colOff>105431</xdr:colOff>
      <xdr:row>757</xdr:row>
      <xdr:rowOff>242775</xdr:rowOff>
    </xdr:to>
    <xdr:sp macro="" textlink="">
      <xdr:nvSpPr>
        <xdr:cNvPr id="37" name="正方形/長方形 36"/>
        <xdr:cNvSpPr/>
      </xdr:nvSpPr>
      <xdr:spPr>
        <a:xfrm>
          <a:off x="1822637" y="64582858"/>
          <a:ext cx="3132000"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endPar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Ｄ</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カーク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73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0</xdr:colOff>
      <xdr:row>758</xdr:row>
      <xdr:rowOff>76200</xdr:rowOff>
    </xdr:from>
    <xdr:to>
      <xdr:col>47</xdr:col>
      <xdr:colOff>95906</xdr:colOff>
      <xdr:row>759</xdr:row>
      <xdr:rowOff>309450</xdr:rowOff>
    </xdr:to>
    <xdr:sp macro="" textlink="">
      <xdr:nvSpPr>
        <xdr:cNvPr id="38" name="正方形/長方形 37"/>
        <xdr:cNvSpPr/>
      </xdr:nvSpPr>
      <xdr:spPr>
        <a:xfrm>
          <a:off x="6412006" y="65984156"/>
          <a:ext cx="3132000"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Ｇ</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．日本空調システム（株）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37</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31</xdr:col>
      <xdr:colOff>190500</xdr:colOff>
      <xdr:row>761</xdr:row>
      <xdr:rowOff>209550</xdr:rowOff>
    </xdr:from>
    <xdr:to>
      <xdr:col>47</xdr:col>
      <xdr:colOff>84000</xdr:colOff>
      <xdr:row>763</xdr:row>
      <xdr:rowOff>276112</xdr:rowOff>
    </xdr:to>
    <xdr:sp macro="" textlink="">
      <xdr:nvSpPr>
        <xdr:cNvPr id="39" name="正方形/長方形 38"/>
        <xdr:cNvSpPr/>
      </xdr:nvSpPr>
      <xdr:spPr>
        <a:xfrm>
          <a:off x="6400800" y="67381531"/>
          <a:ext cx="3132000"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Ｉ</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マイクロン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33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761</xdr:row>
      <xdr:rowOff>209550</xdr:rowOff>
    </xdr:from>
    <xdr:to>
      <xdr:col>24</xdr:col>
      <xdr:colOff>105431</xdr:colOff>
      <xdr:row>763</xdr:row>
      <xdr:rowOff>276112</xdr:rowOff>
    </xdr:to>
    <xdr:sp macro="" textlink="">
      <xdr:nvSpPr>
        <xdr:cNvPr id="40" name="正方形/長方形 39"/>
        <xdr:cNvSpPr/>
      </xdr:nvSpPr>
      <xdr:spPr>
        <a:xfrm>
          <a:off x="1822637" y="67381530"/>
          <a:ext cx="3132000"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H</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．住重加速器サービス</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endPar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33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24</xdr:col>
      <xdr:colOff>180975</xdr:colOff>
      <xdr:row>753</xdr:row>
      <xdr:rowOff>57150</xdr:rowOff>
    </xdr:from>
    <xdr:to>
      <xdr:col>30</xdr:col>
      <xdr:colOff>154361</xdr:colOff>
      <xdr:row>753</xdr:row>
      <xdr:rowOff>57150</xdr:rowOff>
    </xdr:to>
    <xdr:cxnSp macro="">
      <xdr:nvCxnSpPr>
        <xdr:cNvPr id="41" name="直線矢印コネクタ 40"/>
        <xdr:cNvCxnSpPr/>
      </xdr:nvCxnSpPr>
      <xdr:spPr>
        <a:xfrm>
          <a:off x="5056654" y="63637643"/>
          <a:ext cx="1187824"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152400</xdr:colOff>
      <xdr:row>756</xdr:row>
      <xdr:rowOff>361950</xdr:rowOff>
    </xdr:from>
    <xdr:to>
      <xdr:col>30</xdr:col>
      <xdr:colOff>125786</xdr:colOff>
      <xdr:row>756</xdr:row>
      <xdr:rowOff>361950</xdr:rowOff>
    </xdr:to>
    <xdr:cxnSp macro="">
      <xdr:nvCxnSpPr>
        <xdr:cNvPr id="42" name="直線矢印コネクタ 41"/>
        <xdr:cNvCxnSpPr/>
      </xdr:nvCxnSpPr>
      <xdr:spPr>
        <a:xfrm>
          <a:off x="5034243" y="65002515"/>
          <a:ext cx="1187824"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171450</xdr:colOff>
      <xdr:row>758</xdr:row>
      <xdr:rowOff>485775</xdr:rowOff>
    </xdr:from>
    <xdr:to>
      <xdr:col>30</xdr:col>
      <xdr:colOff>144836</xdr:colOff>
      <xdr:row>758</xdr:row>
      <xdr:rowOff>485775</xdr:rowOff>
    </xdr:to>
    <xdr:cxnSp macro="">
      <xdr:nvCxnSpPr>
        <xdr:cNvPr id="43" name="直線矢印コネクタ 42"/>
        <xdr:cNvCxnSpPr/>
      </xdr:nvCxnSpPr>
      <xdr:spPr>
        <a:xfrm>
          <a:off x="5045449" y="66457036"/>
          <a:ext cx="1187824"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142875</xdr:colOff>
      <xdr:row>762</xdr:row>
      <xdr:rowOff>133350</xdr:rowOff>
    </xdr:from>
    <xdr:to>
      <xdr:col>30</xdr:col>
      <xdr:colOff>116261</xdr:colOff>
      <xdr:row>762</xdr:row>
      <xdr:rowOff>133350</xdr:rowOff>
    </xdr:to>
    <xdr:cxnSp macro="">
      <xdr:nvCxnSpPr>
        <xdr:cNvPr id="44" name="直線矢印コネクタ 43"/>
        <xdr:cNvCxnSpPr/>
      </xdr:nvCxnSpPr>
      <xdr:spPr>
        <a:xfrm>
          <a:off x="5023037" y="67819109"/>
          <a:ext cx="1187824"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114300</xdr:colOff>
      <xdr:row>767</xdr:row>
      <xdr:rowOff>57150</xdr:rowOff>
    </xdr:from>
    <xdr:to>
      <xdr:col>30</xdr:col>
      <xdr:colOff>87686</xdr:colOff>
      <xdr:row>767</xdr:row>
      <xdr:rowOff>57150</xdr:rowOff>
    </xdr:to>
    <xdr:cxnSp macro="">
      <xdr:nvCxnSpPr>
        <xdr:cNvPr id="45" name="直線矢印コネクタ 44"/>
        <xdr:cNvCxnSpPr/>
      </xdr:nvCxnSpPr>
      <xdr:spPr>
        <a:xfrm>
          <a:off x="5000625" y="69379531"/>
          <a:ext cx="1187824"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28</xdr:col>
      <xdr:colOff>0</xdr:colOff>
      <xdr:row>752</xdr:row>
      <xdr:rowOff>19050</xdr:rowOff>
    </xdr:from>
    <xdr:to>
      <xdr:col>28</xdr:col>
      <xdr:colOff>0</xdr:colOff>
      <xdr:row>767</xdr:row>
      <xdr:rowOff>63873</xdr:rowOff>
    </xdr:to>
    <xdr:cxnSp macro="">
      <xdr:nvCxnSpPr>
        <xdr:cNvPr id="46" name="直線コネクタ 45"/>
        <xdr:cNvCxnSpPr/>
      </xdr:nvCxnSpPr>
      <xdr:spPr>
        <a:xfrm>
          <a:off x="5600700" y="63173162"/>
          <a:ext cx="0" cy="6140823"/>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7</xdr:col>
      <xdr:colOff>142875</xdr:colOff>
      <xdr:row>773</xdr:row>
      <xdr:rowOff>180975</xdr:rowOff>
    </xdr:from>
    <xdr:to>
      <xdr:col>49</xdr:col>
      <xdr:colOff>202407</xdr:colOff>
      <xdr:row>777</xdr:row>
      <xdr:rowOff>3782</xdr:rowOff>
    </xdr:to>
    <xdr:sp macro="" textlink="">
      <xdr:nvSpPr>
        <xdr:cNvPr id="47" name="テキスト ボックス 93"/>
        <xdr:cNvSpPr txBox="1"/>
      </xdr:nvSpPr>
      <xdr:spPr>
        <a:xfrm>
          <a:off x="1559719" y="68403788"/>
          <a:ext cx="8560594" cy="10729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400">
              <a:latin typeface="+mn-ea"/>
              <a:ea typeface="+mn-ea"/>
            </a:rPr>
            <a:t>※</a:t>
          </a:r>
          <a:r>
            <a:rPr kumimoji="1" lang="ja-JP" altLang="en-US" sz="1400">
              <a:latin typeface="+mn-ea"/>
              <a:ea typeface="+mn-ea"/>
            </a:rPr>
            <a:t>上記の外部支払の他に、主たる使途である法人内の費用項目は以下のとおりである。（暫定）</a:t>
          </a:r>
          <a:endParaRPr kumimoji="1" lang="en-US" altLang="ja-JP" sz="1400">
            <a:latin typeface="+mn-ea"/>
            <a:ea typeface="+mn-ea"/>
          </a:endParaRPr>
        </a:p>
        <a:p>
          <a:r>
            <a:rPr kumimoji="1" lang="ja-JP" altLang="en-US" sz="1400">
              <a:latin typeface="+mn-ea"/>
              <a:ea typeface="+mn-ea"/>
            </a:rPr>
            <a:t>　・人件費等　　・・・</a:t>
          </a:r>
          <a:r>
            <a:rPr kumimoji="1" lang="en-US" altLang="ja-JP" sz="1400">
              <a:latin typeface="+mn-ea"/>
              <a:ea typeface="+mn-ea"/>
            </a:rPr>
            <a:t>2,233</a:t>
          </a:r>
          <a:r>
            <a:rPr kumimoji="1" lang="ja-JP" altLang="en-US" sz="1400">
              <a:latin typeface="+mn-ea"/>
              <a:ea typeface="+mn-ea"/>
            </a:rPr>
            <a:t>百万円</a:t>
          </a:r>
          <a:endParaRPr kumimoji="1" lang="en-US" altLang="ja-JP" sz="1400">
            <a:latin typeface="+mn-ea"/>
            <a:ea typeface="+mn-ea"/>
          </a:endParaRPr>
        </a:p>
      </xdr:txBody>
    </xdr:sp>
    <xdr:clientData/>
  </xdr:twoCellAnchor>
  <xdr:twoCellAnchor editAs="oneCell">
    <xdr:from>
      <xdr:col>8</xdr:col>
      <xdr:colOff>152400</xdr:colOff>
      <xdr:row>757</xdr:row>
      <xdr:rowOff>209550</xdr:rowOff>
    </xdr:from>
    <xdr:to>
      <xdr:col>23</xdr:col>
      <xdr:colOff>83062</xdr:colOff>
      <xdr:row>757</xdr:row>
      <xdr:rowOff>545026</xdr:rowOff>
    </xdr:to>
    <xdr:sp macro="" textlink="">
      <xdr:nvSpPr>
        <xdr:cNvPr id="48" name="正方形/長方形 47"/>
        <xdr:cNvSpPr/>
      </xdr:nvSpPr>
      <xdr:spPr>
        <a:xfrm>
          <a:off x="1746576" y="65441091"/>
          <a:ext cx="2966756" cy="33547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ja-JP" altLang="en-US" sz="1100">
              <a:solidFill>
                <a:schemeClr val="dk1"/>
              </a:solidFill>
              <a:effectLst/>
              <a:latin typeface="+mn-lt"/>
              <a:ea typeface="+mn-ea"/>
              <a:cs typeface="+mn-cs"/>
            </a:rPr>
            <a:t>（研究材料等費用）</a:t>
          </a:r>
        </a:p>
      </xdr:txBody>
    </xdr:sp>
    <xdr:clientData/>
  </xdr:twoCellAnchor>
  <xdr:twoCellAnchor editAs="oneCell">
    <xdr:from>
      <xdr:col>8</xdr:col>
      <xdr:colOff>114300</xdr:colOff>
      <xdr:row>759</xdr:row>
      <xdr:rowOff>285750</xdr:rowOff>
    </xdr:from>
    <xdr:to>
      <xdr:col>23</xdr:col>
      <xdr:colOff>44262</xdr:colOff>
      <xdr:row>761</xdr:row>
      <xdr:rowOff>14991</xdr:rowOff>
    </xdr:to>
    <xdr:sp macro="" textlink="">
      <xdr:nvSpPr>
        <xdr:cNvPr id="49" name="正方形/長方形 48"/>
        <xdr:cNvSpPr/>
      </xdr:nvSpPr>
      <xdr:spPr>
        <a:xfrm>
          <a:off x="1720522" y="66844205"/>
          <a:ext cx="2966056" cy="32455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（研究材料等費用）</a:t>
          </a:r>
          <a:endParaRPr lang="ja-JP" altLang="ja-JP">
            <a:effectLst/>
          </a:endParaRPr>
        </a:p>
      </xdr:txBody>
    </xdr:sp>
    <xdr:clientData/>
  </xdr:twoCellAnchor>
  <xdr:twoCellAnchor editAs="oneCell">
    <xdr:from>
      <xdr:col>31</xdr:col>
      <xdr:colOff>142875</xdr:colOff>
      <xdr:row>754</xdr:row>
      <xdr:rowOff>180975</xdr:rowOff>
    </xdr:from>
    <xdr:to>
      <xdr:col>46</xdr:col>
      <xdr:colOff>73538</xdr:colOff>
      <xdr:row>755</xdr:row>
      <xdr:rowOff>94690</xdr:rowOff>
    </xdr:to>
    <xdr:sp macro="" textlink="">
      <xdr:nvSpPr>
        <xdr:cNvPr id="50" name="正方形/長方形 49"/>
        <xdr:cNvSpPr/>
      </xdr:nvSpPr>
      <xdr:spPr>
        <a:xfrm>
          <a:off x="6347852" y="64037835"/>
          <a:ext cx="2966757" cy="270902"/>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（臨床研究情報処理システム一式等費用）</a:t>
          </a:r>
        </a:p>
      </xdr:txBody>
    </xdr:sp>
    <xdr:clientData/>
  </xdr:twoCellAnchor>
  <xdr:twoCellAnchor editAs="oneCell">
    <xdr:from>
      <xdr:col>8</xdr:col>
      <xdr:colOff>114300</xdr:colOff>
      <xdr:row>763</xdr:row>
      <xdr:rowOff>257175</xdr:rowOff>
    </xdr:from>
    <xdr:to>
      <xdr:col>23</xdr:col>
      <xdr:colOff>44262</xdr:colOff>
      <xdr:row>764</xdr:row>
      <xdr:rowOff>204229</xdr:rowOff>
    </xdr:to>
    <xdr:sp macro="" textlink="">
      <xdr:nvSpPr>
        <xdr:cNvPr id="51" name="正方形/長方形 50"/>
        <xdr:cNvSpPr/>
      </xdr:nvSpPr>
      <xdr:spPr>
        <a:xfrm>
          <a:off x="1722063" y="68250816"/>
          <a:ext cx="2966056" cy="25661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サイクロトロン装置保守業務委託費用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editAs="oneCell">
    <xdr:from>
      <xdr:col>31</xdr:col>
      <xdr:colOff>133350</xdr:colOff>
      <xdr:row>763</xdr:row>
      <xdr:rowOff>257175</xdr:rowOff>
    </xdr:from>
    <xdr:to>
      <xdr:col>47</xdr:col>
      <xdr:colOff>83344</xdr:colOff>
      <xdr:row>764</xdr:row>
      <xdr:rowOff>214313</xdr:rowOff>
    </xdr:to>
    <xdr:sp macro="" textlink="">
      <xdr:nvSpPr>
        <xdr:cNvPr id="52" name="正方形/長方形 51"/>
        <xdr:cNvSpPr/>
      </xdr:nvSpPr>
      <xdr:spPr>
        <a:xfrm>
          <a:off x="6407944" y="65384363"/>
          <a:ext cx="3188494" cy="26670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（治験、臨床研究に関する業務委託等費用）</a:t>
          </a:r>
        </a:p>
      </xdr:txBody>
    </xdr:sp>
    <xdr:clientData/>
  </xdr:twoCellAnchor>
  <xdr:twoCellAnchor editAs="oneCell">
    <xdr:from>
      <xdr:col>31</xdr:col>
      <xdr:colOff>133350</xdr:colOff>
      <xdr:row>768</xdr:row>
      <xdr:rowOff>295275</xdr:rowOff>
    </xdr:from>
    <xdr:to>
      <xdr:col>46</xdr:col>
      <xdr:colOff>63312</xdr:colOff>
      <xdr:row>769</xdr:row>
      <xdr:rowOff>186858</xdr:rowOff>
    </xdr:to>
    <xdr:sp macro="" textlink="">
      <xdr:nvSpPr>
        <xdr:cNvPr id="53" name="正方形/長方形 52"/>
        <xdr:cNvSpPr/>
      </xdr:nvSpPr>
      <xdr:spPr>
        <a:xfrm>
          <a:off x="6332443" y="69862513"/>
          <a:ext cx="2966056" cy="20114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（ガス料）</a:t>
          </a:r>
        </a:p>
      </xdr:txBody>
    </xdr:sp>
    <xdr:clientData/>
  </xdr:twoCellAnchor>
  <xdr:twoCellAnchor editAs="oneCell">
    <xdr:from>
      <xdr:col>8</xdr:col>
      <xdr:colOff>133350</xdr:colOff>
      <xdr:row>754</xdr:row>
      <xdr:rowOff>161925</xdr:rowOff>
    </xdr:from>
    <xdr:to>
      <xdr:col>23</xdr:col>
      <xdr:colOff>64013</xdr:colOff>
      <xdr:row>755</xdr:row>
      <xdr:rowOff>116403</xdr:rowOff>
    </xdr:to>
    <xdr:sp macro="" textlink="">
      <xdr:nvSpPr>
        <xdr:cNvPr id="55" name="正方形/長方形 54"/>
        <xdr:cNvSpPr/>
      </xdr:nvSpPr>
      <xdr:spPr>
        <a:xfrm>
          <a:off x="1734671" y="64012481"/>
          <a:ext cx="2966757" cy="31166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sz="1400">
            <a:effectLst/>
          </a:endParaRPr>
        </a:p>
      </xdr:txBody>
    </xdr:sp>
    <xdr:clientData/>
  </xdr:twoCellAnchor>
  <xdr:twoCellAnchor editAs="oneCell">
    <xdr:from>
      <xdr:col>31</xdr:col>
      <xdr:colOff>142875</xdr:colOff>
      <xdr:row>757</xdr:row>
      <xdr:rowOff>228600</xdr:rowOff>
    </xdr:from>
    <xdr:to>
      <xdr:col>46</xdr:col>
      <xdr:colOff>73538</xdr:colOff>
      <xdr:row>757</xdr:row>
      <xdr:rowOff>499502</xdr:rowOff>
    </xdr:to>
    <xdr:sp macro="" textlink="">
      <xdr:nvSpPr>
        <xdr:cNvPr id="56" name="正方形/長方形 55"/>
        <xdr:cNvSpPr/>
      </xdr:nvSpPr>
      <xdr:spPr>
        <a:xfrm>
          <a:off x="6346446" y="65455781"/>
          <a:ext cx="2966757" cy="270902"/>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（実験動物飼育管理業務委託費用）</a:t>
          </a:r>
        </a:p>
      </xdr:txBody>
    </xdr:sp>
    <xdr:clientData/>
  </xdr:twoCellAnchor>
  <xdr:twoCellAnchor editAs="oneCell">
    <xdr:from>
      <xdr:col>9</xdr:col>
      <xdr:colOff>0</xdr:colOff>
      <xdr:row>758</xdr:row>
      <xdr:rowOff>85725</xdr:rowOff>
    </xdr:from>
    <xdr:to>
      <xdr:col>24</xdr:col>
      <xdr:colOff>95906</xdr:colOff>
      <xdr:row>759</xdr:row>
      <xdr:rowOff>318975</xdr:rowOff>
    </xdr:to>
    <xdr:sp macro="" textlink="">
      <xdr:nvSpPr>
        <xdr:cNvPr id="57" name="正方形/長方形 56"/>
        <xdr:cNvSpPr/>
      </xdr:nvSpPr>
      <xdr:spPr>
        <a:xfrm>
          <a:off x="1811431" y="65992561"/>
          <a:ext cx="3132000"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F</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理科研</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63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0</xdr:colOff>
      <xdr:row>756</xdr:row>
      <xdr:rowOff>0</xdr:rowOff>
    </xdr:from>
    <xdr:to>
      <xdr:col>47</xdr:col>
      <xdr:colOff>95906</xdr:colOff>
      <xdr:row>757</xdr:row>
      <xdr:rowOff>233250</xdr:rowOff>
    </xdr:to>
    <xdr:sp macro="" textlink="">
      <xdr:nvSpPr>
        <xdr:cNvPr id="58" name="正方形/長方形 57"/>
        <xdr:cNvSpPr/>
      </xdr:nvSpPr>
      <xdr:spPr>
        <a:xfrm>
          <a:off x="6412007" y="64571652"/>
          <a:ext cx="3132000"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E</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ケー・エー・シー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6</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８百万円</a:t>
          </a:r>
        </a:p>
      </xdr:txBody>
    </xdr:sp>
    <xdr:clientData/>
  </xdr:twoCellAnchor>
  <xdr:twoCellAnchor editAs="oneCell">
    <xdr:from>
      <xdr:col>9</xdr:col>
      <xdr:colOff>9525</xdr:colOff>
      <xdr:row>766</xdr:row>
      <xdr:rowOff>9525</xdr:rowOff>
    </xdr:from>
    <xdr:to>
      <xdr:col>24</xdr:col>
      <xdr:colOff>105431</xdr:colOff>
      <xdr:row>768</xdr:row>
      <xdr:rowOff>290400</xdr:rowOff>
    </xdr:to>
    <xdr:sp macro="" textlink="">
      <xdr:nvSpPr>
        <xdr:cNvPr id="59" name="正方形/長方形 58"/>
        <xdr:cNvSpPr/>
      </xdr:nvSpPr>
      <xdr:spPr>
        <a:xfrm>
          <a:off x="1822638" y="68953141"/>
          <a:ext cx="3132000"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Ｊ</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．リアルコンピューティング</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endPar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31</a:t>
          </a:r>
          <a:r>
            <a:rPr kumimoji="1" lang="ja-JP" altLang="ja-JP" sz="1200">
              <a:solidFill>
                <a:schemeClr val="dk1"/>
              </a:solidFill>
              <a:latin typeface="HG丸ｺﾞｼｯｸM-PRO" panose="020F0600000000000000" pitchFamily="50" charset="-128"/>
              <a:ea typeface="HG丸ｺﾞｼｯｸM-PRO" panose="020F0600000000000000" pitchFamily="50" charset="-128"/>
              <a:cs typeface="+mn-cs"/>
            </a:rPr>
            <a:t>百万円</a:t>
          </a:r>
          <a:endPar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xdr:txBody>
    </xdr:sp>
    <xdr:clientData/>
  </xdr:twoCellAnchor>
  <xdr:twoCellAnchor editAs="oneCell">
    <xdr:from>
      <xdr:col>31</xdr:col>
      <xdr:colOff>190500</xdr:colOff>
      <xdr:row>766</xdr:row>
      <xdr:rowOff>9525</xdr:rowOff>
    </xdr:from>
    <xdr:to>
      <xdr:col>47</xdr:col>
      <xdr:colOff>84000</xdr:colOff>
      <xdr:row>768</xdr:row>
      <xdr:rowOff>290400</xdr:rowOff>
    </xdr:to>
    <xdr:sp macro="" textlink="">
      <xdr:nvSpPr>
        <xdr:cNvPr id="60" name="正方形/長方形 59"/>
        <xdr:cNvSpPr/>
      </xdr:nvSpPr>
      <xdr:spPr>
        <a:xfrm>
          <a:off x="6400801" y="68953149"/>
          <a:ext cx="3132000" cy="900000"/>
        </a:xfrm>
        <a:prstGeom prst="rect">
          <a:avLst/>
        </a:prstGeom>
        <a:solidFill>
          <a:sysClr val="window" lastClr="FFFFFF"/>
        </a:solidFill>
        <a:ln w="254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K</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．東邦ガス（株） </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26</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8</xdr:col>
      <xdr:colOff>133350</xdr:colOff>
      <xdr:row>768</xdr:row>
      <xdr:rowOff>257175</xdr:rowOff>
    </xdr:from>
    <xdr:to>
      <xdr:col>23</xdr:col>
      <xdr:colOff>64013</xdr:colOff>
      <xdr:row>769</xdr:row>
      <xdr:rowOff>218514</xdr:rowOff>
    </xdr:to>
    <xdr:sp macro="" textlink="">
      <xdr:nvSpPr>
        <xdr:cNvPr id="61" name="正方形/長方形 60"/>
        <xdr:cNvSpPr/>
      </xdr:nvSpPr>
      <xdr:spPr>
        <a:xfrm>
          <a:off x="1734670" y="69817129"/>
          <a:ext cx="2966757" cy="270902"/>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その他器械備品</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editAs="oneCell">
    <xdr:from>
      <xdr:col>32</xdr:col>
      <xdr:colOff>0</xdr:colOff>
      <xdr:row>760</xdr:row>
      <xdr:rowOff>0</xdr:rowOff>
    </xdr:from>
    <xdr:to>
      <xdr:col>46</xdr:col>
      <xdr:colOff>132368</xdr:colOff>
      <xdr:row>761</xdr:row>
      <xdr:rowOff>35720</xdr:rowOff>
    </xdr:to>
    <xdr:sp macro="" textlink="">
      <xdr:nvSpPr>
        <xdr:cNvPr id="63" name="正方形/長方形 62"/>
        <xdr:cNvSpPr/>
      </xdr:nvSpPr>
      <xdr:spPr>
        <a:xfrm>
          <a:off x="6477000" y="64067531"/>
          <a:ext cx="2966056" cy="26193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（設備機器等維持管理業務等費用）</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G710" sqref="AG710:AX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219" t="s">
        <v>0</v>
      </c>
      <c r="AK2" s="219"/>
      <c r="AL2" s="219"/>
      <c r="AM2" s="219"/>
      <c r="AN2" s="219"/>
      <c r="AO2" s="220"/>
      <c r="AP2" s="220"/>
      <c r="AQ2" s="220"/>
      <c r="AR2" s="75" t="str">
        <f>IF(OR(AO2="　", AO2=""), "", "-")</f>
        <v/>
      </c>
      <c r="AS2" s="221">
        <v>108</v>
      </c>
      <c r="AT2" s="221"/>
      <c r="AU2" s="221"/>
      <c r="AV2" s="48" t="str">
        <f>IF(AW2="", "", "-")</f>
        <v/>
      </c>
      <c r="AW2" s="398"/>
      <c r="AX2" s="398"/>
    </row>
    <row r="3" spans="1:50" ht="21" customHeight="1" thickBot="1" x14ac:dyDescent="0.2">
      <c r="A3" s="527" t="s">
        <v>525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541</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540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185</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543</v>
      </c>
      <c r="AF5" s="721"/>
      <c r="AG5" s="721"/>
      <c r="AH5" s="721"/>
      <c r="AI5" s="721"/>
      <c r="AJ5" s="721"/>
      <c r="AK5" s="721"/>
      <c r="AL5" s="721"/>
      <c r="AM5" s="721"/>
      <c r="AN5" s="721"/>
      <c r="AO5" s="721"/>
      <c r="AP5" s="722"/>
      <c r="AQ5" s="723" t="s">
        <v>544</v>
      </c>
      <c r="AR5" s="724"/>
      <c r="AS5" s="724"/>
      <c r="AT5" s="724"/>
      <c r="AU5" s="724"/>
      <c r="AV5" s="724"/>
      <c r="AW5" s="724"/>
      <c r="AX5" s="725"/>
    </row>
    <row r="6" spans="1:50" ht="34.5"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5.75" customHeight="1" x14ac:dyDescent="0.15">
      <c r="A7" s="833" t="s">
        <v>22</v>
      </c>
      <c r="B7" s="834"/>
      <c r="C7" s="834"/>
      <c r="D7" s="834"/>
      <c r="E7" s="834"/>
      <c r="F7" s="835"/>
      <c r="G7" s="836" t="s">
        <v>546</v>
      </c>
      <c r="H7" s="837"/>
      <c r="I7" s="837"/>
      <c r="J7" s="837"/>
      <c r="K7" s="837"/>
      <c r="L7" s="837"/>
      <c r="M7" s="837"/>
      <c r="N7" s="837"/>
      <c r="O7" s="837"/>
      <c r="P7" s="837"/>
      <c r="Q7" s="837"/>
      <c r="R7" s="837"/>
      <c r="S7" s="837"/>
      <c r="T7" s="837"/>
      <c r="U7" s="837"/>
      <c r="V7" s="837"/>
      <c r="W7" s="837"/>
      <c r="X7" s="838"/>
      <c r="Y7" s="396" t="s">
        <v>538</v>
      </c>
      <c r="Z7" s="297"/>
      <c r="AA7" s="297"/>
      <c r="AB7" s="297"/>
      <c r="AC7" s="297"/>
      <c r="AD7" s="397"/>
      <c r="AE7" s="384" t="s">
        <v>547</v>
      </c>
      <c r="AF7" s="385"/>
      <c r="AG7" s="385"/>
      <c r="AH7" s="385"/>
      <c r="AI7" s="385"/>
      <c r="AJ7" s="385"/>
      <c r="AK7" s="385"/>
      <c r="AL7" s="385"/>
      <c r="AM7" s="385"/>
      <c r="AN7" s="385"/>
      <c r="AO7" s="385"/>
      <c r="AP7" s="385"/>
      <c r="AQ7" s="385"/>
      <c r="AR7" s="385"/>
      <c r="AS7" s="385"/>
      <c r="AT7" s="385"/>
      <c r="AU7" s="385"/>
      <c r="AV7" s="385"/>
      <c r="AW7" s="385"/>
      <c r="AX7" s="386"/>
    </row>
    <row r="8" spans="1:50" ht="45.75" customHeight="1" x14ac:dyDescent="0.15">
      <c r="A8" s="833" t="s">
        <v>388</v>
      </c>
      <c r="B8" s="834"/>
      <c r="C8" s="834"/>
      <c r="D8" s="834"/>
      <c r="E8" s="834"/>
      <c r="F8" s="835"/>
      <c r="G8" s="224" t="str">
        <f>入力規則等!A26</f>
        <v>医療分野の研究開発関連、科学技術・イノベーション</v>
      </c>
      <c r="H8" s="225"/>
      <c r="I8" s="225"/>
      <c r="J8" s="225"/>
      <c r="K8" s="225"/>
      <c r="L8" s="225"/>
      <c r="M8" s="225"/>
      <c r="N8" s="225"/>
      <c r="O8" s="225"/>
      <c r="P8" s="225"/>
      <c r="Q8" s="225"/>
      <c r="R8" s="225"/>
      <c r="S8" s="225"/>
      <c r="T8" s="225"/>
      <c r="U8" s="225"/>
      <c r="V8" s="225"/>
      <c r="W8" s="225"/>
      <c r="X8" s="226"/>
      <c r="Y8" s="573" t="s">
        <v>389</v>
      </c>
      <c r="Z8" s="574"/>
      <c r="AA8" s="574"/>
      <c r="AB8" s="574"/>
      <c r="AC8" s="574"/>
      <c r="AD8" s="575"/>
      <c r="AE8" s="741" t="str">
        <f>入力規則等!K13</f>
        <v>社会保障</v>
      </c>
      <c r="AF8" s="225"/>
      <c r="AG8" s="225"/>
      <c r="AH8" s="225"/>
      <c r="AI8" s="225"/>
      <c r="AJ8" s="225"/>
      <c r="AK8" s="225"/>
      <c r="AL8" s="225"/>
      <c r="AM8" s="225"/>
      <c r="AN8" s="225"/>
      <c r="AO8" s="225"/>
      <c r="AP8" s="225"/>
      <c r="AQ8" s="225"/>
      <c r="AR8" s="225"/>
      <c r="AS8" s="225"/>
      <c r="AT8" s="225"/>
      <c r="AU8" s="225"/>
      <c r="AV8" s="225"/>
      <c r="AW8" s="225"/>
      <c r="AX8" s="742"/>
    </row>
    <row r="9" spans="1:50" ht="58.5" customHeight="1" x14ac:dyDescent="0.15">
      <c r="A9" s="145" t="s">
        <v>23</v>
      </c>
      <c r="B9" s="146"/>
      <c r="C9" s="146"/>
      <c r="D9" s="146"/>
      <c r="E9" s="146"/>
      <c r="F9" s="146"/>
      <c r="G9" s="576" t="s">
        <v>548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46.5" customHeight="1" x14ac:dyDescent="0.15">
      <c r="A10" s="743" t="s">
        <v>30</v>
      </c>
      <c r="B10" s="744"/>
      <c r="C10" s="744"/>
      <c r="D10" s="744"/>
      <c r="E10" s="744"/>
      <c r="F10" s="744"/>
      <c r="G10" s="676" t="s">
        <v>549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4.5"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4" t="s">
        <v>356</v>
      </c>
      <c r="Q12" s="299"/>
      <c r="R12" s="299"/>
      <c r="S12" s="299"/>
      <c r="T12" s="299"/>
      <c r="U12" s="299"/>
      <c r="V12" s="300"/>
      <c r="W12" s="304" t="s">
        <v>362</v>
      </c>
      <c r="X12" s="299"/>
      <c r="Y12" s="299"/>
      <c r="Z12" s="299"/>
      <c r="AA12" s="299"/>
      <c r="AB12" s="299"/>
      <c r="AC12" s="300"/>
      <c r="AD12" s="304" t="s">
        <v>465</v>
      </c>
      <c r="AE12" s="299"/>
      <c r="AF12" s="299"/>
      <c r="AG12" s="299"/>
      <c r="AH12" s="299"/>
      <c r="AI12" s="299"/>
      <c r="AJ12" s="300"/>
      <c r="AK12" s="304" t="s">
        <v>526</v>
      </c>
      <c r="AL12" s="299"/>
      <c r="AM12" s="299"/>
      <c r="AN12" s="299"/>
      <c r="AO12" s="299"/>
      <c r="AP12" s="299"/>
      <c r="AQ12" s="300"/>
      <c r="AR12" s="304" t="s">
        <v>527</v>
      </c>
      <c r="AS12" s="299"/>
      <c r="AT12" s="299"/>
      <c r="AU12" s="299"/>
      <c r="AV12" s="299"/>
      <c r="AW12" s="299"/>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0">
        <v>2752</v>
      </c>
      <c r="Q13" s="101"/>
      <c r="R13" s="101"/>
      <c r="S13" s="101"/>
      <c r="T13" s="101"/>
      <c r="U13" s="101"/>
      <c r="V13" s="102"/>
      <c r="W13" s="100">
        <v>2793</v>
      </c>
      <c r="X13" s="101"/>
      <c r="Y13" s="101"/>
      <c r="Z13" s="101"/>
      <c r="AA13" s="101"/>
      <c r="AB13" s="101"/>
      <c r="AC13" s="102"/>
      <c r="AD13" s="100">
        <v>2802</v>
      </c>
      <c r="AE13" s="101"/>
      <c r="AF13" s="101"/>
      <c r="AG13" s="101"/>
      <c r="AH13" s="101"/>
      <c r="AI13" s="101"/>
      <c r="AJ13" s="102"/>
      <c r="AK13" s="100">
        <v>2824</v>
      </c>
      <c r="AL13" s="101"/>
      <c r="AM13" s="101"/>
      <c r="AN13" s="101"/>
      <c r="AO13" s="101"/>
      <c r="AP13" s="101"/>
      <c r="AQ13" s="102"/>
      <c r="AR13" s="97"/>
      <c r="AS13" s="98"/>
      <c r="AT13" s="98"/>
      <c r="AU13" s="98"/>
      <c r="AV13" s="98"/>
      <c r="AW13" s="98"/>
      <c r="AX13" s="395"/>
    </row>
    <row r="14" spans="1:50" ht="21" customHeight="1" x14ac:dyDescent="0.15">
      <c r="A14" s="142"/>
      <c r="B14" s="143"/>
      <c r="C14" s="143"/>
      <c r="D14" s="143"/>
      <c r="E14" s="143"/>
      <c r="F14" s="144"/>
      <c r="G14" s="748"/>
      <c r="H14" s="749"/>
      <c r="I14" s="579" t="s">
        <v>8</v>
      </c>
      <c r="J14" s="633"/>
      <c r="K14" s="633"/>
      <c r="L14" s="633"/>
      <c r="M14" s="633"/>
      <c r="N14" s="633"/>
      <c r="O14" s="634"/>
      <c r="P14" s="100" t="s">
        <v>459</v>
      </c>
      <c r="Q14" s="101"/>
      <c r="R14" s="101"/>
      <c r="S14" s="101"/>
      <c r="T14" s="101"/>
      <c r="U14" s="101"/>
      <c r="V14" s="102"/>
      <c r="W14" s="100" t="s">
        <v>459</v>
      </c>
      <c r="X14" s="101"/>
      <c r="Y14" s="101"/>
      <c r="Z14" s="101"/>
      <c r="AA14" s="101"/>
      <c r="AB14" s="101"/>
      <c r="AC14" s="102"/>
      <c r="AD14" s="100" t="s">
        <v>459</v>
      </c>
      <c r="AE14" s="101"/>
      <c r="AF14" s="101"/>
      <c r="AG14" s="101"/>
      <c r="AH14" s="101"/>
      <c r="AI14" s="101"/>
      <c r="AJ14" s="102"/>
      <c r="AK14" s="100" t="s">
        <v>459</v>
      </c>
      <c r="AL14" s="101"/>
      <c r="AM14" s="101"/>
      <c r="AN14" s="101"/>
      <c r="AO14" s="101"/>
      <c r="AP14" s="101"/>
      <c r="AQ14" s="102"/>
      <c r="AR14" s="666"/>
      <c r="AS14" s="666"/>
      <c r="AT14" s="666"/>
      <c r="AU14" s="666"/>
      <c r="AV14" s="666"/>
      <c r="AW14" s="666"/>
      <c r="AX14" s="667"/>
    </row>
    <row r="15" spans="1:50" ht="21" customHeight="1" x14ac:dyDescent="0.15">
      <c r="A15" s="142"/>
      <c r="B15" s="143"/>
      <c r="C15" s="143"/>
      <c r="D15" s="143"/>
      <c r="E15" s="143"/>
      <c r="F15" s="144"/>
      <c r="G15" s="748"/>
      <c r="H15" s="749"/>
      <c r="I15" s="579" t="s">
        <v>51</v>
      </c>
      <c r="J15" s="580"/>
      <c r="K15" s="580"/>
      <c r="L15" s="580"/>
      <c r="M15" s="580"/>
      <c r="N15" s="580"/>
      <c r="O15" s="581"/>
      <c r="P15" s="100" t="s">
        <v>459</v>
      </c>
      <c r="Q15" s="101"/>
      <c r="R15" s="101"/>
      <c r="S15" s="101"/>
      <c r="T15" s="101"/>
      <c r="U15" s="101"/>
      <c r="V15" s="102"/>
      <c r="W15" s="100" t="s">
        <v>459</v>
      </c>
      <c r="X15" s="101"/>
      <c r="Y15" s="101"/>
      <c r="Z15" s="101"/>
      <c r="AA15" s="101"/>
      <c r="AB15" s="101"/>
      <c r="AC15" s="102"/>
      <c r="AD15" s="100" t="s">
        <v>459</v>
      </c>
      <c r="AE15" s="101"/>
      <c r="AF15" s="101"/>
      <c r="AG15" s="101"/>
      <c r="AH15" s="101"/>
      <c r="AI15" s="101"/>
      <c r="AJ15" s="102"/>
      <c r="AK15" s="100" t="s">
        <v>459</v>
      </c>
      <c r="AL15" s="101"/>
      <c r="AM15" s="101"/>
      <c r="AN15" s="101"/>
      <c r="AO15" s="101"/>
      <c r="AP15" s="101"/>
      <c r="AQ15" s="102"/>
      <c r="AR15" s="100" t="s">
        <v>710</v>
      </c>
      <c r="AS15" s="101"/>
      <c r="AT15" s="101"/>
      <c r="AU15" s="101"/>
      <c r="AV15" s="101"/>
      <c r="AW15" s="101"/>
      <c r="AX15" s="632"/>
    </row>
    <row r="16" spans="1:50" ht="21" customHeight="1" x14ac:dyDescent="0.15">
      <c r="A16" s="142"/>
      <c r="B16" s="143"/>
      <c r="C16" s="143"/>
      <c r="D16" s="143"/>
      <c r="E16" s="143"/>
      <c r="F16" s="144"/>
      <c r="G16" s="748"/>
      <c r="H16" s="749"/>
      <c r="I16" s="579" t="s">
        <v>52</v>
      </c>
      <c r="J16" s="580"/>
      <c r="K16" s="580"/>
      <c r="L16" s="580"/>
      <c r="M16" s="580"/>
      <c r="N16" s="580"/>
      <c r="O16" s="581"/>
      <c r="P16" s="100" t="s">
        <v>459</v>
      </c>
      <c r="Q16" s="101"/>
      <c r="R16" s="101"/>
      <c r="S16" s="101"/>
      <c r="T16" s="101"/>
      <c r="U16" s="101"/>
      <c r="V16" s="102"/>
      <c r="W16" s="100" t="s">
        <v>459</v>
      </c>
      <c r="X16" s="101"/>
      <c r="Y16" s="101"/>
      <c r="Z16" s="101"/>
      <c r="AA16" s="101"/>
      <c r="AB16" s="101"/>
      <c r="AC16" s="102"/>
      <c r="AD16" s="100" t="s">
        <v>459</v>
      </c>
      <c r="AE16" s="101"/>
      <c r="AF16" s="101"/>
      <c r="AG16" s="101"/>
      <c r="AH16" s="101"/>
      <c r="AI16" s="101"/>
      <c r="AJ16" s="102"/>
      <c r="AK16" s="100" t="s">
        <v>459</v>
      </c>
      <c r="AL16" s="101"/>
      <c r="AM16" s="101"/>
      <c r="AN16" s="101"/>
      <c r="AO16" s="101"/>
      <c r="AP16" s="101"/>
      <c r="AQ16" s="102"/>
      <c r="AR16" s="679"/>
      <c r="AS16" s="680"/>
      <c r="AT16" s="680"/>
      <c r="AU16" s="680"/>
      <c r="AV16" s="680"/>
      <c r="AW16" s="680"/>
      <c r="AX16" s="681"/>
    </row>
    <row r="17" spans="1:50" ht="24.75" customHeight="1" x14ac:dyDescent="0.15">
      <c r="A17" s="142"/>
      <c r="B17" s="143"/>
      <c r="C17" s="143"/>
      <c r="D17" s="143"/>
      <c r="E17" s="143"/>
      <c r="F17" s="144"/>
      <c r="G17" s="748"/>
      <c r="H17" s="749"/>
      <c r="I17" s="579" t="s">
        <v>50</v>
      </c>
      <c r="J17" s="633"/>
      <c r="K17" s="633"/>
      <c r="L17" s="633"/>
      <c r="M17" s="633"/>
      <c r="N17" s="633"/>
      <c r="O17" s="634"/>
      <c r="P17" s="100" t="s">
        <v>459</v>
      </c>
      <c r="Q17" s="101"/>
      <c r="R17" s="101"/>
      <c r="S17" s="101"/>
      <c r="T17" s="101"/>
      <c r="U17" s="101"/>
      <c r="V17" s="102"/>
      <c r="W17" s="100" t="s">
        <v>459</v>
      </c>
      <c r="X17" s="101"/>
      <c r="Y17" s="101"/>
      <c r="Z17" s="101"/>
      <c r="AA17" s="101"/>
      <c r="AB17" s="101"/>
      <c r="AC17" s="102"/>
      <c r="AD17" s="100" t="s">
        <v>459</v>
      </c>
      <c r="AE17" s="101"/>
      <c r="AF17" s="101"/>
      <c r="AG17" s="101"/>
      <c r="AH17" s="101"/>
      <c r="AI17" s="101"/>
      <c r="AJ17" s="102"/>
      <c r="AK17" s="100" t="s">
        <v>459</v>
      </c>
      <c r="AL17" s="101"/>
      <c r="AM17" s="101"/>
      <c r="AN17" s="101"/>
      <c r="AO17" s="101"/>
      <c r="AP17" s="101"/>
      <c r="AQ17" s="102"/>
      <c r="AR17" s="393"/>
      <c r="AS17" s="393"/>
      <c r="AT17" s="393"/>
      <c r="AU17" s="393"/>
      <c r="AV17" s="393"/>
      <c r="AW17" s="393"/>
      <c r="AX17" s="394"/>
    </row>
    <row r="18" spans="1:50" ht="24.75" customHeight="1" x14ac:dyDescent="0.15">
      <c r="A18" s="142"/>
      <c r="B18" s="143"/>
      <c r="C18" s="143"/>
      <c r="D18" s="143"/>
      <c r="E18" s="143"/>
      <c r="F18" s="144"/>
      <c r="G18" s="750"/>
      <c r="H18" s="751"/>
      <c r="I18" s="738" t="s">
        <v>20</v>
      </c>
      <c r="J18" s="739"/>
      <c r="K18" s="739"/>
      <c r="L18" s="739"/>
      <c r="M18" s="739"/>
      <c r="N18" s="739"/>
      <c r="O18" s="740"/>
      <c r="P18" s="106">
        <f>SUM(P13:V17)</f>
        <v>2752</v>
      </c>
      <c r="Q18" s="107"/>
      <c r="R18" s="107"/>
      <c r="S18" s="107"/>
      <c r="T18" s="107"/>
      <c r="U18" s="107"/>
      <c r="V18" s="108"/>
      <c r="W18" s="106">
        <f>SUM(W13:AC17)</f>
        <v>2793</v>
      </c>
      <c r="X18" s="107"/>
      <c r="Y18" s="107"/>
      <c r="Z18" s="107"/>
      <c r="AA18" s="107"/>
      <c r="AB18" s="107"/>
      <c r="AC18" s="108"/>
      <c r="AD18" s="106">
        <f>SUM(AD13:AJ17)</f>
        <v>2802</v>
      </c>
      <c r="AE18" s="107"/>
      <c r="AF18" s="107"/>
      <c r="AG18" s="107"/>
      <c r="AH18" s="107"/>
      <c r="AI18" s="107"/>
      <c r="AJ18" s="108"/>
      <c r="AK18" s="106">
        <f>SUM(AK13:AQ17)</f>
        <v>2824</v>
      </c>
      <c r="AL18" s="107"/>
      <c r="AM18" s="107"/>
      <c r="AN18" s="107"/>
      <c r="AO18" s="107"/>
      <c r="AP18" s="107"/>
      <c r="AQ18" s="108"/>
      <c r="AR18" s="106">
        <f>SUM(AR13:AX17)</f>
        <v>0</v>
      </c>
      <c r="AS18" s="107"/>
      <c r="AT18" s="107"/>
      <c r="AU18" s="107"/>
      <c r="AV18" s="107"/>
      <c r="AW18" s="107"/>
      <c r="AX18" s="541"/>
    </row>
    <row r="19" spans="1:50" ht="24.75" customHeight="1" x14ac:dyDescent="0.15">
      <c r="A19" s="142"/>
      <c r="B19" s="143"/>
      <c r="C19" s="143"/>
      <c r="D19" s="143"/>
      <c r="E19" s="143"/>
      <c r="F19" s="144"/>
      <c r="G19" s="539" t="s">
        <v>9</v>
      </c>
      <c r="H19" s="540"/>
      <c r="I19" s="540"/>
      <c r="J19" s="540"/>
      <c r="K19" s="540"/>
      <c r="L19" s="540"/>
      <c r="M19" s="540"/>
      <c r="N19" s="540"/>
      <c r="O19" s="540"/>
      <c r="P19" s="100">
        <v>2752</v>
      </c>
      <c r="Q19" s="101"/>
      <c r="R19" s="101"/>
      <c r="S19" s="101"/>
      <c r="T19" s="101"/>
      <c r="U19" s="101"/>
      <c r="V19" s="102"/>
      <c r="W19" s="100">
        <v>2793</v>
      </c>
      <c r="X19" s="101"/>
      <c r="Y19" s="101"/>
      <c r="Z19" s="101"/>
      <c r="AA19" s="101"/>
      <c r="AB19" s="101"/>
      <c r="AC19" s="102"/>
      <c r="AD19" s="100">
        <v>2802</v>
      </c>
      <c r="AE19" s="101"/>
      <c r="AF19" s="101"/>
      <c r="AG19" s="101"/>
      <c r="AH19" s="101"/>
      <c r="AI19" s="101"/>
      <c r="AJ19" s="102"/>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3" t="s">
        <v>490</v>
      </c>
      <c r="H21" s="934"/>
      <c r="I21" s="934"/>
      <c r="J21" s="934"/>
      <c r="K21" s="934"/>
      <c r="L21" s="934"/>
      <c r="M21" s="934"/>
      <c r="N21" s="934"/>
      <c r="O21" s="934"/>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530</v>
      </c>
      <c r="B22" s="199"/>
      <c r="C22" s="199"/>
      <c r="D22" s="199"/>
      <c r="E22" s="199"/>
      <c r="F22" s="200"/>
      <c r="G22" s="183" t="s">
        <v>467</v>
      </c>
      <c r="H22" s="184"/>
      <c r="I22" s="184"/>
      <c r="J22" s="184"/>
      <c r="K22" s="184"/>
      <c r="L22" s="184"/>
      <c r="M22" s="184"/>
      <c r="N22" s="184"/>
      <c r="O22" s="185"/>
      <c r="P22" s="207" t="s">
        <v>528</v>
      </c>
      <c r="Q22" s="184"/>
      <c r="R22" s="184"/>
      <c r="S22" s="184"/>
      <c r="T22" s="184"/>
      <c r="U22" s="184"/>
      <c r="V22" s="185"/>
      <c r="W22" s="207" t="s">
        <v>529</v>
      </c>
      <c r="X22" s="184"/>
      <c r="Y22" s="184"/>
      <c r="Z22" s="184"/>
      <c r="AA22" s="184"/>
      <c r="AB22" s="184"/>
      <c r="AC22" s="185"/>
      <c r="AD22" s="207" t="s">
        <v>466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c r="H23" s="187"/>
      <c r="I23" s="187"/>
      <c r="J23" s="187"/>
      <c r="K23" s="187"/>
      <c r="L23" s="187"/>
      <c r="M23" s="187"/>
      <c r="N23" s="187"/>
      <c r="O23" s="188"/>
      <c r="P23" s="97"/>
      <c r="Q23" s="98"/>
      <c r="R23" s="98"/>
      <c r="S23" s="98"/>
      <c r="T23" s="98"/>
      <c r="U23" s="98"/>
      <c r="V23" s="99"/>
      <c r="W23" s="97"/>
      <c r="X23" s="98"/>
      <c r="Y23" s="98"/>
      <c r="Z23" s="98"/>
      <c r="AA23" s="98"/>
      <c r="AB23" s="98"/>
      <c r="AC23" s="99"/>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0"/>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0"/>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0"/>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44.25" customHeight="1" x14ac:dyDescent="0.15">
      <c r="A27" s="201"/>
      <c r="B27" s="202"/>
      <c r="C27" s="202"/>
      <c r="D27" s="202"/>
      <c r="E27" s="202"/>
      <c r="F27" s="203"/>
      <c r="G27" s="189" t="s">
        <v>550</v>
      </c>
      <c r="H27" s="190"/>
      <c r="I27" s="190"/>
      <c r="J27" s="190"/>
      <c r="K27" s="190"/>
      <c r="L27" s="190"/>
      <c r="M27" s="190"/>
      <c r="N27" s="190"/>
      <c r="O27" s="191"/>
      <c r="P27" s="100">
        <v>2824</v>
      </c>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471</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468</v>
      </c>
      <c r="H29" s="196"/>
      <c r="I29" s="196"/>
      <c r="J29" s="196"/>
      <c r="K29" s="196"/>
      <c r="L29" s="196"/>
      <c r="M29" s="196"/>
      <c r="N29" s="196"/>
      <c r="O29" s="197"/>
      <c r="P29" s="228">
        <f>AK13</f>
        <v>2824</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484</v>
      </c>
      <c r="B30" s="514"/>
      <c r="C30" s="514"/>
      <c r="D30" s="514"/>
      <c r="E30" s="514"/>
      <c r="F30" s="515"/>
      <c r="G30" s="651" t="s">
        <v>265</v>
      </c>
      <c r="H30" s="391"/>
      <c r="I30" s="391"/>
      <c r="J30" s="391"/>
      <c r="K30" s="391"/>
      <c r="L30" s="391"/>
      <c r="M30" s="391"/>
      <c r="N30" s="391"/>
      <c r="O30" s="583"/>
      <c r="P30" s="582" t="s">
        <v>59</v>
      </c>
      <c r="Q30" s="391"/>
      <c r="R30" s="391"/>
      <c r="S30" s="391"/>
      <c r="T30" s="391"/>
      <c r="U30" s="391"/>
      <c r="V30" s="391"/>
      <c r="W30" s="391"/>
      <c r="X30" s="583"/>
      <c r="Y30" s="469"/>
      <c r="Z30" s="470"/>
      <c r="AA30" s="471"/>
      <c r="AB30" s="387" t="s">
        <v>11</v>
      </c>
      <c r="AC30" s="388"/>
      <c r="AD30" s="389"/>
      <c r="AE30" s="387" t="s">
        <v>356</v>
      </c>
      <c r="AF30" s="388"/>
      <c r="AG30" s="388"/>
      <c r="AH30" s="389"/>
      <c r="AI30" s="387" t="s">
        <v>362</v>
      </c>
      <c r="AJ30" s="388"/>
      <c r="AK30" s="388"/>
      <c r="AL30" s="389"/>
      <c r="AM30" s="390" t="s">
        <v>465</v>
      </c>
      <c r="AN30" s="390"/>
      <c r="AO30" s="390"/>
      <c r="AP30" s="387"/>
      <c r="AQ30" s="642" t="s">
        <v>354</v>
      </c>
      <c r="AR30" s="643"/>
      <c r="AS30" s="643"/>
      <c r="AT30" s="644"/>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72"/>
      <c r="Z31" s="473"/>
      <c r="AA31" s="474"/>
      <c r="AB31" s="333"/>
      <c r="AC31" s="334"/>
      <c r="AD31" s="335"/>
      <c r="AE31" s="333"/>
      <c r="AF31" s="334"/>
      <c r="AG31" s="334"/>
      <c r="AH31" s="335"/>
      <c r="AI31" s="333"/>
      <c r="AJ31" s="334"/>
      <c r="AK31" s="334"/>
      <c r="AL31" s="335"/>
      <c r="AM31" s="377"/>
      <c r="AN31" s="377"/>
      <c r="AO31" s="377"/>
      <c r="AP31" s="333"/>
      <c r="AQ31" s="218" t="s">
        <v>553</v>
      </c>
      <c r="AR31" s="136"/>
      <c r="AS31" s="137" t="s">
        <v>355</v>
      </c>
      <c r="AT31" s="172"/>
      <c r="AU31" s="272" t="s">
        <v>552</v>
      </c>
      <c r="AV31" s="272"/>
      <c r="AW31" s="380" t="s">
        <v>300</v>
      </c>
      <c r="AX31" s="381"/>
    </row>
    <row r="32" spans="1:50" ht="23.25" customHeight="1" x14ac:dyDescent="0.15">
      <c r="A32" s="519"/>
      <c r="B32" s="517"/>
      <c r="C32" s="517"/>
      <c r="D32" s="517"/>
      <c r="E32" s="517"/>
      <c r="F32" s="518"/>
      <c r="G32" s="544" t="s">
        <v>552</v>
      </c>
      <c r="H32" s="545"/>
      <c r="I32" s="545"/>
      <c r="J32" s="545"/>
      <c r="K32" s="545"/>
      <c r="L32" s="545"/>
      <c r="M32" s="545"/>
      <c r="N32" s="545"/>
      <c r="O32" s="546"/>
      <c r="P32" s="161" t="s">
        <v>552</v>
      </c>
      <c r="Q32" s="161"/>
      <c r="R32" s="161"/>
      <c r="S32" s="161"/>
      <c r="T32" s="161"/>
      <c r="U32" s="161"/>
      <c r="V32" s="161"/>
      <c r="W32" s="161"/>
      <c r="X32" s="232"/>
      <c r="Y32" s="339" t="s">
        <v>12</v>
      </c>
      <c r="Z32" s="553"/>
      <c r="AA32" s="554"/>
      <c r="AB32" s="555" t="s">
        <v>552</v>
      </c>
      <c r="AC32" s="555"/>
      <c r="AD32" s="555"/>
      <c r="AE32" s="365" t="s">
        <v>552</v>
      </c>
      <c r="AF32" s="366"/>
      <c r="AG32" s="366"/>
      <c r="AH32" s="366"/>
      <c r="AI32" s="365" t="s">
        <v>552</v>
      </c>
      <c r="AJ32" s="366"/>
      <c r="AK32" s="366"/>
      <c r="AL32" s="366"/>
      <c r="AM32" s="365" t="s">
        <v>552</v>
      </c>
      <c r="AN32" s="366"/>
      <c r="AO32" s="366"/>
      <c r="AP32" s="366"/>
      <c r="AQ32" s="103" t="s">
        <v>552</v>
      </c>
      <c r="AR32" s="104"/>
      <c r="AS32" s="104"/>
      <c r="AT32" s="105"/>
      <c r="AU32" s="366" t="s">
        <v>552</v>
      </c>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552</v>
      </c>
      <c r="AC33" s="526"/>
      <c r="AD33" s="526"/>
      <c r="AE33" s="365" t="s">
        <v>552</v>
      </c>
      <c r="AF33" s="366"/>
      <c r="AG33" s="366"/>
      <c r="AH33" s="366"/>
      <c r="AI33" s="365" t="s">
        <v>552</v>
      </c>
      <c r="AJ33" s="366"/>
      <c r="AK33" s="366"/>
      <c r="AL33" s="366"/>
      <c r="AM33" s="365" t="s">
        <v>552</v>
      </c>
      <c r="AN33" s="366"/>
      <c r="AO33" s="366"/>
      <c r="AP33" s="366"/>
      <c r="AQ33" s="103" t="s">
        <v>552</v>
      </c>
      <c r="AR33" s="104"/>
      <c r="AS33" s="104"/>
      <c r="AT33" s="105"/>
      <c r="AU33" s="366" t="s">
        <v>552</v>
      </c>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7"/>
      <c r="Y34" s="304" t="s">
        <v>13</v>
      </c>
      <c r="Z34" s="299"/>
      <c r="AA34" s="300"/>
      <c r="AB34" s="501" t="s">
        <v>301</v>
      </c>
      <c r="AC34" s="501"/>
      <c r="AD34" s="501"/>
      <c r="AE34" s="365" t="s">
        <v>552</v>
      </c>
      <c r="AF34" s="366"/>
      <c r="AG34" s="366"/>
      <c r="AH34" s="366"/>
      <c r="AI34" s="365" t="s">
        <v>552</v>
      </c>
      <c r="AJ34" s="366"/>
      <c r="AK34" s="366"/>
      <c r="AL34" s="366"/>
      <c r="AM34" s="365" t="s">
        <v>552</v>
      </c>
      <c r="AN34" s="366"/>
      <c r="AO34" s="366"/>
      <c r="AP34" s="366"/>
      <c r="AQ34" s="103" t="s">
        <v>552</v>
      </c>
      <c r="AR34" s="104"/>
      <c r="AS34" s="104"/>
      <c r="AT34" s="105"/>
      <c r="AU34" s="366" t="s">
        <v>552</v>
      </c>
      <c r="AV34" s="366"/>
      <c r="AW34" s="366"/>
      <c r="AX34" s="368"/>
    </row>
    <row r="35" spans="1:50" ht="23.25" customHeight="1" x14ac:dyDescent="0.15">
      <c r="A35" s="904" t="s">
        <v>518</v>
      </c>
      <c r="B35" s="905"/>
      <c r="C35" s="905"/>
      <c r="D35" s="905"/>
      <c r="E35" s="905"/>
      <c r="F35" s="906"/>
      <c r="G35" s="910" t="s">
        <v>552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484</v>
      </c>
      <c r="B37" s="646"/>
      <c r="C37" s="646"/>
      <c r="D37" s="646"/>
      <c r="E37" s="646"/>
      <c r="F37" s="647"/>
      <c r="G37" s="569" t="s">
        <v>265</v>
      </c>
      <c r="H37" s="382"/>
      <c r="I37" s="382"/>
      <c r="J37" s="382"/>
      <c r="K37" s="382"/>
      <c r="L37" s="382"/>
      <c r="M37" s="382"/>
      <c r="N37" s="382"/>
      <c r="O37" s="570"/>
      <c r="P37" s="635" t="s">
        <v>59</v>
      </c>
      <c r="Q37" s="382"/>
      <c r="R37" s="382"/>
      <c r="S37" s="382"/>
      <c r="T37" s="382"/>
      <c r="U37" s="382"/>
      <c r="V37" s="382"/>
      <c r="W37" s="382"/>
      <c r="X37" s="570"/>
      <c r="Y37" s="636"/>
      <c r="Z37" s="637"/>
      <c r="AA37" s="638"/>
      <c r="AB37" s="369" t="s">
        <v>11</v>
      </c>
      <c r="AC37" s="370"/>
      <c r="AD37" s="371"/>
      <c r="AE37" s="369" t="s">
        <v>356</v>
      </c>
      <c r="AF37" s="370"/>
      <c r="AG37" s="370"/>
      <c r="AH37" s="371"/>
      <c r="AI37" s="369" t="s">
        <v>362</v>
      </c>
      <c r="AJ37" s="370"/>
      <c r="AK37" s="370"/>
      <c r="AL37" s="371"/>
      <c r="AM37" s="376" t="s">
        <v>465</v>
      </c>
      <c r="AN37" s="376"/>
      <c r="AO37" s="376"/>
      <c r="AP37" s="369"/>
      <c r="AQ37" s="268" t="s">
        <v>354</v>
      </c>
      <c r="AR37" s="269"/>
      <c r="AS37" s="269"/>
      <c r="AT37" s="270"/>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72"/>
      <c r="Z38" s="473"/>
      <c r="AA38" s="474"/>
      <c r="AB38" s="333"/>
      <c r="AC38" s="334"/>
      <c r="AD38" s="335"/>
      <c r="AE38" s="333"/>
      <c r="AF38" s="334"/>
      <c r="AG38" s="334"/>
      <c r="AH38" s="335"/>
      <c r="AI38" s="333"/>
      <c r="AJ38" s="334"/>
      <c r="AK38" s="334"/>
      <c r="AL38" s="335"/>
      <c r="AM38" s="377"/>
      <c r="AN38" s="377"/>
      <c r="AO38" s="377"/>
      <c r="AP38" s="333"/>
      <c r="AQ38" s="218"/>
      <c r="AR38" s="136"/>
      <c r="AS38" s="137" t="s">
        <v>355</v>
      </c>
      <c r="AT38" s="172"/>
      <c r="AU38" s="272"/>
      <c r="AV38" s="272"/>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2"/>
      <c r="Y39" s="339" t="s">
        <v>12</v>
      </c>
      <c r="Z39" s="553"/>
      <c r="AA39" s="554"/>
      <c r="AB39" s="555"/>
      <c r="AC39" s="555"/>
      <c r="AD39" s="555"/>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526"/>
      <c r="AC40" s="526"/>
      <c r="AD40" s="526"/>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3.25"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7"/>
      <c r="Y41" s="304" t="s">
        <v>13</v>
      </c>
      <c r="Z41" s="299"/>
      <c r="AA41" s="300"/>
      <c r="AB41" s="501" t="s">
        <v>301</v>
      </c>
      <c r="AC41" s="501"/>
      <c r="AD41" s="501"/>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ht="23.25" hidden="1" customHeight="1" x14ac:dyDescent="0.15">
      <c r="A42" s="904" t="s">
        <v>518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484</v>
      </c>
      <c r="B44" s="646"/>
      <c r="C44" s="646"/>
      <c r="D44" s="646"/>
      <c r="E44" s="646"/>
      <c r="F44" s="647"/>
      <c r="G44" s="569" t="s">
        <v>265</v>
      </c>
      <c r="H44" s="382"/>
      <c r="I44" s="382"/>
      <c r="J44" s="382"/>
      <c r="K44" s="382"/>
      <c r="L44" s="382"/>
      <c r="M44" s="382"/>
      <c r="N44" s="382"/>
      <c r="O44" s="570"/>
      <c r="P44" s="635" t="s">
        <v>59</v>
      </c>
      <c r="Q44" s="382"/>
      <c r="R44" s="382"/>
      <c r="S44" s="382"/>
      <c r="T44" s="382"/>
      <c r="U44" s="382"/>
      <c r="V44" s="382"/>
      <c r="W44" s="382"/>
      <c r="X44" s="570"/>
      <c r="Y44" s="636"/>
      <c r="Z44" s="637"/>
      <c r="AA44" s="638"/>
      <c r="AB44" s="369" t="s">
        <v>11</v>
      </c>
      <c r="AC44" s="370"/>
      <c r="AD44" s="371"/>
      <c r="AE44" s="369" t="s">
        <v>356</v>
      </c>
      <c r="AF44" s="370"/>
      <c r="AG44" s="370"/>
      <c r="AH44" s="371"/>
      <c r="AI44" s="369" t="s">
        <v>362</v>
      </c>
      <c r="AJ44" s="370"/>
      <c r="AK44" s="370"/>
      <c r="AL44" s="371"/>
      <c r="AM44" s="376" t="s">
        <v>465</v>
      </c>
      <c r="AN44" s="376"/>
      <c r="AO44" s="376"/>
      <c r="AP44" s="369"/>
      <c r="AQ44" s="268" t="s">
        <v>354</v>
      </c>
      <c r="AR44" s="269"/>
      <c r="AS44" s="269"/>
      <c r="AT44" s="270"/>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72"/>
      <c r="Z45" s="473"/>
      <c r="AA45" s="474"/>
      <c r="AB45" s="333"/>
      <c r="AC45" s="334"/>
      <c r="AD45" s="335"/>
      <c r="AE45" s="333"/>
      <c r="AF45" s="334"/>
      <c r="AG45" s="334"/>
      <c r="AH45" s="335"/>
      <c r="AI45" s="333"/>
      <c r="AJ45" s="334"/>
      <c r="AK45" s="334"/>
      <c r="AL45" s="335"/>
      <c r="AM45" s="377"/>
      <c r="AN45" s="377"/>
      <c r="AO45" s="377"/>
      <c r="AP45" s="333"/>
      <c r="AQ45" s="218"/>
      <c r="AR45" s="136"/>
      <c r="AS45" s="137" t="s">
        <v>355</v>
      </c>
      <c r="AT45" s="172"/>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2"/>
      <c r="Y46" s="339" t="s">
        <v>12</v>
      </c>
      <c r="Z46" s="553"/>
      <c r="AA46" s="554"/>
      <c r="AB46" s="555"/>
      <c r="AC46" s="555"/>
      <c r="AD46" s="555"/>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526"/>
      <c r="AC47" s="526"/>
      <c r="AD47" s="526"/>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7"/>
      <c r="Y48" s="304" t="s">
        <v>13</v>
      </c>
      <c r="Z48" s="299"/>
      <c r="AA48" s="300"/>
      <c r="AB48" s="501" t="s">
        <v>301</v>
      </c>
      <c r="AC48" s="501"/>
      <c r="AD48" s="501"/>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ht="23.25" hidden="1" customHeight="1" x14ac:dyDescent="0.15">
      <c r="A49" s="904" t="s">
        <v>518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484</v>
      </c>
      <c r="B51" s="517"/>
      <c r="C51" s="517"/>
      <c r="D51" s="517"/>
      <c r="E51" s="517"/>
      <c r="F51" s="518"/>
      <c r="G51" s="569" t="s">
        <v>265</v>
      </c>
      <c r="H51" s="382"/>
      <c r="I51" s="382"/>
      <c r="J51" s="382"/>
      <c r="K51" s="382"/>
      <c r="L51" s="382"/>
      <c r="M51" s="382"/>
      <c r="N51" s="382"/>
      <c r="O51" s="570"/>
      <c r="P51" s="635" t="s">
        <v>59</v>
      </c>
      <c r="Q51" s="382"/>
      <c r="R51" s="382"/>
      <c r="S51" s="382"/>
      <c r="T51" s="382"/>
      <c r="U51" s="382"/>
      <c r="V51" s="382"/>
      <c r="W51" s="382"/>
      <c r="X51" s="570"/>
      <c r="Y51" s="636"/>
      <c r="Z51" s="637"/>
      <c r="AA51" s="638"/>
      <c r="AB51" s="369" t="s">
        <v>11</v>
      </c>
      <c r="AC51" s="370"/>
      <c r="AD51" s="371"/>
      <c r="AE51" s="369" t="s">
        <v>356</v>
      </c>
      <c r="AF51" s="370"/>
      <c r="AG51" s="370"/>
      <c r="AH51" s="371"/>
      <c r="AI51" s="369" t="s">
        <v>362</v>
      </c>
      <c r="AJ51" s="370"/>
      <c r="AK51" s="370"/>
      <c r="AL51" s="371"/>
      <c r="AM51" s="376" t="s">
        <v>465</v>
      </c>
      <c r="AN51" s="376"/>
      <c r="AO51" s="376"/>
      <c r="AP51" s="369"/>
      <c r="AQ51" s="268" t="s">
        <v>354</v>
      </c>
      <c r="AR51" s="269"/>
      <c r="AS51" s="269"/>
      <c r="AT51" s="270"/>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72"/>
      <c r="Z52" s="473"/>
      <c r="AA52" s="474"/>
      <c r="AB52" s="333"/>
      <c r="AC52" s="334"/>
      <c r="AD52" s="335"/>
      <c r="AE52" s="333"/>
      <c r="AF52" s="334"/>
      <c r="AG52" s="334"/>
      <c r="AH52" s="335"/>
      <c r="AI52" s="333"/>
      <c r="AJ52" s="334"/>
      <c r="AK52" s="334"/>
      <c r="AL52" s="335"/>
      <c r="AM52" s="377"/>
      <c r="AN52" s="377"/>
      <c r="AO52" s="377"/>
      <c r="AP52" s="333"/>
      <c r="AQ52" s="218"/>
      <c r="AR52" s="136"/>
      <c r="AS52" s="137" t="s">
        <v>355</v>
      </c>
      <c r="AT52" s="172"/>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2"/>
      <c r="Y53" s="339" t="s">
        <v>12</v>
      </c>
      <c r="Z53" s="553"/>
      <c r="AA53" s="554"/>
      <c r="AB53" s="555"/>
      <c r="AC53" s="555"/>
      <c r="AD53" s="555"/>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526"/>
      <c r="AC54" s="526"/>
      <c r="AD54" s="526"/>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7"/>
      <c r="Y55" s="304" t="s">
        <v>13</v>
      </c>
      <c r="Z55" s="299"/>
      <c r="AA55" s="300"/>
      <c r="AB55" s="465" t="s">
        <v>14</v>
      </c>
      <c r="AC55" s="465"/>
      <c r="AD55" s="465"/>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ht="23.25" hidden="1" customHeight="1" x14ac:dyDescent="0.15">
      <c r="A56" s="904" t="s">
        <v>518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484</v>
      </c>
      <c r="B58" s="517"/>
      <c r="C58" s="517"/>
      <c r="D58" s="517"/>
      <c r="E58" s="517"/>
      <c r="F58" s="518"/>
      <c r="G58" s="569" t="s">
        <v>265</v>
      </c>
      <c r="H58" s="382"/>
      <c r="I58" s="382"/>
      <c r="J58" s="382"/>
      <c r="K58" s="382"/>
      <c r="L58" s="382"/>
      <c r="M58" s="382"/>
      <c r="N58" s="382"/>
      <c r="O58" s="570"/>
      <c r="P58" s="635" t="s">
        <v>59</v>
      </c>
      <c r="Q58" s="382"/>
      <c r="R58" s="382"/>
      <c r="S58" s="382"/>
      <c r="T58" s="382"/>
      <c r="U58" s="382"/>
      <c r="V58" s="382"/>
      <c r="W58" s="382"/>
      <c r="X58" s="570"/>
      <c r="Y58" s="636"/>
      <c r="Z58" s="637"/>
      <c r="AA58" s="638"/>
      <c r="AB58" s="369" t="s">
        <v>11</v>
      </c>
      <c r="AC58" s="370"/>
      <c r="AD58" s="371"/>
      <c r="AE58" s="369" t="s">
        <v>356</v>
      </c>
      <c r="AF58" s="370"/>
      <c r="AG58" s="370"/>
      <c r="AH58" s="371"/>
      <c r="AI58" s="369" t="s">
        <v>362</v>
      </c>
      <c r="AJ58" s="370"/>
      <c r="AK58" s="370"/>
      <c r="AL58" s="371"/>
      <c r="AM58" s="376" t="s">
        <v>465</v>
      </c>
      <c r="AN58" s="376"/>
      <c r="AO58" s="376"/>
      <c r="AP58" s="369"/>
      <c r="AQ58" s="268" t="s">
        <v>354</v>
      </c>
      <c r="AR58" s="269"/>
      <c r="AS58" s="269"/>
      <c r="AT58" s="270"/>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72"/>
      <c r="Z59" s="473"/>
      <c r="AA59" s="474"/>
      <c r="AB59" s="333"/>
      <c r="AC59" s="334"/>
      <c r="AD59" s="335"/>
      <c r="AE59" s="333"/>
      <c r="AF59" s="334"/>
      <c r="AG59" s="334"/>
      <c r="AH59" s="335"/>
      <c r="AI59" s="333"/>
      <c r="AJ59" s="334"/>
      <c r="AK59" s="334"/>
      <c r="AL59" s="335"/>
      <c r="AM59" s="377"/>
      <c r="AN59" s="377"/>
      <c r="AO59" s="377"/>
      <c r="AP59" s="333"/>
      <c r="AQ59" s="218"/>
      <c r="AR59" s="136"/>
      <c r="AS59" s="137" t="s">
        <v>355</v>
      </c>
      <c r="AT59" s="172"/>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2"/>
      <c r="Y60" s="339" t="s">
        <v>12</v>
      </c>
      <c r="Z60" s="553"/>
      <c r="AA60" s="554"/>
      <c r="AB60" s="555"/>
      <c r="AC60" s="555"/>
      <c r="AD60" s="555"/>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526"/>
      <c r="AC61" s="526"/>
      <c r="AD61" s="526"/>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7"/>
      <c r="Y62" s="304" t="s">
        <v>13</v>
      </c>
      <c r="Z62" s="299"/>
      <c r="AA62" s="300"/>
      <c r="AB62" s="501" t="s">
        <v>14</v>
      </c>
      <c r="AC62" s="501"/>
      <c r="AD62" s="501"/>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ht="23.25" hidden="1" customHeight="1" x14ac:dyDescent="0.15">
      <c r="A63" s="904" t="s">
        <v>518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485</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480</v>
      </c>
      <c r="X65" s="877"/>
      <c r="Y65" s="880"/>
      <c r="Z65" s="880"/>
      <c r="AA65" s="881"/>
      <c r="AB65" s="874" t="s">
        <v>11</v>
      </c>
      <c r="AC65" s="870"/>
      <c r="AD65" s="871"/>
      <c r="AE65" s="369" t="s">
        <v>356</v>
      </c>
      <c r="AF65" s="370"/>
      <c r="AG65" s="370"/>
      <c r="AH65" s="371"/>
      <c r="AI65" s="369" t="s">
        <v>362</v>
      </c>
      <c r="AJ65" s="370"/>
      <c r="AK65" s="370"/>
      <c r="AL65" s="371"/>
      <c r="AM65" s="376" t="s">
        <v>465</v>
      </c>
      <c r="AN65" s="376"/>
      <c r="AO65" s="376"/>
      <c r="AP65" s="369"/>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3"/>
      <c r="AF66" s="334"/>
      <c r="AG66" s="334"/>
      <c r="AH66" s="335"/>
      <c r="AI66" s="333"/>
      <c r="AJ66" s="334"/>
      <c r="AK66" s="334"/>
      <c r="AL66" s="335"/>
      <c r="AM66" s="377"/>
      <c r="AN66" s="377"/>
      <c r="AO66" s="377"/>
      <c r="AP66" s="333"/>
      <c r="AQ66" s="271"/>
      <c r="AR66" s="272"/>
      <c r="AS66" s="872" t="s">
        <v>355</v>
      </c>
      <c r="AT66" s="873"/>
      <c r="AU66" s="272"/>
      <c r="AV66" s="272"/>
      <c r="AW66" s="872" t="s">
        <v>483</v>
      </c>
      <c r="AX66" s="985"/>
    </row>
    <row r="67" spans="1:50" ht="23.25" hidden="1" customHeight="1" x14ac:dyDescent="0.15">
      <c r="A67" s="858"/>
      <c r="B67" s="859"/>
      <c r="C67" s="859"/>
      <c r="D67" s="859"/>
      <c r="E67" s="859"/>
      <c r="F67" s="860"/>
      <c r="G67" s="986" t="s">
        <v>363</v>
      </c>
      <c r="H67" s="969"/>
      <c r="I67" s="970"/>
      <c r="J67" s="970"/>
      <c r="K67" s="970"/>
      <c r="L67" s="970"/>
      <c r="M67" s="970"/>
      <c r="N67" s="970"/>
      <c r="O67" s="971"/>
      <c r="P67" s="969"/>
      <c r="Q67" s="970"/>
      <c r="R67" s="970"/>
      <c r="S67" s="970"/>
      <c r="T67" s="970"/>
      <c r="U67" s="970"/>
      <c r="V67" s="971"/>
      <c r="W67" s="975"/>
      <c r="X67" s="976"/>
      <c r="Y67" s="956" t="s">
        <v>12</v>
      </c>
      <c r="Z67" s="956"/>
      <c r="AA67" s="957"/>
      <c r="AB67" s="958" t="s">
        <v>508</v>
      </c>
      <c r="AC67" s="958"/>
      <c r="AD67" s="95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508</v>
      </c>
      <c r="AC68" s="981"/>
      <c r="AD68" s="98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509</v>
      </c>
      <c r="AC69" s="982"/>
      <c r="AD69" s="982"/>
      <c r="AE69" s="821"/>
      <c r="AF69" s="822"/>
      <c r="AG69" s="822"/>
      <c r="AH69" s="822"/>
      <c r="AI69" s="821"/>
      <c r="AJ69" s="822"/>
      <c r="AK69" s="822"/>
      <c r="AL69" s="822"/>
      <c r="AM69" s="821"/>
      <c r="AN69" s="822"/>
      <c r="AO69" s="822"/>
      <c r="AP69" s="822"/>
      <c r="AQ69" s="365"/>
      <c r="AR69" s="366"/>
      <c r="AS69" s="366"/>
      <c r="AT69" s="367"/>
      <c r="AU69" s="366"/>
      <c r="AV69" s="366"/>
      <c r="AW69" s="366"/>
      <c r="AX69" s="368"/>
    </row>
    <row r="70" spans="1:50" ht="23.25" hidden="1" customHeight="1" x14ac:dyDescent="0.15">
      <c r="A70" s="858" t="s">
        <v>491</v>
      </c>
      <c r="B70" s="859"/>
      <c r="C70" s="859"/>
      <c r="D70" s="859"/>
      <c r="E70" s="859"/>
      <c r="F70" s="860"/>
      <c r="G70" s="946" t="s">
        <v>364</v>
      </c>
      <c r="H70" s="947"/>
      <c r="I70" s="947"/>
      <c r="J70" s="947"/>
      <c r="K70" s="947"/>
      <c r="L70" s="947"/>
      <c r="M70" s="947"/>
      <c r="N70" s="947"/>
      <c r="O70" s="947"/>
      <c r="P70" s="947"/>
      <c r="Q70" s="947"/>
      <c r="R70" s="947"/>
      <c r="S70" s="947"/>
      <c r="T70" s="947"/>
      <c r="U70" s="947"/>
      <c r="V70" s="947"/>
      <c r="W70" s="950" t="s">
        <v>507</v>
      </c>
      <c r="X70" s="951"/>
      <c r="Y70" s="956" t="s">
        <v>12</v>
      </c>
      <c r="Z70" s="956"/>
      <c r="AA70" s="957"/>
      <c r="AB70" s="958" t="s">
        <v>508</v>
      </c>
      <c r="AC70" s="958"/>
      <c r="AD70" s="95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508</v>
      </c>
      <c r="AC71" s="981"/>
      <c r="AD71" s="98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509</v>
      </c>
      <c r="AC72" s="982"/>
      <c r="AD72" s="98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4" t="s">
        <v>485</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69" t="s">
        <v>356</v>
      </c>
      <c r="AF73" s="370"/>
      <c r="AG73" s="370"/>
      <c r="AH73" s="371"/>
      <c r="AI73" s="369" t="s">
        <v>362</v>
      </c>
      <c r="AJ73" s="370"/>
      <c r="AK73" s="370"/>
      <c r="AL73" s="371"/>
      <c r="AM73" s="376" t="s">
        <v>465</v>
      </c>
      <c r="AN73" s="376"/>
      <c r="AO73" s="376"/>
      <c r="AP73" s="369"/>
      <c r="AQ73" s="176" t="s">
        <v>354</v>
      </c>
      <c r="AR73" s="169"/>
      <c r="AS73" s="169"/>
      <c r="AT73" s="170"/>
      <c r="AU73" s="274"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355</v>
      </c>
      <c r="AT74" s="172"/>
      <c r="AU74" s="218"/>
      <c r="AV74" s="136"/>
      <c r="AW74" s="137" t="s">
        <v>300</v>
      </c>
      <c r="AX74" s="138"/>
    </row>
    <row r="75" spans="1:50" ht="23.25" hidden="1" customHeight="1" x14ac:dyDescent="0.15">
      <c r="A75" s="847"/>
      <c r="B75" s="848"/>
      <c r="C75" s="848"/>
      <c r="D75" s="848"/>
      <c r="E75" s="848"/>
      <c r="F75" s="849"/>
      <c r="G75" s="785" t="s">
        <v>363</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6"/>
      <c r="AV75" s="366"/>
      <c r="AW75" s="366"/>
      <c r="AX75" s="368"/>
    </row>
    <row r="76" spans="1:50" ht="23.25" hidden="1" customHeight="1" x14ac:dyDescent="0.15">
      <c r="A76" s="847"/>
      <c r="B76" s="848"/>
      <c r="C76" s="848"/>
      <c r="D76" s="848"/>
      <c r="E76" s="848"/>
      <c r="F76" s="849"/>
      <c r="G76" s="786"/>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6"/>
      <c r="AV76" s="366"/>
      <c r="AW76" s="366"/>
      <c r="AX76" s="368"/>
    </row>
    <row r="77" spans="1:50" ht="23.25" hidden="1" customHeight="1" x14ac:dyDescent="0.15">
      <c r="A77" s="847"/>
      <c r="B77" s="848"/>
      <c r="C77" s="848"/>
      <c r="D77" s="848"/>
      <c r="E77" s="848"/>
      <c r="F77" s="849"/>
      <c r="G77" s="787"/>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03"/>
      <c r="AR77" s="104"/>
      <c r="AS77" s="104"/>
      <c r="AT77" s="105"/>
      <c r="AU77" s="366"/>
      <c r="AV77" s="366"/>
      <c r="AW77" s="366"/>
      <c r="AX77" s="368"/>
    </row>
    <row r="78" spans="1:50" ht="69.75" hidden="1" customHeight="1" x14ac:dyDescent="0.15">
      <c r="A78" s="918" t="s">
        <v>521</v>
      </c>
      <c r="B78" s="919"/>
      <c r="C78" s="919"/>
      <c r="D78" s="919"/>
      <c r="E78" s="916" t="s">
        <v>458</v>
      </c>
      <c r="F78" s="917"/>
      <c r="G78" s="53" t="s">
        <v>364</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479</v>
      </c>
      <c r="AP79" s="149"/>
      <c r="AQ79" s="149"/>
      <c r="AR79" s="77" t="s">
        <v>477</v>
      </c>
      <c r="AS79" s="148"/>
      <c r="AT79" s="149"/>
      <c r="AU79" s="149"/>
      <c r="AV79" s="149"/>
      <c r="AW79" s="149"/>
      <c r="AX79" s="150"/>
    </row>
    <row r="80" spans="1:50" ht="18.75" customHeight="1" x14ac:dyDescent="0.15">
      <c r="A80" s="523" t="s">
        <v>266</v>
      </c>
      <c r="B80" s="853" t="s">
        <v>476</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539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customHeight="1" x14ac:dyDescent="0.15">
      <c r="A81" s="524"/>
      <c r="B81" s="856"/>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44.25" customHeight="1" x14ac:dyDescent="0.15">
      <c r="A82" s="524"/>
      <c r="B82" s="856"/>
      <c r="C82" s="556"/>
      <c r="D82" s="556"/>
      <c r="E82" s="556"/>
      <c r="F82" s="557"/>
      <c r="G82" s="505" t="s">
        <v>554</v>
      </c>
      <c r="H82" s="505"/>
      <c r="I82" s="505"/>
      <c r="J82" s="505"/>
      <c r="K82" s="505"/>
      <c r="L82" s="505"/>
      <c r="M82" s="505"/>
      <c r="N82" s="505"/>
      <c r="O82" s="505"/>
      <c r="P82" s="505"/>
      <c r="Q82" s="505"/>
      <c r="R82" s="505"/>
      <c r="S82" s="505"/>
      <c r="T82" s="505"/>
      <c r="U82" s="505"/>
      <c r="V82" s="505"/>
      <c r="W82" s="505"/>
      <c r="X82" s="505"/>
      <c r="Y82" s="505"/>
      <c r="Z82" s="505"/>
      <c r="AA82" s="756"/>
      <c r="AB82" s="504" t="s">
        <v>555</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44.25"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44.25"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2" t="s">
        <v>11</v>
      </c>
      <c r="AC85" s="463"/>
      <c r="AD85" s="464"/>
      <c r="AE85" s="369" t="s">
        <v>356</v>
      </c>
      <c r="AF85" s="370"/>
      <c r="AG85" s="370"/>
      <c r="AH85" s="371"/>
      <c r="AI85" s="369" t="s">
        <v>362</v>
      </c>
      <c r="AJ85" s="370"/>
      <c r="AK85" s="370"/>
      <c r="AL85" s="371"/>
      <c r="AM85" s="376" t="s">
        <v>465</v>
      </c>
      <c r="AN85" s="376"/>
      <c r="AO85" s="376"/>
      <c r="AP85" s="369"/>
      <c r="AQ85" s="176" t="s">
        <v>354</v>
      </c>
      <c r="AR85" s="169"/>
      <c r="AS85" s="169"/>
      <c r="AT85" s="170"/>
      <c r="AU85" s="374" t="s">
        <v>253</v>
      </c>
      <c r="AV85" s="374"/>
      <c r="AW85" s="374"/>
      <c r="AX85" s="375"/>
      <c r="AY85" s="10"/>
      <c r="AZ85" s="10"/>
      <c r="BA85" s="10"/>
      <c r="BB85" s="10"/>
      <c r="BC85" s="10"/>
    </row>
    <row r="86" spans="1:60" ht="18.75"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3"/>
      <c r="Z86" s="174"/>
      <c r="AA86" s="175"/>
      <c r="AB86" s="333"/>
      <c r="AC86" s="334"/>
      <c r="AD86" s="335"/>
      <c r="AE86" s="333"/>
      <c r="AF86" s="334"/>
      <c r="AG86" s="334"/>
      <c r="AH86" s="335"/>
      <c r="AI86" s="333"/>
      <c r="AJ86" s="334"/>
      <c r="AK86" s="334"/>
      <c r="AL86" s="335"/>
      <c r="AM86" s="377"/>
      <c r="AN86" s="377"/>
      <c r="AO86" s="377"/>
      <c r="AP86" s="333"/>
      <c r="AQ86" s="271" t="s">
        <v>560</v>
      </c>
      <c r="AR86" s="272"/>
      <c r="AS86" s="137" t="s">
        <v>355</v>
      </c>
      <c r="AT86" s="172"/>
      <c r="AU86" s="272">
        <v>32</v>
      </c>
      <c r="AV86" s="272"/>
      <c r="AW86" s="380" t="s">
        <v>300</v>
      </c>
      <c r="AX86" s="381"/>
      <c r="AY86" s="10"/>
      <c r="AZ86" s="10"/>
      <c r="BA86" s="10"/>
      <c r="BB86" s="10"/>
      <c r="BC86" s="10"/>
      <c r="BD86" s="10"/>
      <c r="BE86" s="10"/>
      <c r="BF86" s="10"/>
      <c r="BG86" s="10"/>
      <c r="BH86" s="10"/>
    </row>
    <row r="87" spans="1:60" ht="29.25" customHeight="1" x14ac:dyDescent="0.15">
      <c r="A87" s="524"/>
      <c r="B87" s="556"/>
      <c r="C87" s="556"/>
      <c r="D87" s="556"/>
      <c r="E87" s="556"/>
      <c r="F87" s="557"/>
      <c r="G87" s="231" t="s">
        <v>556</v>
      </c>
      <c r="H87" s="161"/>
      <c r="I87" s="161"/>
      <c r="J87" s="161"/>
      <c r="K87" s="161"/>
      <c r="L87" s="161"/>
      <c r="M87" s="161"/>
      <c r="N87" s="161"/>
      <c r="O87" s="232"/>
      <c r="P87" s="161" t="s">
        <v>557</v>
      </c>
      <c r="Q87" s="806"/>
      <c r="R87" s="806"/>
      <c r="S87" s="806"/>
      <c r="T87" s="806"/>
      <c r="U87" s="806"/>
      <c r="V87" s="806"/>
      <c r="W87" s="806"/>
      <c r="X87" s="807"/>
      <c r="Y87" s="759" t="s">
        <v>62</v>
      </c>
      <c r="Z87" s="760"/>
      <c r="AA87" s="761"/>
      <c r="AB87" s="555" t="s">
        <v>558</v>
      </c>
      <c r="AC87" s="555"/>
      <c r="AD87" s="555"/>
      <c r="AE87" s="365"/>
      <c r="AF87" s="366"/>
      <c r="AG87" s="366"/>
      <c r="AH87" s="366"/>
      <c r="AI87" s="365"/>
      <c r="AJ87" s="366"/>
      <c r="AK87" s="366"/>
      <c r="AL87" s="366"/>
      <c r="AM87" s="365" t="s">
        <v>559</v>
      </c>
      <c r="AN87" s="366"/>
      <c r="AO87" s="366"/>
      <c r="AP87" s="366"/>
      <c r="AQ87" s="103" t="s">
        <v>559</v>
      </c>
      <c r="AR87" s="104"/>
      <c r="AS87" s="104"/>
      <c r="AT87" s="105"/>
      <c r="AU87" s="366" t="s">
        <v>560</v>
      </c>
      <c r="AV87" s="366"/>
      <c r="AW87" s="366"/>
      <c r="AX87" s="368"/>
    </row>
    <row r="88" spans="1:60" ht="29.25" customHeight="1" x14ac:dyDescent="0.15">
      <c r="A88" s="524"/>
      <c r="B88" s="556"/>
      <c r="C88" s="556"/>
      <c r="D88" s="556"/>
      <c r="E88" s="556"/>
      <c r="F88" s="557"/>
      <c r="G88" s="233"/>
      <c r="H88" s="234"/>
      <c r="I88" s="234"/>
      <c r="J88" s="234"/>
      <c r="K88" s="234"/>
      <c r="L88" s="234"/>
      <c r="M88" s="234"/>
      <c r="N88" s="234"/>
      <c r="O88" s="235"/>
      <c r="P88" s="808"/>
      <c r="Q88" s="808"/>
      <c r="R88" s="808"/>
      <c r="S88" s="808"/>
      <c r="T88" s="808"/>
      <c r="U88" s="808"/>
      <c r="V88" s="808"/>
      <c r="W88" s="808"/>
      <c r="X88" s="809"/>
      <c r="Y88" s="733" t="s">
        <v>54</v>
      </c>
      <c r="Z88" s="734"/>
      <c r="AA88" s="735"/>
      <c r="AB88" s="526" t="s">
        <v>558</v>
      </c>
      <c r="AC88" s="526"/>
      <c r="AD88" s="526"/>
      <c r="AE88" s="365"/>
      <c r="AF88" s="366"/>
      <c r="AG88" s="366"/>
      <c r="AH88" s="366"/>
      <c r="AI88" s="365"/>
      <c r="AJ88" s="366"/>
      <c r="AK88" s="366"/>
      <c r="AL88" s="366"/>
      <c r="AM88" s="365"/>
      <c r="AN88" s="366"/>
      <c r="AO88" s="366"/>
      <c r="AP88" s="366"/>
      <c r="AQ88" s="103" t="s">
        <v>559</v>
      </c>
      <c r="AR88" s="104"/>
      <c r="AS88" s="104"/>
      <c r="AT88" s="105"/>
      <c r="AU88" s="366"/>
      <c r="AV88" s="366"/>
      <c r="AW88" s="366"/>
      <c r="AX88" s="368"/>
      <c r="AY88" s="10"/>
      <c r="AZ88" s="10"/>
      <c r="BA88" s="10"/>
      <c r="BB88" s="10"/>
      <c r="BC88" s="10"/>
    </row>
    <row r="89" spans="1:60" ht="189" customHeight="1" thickBot="1" x14ac:dyDescent="0.2">
      <c r="A89" s="524"/>
      <c r="B89" s="558"/>
      <c r="C89" s="558"/>
      <c r="D89" s="558"/>
      <c r="E89" s="558"/>
      <c r="F89" s="559"/>
      <c r="G89" s="236"/>
      <c r="H89" s="164"/>
      <c r="I89" s="164"/>
      <c r="J89" s="164"/>
      <c r="K89" s="164"/>
      <c r="L89" s="164"/>
      <c r="M89" s="164"/>
      <c r="N89" s="164"/>
      <c r="O89" s="237"/>
      <c r="P89" s="305"/>
      <c r="Q89" s="305"/>
      <c r="R89" s="305"/>
      <c r="S89" s="305"/>
      <c r="T89" s="305"/>
      <c r="U89" s="305"/>
      <c r="V89" s="305"/>
      <c r="W89" s="305"/>
      <c r="X89" s="810"/>
      <c r="Y89" s="733" t="s">
        <v>13</v>
      </c>
      <c r="Z89" s="734"/>
      <c r="AA89" s="735"/>
      <c r="AB89" s="465" t="s">
        <v>14</v>
      </c>
      <c r="AC89" s="465"/>
      <c r="AD89" s="465"/>
      <c r="AE89" s="365"/>
      <c r="AF89" s="366"/>
      <c r="AG89" s="366"/>
      <c r="AH89" s="366"/>
      <c r="AI89" s="365"/>
      <c r="AJ89" s="366"/>
      <c r="AK89" s="366"/>
      <c r="AL89" s="366"/>
      <c r="AM89" s="365"/>
      <c r="AN89" s="366"/>
      <c r="AO89" s="366"/>
      <c r="AP89" s="366"/>
      <c r="AQ89" s="103" t="s">
        <v>559</v>
      </c>
      <c r="AR89" s="104"/>
      <c r="AS89" s="104"/>
      <c r="AT89" s="105"/>
      <c r="AU89" s="366" t="s">
        <v>560</v>
      </c>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2" t="s">
        <v>11</v>
      </c>
      <c r="AC90" s="463"/>
      <c r="AD90" s="464"/>
      <c r="AE90" s="369" t="s">
        <v>356</v>
      </c>
      <c r="AF90" s="370"/>
      <c r="AG90" s="370"/>
      <c r="AH90" s="371"/>
      <c r="AI90" s="369" t="s">
        <v>362</v>
      </c>
      <c r="AJ90" s="370"/>
      <c r="AK90" s="370"/>
      <c r="AL90" s="371"/>
      <c r="AM90" s="376" t="s">
        <v>465</v>
      </c>
      <c r="AN90" s="376"/>
      <c r="AO90" s="376"/>
      <c r="AP90" s="369"/>
      <c r="AQ90" s="176" t="s">
        <v>354</v>
      </c>
      <c r="AR90" s="169"/>
      <c r="AS90" s="169"/>
      <c r="AT90" s="170"/>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24"/>
      <c r="B92" s="556"/>
      <c r="C92" s="556"/>
      <c r="D92" s="556"/>
      <c r="E92" s="556"/>
      <c r="F92" s="557"/>
      <c r="G92" s="231"/>
      <c r="H92" s="161"/>
      <c r="I92" s="161"/>
      <c r="J92" s="161"/>
      <c r="K92" s="161"/>
      <c r="L92" s="161"/>
      <c r="M92" s="161"/>
      <c r="N92" s="161"/>
      <c r="O92" s="232"/>
      <c r="P92" s="161"/>
      <c r="Q92" s="806"/>
      <c r="R92" s="806"/>
      <c r="S92" s="806"/>
      <c r="T92" s="806"/>
      <c r="U92" s="806"/>
      <c r="V92" s="806"/>
      <c r="W92" s="806"/>
      <c r="X92" s="807"/>
      <c r="Y92" s="759" t="s">
        <v>62</v>
      </c>
      <c r="Z92" s="760"/>
      <c r="AA92" s="761"/>
      <c r="AB92" s="555"/>
      <c r="AC92" s="555"/>
      <c r="AD92" s="555"/>
      <c r="AE92" s="365"/>
      <c r="AF92" s="366"/>
      <c r="AG92" s="366"/>
      <c r="AH92" s="366"/>
      <c r="AI92" s="365"/>
      <c r="AJ92" s="366"/>
      <c r="AK92" s="366"/>
      <c r="AL92" s="366"/>
      <c r="AM92" s="365"/>
      <c r="AN92" s="366"/>
      <c r="AO92" s="366"/>
      <c r="AP92" s="366"/>
      <c r="AQ92" s="103"/>
      <c r="AR92" s="104"/>
      <c r="AS92" s="104"/>
      <c r="AT92" s="105"/>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08"/>
      <c r="Q93" s="808"/>
      <c r="R93" s="808"/>
      <c r="S93" s="808"/>
      <c r="T93" s="808"/>
      <c r="U93" s="808"/>
      <c r="V93" s="808"/>
      <c r="W93" s="808"/>
      <c r="X93" s="809"/>
      <c r="Y93" s="733" t="s">
        <v>54</v>
      </c>
      <c r="Z93" s="734"/>
      <c r="AA93" s="735"/>
      <c r="AB93" s="526"/>
      <c r="AC93" s="526"/>
      <c r="AD93" s="526"/>
      <c r="AE93" s="365"/>
      <c r="AF93" s="366"/>
      <c r="AG93" s="366"/>
      <c r="AH93" s="366"/>
      <c r="AI93" s="365"/>
      <c r="AJ93" s="366"/>
      <c r="AK93" s="366"/>
      <c r="AL93" s="366"/>
      <c r="AM93" s="365"/>
      <c r="AN93" s="366"/>
      <c r="AO93" s="366"/>
      <c r="AP93" s="366"/>
      <c r="AQ93" s="103"/>
      <c r="AR93" s="104"/>
      <c r="AS93" s="104"/>
      <c r="AT93" s="105"/>
      <c r="AU93" s="366"/>
      <c r="AV93" s="366"/>
      <c r="AW93" s="366"/>
      <c r="AX93" s="368"/>
    </row>
    <row r="94" spans="1:60" ht="23.25" hidden="1" customHeight="1" x14ac:dyDescent="0.15">
      <c r="A94" s="524"/>
      <c r="B94" s="558"/>
      <c r="C94" s="558"/>
      <c r="D94" s="558"/>
      <c r="E94" s="558"/>
      <c r="F94" s="559"/>
      <c r="G94" s="236"/>
      <c r="H94" s="164"/>
      <c r="I94" s="164"/>
      <c r="J94" s="164"/>
      <c r="K94" s="164"/>
      <c r="L94" s="164"/>
      <c r="M94" s="164"/>
      <c r="N94" s="164"/>
      <c r="O94" s="237"/>
      <c r="P94" s="305"/>
      <c r="Q94" s="305"/>
      <c r="R94" s="305"/>
      <c r="S94" s="305"/>
      <c r="T94" s="305"/>
      <c r="U94" s="305"/>
      <c r="V94" s="305"/>
      <c r="W94" s="305"/>
      <c r="X94" s="810"/>
      <c r="Y94" s="733" t="s">
        <v>13</v>
      </c>
      <c r="Z94" s="734"/>
      <c r="AA94" s="735"/>
      <c r="AB94" s="465" t="s">
        <v>14</v>
      </c>
      <c r="AC94" s="465"/>
      <c r="AD94" s="465"/>
      <c r="AE94" s="365"/>
      <c r="AF94" s="366"/>
      <c r="AG94" s="366"/>
      <c r="AH94" s="366"/>
      <c r="AI94" s="365"/>
      <c r="AJ94" s="366"/>
      <c r="AK94" s="366"/>
      <c r="AL94" s="366"/>
      <c r="AM94" s="365"/>
      <c r="AN94" s="366"/>
      <c r="AO94" s="366"/>
      <c r="AP94" s="366"/>
      <c r="AQ94" s="103"/>
      <c r="AR94" s="104"/>
      <c r="AS94" s="104"/>
      <c r="AT94" s="105"/>
      <c r="AU94" s="366"/>
      <c r="AV94" s="366"/>
      <c r="AW94" s="366"/>
      <c r="AX94" s="368"/>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2" t="s">
        <v>11</v>
      </c>
      <c r="AC95" s="463"/>
      <c r="AD95" s="464"/>
      <c r="AE95" s="369" t="s">
        <v>356</v>
      </c>
      <c r="AF95" s="370"/>
      <c r="AG95" s="370"/>
      <c r="AH95" s="371"/>
      <c r="AI95" s="369" t="s">
        <v>362</v>
      </c>
      <c r="AJ95" s="370"/>
      <c r="AK95" s="370"/>
      <c r="AL95" s="371"/>
      <c r="AM95" s="376" t="s">
        <v>465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24"/>
      <c r="B97" s="556"/>
      <c r="C97" s="556"/>
      <c r="D97" s="556"/>
      <c r="E97" s="556"/>
      <c r="F97" s="557"/>
      <c r="G97" s="231"/>
      <c r="H97" s="161"/>
      <c r="I97" s="161"/>
      <c r="J97" s="161"/>
      <c r="K97" s="161"/>
      <c r="L97" s="161"/>
      <c r="M97" s="161"/>
      <c r="N97" s="161"/>
      <c r="O97" s="232"/>
      <c r="P97" s="161"/>
      <c r="Q97" s="806"/>
      <c r="R97" s="806"/>
      <c r="S97" s="806"/>
      <c r="T97" s="806"/>
      <c r="U97" s="806"/>
      <c r="V97" s="806"/>
      <c r="W97" s="806"/>
      <c r="X97" s="807"/>
      <c r="Y97" s="759" t="s">
        <v>62</v>
      </c>
      <c r="Z97" s="760"/>
      <c r="AA97" s="761"/>
      <c r="AB97" s="407"/>
      <c r="AC97" s="408"/>
      <c r="AD97" s="409"/>
      <c r="AE97" s="365"/>
      <c r="AF97" s="366"/>
      <c r="AG97" s="366"/>
      <c r="AH97" s="367"/>
      <c r="AI97" s="365"/>
      <c r="AJ97" s="366"/>
      <c r="AK97" s="366"/>
      <c r="AL97" s="367"/>
      <c r="AM97" s="365"/>
      <c r="AN97" s="366"/>
      <c r="AO97" s="366"/>
      <c r="AP97" s="366"/>
      <c r="AQ97" s="103"/>
      <c r="AR97" s="104"/>
      <c r="AS97" s="104"/>
      <c r="AT97" s="105"/>
      <c r="AU97" s="366"/>
      <c r="AV97" s="366"/>
      <c r="AW97" s="366"/>
      <c r="AX97" s="368"/>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08"/>
      <c r="Q98" s="808"/>
      <c r="R98" s="808"/>
      <c r="S98" s="808"/>
      <c r="T98" s="808"/>
      <c r="U98" s="808"/>
      <c r="V98" s="808"/>
      <c r="W98" s="808"/>
      <c r="X98" s="809"/>
      <c r="Y98" s="733" t="s">
        <v>54</v>
      </c>
      <c r="Z98" s="734"/>
      <c r="AA98" s="735"/>
      <c r="AB98" s="803"/>
      <c r="AC98" s="804"/>
      <c r="AD98" s="805"/>
      <c r="AE98" s="365"/>
      <c r="AF98" s="366"/>
      <c r="AG98" s="366"/>
      <c r="AH98" s="367"/>
      <c r="AI98" s="365"/>
      <c r="AJ98" s="366"/>
      <c r="AK98" s="366"/>
      <c r="AL98" s="367"/>
      <c r="AM98" s="365"/>
      <c r="AN98" s="366"/>
      <c r="AO98" s="366"/>
      <c r="AP98" s="366"/>
      <c r="AQ98" s="103"/>
      <c r="AR98" s="104"/>
      <c r="AS98" s="104"/>
      <c r="AT98" s="105"/>
      <c r="AU98" s="366"/>
      <c r="AV98" s="366"/>
      <c r="AW98" s="366"/>
      <c r="AX98" s="368"/>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8"/>
      <c r="I99" s="248"/>
      <c r="J99" s="248"/>
      <c r="K99" s="248"/>
      <c r="L99" s="248"/>
      <c r="M99" s="248"/>
      <c r="N99" s="248"/>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486</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356</v>
      </c>
      <c r="AF100" s="831"/>
      <c r="AG100" s="831"/>
      <c r="AH100" s="832"/>
      <c r="AI100" s="830" t="s">
        <v>362</v>
      </c>
      <c r="AJ100" s="831"/>
      <c r="AK100" s="831"/>
      <c r="AL100" s="832"/>
      <c r="AM100" s="830" t="s">
        <v>465</v>
      </c>
      <c r="AN100" s="831"/>
      <c r="AO100" s="831"/>
      <c r="AP100" s="832"/>
      <c r="AQ100" s="935" t="s">
        <v>487</v>
      </c>
      <c r="AR100" s="936"/>
      <c r="AS100" s="936"/>
      <c r="AT100" s="937"/>
      <c r="AU100" s="935" t="s">
        <v>531</v>
      </c>
      <c r="AV100" s="936"/>
      <c r="AW100" s="936"/>
      <c r="AX100" s="938"/>
    </row>
    <row r="101" spans="1:60" ht="23.25" customHeight="1" x14ac:dyDescent="0.15">
      <c r="A101" s="495"/>
      <c r="B101" s="496"/>
      <c r="C101" s="496"/>
      <c r="D101" s="496"/>
      <c r="E101" s="496"/>
      <c r="F101" s="497"/>
      <c r="G101" s="161" t="s">
        <v>561</v>
      </c>
      <c r="H101" s="161"/>
      <c r="I101" s="161"/>
      <c r="J101" s="161"/>
      <c r="K101" s="161"/>
      <c r="L101" s="161"/>
      <c r="M101" s="161"/>
      <c r="N101" s="161"/>
      <c r="O101" s="161"/>
      <c r="P101" s="161"/>
      <c r="Q101" s="161"/>
      <c r="R101" s="161"/>
      <c r="S101" s="161"/>
      <c r="T101" s="161"/>
      <c r="U101" s="161"/>
      <c r="V101" s="161"/>
      <c r="W101" s="161"/>
      <c r="X101" s="232"/>
      <c r="Y101" s="820" t="s">
        <v>55</v>
      </c>
      <c r="Z101" s="719"/>
      <c r="AA101" s="720"/>
      <c r="AB101" s="555" t="s">
        <v>565</v>
      </c>
      <c r="AC101" s="555"/>
      <c r="AD101" s="555"/>
      <c r="AE101" s="365">
        <v>48</v>
      </c>
      <c r="AF101" s="366"/>
      <c r="AG101" s="366"/>
      <c r="AH101" s="367"/>
      <c r="AI101" s="365">
        <v>49</v>
      </c>
      <c r="AJ101" s="366"/>
      <c r="AK101" s="366"/>
      <c r="AL101" s="367"/>
      <c r="AM101" s="365"/>
      <c r="AN101" s="366"/>
      <c r="AO101" s="366"/>
      <c r="AP101" s="367"/>
      <c r="AQ101" s="365" t="s">
        <v>571</v>
      </c>
      <c r="AR101" s="366"/>
      <c r="AS101" s="366"/>
      <c r="AT101" s="367"/>
      <c r="AU101" s="365" t="s">
        <v>573</v>
      </c>
      <c r="AV101" s="366"/>
      <c r="AW101" s="366"/>
      <c r="AX101" s="367"/>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7"/>
      <c r="Y102" s="478" t="s">
        <v>56</v>
      </c>
      <c r="Z102" s="340"/>
      <c r="AA102" s="341"/>
      <c r="AB102" s="555" t="s">
        <v>565</v>
      </c>
      <c r="AC102" s="555"/>
      <c r="AD102" s="555"/>
      <c r="AE102" s="359">
        <v>56</v>
      </c>
      <c r="AF102" s="359"/>
      <c r="AG102" s="359"/>
      <c r="AH102" s="359"/>
      <c r="AI102" s="359">
        <v>48</v>
      </c>
      <c r="AJ102" s="359"/>
      <c r="AK102" s="359"/>
      <c r="AL102" s="359"/>
      <c r="AM102" s="359">
        <v>51</v>
      </c>
      <c r="AN102" s="359"/>
      <c r="AO102" s="359"/>
      <c r="AP102" s="359"/>
      <c r="AQ102" s="821">
        <v>53</v>
      </c>
      <c r="AR102" s="822"/>
      <c r="AS102" s="822"/>
      <c r="AT102" s="823"/>
      <c r="AU102" s="821">
        <v>55</v>
      </c>
      <c r="AV102" s="822"/>
      <c r="AW102" s="822"/>
      <c r="AX102" s="823"/>
    </row>
    <row r="103" spans="1:60" ht="31.5" customHeight="1" x14ac:dyDescent="0.15">
      <c r="A103" s="492" t="s">
        <v>486</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4" t="s">
        <v>11</v>
      </c>
      <c r="AC103" s="299"/>
      <c r="AD103" s="300"/>
      <c r="AE103" s="304" t="s">
        <v>356</v>
      </c>
      <c r="AF103" s="299"/>
      <c r="AG103" s="299"/>
      <c r="AH103" s="300"/>
      <c r="AI103" s="304" t="s">
        <v>362</v>
      </c>
      <c r="AJ103" s="299"/>
      <c r="AK103" s="299"/>
      <c r="AL103" s="300"/>
      <c r="AM103" s="304" t="s">
        <v>465</v>
      </c>
      <c r="AN103" s="299"/>
      <c r="AO103" s="299"/>
      <c r="AP103" s="300"/>
      <c r="AQ103" s="361" t="s">
        <v>487</v>
      </c>
      <c r="AR103" s="362"/>
      <c r="AS103" s="362"/>
      <c r="AT103" s="363"/>
      <c r="AU103" s="361" t="s">
        <v>531</v>
      </c>
      <c r="AV103" s="362"/>
      <c r="AW103" s="362"/>
      <c r="AX103" s="364"/>
    </row>
    <row r="104" spans="1:60" ht="23.25" customHeight="1" x14ac:dyDescent="0.15">
      <c r="A104" s="495"/>
      <c r="B104" s="496"/>
      <c r="C104" s="496"/>
      <c r="D104" s="496"/>
      <c r="E104" s="496"/>
      <c r="F104" s="497"/>
      <c r="G104" s="161" t="s">
        <v>562</v>
      </c>
      <c r="H104" s="161"/>
      <c r="I104" s="161"/>
      <c r="J104" s="161"/>
      <c r="K104" s="161"/>
      <c r="L104" s="161"/>
      <c r="M104" s="161"/>
      <c r="N104" s="161"/>
      <c r="O104" s="161"/>
      <c r="P104" s="161"/>
      <c r="Q104" s="161"/>
      <c r="R104" s="161"/>
      <c r="S104" s="161"/>
      <c r="T104" s="161"/>
      <c r="U104" s="161"/>
      <c r="V104" s="161"/>
      <c r="W104" s="161"/>
      <c r="X104" s="232"/>
      <c r="Y104" s="481" t="s">
        <v>55</v>
      </c>
      <c r="Z104" s="482"/>
      <c r="AA104" s="483"/>
      <c r="AB104" s="475" t="s">
        <v>565</v>
      </c>
      <c r="AC104" s="476"/>
      <c r="AD104" s="477"/>
      <c r="AE104" s="365">
        <v>260</v>
      </c>
      <c r="AF104" s="366"/>
      <c r="AG104" s="366"/>
      <c r="AH104" s="367"/>
      <c r="AI104" s="365">
        <v>271</v>
      </c>
      <c r="AJ104" s="366"/>
      <c r="AK104" s="366"/>
      <c r="AL104" s="367"/>
      <c r="AM104" s="365"/>
      <c r="AN104" s="366"/>
      <c r="AO104" s="366"/>
      <c r="AP104" s="367"/>
      <c r="AQ104" s="365" t="s">
        <v>572</v>
      </c>
      <c r="AR104" s="366"/>
      <c r="AS104" s="366"/>
      <c r="AT104" s="367"/>
      <c r="AU104" s="365" t="s">
        <v>572</v>
      </c>
      <c r="AV104" s="366"/>
      <c r="AW104" s="366"/>
      <c r="AX104" s="367"/>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7"/>
      <c r="Y105" s="478" t="s">
        <v>56</v>
      </c>
      <c r="Z105" s="479"/>
      <c r="AA105" s="480"/>
      <c r="AB105" s="407" t="s">
        <v>565</v>
      </c>
      <c r="AC105" s="408"/>
      <c r="AD105" s="409"/>
      <c r="AE105" s="359">
        <v>432</v>
      </c>
      <c r="AF105" s="359"/>
      <c r="AG105" s="359"/>
      <c r="AH105" s="359"/>
      <c r="AI105" s="359">
        <v>260</v>
      </c>
      <c r="AJ105" s="359"/>
      <c r="AK105" s="359"/>
      <c r="AL105" s="359"/>
      <c r="AM105" s="359">
        <v>276</v>
      </c>
      <c r="AN105" s="359"/>
      <c r="AO105" s="359"/>
      <c r="AP105" s="359"/>
      <c r="AQ105" s="365">
        <v>282</v>
      </c>
      <c r="AR105" s="366"/>
      <c r="AS105" s="366"/>
      <c r="AT105" s="367"/>
      <c r="AU105" s="821">
        <v>287</v>
      </c>
      <c r="AV105" s="822"/>
      <c r="AW105" s="822"/>
      <c r="AX105" s="823"/>
    </row>
    <row r="106" spans="1:60" ht="31.5" customHeight="1" x14ac:dyDescent="0.15">
      <c r="A106" s="492" t="s">
        <v>486</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4" t="s">
        <v>11</v>
      </c>
      <c r="AC106" s="299"/>
      <c r="AD106" s="300"/>
      <c r="AE106" s="304" t="s">
        <v>356</v>
      </c>
      <c r="AF106" s="299"/>
      <c r="AG106" s="299"/>
      <c r="AH106" s="300"/>
      <c r="AI106" s="304" t="s">
        <v>362</v>
      </c>
      <c r="AJ106" s="299"/>
      <c r="AK106" s="299"/>
      <c r="AL106" s="300"/>
      <c r="AM106" s="304" t="s">
        <v>465</v>
      </c>
      <c r="AN106" s="299"/>
      <c r="AO106" s="299"/>
      <c r="AP106" s="300"/>
      <c r="AQ106" s="361" t="s">
        <v>487</v>
      </c>
      <c r="AR106" s="362"/>
      <c r="AS106" s="362"/>
      <c r="AT106" s="363"/>
      <c r="AU106" s="361" t="s">
        <v>531</v>
      </c>
      <c r="AV106" s="362"/>
      <c r="AW106" s="362"/>
      <c r="AX106" s="364"/>
    </row>
    <row r="107" spans="1:60" ht="23.25" customHeight="1" x14ac:dyDescent="0.15">
      <c r="A107" s="495"/>
      <c r="B107" s="496"/>
      <c r="C107" s="496"/>
      <c r="D107" s="496"/>
      <c r="E107" s="496"/>
      <c r="F107" s="497"/>
      <c r="G107" s="161" t="s">
        <v>563</v>
      </c>
      <c r="H107" s="161"/>
      <c r="I107" s="161"/>
      <c r="J107" s="161"/>
      <c r="K107" s="161"/>
      <c r="L107" s="161"/>
      <c r="M107" s="161"/>
      <c r="N107" s="161"/>
      <c r="O107" s="161"/>
      <c r="P107" s="161"/>
      <c r="Q107" s="161"/>
      <c r="R107" s="161"/>
      <c r="S107" s="161"/>
      <c r="T107" s="161"/>
      <c r="U107" s="161"/>
      <c r="V107" s="161"/>
      <c r="W107" s="161"/>
      <c r="X107" s="232"/>
      <c r="Y107" s="481" t="s">
        <v>55</v>
      </c>
      <c r="Z107" s="482"/>
      <c r="AA107" s="483"/>
      <c r="AB107" s="475" t="s">
        <v>566</v>
      </c>
      <c r="AC107" s="476"/>
      <c r="AD107" s="477"/>
      <c r="AE107" s="359">
        <v>2819</v>
      </c>
      <c r="AF107" s="359"/>
      <c r="AG107" s="359"/>
      <c r="AH107" s="359"/>
      <c r="AI107" s="359">
        <v>4800</v>
      </c>
      <c r="AJ107" s="359"/>
      <c r="AK107" s="359"/>
      <c r="AL107" s="359"/>
      <c r="AM107" s="359"/>
      <c r="AN107" s="359"/>
      <c r="AO107" s="359"/>
      <c r="AP107" s="359"/>
      <c r="AQ107" s="365" t="s">
        <v>571</v>
      </c>
      <c r="AR107" s="366"/>
      <c r="AS107" s="366"/>
      <c r="AT107" s="367"/>
      <c r="AU107" s="365" t="s">
        <v>572</v>
      </c>
      <c r="AV107" s="366"/>
      <c r="AW107" s="366"/>
      <c r="AX107" s="367"/>
    </row>
    <row r="108" spans="1:60" ht="23.25"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7"/>
      <c r="Y108" s="478" t="s">
        <v>56</v>
      </c>
      <c r="Z108" s="479"/>
      <c r="AA108" s="480"/>
      <c r="AB108" s="407" t="s">
        <v>566</v>
      </c>
      <c r="AC108" s="408"/>
      <c r="AD108" s="409"/>
      <c r="AE108" s="359">
        <v>2275</v>
      </c>
      <c r="AF108" s="359"/>
      <c r="AG108" s="359"/>
      <c r="AH108" s="359"/>
      <c r="AI108" s="359">
        <v>2819</v>
      </c>
      <c r="AJ108" s="359"/>
      <c r="AK108" s="359"/>
      <c r="AL108" s="359"/>
      <c r="AM108" s="359">
        <v>4944</v>
      </c>
      <c r="AN108" s="359"/>
      <c r="AO108" s="359"/>
      <c r="AP108" s="359"/>
      <c r="AQ108" s="365">
        <v>5088</v>
      </c>
      <c r="AR108" s="366"/>
      <c r="AS108" s="366"/>
      <c r="AT108" s="367"/>
      <c r="AU108" s="821">
        <v>5232</v>
      </c>
      <c r="AV108" s="822"/>
      <c r="AW108" s="822"/>
      <c r="AX108" s="823"/>
    </row>
    <row r="109" spans="1:60" ht="31.5" hidden="1" customHeight="1" x14ac:dyDescent="0.15">
      <c r="A109" s="492" t="s">
        <v>486</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4" t="s">
        <v>11</v>
      </c>
      <c r="AC109" s="299"/>
      <c r="AD109" s="300"/>
      <c r="AE109" s="304" t="s">
        <v>356</v>
      </c>
      <c r="AF109" s="299"/>
      <c r="AG109" s="299"/>
      <c r="AH109" s="300"/>
      <c r="AI109" s="304" t="s">
        <v>362</v>
      </c>
      <c r="AJ109" s="299"/>
      <c r="AK109" s="299"/>
      <c r="AL109" s="300"/>
      <c r="AM109" s="304" t="s">
        <v>465</v>
      </c>
      <c r="AN109" s="299"/>
      <c r="AO109" s="299"/>
      <c r="AP109" s="300"/>
      <c r="AQ109" s="361" t="s">
        <v>487</v>
      </c>
      <c r="AR109" s="362"/>
      <c r="AS109" s="362"/>
      <c r="AT109" s="363"/>
      <c r="AU109" s="361" t="s">
        <v>531</v>
      </c>
      <c r="AV109" s="362"/>
      <c r="AW109" s="362"/>
      <c r="AX109" s="364"/>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2"/>
      <c r="Y110" s="481" t="s">
        <v>55</v>
      </c>
      <c r="Z110" s="482"/>
      <c r="AA110" s="483"/>
      <c r="AB110" s="475"/>
      <c r="AC110" s="476"/>
      <c r="AD110" s="47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7"/>
      <c r="Y111" s="478" t="s">
        <v>56</v>
      </c>
      <c r="Z111" s="479"/>
      <c r="AA111" s="480"/>
      <c r="AB111" s="407"/>
      <c r="AC111" s="408"/>
      <c r="AD111" s="409"/>
      <c r="AE111" s="359"/>
      <c r="AF111" s="359"/>
      <c r="AG111" s="359"/>
      <c r="AH111" s="359"/>
      <c r="AI111" s="359"/>
      <c r="AJ111" s="359"/>
      <c r="AK111" s="359"/>
      <c r="AL111" s="359"/>
      <c r="AM111" s="359"/>
      <c r="AN111" s="359"/>
      <c r="AO111" s="359"/>
      <c r="AP111" s="359"/>
      <c r="AQ111" s="365"/>
      <c r="AR111" s="366"/>
      <c r="AS111" s="366"/>
      <c r="AT111" s="367"/>
      <c r="AU111" s="821"/>
      <c r="AV111" s="822"/>
      <c r="AW111" s="822"/>
      <c r="AX111" s="823"/>
    </row>
    <row r="112" spans="1:60" ht="31.5" hidden="1" customHeight="1" x14ac:dyDescent="0.15">
      <c r="A112" s="492" t="s">
        <v>486</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4" t="s">
        <v>11</v>
      </c>
      <c r="AC112" s="299"/>
      <c r="AD112" s="300"/>
      <c r="AE112" s="304" t="s">
        <v>356</v>
      </c>
      <c r="AF112" s="299"/>
      <c r="AG112" s="299"/>
      <c r="AH112" s="300"/>
      <c r="AI112" s="304" t="s">
        <v>362</v>
      </c>
      <c r="AJ112" s="299"/>
      <c r="AK112" s="299"/>
      <c r="AL112" s="300"/>
      <c r="AM112" s="304" t="s">
        <v>465</v>
      </c>
      <c r="AN112" s="299"/>
      <c r="AO112" s="299"/>
      <c r="AP112" s="300"/>
      <c r="AQ112" s="361" t="s">
        <v>487</v>
      </c>
      <c r="AR112" s="362"/>
      <c r="AS112" s="362"/>
      <c r="AT112" s="363"/>
      <c r="AU112" s="361" t="s">
        <v>531</v>
      </c>
      <c r="AV112" s="362"/>
      <c r="AW112" s="362"/>
      <c r="AX112" s="364"/>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2"/>
      <c r="Y113" s="481" t="s">
        <v>55</v>
      </c>
      <c r="Z113" s="482"/>
      <c r="AA113" s="483"/>
      <c r="AB113" s="475"/>
      <c r="AC113" s="476"/>
      <c r="AD113" s="47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7"/>
      <c r="Y114" s="478" t="s">
        <v>56</v>
      </c>
      <c r="Z114" s="479"/>
      <c r="AA114" s="480"/>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356</v>
      </c>
      <c r="AF115" s="299"/>
      <c r="AG115" s="299"/>
      <c r="AH115" s="300"/>
      <c r="AI115" s="304" t="s">
        <v>362</v>
      </c>
      <c r="AJ115" s="299"/>
      <c r="AK115" s="299"/>
      <c r="AL115" s="300"/>
      <c r="AM115" s="304" t="s">
        <v>465</v>
      </c>
      <c r="AN115" s="299"/>
      <c r="AO115" s="299"/>
      <c r="AP115" s="300"/>
      <c r="AQ115" s="336" t="s">
        <v>532</v>
      </c>
      <c r="AR115" s="337"/>
      <c r="AS115" s="337"/>
      <c r="AT115" s="337"/>
      <c r="AU115" s="337"/>
      <c r="AV115" s="337"/>
      <c r="AW115" s="337"/>
      <c r="AX115" s="338"/>
    </row>
    <row r="116" spans="1:50" ht="23.25" customHeight="1" x14ac:dyDescent="0.15">
      <c r="A116" s="293"/>
      <c r="B116" s="294"/>
      <c r="C116" s="294"/>
      <c r="D116" s="294"/>
      <c r="E116" s="294"/>
      <c r="F116" s="295"/>
      <c r="G116" s="352" t="s">
        <v>564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567</v>
      </c>
      <c r="AC116" s="302"/>
      <c r="AD116" s="303"/>
      <c r="AE116" s="359">
        <v>2752</v>
      </c>
      <c r="AF116" s="359"/>
      <c r="AG116" s="359"/>
      <c r="AH116" s="359"/>
      <c r="AI116" s="359">
        <v>2793</v>
      </c>
      <c r="AJ116" s="359"/>
      <c r="AK116" s="359"/>
      <c r="AL116" s="359"/>
      <c r="AM116" s="359">
        <v>2802</v>
      </c>
      <c r="AN116" s="359"/>
      <c r="AO116" s="359"/>
      <c r="AP116" s="359"/>
      <c r="AQ116" s="365">
        <v>2824</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568</v>
      </c>
      <c r="AC117" s="343"/>
      <c r="AD117" s="344"/>
      <c r="AE117" s="307" t="s">
        <v>569</v>
      </c>
      <c r="AF117" s="307"/>
      <c r="AG117" s="307"/>
      <c r="AH117" s="307"/>
      <c r="AI117" s="307" t="s">
        <v>570</v>
      </c>
      <c r="AJ117" s="307"/>
      <c r="AK117" s="307"/>
      <c r="AL117" s="307"/>
      <c r="AM117" s="307" t="s">
        <v>574</v>
      </c>
      <c r="AN117" s="307"/>
      <c r="AO117" s="307"/>
      <c r="AP117" s="307"/>
      <c r="AQ117" s="307" t="s">
        <v>575</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356</v>
      </c>
      <c r="AF118" s="299"/>
      <c r="AG118" s="299"/>
      <c r="AH118" s="300"/>
      <c r="AI118" s="304" t="s">
        <v>362</v>
      </c>
      <c r="AJ118" s="299"/>
      <c r="AK118" s="299"/>
      <c r="AL118" s="300"/>
      <c r="AM118" s="304" t="s">
        <v>465</v>
      </c>
      <c r="AN118" s="299"/>
      <c r="AO118" s="299"/>
      <c r="AP118" s="300"/>
      <c r="AQ118" s="336" t="s">
        <v>532</v>
      </c>
      <c r="AR118" s="337"/>
      <c r="AS118" s="337"/>
      <c r="AT118" s="337"/>
      <c r="AU118" s="337"/>
      <c r="AV118" s="337"/>
      <c r="AW118" s="337"/>
      <c r="AX118" s="338"/>
    </row>
    <row r="119" spans="1:50" ht="23.25" hidden="1" customHeight="1" x14ac:dyDescent="0.15">
      <c r="A119" s="293"/>
      <c r="B119" s="294"/>
      <c r="C119" s="294"/>
      <c r="D119" s="294"/>
      <c r="E119" s="294"/>
      <c r="F119" s="295"/>
      <c r="G119" s="352" t="s">
        <v>496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495</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356</v>
      </c>
      <c r="AF121" s="299"/>
      <c r="AG121" s="299"/>
      <c r="AH121" s="300"/>
      <c r="AI121" s="304" t="s">
        <v>362</v>
      </c>
      <c r="AJ121" s="299"/>
      <c r="AK121" s="299"/>
      <c r="AL121" s="300"/>
      <c r="AM121" s="304" t="s">
        <v>465</v>
      </c>
      <c r="AN121" s="299"/>
      <c r="AO121" s="299"/>
      <c r="AP121" s="300"/>
      <c r="AQ121" s="336" t="s">
        <v>532</v>
      </c>
      <c r="AR121" s="337"/>
      <c r="AS121" s="337"/>
      <c r="AT121" s="337"/>
      <c r="AU121" s="337"/>
      <c r="AV121" s="337"/>
      <c r="AW121" s="337"/>
      <c r="AX121" s="338"/>
    </row>
    <row r="122" spans="1:50" ht="23.25" hidden="1" customHeight="1" x14ac:dyDescent="0.15">
      <c r="A122" s="293"/>
      <c r="B122" s="294"/>
      <c r="C122" s="294"/>
      <c r="D122" s="294"/>
      <c r="E122" s="294"/>
      <c r="F122" s="295"/>
      <c r="G122" s="352" t="s">
        <v>497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498</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356</v>
      </c>
      <c r="AF124" s="299"/>
      <c r="AG124" s="299"/>
      <c r="AH124" s="300"/>
      <c r="AI124" s="304" t="s">
        <v>362</v>
      </c>
      <c r="AJ124" s="299"/>
      <c r="AK124" s="299"/>
      <c r="AL124" s="300"/>
      <c r="AM124" s="304" t="s">
        <v>465</v>
      </c>
      <c r="AN124" s="299"/>
      <c r="AO124" s="299"/>
      <c r="AP124" s="300"/>
      <c r="AQ124" s="336" t="s">
        <v>532</v>
      </c>
      <c r="AR124" s="337"/>
      <c r="AS124" s="337"/>
      <c r="AT124" s="337"/>
      <c r="AU124" s="337"/>
      <c r="AV124" s="337"/>
      <c r="AW124" s="337"/>
      <c r="AX124" s="338"/>
    </row>
    <row r="125" spans="1:50" ht="23.25" hidden="1" customHeight="1" x14ac:dyDescent="0.15">
      <c r="A125" s="293"/>
      <c r="B125" s="294"/>
      <c r="C125" s="294"/>
      <c r="D125" s="294"/>
      <c r="E125" s="294"/>
      <c r="F125" s="295"/>
      <c r="G125" s="352" t="s">
        <v>497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495</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356</v>
      </c>
      <c r="AF127" s="299"/>
      <c r="AG127" s="299"/>
      <c r="AH127" s="300"/>
      <c r="AI127" s="304" t="s">
        <v>362</v>
      </c>
      <c r="AJ127" s="299"/>
      <c r="AK127" s="299"/>
      <c r="AL127" s="300"/>
      <c r="AM127" s="304" t="s">
        <v>465</v>
      </c>
      <c r="AN127" s="299"/>
      <c r="AO127" s="299"/>
      <c r="AP127" s="300"/>
      <c r="AQ127" s="336" t="s">
        <v>532</v>
      </c>
      <c r="AR127" s="337"/>
      <c r="AS127" s="337"/>
      <c r="AT127" s="337"/>
      <c r="AU127" s="337"/>
      <c r="AV127" s="337"/>
      <c r="AW127" s="337"/>
      <c r="AX127" s="338"/>
    </row>
    <row r="128" spans="1:50" ht="23.25" hidden="1" customHeight="1" x14ac:dyDescent="0.15">
      <c r="A128" s="293"/>
      <c r="B128" s="294"/>
      <c r="C128" s="294"/>
      <c r="D128" s="294"/>
      <c r="E128" s="294"/>
      <c r="F128" s="295"/>
      <c r="G128" s="352" t="s">
        <v>497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495</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0" t="s">
        <v>368</v>
      </c>
      <c r="B130" s="998"/>
      <c r="C130" s="997" t="s">
        <v>365</v>
      </c>
      <c r="D130" s="998"/>
      <c r="E130" s="309" t="s">
        <v>398</v>
      </c>
      <c r="F130" s="310"/>
      <c r="G130" s="311" t="s">
        <v>576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1"/>
      <c r="B131" s="253"/>
      <c r="C131" s="252"/>
      <c r="D131" s="253"/>
      <c r="E131" s="239" t="s">
        <v>397</v>
      </c>
      <c r="F131" s="240"/>
      <c r="G131" s="236" t="s">
        <v>577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1"/>
      <c r="B132" s="253"/>
      <c r="C132" s="252"/>
      <c r="D132" s="253"/>
      <c r="E132" s="250" t="s">
        <v>366</v>
      </c>
      <c r="F132" s="314"/>
      <c r="G132" s="283" t="s">
        <v>377</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356</v>
      </c>
      <c r="AF132" s="266"/>
      <c r="AG132" s="266"/>
      <c r="AH132" s="266"/>
      <c r="AI132" s="266" t="s">
        <v>362</v>
      </c>
      <c r="AJ132" s="266"/>
      <c r="AK132" s="266"/>
      <c r="AL132" s="266"/>
      <c r="AM132" s="266" t="s">
        <v>465</v>
      </c>
      <c r="AN132" s="266"/>
      <c r="AO132" s="266"/>
      <c r="AP132" s="268"/>
      <c r="AQ132" s="268" t="s">
        <v>354</v>
      </c>
      <c r="AR132" s="269"/>
      <c r="AS132" s="269"/>
      <c r="AT132" s="270"/>
      <c r="AU132" s="280" t="s">
        <v>379</v>
      </c>
      <c r="AV132" s="280"/>
      <c r="AW132" s="280"/>
      <c r="AX132" s="281"/>
    </row>
    <row r="133" spans="1:50" ht="18.75" customHeight="1" x14ac:dyDescent="0.15">
      <c r="A133" s="1001"/>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552</v>
      </c>
      <c r="AR133" s="272"/>
      <c r="AS133" s="137" t="s">
        <v>355</v>
      </c>
      <c r="AT133" s="172"/>
      <c r="AU133" s="136">
        <v>33</v>
      </c>
      <c r="AV133" s="136"/>
      <c r="AW133" s="137" t="s">
        <v>300</v>
      </c>
      <c r="AX133" s="138"/>
    </row>
    <row r="134" spans="1:50" ht="39.75" customHeight="1" x14ac:dyDescent="0.15">
      <c r="A134" s="1001"/>
      <c r="B134" s="253"/>
      <c r="C134" s="252"/>
      <c r="D134" s="253"/>
      <c r="E134" s="252"/>
      <c r="F134" s="315"/>
      <c r="G134" s="231" t="s">
        <v>561</v>
      </c>
      <c r="H134" s="161"/>
      <c r="I134" s="161"/>
      <c r="J134" s="161"/>
      <c r="K134" s="161"/>
      <c r="L134" s="161"/>
      <c r="M134" s="161"/>
      <c r="N134" s="161"/>
      <c r="O134" s="161"/>
      <c r="P134" s="161"/>
      <c r="Q134" s="161"/>
      <c r="R134" s="161"/>
      <c r="S134" s="161"/>
      <c r="T134" s="161"/>
      <c r="U134" s="161"/>
      <c r="V134" s="161"/>
      <c r="W134" s="161"/>
      <c r="X134" s="232"/>
      <c r="Y134" s="130" t="s">
        <v>378</v>
      </c>
      <c r="Z134" s="131"/>
      <c r="AA134" s="132"/>
      <c r="AB134" s="282" t="s">
        <v>565</v>
      </c>
      <c r="AC134" s="222"/>
      <c r="AD134" s="222"/>
      <c r="AE134" s="267">
        <v>48</v>
      </c>
      <c r="AF134" s="104"/>
      <c r="AG134" s="104"/>
      <c r="AH134" s="104"/>
      <c r="AI134" s="267">
        <v>49</v>
      </c>
      <c r="AJ134" s="104"/>
      <c r="AK134" s="104"/>
      <c r="AL134" s="104"/>
      <c r="AM134" s="267"/>
      <c r="AN134" s="104"/>
      <c r="AO134" s="104"/>
      <c r="AP134" s="104"/>
      <c r="AQ134" s="267" t="s">
        <v>552</v>
      </c>
      <c r="AR134" s="104"/>
      <c r="AS134" s="104"/>
      <c r="AT134" s="104"/>
      <c r="AU134" s="267" t="s">
        <v>580</v>
      </c>
      <c r="AV134" s="104"/>
      <c r="AW134" s="104"/>
      <c r="AX134" s="223"/>
    </row>
    <row r="135" spans="1:50" ht="39.75" customHeight="1" x14ac:dyDescent="0.15">
      <c r="A135" s="1001"/>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7" t="s">
        <v>565</v>
      </c>
      <c r="AC135" s="133"/>
      <c r="AD135" s="133"/>
      <c r="AE135" s="267">
        <v>56</v>
      </c>
      <c r="AF135" s="104"/>
      <c r="AG135" s="104"/>
      <c r="AH135" s="104"/>
      <c r="AI135" s="267">
        <v>48</v>
      </c>
      <c r="AJ135" s="104"/>
      <c r="AK135" s="104"/>
      <c r="AL135" s="104"/>
      <c r="AM135" s="267">
        <v>51</v>
      </c>
      <c r="AN135" s="104"/>
      <c r="AO135" s="104"/>
      <c r="AP135" s="104"/>
      <c r="AQ135" s="267" t="s">
        <v>579</v>
      </c>
      <c r="AR135" s="104"/>
      <c r="AS135" s="104"/>
      <c r="AT135" s="104"/>
      <c r="AU135" s="267">
        <v>59</v>
      </c>
      <c r="AV135" s="104"/>
      <c r="AW135" s="104"/>
      <c r="AX135" s="223"/>
    </row>
    <row r="136" spans="1:50" ht="18.75" customHeight="1" x14ac:dyDescent="0.15">
      <c r="A136" s="1001"/>
      <c r="B136" s="253"/>
      <c r="C136" s="252"/>
      <c r="D136" s="253"/>
      <c r="E136" s="252"/>
      <c r="F136" s="315"/>
      <c r="G136" s="283" t="s">
        <v>377</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356</v>
      </c>
      <c r="AF136" s="266"/>
      <c r="AG136" s="266"/>
      <c r="AH136" s="266"/>
      <c r="AI136" s="266" t="s">
        <v>362</v>
      </c>
      <c r="AJ136" s="266"/>
      <c r="AK136" s="266"/>
      <c r="AL136" s="266"/>
      <c r="AM136" s="266" t="s">
        <v>465</v>
      </c>
      <c r="AN136" s="266"/>
      <c r="AO136" s="266"/>
      <c r="AP136" s="268"/>
      <c r="AQ136" s="268" t="s">
        <v>354</v>
      </c>
      <c r="AR136" s="269"/>
      <c r="AS136" s="269"/>
      <c r="AT136" s="270"/>
      <c r="AU136" s="280" t="s">
        <v>379</v>
      </c>
      <c r="AV136" s="280"/>
      <c r="AW136" s="280"/>
      <c r="AX136" s="281"/>
    </row>
    <row r="137" spans="1:50" ht="18.75" customHeight="1" x14ac:dyDescent="0.15">
      <c r="A137" s="1001"/>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t="s">
        <v>552</v>
      </c>
      <c r="AR137" s="272"/>
      <c r="AS137" s="137" t="s">
        <v>355</v>
      </c>
      <c r="AT137" s="172"/>
      <c r="AU137" s="136">
        <v>33</v>
      </c>
      <c r="AV137" s="136"/>
      <c r="AW137" s="137" t="s">
        <v>300</v>
      </c>
      <c r="AX137" s="138"/>
    </row>
    <row r="138" spans="1:50" ht="39.75" customHeight="1" x14ac:dyDescent="0.15">
      <c r="A138" s="1001"/>
      <c r="B138" s="253"/>
      <c r="C138" s="252"/>
      <c r="D138" s="253"/>
      <c r="E138" s="252"/>
      <c r="F138" s="315"/>
      <c r="G138" s="231" t="s">
        <v>562</v>
      </c>
      <c r="H138" s="161"/>
      <c r="I138" s="161"/>
      <c r="J138" s="161"/>
      <c r="K138" s="161"/>
      <c r="L138" s="161"/>
      <c r="M138" s="161"/>
      <c r="N138" s="161"/>
      <c r="O138" s="161"/>
      <c r="P138" s="161"/>
      <c r="Q138" s="161"/>
      <c r="R138" s="161"/>
      <c r="S138" s="161"/>
      <c r="T138" s="161"/>
      <c r="U138" s="161"/>
      <c r="V138" s="161"/>
      <c r="W138" s="161"/>
      <c r="X138" s="232"/>
      <c r="Y138" s="130" t="s">
        <v>378</v>
      </c>
      <c r="Z138" s="131"/>
      <c r="AA138" s="132"/>
      <c r="AB138" s="282" t="s">
        <v>565</v>
      </c>
      <c r="AC138" s="222"/>
      <c r="AD138" s="222"/>
      <c r="AE138" s="267">
        <v>260</v>
      </c>
      <c r="AF138" s="104"/>
      <c r="AG138" s="104"/>
      <c r="AH138" s="104"/>
      <c r="AI138" s="267">
        <v>271</v>
      </c>
      <c r="AJ138" s="104"/>
      <c r="AK138" s="104"/>
      <c r="AL138" s="104"/>
      <c r="AM138" s="267"/>
      <c r="AN138" s="104"/>
      <c r="AO138" s="104"/>
      <c r="AP138" s="104"/>
      <c r="AQ138" s="267" t="s">
        <v>571</v>
      </c>
      <c r="AR138" s="104"/>
      <c r="AS138" s="104"/>
      <c r="AT138" s="104"/>
      <c r="AU138" s="267" t="s">
        <v>571</v>
      </c>
      <c r="AV138" s="104"/>
      <c r="AW138" s="104"/>
      <c r="AX138" s="223"/>
    </row>
    <row r="139" spans="1:50" ht="39.75" customHeight="1" x14ac:dyDescent="0.15">
      <c r="A139" s="1001"/>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t="s">
        <v>565</v>
      </c>
      <c r="AC139" s="133"/>
      <c r="AD139" s="133"/>
      <c r="AE139" s="267">
        <v>432</v>
      </c>
      <c r="AF139" s="104"/>
      <c r="AG139" s="104"/>
      <c r="AH139" s="104"/>
      <c r="AI139" s="267">
        <v>260</v>
      </c>
      <c r="AJ139" s="104"/>
      <c r="AK139" s="104"/>
      <c r="AL139" s="104"/>
      <c r="AM139" s="267">
        <v>276</v>
      </c>
      <c r="AN139" s="104"/>
      <c r="AO139" s="104"/>
      <c r="AP139" s="104"/>
      <c r="AQ139" s="267" t="s">
        <v>552</v>
      </c>
      <c r="AR139" s="104"/>
      <c r="AS139" s="104"/>
      <c r="AT139" s="104"/>
      <c r="AU139" s="267">
        <v>298</v>
      </c>
      <c r="AV139" s="104"/>
      <c r="AW139" s="104"/>
      <c r="AX139" s="223"/>
    </row>
    <row r="140" spans="1:50" ht="18.75" customHeight="1" x14ac:dyDescent="0.15">
      <c r="A140" s="1001"/>
      <c r="B140" s="253"/>
      <c r="C140" s="252"/>
      <c r="D140" s="253"/>
      <c r="E140" s="252"/>
      <c r="F140" s="315"/>
      <c r="G140" s="283" t="s">
        <v>377</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356</v>
      </c>
      <c r="AF140" s="266"/>
      <c r="AG140" s="266"/>
      <c r="AH140" s="266"/>
      <c r="AI140" s="266" t="s">
        <v>362</v>
      </c>
      <c r="AJ140" s="266"/>
      <c r="AK140" s="266"/>
      <c r="AL140" s="266"/>
      <c r="AM140" s="266" t="s">
        <v>465</v>
      </c>
      <c r="AN140" s="266"/>
      <c r="AO140" s="266"/>
      <c r="AP140" s="268"/>
      <c r="AQ140" s="268" t="s">
        <v>354</v>
      </c>
      <c r="AR140" s="269"/>
      <c r="AS140" s="269"/>
      <c r="AT140" s="270"/>
      <c r="AU140" s="280" t="s">
        <v>379</v>
      </c>
      <c r="AV140" s="280"/>
      <c r="AW140" s="280"/>
      <c r="AX140" s="281"/>
    </row>
    <row r="141" spans="1:50" ht="18.75" customHeight="1" x14ac:dyDescent="0.15">
      <c r="A141" s="1001"/>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t="s">
        <v>571</v>
      </c>
      <c r="AR141" s="272"/>
      <c r="AS141" s="137" t="s">
        <v>355</v>
      </c>
      <c r="AT141" s="172"/>
      <c r="AU141" s="136">
        <v>33</v>
      </c>
      <c r="AV141" s="136"/>
      <c r="AW141" s="137" t="s">
        <v>300</v>
      </c>
      <c r="AX141" s="138"/>
    </row>
    <row r="142" spans="1:50" ht="39.75" customHeight="1" x14ac:dyDescent="0.15">
      <c r="A142" s="1001"/>
      <c r="B142" s="253"/>
      <c r="C142" s="252"/>
      <c r="D142" s="253"/>
      <c r="E142" s="252"/>
      <c r="F142" s="315"/>
      <c r="G142" s="231" t="s">
        <v>563</v>
      </c>
      <c r="H142" s="161"/>
      <c r="I142" s="161"/>
      <c r="J142" s="161"/>
      <c r="K142" s="161"/>
      <c r="L142" s="161"/>
      <c r="M142" s="161"/>
      <c r="N142" s="161"/>
      <c r="O142" s="161"/>
      <c r="P142" s="161"/>
      <c r="Q142" s="161"/>
      <c r="R142" s="161"/>
      <c r="S142" s="161"/>
      <c r="T142" s="161"/>
      <c r="U142" s="161"/>
      <c r="V142" s="161"/>
      <c r="W142" s="161"/>
      <c r="X142" s="232"/>
      <c r="Y142" s="130" t="s">
        <v>378</v>
      </c>
      <c r="Z142" s="131"/>
      <c r="AA142" s="132"/>
      <c r="AB142" s="282" t="s">
        <v>566</v>
      </c>
      <c r="AC142" s="222"/>
      <c r="AD142" s="222"/>
      <c r="AE142" s="267">
        <v>2819</v>
      </c>
      <c r="AF142" s="104"/>
      <c r="AG142" s="104"/>
      <c r="AH142" s="104"/>
      <c r="AI142" s="267">
        <v>4800</v>
      </c>
      <c r="AJ142" s="104"/>
      <c r="AK142" s="104"/>
      <c r="AL142" s="104"/>
      <c r="AM142" s="267"/>
      <c r="AN142" s="104"/>
      <c r="AO142" s="104"/>
      <c r="AP142" s="104"/>
      <c r="AQ142" s="267" t="s">
        <v>552</v>
      </c>
      <c r="AR142" s="104"/>
      <c r="AS142" s="104"/>
      <c r="AT142" s="104"/>
      <c r="AU142" s="267" t="s">
        <v>580</v>
      </c>
      <c r="AV142" s="104"/>
      <c r="AW142" s="104"/>
      <c r="AX142" s="223"/>
    </row>
    <row r="143" spans="1:50" ht="39.75" customHeight="1" x14ac:dyDescent="0.15">
      <c r="A143" s="1001"/>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t="s">
        <v>566</v>
      </c>
      <c r="AC143" s="133"/>
      <c r="AD143" s="133"/>
      <c r="AE143" s="267">
        <v>2275</v>
      </c>
      <c r="AF143" s="104"/>
      <c r="AG143" s="104"/>
      <c r="AH143" s="104"/>
      <c r="AI143" s="267">
        <v>2819</v>
      </c>
      <c r="AJ143" s="104"/>
      <c r="AK143" s="104"/>
      <c r="AL143" s="104"/>
      <c r="AM143" s="267">
        <v>4944</v>
      </c>
      <c r="AN143" s="104"/>
      <c r="AO143" s="104"/>
      <c r="AP143" s="104"/>
      <c r="AQ143" s="267" t="s">
        <v>552</v>
      </c>
      <c r="AR143" s="104"/>
      <c r="AS143" s="104"/>
      <c r="AT143" s="104"/>
      <c r="AU143" s="267">
        <v>5520</v>
      </c>
      <c r="AV143" s="104"/>
      <c r="AW143" s="104"/>
      <c r="AX143" s="223"/>
    </row>
    <row r="144" spans="1:50" ht="18.75" customHeight="1" x14ac:dyDescent="0.15">
      <c r="A144" s="1001"/>
      <c r="B144" s="253"/>
      <c r="C144" s="252"/>
      <c r="D144" s="253"/>
      <c r="E144" s="252"/>
      <c r="F144" s="315"/>
      <c r="G144" s="283" t="s">
        <v>377</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356</v>
      </c>
      <c r="AF144" s="266"/>
      <c r="AG144" s="266"/>
      <c r="AH144" s="266"/>
      <c r="AI144" s="266" t="s">
        <v>362</v>
      </c>
      <c r="AJ144" s="266"/>
      <c r="AK144" s="266"/>
      <c r="AL144" s="266"/>
      <c r="AM144" s="266" t="s">
        <v>465</v>
      </c>
      <c r="AN144" s="266"/>
      <c r="AO144" s="266"/>
      <c r="AP144" s="268"/>
      <c r="AQ144" s="268" t="s">
        <v>354</v>
      </c>
      <c r="AR144" s="269"/>
      <c r="AS144" s="269"/>
      <c r="AT144" s="270"/>
      <c r="AU144" s="280" t="s">
        <v>379</v>
      </c>
      <c r="AV144" s="280"/>
      <c r="AW144" s="280"/>
      <c r="AX144" s="281"/>
    </row>
    <row r="145" spans="1:50" ht="18.75" customHeight="1" x14ac:dyDescent="0.15">
      <c r="A145" s="1001"/>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t="s">
        <v>552</v>
      </c>
      <c r="AR145" s="272"/>
      <c r="AS145" s="137" t="s">
        <v>355</v>
      </c>
      <c r="AT145" s="172"/>
      <c r="AU145" s="136">
        <v>33</v>
      </c>
      <c r="AV145" s="136"/>
      <c r="AW145" s="137" t="s">
        <v>300</v>
      </c>
      <c r="AX145" s="138"/>
    </row>
    <row r="146" spans="1:50" ht="39.75" customHeight="1" x14ac:dyDescent="0.15">
      <c r="A146" s="1001"/>
      <c r="B146" s="253"/>
      <c r="C146" s="252"/>
      <c r="D146" s="253"/>
      <c r="E146" s="252"/>
      <c r="F146" s="315"/>
      <c r="G146" s="231" t="s">
        <v>578</v>
      </c>
      <c r="H146" s="161"/>
      <c r="I146" s="161"/>
      <c r="J146" s="161"/>
      <c r="K146" s="161"/>
      <c r="L146" s="161"/>
      <c r="M146" s="161"/>
      <c r="N146" s="161"/>
      <c r="O146" s="161"/>
      <c r="P146" s="161"/>
      <c r="Q146" s="161"/>
      <c r="R146" s="161"/>
      <c r="S146" s="161"/>
      <c r="T146" s="161"/>
      <c r="U146" s="161"/>
      <c r="V146" s="161"/>
      <c r="W146" s="161"/>
      <c r="X146" s="232"/>
      <c r="Y146" s="130" t="s">
        <v>378</v>
      </c>
      <c r="Z146" s="131"/>
      <c r="AA146" s="132"/>
      <c r="AB146" s="282" t="s">
        <v>565</v>
      </c>
      <c r="AC146" s="222"/>
      <c r="AD146" s="222"/>
      <c r="AE146" s="267">
        <v>1941169</v>
      </c>
      <c r="AF146" s="104"/>
      <c r="AG146" s="104"/>
      <c r="AH146" s="104"/>
      <c r="AI146" s="267">
        <v>2018565</v>
      </c>
      <c r="AJ146" s="104"/>
      <c r="AK146" s="104"/>
      <c r="AL146" s="104"/>
      <c r="AM146" s="267"/>
      <c r="AN146" s="104"/>
      <c r="AO146" s="104"/>
      <c r="AP146" s="104"/>
      <c r="AQ146" s="267" t="s">
        <v>571</v>
      </c>
      <c r="AR146" s="104"/>
      <c r="AS146" s="104"/>
      <c r="AT146" s="104"/>
      <c r="AU146" s="267" t="s">
        <v>553</v>
      </c>
      <c r="AV146" s="104"/>
      <c r="AW146" s="104"/>
      <c r="AX146" s="223"/>
    </row>
    <row r="147" spans="1:50" ht="39.75" customHeight="1" x14ac:dyDescent="0.15">
      <c r="A147" s="1001"/>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t="s">
        <v>565</v>
      </c>
      <c r="AC147" s="133"/>
      <c r="AD147" s="133"/>
      <c r="AE147" s="267">
        <v>1098064</v>
      </c>
      <c r="AF147" s="104"/>
      <c r="AG147" s="104"/>
      <c r="AH147" s="104"/>
      <c r="AI147" s="267">
        <v>1941169</v>
      </c>
      <c r="AJ147" s="104"/>
      <c r="AK147" s="104"/>
      <c r="AL147" s="104"/>
      <c r="AM147" s="267">
        <v>2099308</v>
      </c>
      <c r="AN147" s="104"/>
      <c r="AO147" s="104"/>
      <c r="AP147" s="104"/>
      <c r="AQ147" s="267" t="s">
        <v>580</v>
      </c>
      <c r="AR147" s="104"/>
      <c r="AS147" s="104"/>
      <c r="AT147" s="104"/>
      <c r="AU147" s="267">
        <v>2422278</v>
      </c>
      <c r="AV147" s="104"/>
      <c r="AW147" s="104"/>
      <c r="AX147" s="223"/>
    </row>
    <row r="148" spans="1:50" ht="18.75" hidden="1" customHeight="1" x14ac:dyDescent="0.15">
      <c r="A148" s="1001"/>
      <c r="B148" s="253"/>
      <c r="C148" s="252"/>
      <c r="D148" s="253"/>
      <c r="E148" s="252"/>
      <c r="F148" s="315"/>
      <c r="G148" s="283" t="s">
        <v>377</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356</v>
      </c>
      <c r="AF148" s="266"/>
      <c r="AG148" s="266"/>
      <c r="AH148" s="266"/>
      <c r="AI148" s="266" t="s">
        <v>362</v>
      </c>
      <c r="AJ148" s="266"/>
      <c r="AK148" s="266"/>
      <c r="AL148" s="266"/>
      <c r="AM148" s="266" t="s">
        <v>465</v>
      </c>
      <c r="AN148" s="266"/>
      <c r="AO148" s="266"/>
      <c r="AP148" s="268"/>
      <c r="AQ148" s="268" t="s">
        <v>354</v>
      </c>
      <c r="AR148" s="269"/>
      <c r="AS148" s="269"/>
      <c r="AT148" s="270"/>
      <c r="AU148" s="280" t="s">
        <v>379</v>
      </c>
      <c r="AV148" s="280"/>
      <c r="AW148" s="280"/>
      <c r="AX148" s="281"/>
    </row>
    <row r="149" spans="1:50" ht="18.75" hidden="1" customHeight="1" x14ac:dyDescent="0.15">
      <c r="A149" s="1001"/>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01"/>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378</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9.75" hidden="1" customHeight="1" x14ac:dyDescent="0.15">
      <c r="A151" s="1001"/>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customHeight="1" x14ac:dyDescent="0.15">
      <c r="A152" s="1001"/>
      <c r="B152" s="253"/>
      <c r="C152" s="252"/>
      <c r="D152" s="253"/>
      <c r="E152" s="252"/>
      <c r="F152" s="315"/>
      <c r="G152" s="273" t="s">
        <v>380</v>
      </c>
      <c r="H152" s="169"/>
      <c r="I152" s="169"/>
      <c r="J152" s="169"/>
      <c r="K152" s="169"/>
      <c r="L152" s="169"/>
      <c r="M152" s="169"/>
      <c r="N152" s="169"/>
      <c r="O152" s="169"/>
      <c r="P152" s="170"/>
      <c r="Q152" s="176" t="s">
        <v>469</v>
      </c>
      <c r="R152" s="169"/>
      <c r="S152" s="169"/>
      <c r="T152" s="169"/>
      <c r="U152" s="169"/>
      <c r="V152" s="169"/>
      <c r="W152" s="169"/>
      <c r="X152" s="169"/>
      <c r="Y152" s="169"/>
      <c r="Z152" s="169"/>
      <c r="AA152" s="169"/>
      <c r="AB152" s="288" t="s">
        <v>470</v>
      </c>
      <c r="AC152" s="169"/>
      <c r="AD152" s="170"/>
      <c r="AE152" s="176" t="s">
        <v>381</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1001"/>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8" customHeight="1" x14ac:dyDescent="0.15">
      <c r="A154" s="1001"/>
      <c r="B154" s="253"/>
      <c r="C154" s="252"/>
      <c r="D154" s="253"/>
      <c r="E154" s="252"/>
      <c r="F154" s="315"/>
      <c r="G154" s="231" t="s">
        <v>580</v>
      </c>
      <c r="H154" s="161"/>
      <c r="I154" s="161"/>
      <c r="J154" s="161"/>
      <c r="K154" s="161"/>
      <c r="L154" s="161"/>
      <c r="M154" s="161"/>
      <c r="N154" s="161"/>
      <c r="O154" s="161"/>
      <c r="P154" s="232"/>
      <c r="Q154" s="160" t="s">
        <v>581</v>
      </c>
      <c r="R154" s="161"/>
      <c r="S154" s="161"/>
      <c r="T154" s="161"/>
      <c r="U154" s="161"/>
      <c r="V154" s="161"/>
      <c r="W154" s="161"/>
      <c r="X154" s="161"/>
      <c r="Y154" s="161"/>
      <c r="Z154" s="161"/>
      <c r="AA154" s="930"/>
      <c r="AB154" s="256" t="s">
        <v>581</v>
      </c>
      <c r="AC154" s="257"/>
      <c r="AD154" s="257"/>
      <c r="AE154" s="262" t="s">
        <v>553</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18" customHeight="1" x14ac:dyDescent="0.15">
      <c r="A155" s="1001"/>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01"/>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31"/>
      <c r="AB156" s="258"/>
      <c r="AC156" s="259"/>
      <c r="AD156" s="259"/>
      <c r="AE156" s="278" t="s">
        <v>382</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16.5" customHeight="1" x14ac:dyDescent="0.15">
      <c r="A157" s="1001"/>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31"/>
      <c r="AB157" s="258"/>
      <c r="AC157" s="259"/>
      <c r="AD157" s="259"/>
      <c r="AE157" s="160" t="s">
        <v>552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6.5" customHeight="1" x14ac:dyDescent="0.15">
      <c r="A158" s="1001"/>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2"/>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3"/>
      <c r="C159" s="252"/>
      <c r="D159" s="253"/>
      <c r="E159" s="252"/>
      <c r="F159" s="315"/>
      <c r="G159" s="273" t="s">
        <v>380</v>
      </c>
      <c r="H159" s="169"/>
      <c r="I159" s="169"/>
      <c r="J159" s="169"/>
      <c r="K159" s="169"/>
      <c r="L159" s="169"/>
      <c r="M159" s="169"/>
      <c r="N159" s="169"/>
      <c r="O159" s="169"/>
      <c r="P159" s="170"/>
      <c r="Q159" s="176" t="s">
        <v>469</v>
      </c>
      <c r="R159" s="169"/>
      <c r="S159" s="169"/>
      <c r="T159" s="169"/>
      <c r="U159" s="169"/>
      <c r="V159" s="169"/>
      <c r="W159" s="169"/>
      <c r="X159" s="169"/>
      <c r="Y159" s="169"/>
      <c r="Z159" s="169"/>
      <c r="AA159" s="169"/>
      <c r="AB159" s="288" t="s">
        <v>470</v>
      </c>
      <c r="AC159" s="169"/>
      <c r="AD159" s="170"/>
      <c r="AE159" s="274" t="s">
        <v>381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1"/>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1"/>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1"/>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31"/>
      <c r="AB163" s="258"/>
      <c r="AC163" s="259"/>
      <c r="AD163" s="259"/>
      <c r="AE163" s="278" t="s">
        <v>382</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1"/>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31"/>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2"/>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3"/>
      <c r="C166" s="252"/>
      <c r="D166" s="253"/>
      <c r="E166" s="252"/>
      <c r="F166" s="315"/>
      <c r="G166" s="273" t="s">
        <v>380</v>
      </c>
      <c r="H166" s="169"/>
      <c r="I166" s="169"/>
      <c r="J166" s="169"/>
      <c r="K166" s="169"/>
      <c r="L166" s="169"/>
      <c r="M166" s="169"/>
      <c r="N166" s="169"/>
      <c r="O166" s="169"/>
      <c r="P166" s="170"/>
      <c r="Q166" s="176" t="s">
        <v>469</v>
      </c>
      <c r="R166" s="169"/>
      <c r="S166" s="169"/>
      <c r="T166" s="169"/>
      <c r="U166" s="169"/>
      <c r="V166" s="169"/>
      <c r="W166" s="169"/>
      <c r="X166" s="169"/>
      <c r="Y166" s="169"/>
      <c r="Z166" s="169"/>
      <c r="AA166" s="169"/>
      <c r="AB166" s="288" t="s">
        <v>470</v>
      </c>
      <c r="AC166" s="169"/>
      <c r="AD166" s="170"/>
      <c r="AE166" s="274" t="s">
        <v>381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1"/>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1"/>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1"/>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31"/>
      <c r="AB170" s="258"/>
      <c r="AC170" s="259"/>
      <c r="AD170" s="259"/>
      <c r="AE170" s="278" t="s">
        <v>382</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1"/>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31"/>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2"/>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3"/>
      <c r="C173" s="252"/>
      <c r="D173" s="253"/>
      <c r="E173" s="252"/>
      <c r="F173" s="315"/>
      <c r="G173" s="273" t="s">
        <v>380</v>
      </c>
      <c r="H173" s="169"/>
      <c r="I173" s="169"/>
      <c r="J173" s="169"/>
      <c r="K173" s="169"/>
      <c r="L173" s="169"/>
      <c r="M173" s="169"/>
      <c r="N173" s="169"/>
      <c r="O173" s="169"/>
      <c r="P173" s="170"/>
      <c r="Q173" s="176" t="s">
        <v>469</v>
      </c>
      <c r="R173" s="169"/>
      <c r="S173" s="169"/>
      <c r="T173" s="169"/>
      <c r="U173" s="169"/>
      <c r="V173" s="169"/>
      <c r="W173" s="169"/>
      <c r="X173" s="169"/>
      <c r="Y173" s="169"/>
      <c r="Z173" s="169"/>
      <c r="AA173" s="169"/>
      <c r="AB173" s="288" t="s">
        <v>470</v>
      </c>
      <c r="AC173" s="169"/>
      <c r="AD173" s="170"/>
      <c r="AE173" s="274" t="s">
        <v>381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1"/>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1"/>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1"/>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31"/>
      <c r="AB177" s="258"/>
      <c r="AC177" s="259"/>
      <c r="AD177" s="259"/>
      <c r="AE177" s="278" t="s">
        <v>382</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1"/>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31"/>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2"/>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3"/>
      <c r="C180" s="252"/>
      <c r="D180" s="253"/>
      <c r="E180" s="252"/>
      <c r="F180" s="315"/>
      <c r="G180" s="273" t="s">
        <v>380</v>
      </c>
      <c r="H180" s="169"/>
      <c r="I180" s="169"/>
      <c r="J180" s="169"/>
      <c r="K180" s="169"/>
      <c r="L180" s="169"/>
      <c r="M180" s="169"/>
      <c r="N180" s="169"/>
      <c r="O180" s="169"/>
      <c r="P180" s="170"/>
      <c r="Q180" s="176" t="s">
        <v>469</v>
      </c>
      <c r="R180" s="169"/>
      <c r="S180" s="169"/>
      <c r="T180" s="169"/>
      <c r="U180" s="169"/>
      <c r="V180" s="169"/>
      <c r="W180" s="169"/>
      <c r="X180" s="169"/>
      <c r="Y180" s="169"/>
      <c r="Z180" s="169"/>
      <c r="AA180" s="169"/>
      <c r="AB180" s="288" t="s">
        <v>470</v>
      </c>
      <c r="AC180" s="169"/>
      <c r="AD180" s="170"/>
      <c r="AE180" s="274" t="s">
        <v>381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1"/>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1"/>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1"/>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31"/>
      <c r="AB184" s="258"/>
      <c r="AC184" s="259"/>
      <c r="AD184" s="259"/>
      <c r="AE184" s="264" t="s">
        <v>382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1"/>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31"/>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2"/>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3"/>
      <c r="C187" s="252"/>
      <c r="D187" s="253"/>
      <c r="E187" s="157" t="s">
        <v>427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0.25" customHeight="1" x14ac:dyDescent="0.15">
      <c r="A188" s="1001"/>
      <c r="B188" s="253"/>
      <c r="C188" s="252"/>
      <c r="D188" s="253"/>
      <c r="E188" s="160" t="s">
        <v>582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0.25" customHeight="1" x14ac:dyDescent="0.15">
      <c r="A189" s="1001"/>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01"/>
      <c r="B190" s="253"/>
      <c r="C190" s="252"/>
      <c r="D190" s="253"/>
      <c r="E190" s="309" t="s">
        <v>398</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1"/>
      <c r="B191" s="253"/>
      <c r="C191" s="252"/>
      <c r="D191" s="253"/>
      <c r="E191" s="239" t="s">
        <v>397</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1"/>
      <c r="B192" s="253"/>
      <c r="C192" s="252"/>
      <c r="D192" s="253"/>
      <c r="E192" s="250" t="s">
        <v>366</v>
      </c>
      <c r="F192" s="314"/>
      <c r="G192" s="283" t="s">
        <v>377</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356</v>
      </c>
      <c r="AF192" s="266"/>
      <c r="AG192" s="266"/>
      <c r="AH192" s="266"/>
      <c r="AI192" s="266" t="s">
        <v>362</v>
      </c>
      <c r="AJ192" s="266"/>
      <c r="AK192" s="266"/>
      <c r="AL192" s="266"/>
      <c r="AM192" s="266" t="s">
        <v>465</v>
      </c>
      <c r="AN192" s="266"/>
      <c r="AO192" s="266"/>
      <c r="AP192" s="268"/>
      <c r="AQ192" s="268" t="s">
        <v>354</v>
      </c>
      <c r="AR192" s="269"/>
      <c r="AS192" s="269"/>
      <c r="AT192" s="270"/>
      <c r="AU192" s="280" t="s">
        <v>379</v>
      </c>
      <c r="AV192" s="280"/>
      <c r="AW192" s="280"/>
      <c r="AX192" s="281"/>
    </row>
    <row r="193" spans="1:50" ht="18.75" hidden="1" customHeight="1" x14ac:dyDescent="0.15">
      <c r="A193" s="1001"/>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01"/>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378</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x14ac:dyDescent="0.15">
      <c r="A195" s="1001"/>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x14ac:dyDescent="0.15">
      <c r="A196" s="1001"/>
      <c r="B196" s="253"/>
      <c r="C196" s="252"/>
      <c r="D196" s="253"/>
      <c r="E196" s="252"/>
      <c r="F196" s="315"/>
      <c r="G196" s="283" t="s">
        <v>377</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356</v>
      </c>
      <c r="AF196" s="266"/>
      <c r="AG196" s="266"/>
      <c r="AH196" s="266"/>
      <c r="AI196" s="266" t="s">
        <v>362</v>
      </c>
      <c r="AJ196" s="266"/>
      <c r="AK196" s="266"/>
      <c r="AL196" s="266"/>
      <c r="AM196" s="266" t="s">
        <v>465</v>
      </c>
      <c r="AN196" s="266"/>
      <c r="AO196" s="266"/>
      <c r="AP196" s="268"/>
      <c r="AQ196" s="268" t="s">
        <v>354</v>
      </c>
      <c r="AR196" s="269"/>
      <c r="AS196" s="269"/>
      <c r="AT196" s="270"/>
      <c r="AU196" s="280" t="s">
        <v>379</v>
      </c>
      <c r="AV196" s="280"/>
      <c r="AW196" s="280"/>
      <c r="AX196" s="281"/>
    </row>
    <row r="197" spans="1:50" ht="18.75" hidden="1" customHeight="1" x14ac:dyDescent="0.15">
      <c r="A197" s="1001"/>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01"/>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378</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x14ac:dyDescent="0.15">
      <c r="A199" s="1001"/>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x14ac:dyDescent="0.15">
      <c r="A200" s="1001"/>
      <c r="B200" s="253"/>
      <c r="C200" s="252"/>
      <c r="D200" s="253"/>
      <c r="E200" s="252"/>
      <c r="F200" s="315"/>
      <c r="G200" s="283" t="s">
        <v>377</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356</v>
      </c>
      <c r="AF200" s="266"/>
      <c r="AG200" s="266"/>
      <c r="AH200" s="266"/>
      <c r="AI200" s="266" t="s">
        <v>362</v>
      </c>
      <c r="AJ200" s="266"/>
      <c r="AK200" s="266"/>
      <c r="AL200" s="266"/>
      <c r="AM200" s="266" t="s">
        <v>465</v>
      </c>
      <c r="AN200" s="266"/>
      <c r="AO200" s="266"/>
      <c r="AP200" s="268"/>
      <c r="AQ200" s="268" t="s">
        <v>354</v>
      </c>
      <c r="AR200" s="269"/>
      <c r="AS200" s="269"/>
      <c r="AT200" s="270"/>
      <c r="AU200" s="280" t="s">
        <v>379</v>
      </c>
      <c r="AV200" s="280"/>
      <c r="AW200" s="280"/>
      <c r="AX200" s="281"/>
    </row>
    <row r="201" spans="1:50" ht="18.75" hidden="1" customHeight="1" x14ac:dyDescent="0.15">
      <c r="A201" s="1001"/>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01"/>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378</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1001"/>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1001"/>
      <c r="B204" s="253"/>
      <c r="C204" s="252"/>
      <c r="D204" s="253"/>
      <c r="E204" s="252"/>
      <c r="F204" s="315"/>
      <c r="G204" s="283" t="s">
        <v>377</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356</v>
      </c>
      <c r="AF204" s="266"/>
      <c r="AG204" s="266"/>
      <c r="AH204" s="266"/>
      <c r="AI204" s="266" t="s">
        <v>362</v>
      </c>
      <c r="AJ204" s="266"/>
      <c r="AK204" s="266"/>
      <c r="AL204" s="266"/>
      <c r="AM204" s="266" t="s">
        <v>465</v>
      </c>
      <c r="AN204" s="266"/>
      <c r="AO204" s="266"/>
      <c r="AP204" s="268"/>
      <c r="AQ204" s="268" t="s">
        <v>354</v>
      </c>
      <c r="AR204" s="269"/>
      <c r="AS204" s="269"/>
      <c r="AT204" s="270"/>
      <c r="AU204" s="280" t="s">
        <v>379</v>
      </c>
      <c r="AV204" s="280"/>
      <c r="AW204" s="280"/>
      <c r="AX204" s="281"/>
    </row>
    <row r="205" spans="1:50" ht="18.75" hidden="1" customHeight="1" x14ac:dyDescent="0.15">
      <c r="A205" s="1001"/>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01"/>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378</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1001"/>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1001"/>
      <c r="B208" s="253"/>
      <c r="C208" s="252"/>
      <c r="D208" s="253"/>
      <c r="E208" s="252"/>
      <c r="F208" s="315"/>
      <c r="G208" s="283" t="s">
        <v>377</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356</v>
      </c>
      <c r="AF208" s="266"/>
      <c r="AG208" s="266"/>
      <c r="AH208" s="266"/>
      <c r="AI208" s="266" t="s">
        <v>362</v>
      </c>
      <c r="AJ208" s="266"/>
      <c r="AK208" s="266"/>
      <c r="AL208" s="266"/>
      <c r="AM208" s="266" t="s">
        <v>465</v>
      </c>
      <c r="AN208" s="266"/>
      <c r="AO208" s="266"/>
      <c r="AP208" s="268"/>
      <c r="AQ208" s="268" t="s">
        <v>354</v>
      </c>
      <c r="AR208" s="269"/>
      <c r="AS208" s="269"/>
      <c r="AT208" s="270"/>
      <c r="AU208" s="280" t="s">
        <v>379</v>
      </c>
      <c r="AV208" s="280"/>
      <c r="AW208" s="280"/>
      <c r="AX208" s="281"/>
    </row>
    <row r="209" spans="1:50" ht="18.75" hidden="1" customHeight="1" x14ac:dyDescent="0.15">
      <c r="A209" s="1001"/>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01"/>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378</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1001"/>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x14ac:dyDescent="0.15">
      <c r="A212" s="1001"/>
      <c r="B212" s="253"/>
      <c r="C212" s="252"/>
      <c r="D212" s="253"/>
      <c r="E212" s="252"/>
      <c r="F212" s="315"/>
      <c r="G212" s="273" t="s">
        <v>380</v>
      </c>
      <c r="H212" s="169"/>
      <c r="I212" s="169"/>
      <c r="J212" s="169"/>
      <c r="K212" s="169"/>
      <c r="L212" s="169"/>
      <c r="M212" s="169"/>
      <c r="N212" s="169"/>
      <c r="O212" s="169"/>
      <c r="P212" s="170"/>
      <c r="Q212" s="176" t="s">
        <v>469</v>
      </c>
      <c r="R212" s="169"/>
      <c r="S212" s="169"/>
      <c r="T212" s="169"/>
      <c r="U212" s="169"/>
      <c r="V212" s="169"/>
      <c r="W212" s="169"/>
      <c r="X212" s="169"/>
      <c r="Y212" s="169"/>
      <c r="Z212" s="169"/>
      <c r="AA212" s="169"/>
      <c r="AB212" s="288" t="s">
        <v>470</v>
      </c>
      <c r="AC212" s="169"/>
      <c r="AD212" s="170"/>
      <c r="AE212" s="176" t="s">
        <v>381</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1"/>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3"/>
      <c r="C214" s="252"/>
      <c r="D214" s="253"/>
      <c r="E214" s="252"/>
      <c r="F214" s="315"/>
      <c r="G214" s="231"/>
      <c r="H214" s="161"/>
      <c r="I214" s="161"/>
      <c r="J214" s="161"/>
      <c r="K214" s="161"/>
      <c r="L214" s="161"/>
      <c r="M214" s="161"/>
      <c r="N214" s="161"/>
      <c r="O214" s="161"/>
      <c r="P214" s="232"/>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1"/>
      <c r="B215" s="253"/>
      <c r="C215" s="252"/>
      <c r="D215" s="253"/>
      <c r="E215" s="252"/>
      <c r="F215" s="315"/>
      <c r="G215" s="233"/>
      <c r="H215" s="234"/>
      <c r="I215" s="234"/>
      <c r="J215" s="234"/>
      <c r="K215" s="234"/>
      <c r="L215" s="234"/>
      <c r="M215" s="234"/>
      <c r="N215" s="234"/>
      <c r="O215" s="234"/>
      <c r="P215" s="235"/>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1"/>
      <c r="B216" s="253"/>
      <c r="C216" s="252"/>
      <c r="D216" s="253"/>
      <c r="E216" s="252"/>
      <c r="F216" s="315"/>
      <c r="G216" s="233"/>
      <c r="H216" s="234"/>
      <c r="I216" s="234"/>
      <c r="J216" s="234"/>
      <c r="K216" s="234"/>
      <c r="L216" s="234"/>
      <c r="M216" s="234"/>
      <c r="N216" s="234"/>
      <c r="O216" s="234"/>
      <c r="P216" s="235"/>
      <c r="Q216" s="991"/>
      <c r="R216" s="992"/>
      <c r="S216" s="992"/>
      <c r="T216" s="992"/>
      <c r="U216" s="992"/>
      <c r="V216" s="992"/>
      <c r="W216" s="992"/>
      <c r="X216" s="992"/>
      <c r="Y216" s="992"/>
      <c r="Z216" s="992"/>
      <c r="AA216" s="993"/>
      <c r="AB216" s="258"/>
      <c r="AC216" s="259"/>
      <c r="AD216" s="259"/>
      <c r="AE216" s="278" t="s">
        <v>382</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1"/>
      <c r="B217" s="253"/>
      <c r="C217" s="252"/>
      <c r="D217" s="253"/>
      <c r="E217" s="252"/>
      <c r="F217" s="315"/>
      <c r="G217" s="233"/>
      <c r="H217" s="234"/>
      <c r="I217" s="234"/>
      <c r="J217" s="234"/>
      <c r="K217" s="234"/>
      <c r="L217" s="234"/>
      <c r="M217" s="234"/>
      <c r="N217" s="234"/>
      <c r="O217" s="234"/>
      <c r="P217" s="235"/>
      <c r="Q217" s="991"/>
      <c r="R217" s="992"/>
      <c r="S217" s="992"/>
      <c r="T217" s="992"/>
      <c r="U217" s="992"/>
      <c r="V217" s="992"/>
      <c r="W217" s="992"/>
      <c r="X217" s="992"/>
      <c r="Y217" s="992"/>
      <c r="Z217" s="992"/>
      <c r="AA217" s="993"/>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3"/>
      <c r="C218" s="252"/>
      <c r="D218" s="253"/>
      <c r="E218" s="252"/>
      <c r="F218" s="315"/>
      <c r="G218" s="236"/>
      <c r="H218" s="164"/>
      <c r="I218" s="164"/>
      <c r="J218" s="164"/>
      <c r="K218" s="164"/>
      <c r="L218" s="164"/>
      <c r="M218" s="164"/>
      <c r="N218" s="164"/>
      <c r="O218" s="164"/>
      <c r="P218" s="237"/>
      <c r="Q218" s="994"/>
      <c r="R218" s="995"/>
      <c r="S218" s="995"/>
      <c r="T218" s="995"/>
      <c r="U218" s="995"/>
      <c r="V218" s="995"/>
      <c r="W218" s="995"/>
      <c r="X218" s="995"/>
      <c r="Y218" s="995"/>
      <c r="Z218" s="995"/>
      <c r="AA218" s="996"/>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3"/>
      <c r="C219" s="252"/>
      <c r="D219" s="253"/>
      <c r="E219" s="252"/>
      <c r="F219" s="315"/>
      <c r="G219" s="273" t="s">
        <v>380</v>
      </c>
      <c r="H219" s="169"/>
      <c r="I219" s="169"/>
      <c r="J219" s="169"/>
      <c r="K219" s="169"/>
      <c r="L219" s="169"/>
      <c r="M219" s="169"/>
      <c r="N219" s="169"/>
      <c r="O219" s="169"/>
      <c r="P219" s="170"/>
      <c r="Q219" s="176" t="s">
        <v>469</v>
      </c>
      <c r="R219" s="169"/>
      <c r="S219" s="169"/>
      <c r="T219" s="169"/>
      <c r="U219" s="169"/>
      <c r="V219" s="169"/>
      <c r="W219" s="169"/>
      <c r="X219" s="169"/>
      <c r="Y219" s="169"/>
      <c r="Z219" s="169"/>
      <c r="AA219" s="169"/>
      <c r="AB219" s="288" t="s">
        <v>470</v>
      </c>
      <c r="AC219" s="169"/>
      <c r="AD219" s="170"/>
      <c r="AE219" s="274" t="s">
        <v>381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1"/>
      <c r="B221" s="253"/>
      <c r="C221" s="252"/>
      <c r="D221" s="253"/>
      <c r="E221" s="252"/>
      <c r="F221" s="315"/>
      <c r="G221" s="231"/>
      <c r="H221" s="161"/>
      <c r="I221" s="161"/>
      <c r="J221" s="161"/>
      <c r="K221" s="161"/>
      <c r="L221" s="161"/>
      <c r="M221" s="161"/>
      <c r="N221" s="161"/>
      <c r="O221" s="161"/>
      <c r="P221" s="232"/>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1"/>
      <c r="B222" s="253"/>
      <c r="C222" s="252"/>
      <c r="D222" s="253"/>
      <c r="E222" s="252"/>
      <c r="F222" s="315"/>
      <c r="G222" s="233"/>
      <c r="H222" s="234"/>
      <c r="I222" s="234"/>
      <c r="J222" s="234"/>
      <c r="K222" s="234"/>
      <c r="L222" s="234"/>
      <c r="M222" s="234"/>
      <c r="N222" s="234"/>
      <c r="O222" s="234"/>
      <c r="P222" s="235"/>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1"/>
      <c r="B223" s="253"/>
      <c r="C223" s="252"/>
      <c r="D223" s="253"/>
      <c r="E223" s="252"/>
      <c r="F223" s="315"/>
      <c r="G223" s="233"/>
      <c r="H223" s="234"/>
      <c r="I223" s="234"/>
      <c r="J223" s="234"/>
      <c r="K223" s="234"/>
      <c r="L223" s="234"/>
      <c r="M223" s="234"/>
      <c r="N223" s="234"/>
      <c r="O223" s="234"/>
      <c r="P223" s="235"/>
      <c r="Q223" s="991"/>
      <c r="R223" s="992"/>
      <c r="S223" s="992"/>
      <c r="T223" s="992"/>
      <c r="U223" s="992"/>
      <c r="V223" s="992"/>
      <c r="W223" s="992"/>
      <c r="X223" s="992"/>
      <c r="Y223" s="992"/>
      <c r="Z223" s="992"/>
      <c r="AA223" s="993"/>
      <c r="AB223" s="258"/>
      <c r="AC223" s="259"/>
      <c r="AD223" s="259"/>
      <c r="AE223" s="278" t="s">
        <v>382</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1"/>
      <c r="B224" s="253"/>
      <c r="C224" s="252"/>
      <c r="D224" s="253"/>
      <c r="E224" s="252"/>
      <c r="F224" s="315"/>
      <c r="G224" s="233"/>
      <c r="H224" s="234"/>
      <c r="I224" s="234"/>
      <c r="J224" s="234"/>
      <c r="K224" s="234"/>
      <c r="L224" s="234"/>
      <c r="M224" s="234"/>
      <c r="N224" s="234"/>
      <c r="O224" s="234"/>
      <c r="P224" s="235"/>
      <c r="Q224" s="991"/>
      <c r="R224" s="992"/>
      <c r="S224" s="992"/>
      <c r="T224" s="992"/>
      <c r="U224" s="992"/>
      <c r="V224" s="992"/>
      <c r="W224" s="992"/>
      <c r="X224" s="992"/>
      <c r="Y224" s="992"/>
      <c r="Z224" s="992"/>
      <c r="AA224" s="993"/>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3"/>
      <c r="C225" s="252"/>
      <c r="D225" s="253"/>
      <c r="E225" s="252"/>
      <c r="F225" s="315"/>
      <c r="G225" s="236"/>
      <c r="H225" s="164"/>
      <c r="I225" s="164"/>
      <c r="J225" s="164"/>
      <c r="K225" s="164"/>
      <c r="L225" s="164"/>
      <c r="M225" s="164"/>
      <c r="N225" s="164"/>
      <c r="O225" s="164"/>
      <c r="P225" s="237"/>
      <c r="Q225" s="994"/>
      <c r="R225" s="995"/>
      <c r="S225" s="995"/>
      <c r="T225" s="995"/>
      <c r="U225" s="995"/>
      <c r="V225" s="995"/>
      <c r="W225" s="995"/>
      <c r="X225" s="995"/>
      <c r="Y225" s="995"/>
      <c r="Z225" s="995"/>
      <c r="AA225" s="996"/>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3"/>
      <c r="C226" s="252"/>
      <c r="D226" s="253"/>
      <c r="E226" s="252"/>
      <c r="F226" s="315"/>
      <c r="G226" s="273" t="s">
        <v>380</v>
      </c>
      <c r="H226" s="169"/>
      <c r="I226" s="169"/>
      <c r="J226" s="169"/>
      <c r="K226" s="169"/>
      <c r="L226" s="169"/>
      <c r="M226" s="169"/>
      <c r="N226" s="169"/>
      <c r="O226" s="169"/>
      <c r="P226" s="170"/>
      <c r="Q226" s="176" t="s">
        <v>469</v>
      </c>
      <c r="R226" s="169"/>
      <c r="S226" s="169"/>
      <c r="T226" s="169"/>
      <c r="U226" s="169"/>
      <c r="V226" s="169"/>
      <c r="W226" s="169"/>
      <c r="X226" s="169"/>
      <c r="Y226" s="169"/>
      <c r="Z226" s="169"/>
      <c r="AA226" s="169"/>
      <c r="AB226" s="288" t="s">
        <v>470</v>
      </c>
      <c r="AC226" s="169"/>
      <c r="AD226" s="170"/>
      <c r="AE226" s="274" t="s">
        <v>381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1"/>
      <c r="B228" s="253"/>
      <c r="C228" s="252"/>
      <c r="D228" s="253"/>
      <c r="E228" s="252"/>
      <c r="F228" s="315"/>
      <c r="G228" s="231"/>
      <c r="H228" s="161"/>
      <c r="I228" s="161"/>
      <c r="J228" s="161"/>
      <c r="K228" s="161"/>
      <c r="L228" s="161"/>
      <c r="M228" s="161"/>
      <c r="N228" s="161"/>
      <c r="O228" s="161"/>
      <c r="P228" s="232"/>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1"/>
      <c r="B229" s="253"/>
      <c r="C229" s="252"/>
      <c r="D229" s="253"/>
      <c r="E229" s="252"/>
      <c r="F229" s="315"/>
      <c r="G229" s="233"/>
      <c r="H229" s="234"/>
      <c r="I229" s="234"/>
      <c r="J229" s="234"/>
      <c r="K229" s="234"/>
      <c r="L229" s="234"/>
      <c r="M229" s="234"/>
      <c r="N229" s="234"/>
      <c r="O229" s="234"/>
      <c r="P229" s="235"/>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1"/>
      <c r="B230" s="253"/>
      <c r="C230" s="252"/>
      <c r="D230" s="253"/>
      <c r="E230" s="252"/>
      <c r="F230" s="315"/>
      <c r="G230" s="233"/>
      <c r="H230" s="234"/>
      <c r="I230" s="234"/>
      <c r="J230" s="234"/>
      <c r="K230" s="234"/>
      <c r="L230" s="234"/>
      <c r="M230" s="234"/>
      <c r="N230" s="234"/>
      <c r="O230" s="234"/>
      <c r="P230" s="235"/>
      <c r="Q230" s="991"/>
      <c r="R230" s="992"/>
      <c r="S230" s="992"/>
      <c r="T230" s="992"/>
      <c r="U230" s="992"/>
      <c r="V230" s="992"/>
      <c r="W230" s="992"/>
      <c r="X230" s="992"/>
      <c r="Y230" s="992"/>
      <c r="Z230" s="992"/>
      <c r="AA230" s="993"/>
      <c r="AB230" s="258"/>
      <c r="AC230" s="259"/>
      <c r="AD230" s="259"/>
      <c r="AE230" s="278" t="s">
        <v>382</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1"/>
      <c r="B231" s="253"/>
      <c r="C231" s="252"/>
      <c r="D231" s="253"/>
      <c r="E231" s="252"/>
      <c r="F231" s="315"/>
      <c r="G231" s="233"/>
      <c r="H231" s="234"/>
      <c r="I231" s="234"/>
      <c r="J231" s="234"/>
      <c r="K231" s="234"/>
      <c r="L231" s="234"/>
      <c r="M231" s="234"/>
      <c r="N231" s="234"/>
      <c r="O231" s="234"/>
      <c r="P231" s="235"/>
      <c r="Q231" s="991"/>
      <c r="R231" s="992"/>
      <c r="S231" s="992"/>
      <c r="T231" s="992"/>
      <c r="U231" s="992"/>
      <c r="V231" s="992"/>
      <c r="W231" s="992"/>
      <c r="X231" s="992"/>
      <c r="Y231" s="992"/>
      <c r="Z231" s="992"/>
      <c r="AA231" s="993"/>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3"/>
      <c r="C232" s="252"/>
      <c r="D232" s="253"/>
      <c r="E232" s="252"/>
      <c r="F232" s="315"/>
      <c r="G232" s="236"/>
      <c r="H232" s="164"/>
      <c r="I232" s="164"/>
      <c r="J232" s="164"/>
      <c r="K232" s="164"/>
      <c r="L232" s="164"/>
      <c r="M232" s="164"/>
      <c r="N232" s="164"/>
      <c r="O232" s="164"/>
      <c r="P232" s="237"/>
      <c r="Q232" s="994"/>
      <c r="R232" s="995"/>
      <c r="S232" s="995"/>
      <c r="T232" s="995"/>
      <c r="U232" s="995"/>
      <c r="V232" s="995"/>
      <c r="W232" s="995"/>
      <c r="X232" s="995"/>
      <c r="Y232" s="995"/>
      <c r="Z232" s="995"/>
      <c r="AA232" s="996"/>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3"/>
      <c r="C233" s="252"/>
      <c r="D233" s="253"/>
      <c r="E233" s="252"/>
      <c r="F233" s="315"/>
      <c r="G233" s="273" t="s">
        <v>380</v>
      </c>
      <c r="H233" s="169"/>
      <c r="I233" s="169"/>
      <c r="J233" s="169"/>
      <c r="K233" s="169"/>
      <c r="L233" s="169"/>
      <c r="M233" s="169"/>
      <c r="N233" s="169"/>
      <c r="O233" s="169"/>
      <c r="P233" s="170"/>
      <c r="Q233" s="176" t="s">
        <v>469</v>
      </c>
      <c r="R233" s="169"/>
      <c r="S233" s="169"/>
      <c r="T233" s="169"/>
      <c r="U233" s="169"/>
      <c r="V233" s="169"/>
      <c r="W233" s="169"/>
      <c r="X233" s="169"/>
      <c r="Y233" s="169"/>
      <c r="Z233" s="169"/>
      <c r="AA233" s="169"/>
      <c r="AB233" s="288" t="s">
        <v>470</v>
      </c>
      <c r="AC233" s="169"/>
      <c r="AD233" s="170"/>
      <c r="AE233" s="274" t="s">
        <v>381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1"/>
      <c r="B235" s="253"/>
      <c r="C235" s="252"/>
      <c r="D235" s="253"/>
      <c r="E235" s="252"/>
      <c r="F235" s="315"/>
      <c r="G235" s="231"/>
      <c r="H235" s="161"/>
      <c r="I235" s="161"/>
      <c r="J235" s="161"/>
      <c r="K235" s="161"/>
      <c r="L235" s="161"/>
      <c r="M235" s="161"/>
      <c r="N235" s="161"/>
      <c r="O235" s="161"/>
      <c r="P235" s="232"/>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1"/>
      <c r="B236" s="253"/>
      <c r="C236" s="252"/>
      <c r="D236" s="253"/>
      <c r="E236" s="252"/>
      <c r="F236" s="315"/>
      <c r="G236" s="233"/>
      <c r="H236" s="234"/>
      <c r="I236" s="234"/>
      <c r="J236" s="234"/>
      <c r="K236" s="234"/>
      <c r="L236" s="234"/>
      <c r="M236" s="234"/>
      <c r="N236" s="234"/>
      <c r="O236" s="234"/>
      <c r="P236" s="235"/>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1"/>
      <c r="B237" s="253"/>
      <c r="C237" s="252"/>
      <c r="D237" s="253"/>
      <c r="E237" s="252"/>
      <c r="F237" s="315"/>
      <c r="G237" s="233"/>
      <c r="H237" s="234"/>
      <c r="I237" s="234"/>
      <c r="J237" s="234"/>
      <c r="K237" s="234"/>
      <c r="L237" s="234"/>
      <c r="M237" s="234"/>
      <c r="N237" s="234"/>
      <c r="O237" s="234"/>
      <c r="P237" s="235"/>
      <c r="Q237" s="991"/>
      <c r="R237" s="992"/>
      <c r="S237" s="992"/>
      <c r="T237" s="992"/>
      <c r="U237" s="992"/>
      <c r="V237" s="992"/>
      <c r="W237" s="992"/>
      <c r="X237" s="992"/>
      <c r="Y237" s="992"/>
      <c r="Z237" s="992"/>
      <c r="AA237" s="993"/>
      <c r="AB237" s="258"/>
      <c r="AC237" s="259"/>
      <c r="AD237" s="259"/>
      <c r="AE237" s="278" t="s">
        <v>382</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1"/>
      <c r="B238" s="253"/>
      <c r="C238" s="252"/>
      <c r="D238" s="253"/>
      <c r="E238" s="252"/>
      <c r="F238" s="315"/>
      <c r="G238" s="233"/>
      <c r="H238" s="234"/>
      <c r="I238" s="234"/>
      <c r="J238" s="234"/>
      <c r="K238" s="234"/>
      <c r="L238" s="234"/>
      <c r="M238" s="234"/>
      <c r="N238" s="234"/>
      <c r="O238" s="234"/>
      <c r="P238" s="235"/>
      <c r="Q238" s="991"/>
      <c r="R238" s="992"/>
      <c r="S238" s="992"/>
      <c r="T238" s="992"/>
      <c r="U238" s="992"/>
      <c r="V238" s="992"/>
      <c r="W238" s="992"/>
      <c r="X238" s="992"/>
      <c r="Y238" s="992"/>
      <c r="Z238" s="992"/>
      <c r="AA238" s="993"/>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3"/>
      <c r="C239" s="252"/>
      <c r="D239" s="253"/>
      <c r="E239" s="252"/>
      <c r="F239" s="315"/>
      <c r="G239" s="236"/>
      <c r="H239" s="164"/>
      <c r="I239" s="164"/>
      <c r="J239" s="164"/>
      <c r="K239" s="164"/>
      <c r="L239" s="164"/>
      <c r="M239" s="164"/>
      <c r="N239" s="164"/>
      <c r="O239" s="164"/>
      <c r="P239" s="237"/>
      <c r="Q239" s="994"/>
      <c r="R239" s="995"/>
      <c r="S239" s="995"/>
      <c r="T239" s="995"/>
      <c r="U239" s="995"/>
      <c r="V239" s="995"/>
      <c r="W239" s="995"/>
      <c r="X239" s="995"/>
      <c r="Y239" s="995"/>
      <c r="Z239" s="995"/>
      <c r="AA239" s="996"/>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3"/>
      <c r="C240" s="252"/>
      <c r="D240" s="253"/>
      <c r="E240" s="252"/>
      <c r="F240" s="315"/>
      <c r="G240" s="273" t="s">
        <v>380</v>
      </c>
      <c r="H240" s="169"/>
      <c r="I240" s="169"/>
      <c r="J240" s="169"/>
      <c r="K240" s="169"/>
      <c r="L240" s="169"/>
      <c r="M240" s="169"/>
      <c r="N240" s="169"/>
      <c r="O240" s="169"/>
      <c r="P240" s="170"/>
      <c r="Q240" s="176" t="s">
        <v>469</v>
      </c>
      <c r="R240" s="169"/>
      <c r="S240" s="169"/>
      <c r="T240" s="169"/>
      <c r="U240" s="169"/>
      <c r="V240" s="169"/>
      <c r="W240" s="169"/>
      <c r="X240" s="169"/>
      <c r="Y240" s="169"/>
      <c r="Z240" s="169"/>
      <c r="AA240" s="169"/>
      <c r="AB240" s="288" t="s">
        <v>470</v>
      </c>
      <c r="AC240" s="169"/>
      <c r="AD240" s="170"/>
      <c r="AE240" s="274" t="s">
        <v>381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1"/>
      <c r="B242" s="253"/>
      <c r="C242" s="252"/>
      <c r="D242" s="253"/>
      <c r="E242" s="252"/>
      <c r="F242" s="315"/>
      <c r="G242" s="231"/>
      <c r="H242" s="161"/>
      <c r="I242" s="161"/>
      <c r="J242" s="161"/>
      <c r="K242" s="161"/>
      <c r="L242" s="161"/>
      <c r="M242" s="161"/>
      <c r="N242" s="161"/>
      <c r="O242" s="161"/>
      <c r="P242" s="232"/>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1"/>
      <c r="B243" s="253"/>
      <c r="C243" s="252"/>
      <c r="D243" s="253"/>
      <c r="E243" s="252"/>
      <c r="F243" s="315"/>
      <c r="G243" s="233"/>
      <c r="H243" s="234"/>
      <c r="I243" s="234"/>
      <c r="J243" s="234"/>
      <c r="K243" s="234"/>
      <c r="L243" s="234"/>
      <c r="M243" s="234"/>
      <c r="N243" s="234"/>
      <c r="O243" s="234"/>
      <c r="P243" s="235"/>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1"/>
      <c r="B244" s="253"/>
      <c r="C244" s="252"/>
      <c r="D244" s="253"/>
      <c r="E244" s="252"/>
      <c r="F244" s="315"/>
      <c r="G244" s="233"/>
      <c r="H244" s="234"/>
      <c r="I244" s="234"/>
      <c r="J244" s="234"/>
      <c r="K244" s="234"/>
      <c r="L244" s="234"/>
      <c r="M244" s="234"/>
      <c r="N244" s="234"/>
      <c r="O244" s="234"/>
      <c r="P244" s="235"/>
      <c r="Q244" s="991"/>
      <c r="R244" s="992"/>
      <c r="S244" s="992"/>
      <c r="T244" s="992"/>
      <c r="U244" s="992"/>
      <c r="V244" s="992"/>
      <c r="W244" s="992"/>
      <c r="X244" s="992"/>
      <c r="Y244" s="992"/>
      <c r="Z244" s="992"/>
      <c r="AA244" s="993"/>
      <c r="AB244" s="258"/>
      <c r="AC244" s="259"/>
      <c r="AD244" s="259"/>
      <c r="AE244" s="264" t="s">
        <v>382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1"/>
      <c r="B245" s="253"/>
      <c r="C245" s="252"/>
      <c r="D245" s="253"/>
      <c r="E245" s="252"/>
      <c r="F245" s="315"/>
      <c r="G245" s="233"/>
      <c r="H245" s="234"/>
      <c r="I245" s="234"/>
      <c r="J245" s="234"/>
      <c r="K245" s="234"/>
      <c r="L245" s="234"/>
      <c r="M245" s="234"/>
      <c r="N245" s="234"/>
      <c r="O245" s="234"/>
      <c r="P245" s="235"/>
      <c r="Q245" s="991"/>
      <c r="R245" s="992"/>
      <c r="S245" s="992"/>
      <c r="T245" s="992"/>
      <c r="U245" s="992"/>
      <c r="V245" s="992"/>
      <c r="W245" s="992"/>
      <c r="X245" s="992"/>
      <c r="Y245" s="992"/>
      <c r="Z245" s="992"/>
      <c r="AA245" s="993"/>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3"/>
      <c r="C246" s="252"/>
      <c r="D246" s="253"/>
      <c r="E246" s="316"/>
      <c r="F246" s="317"/>
      <c r="G246" s="236"/>
      <c r="H246" s="164"/>
      <c r="I246" s="164"/>
      <c r="J246" s="164"/>
      <c r="K246" s="164"/>
      <c r="L246" s="164"/>
      <c r="M246" s="164"/>
      <c r="N246" s="164"/>
      <c r="O246" s="164"/>
      <c r="P246" s="237"/>
      <c r="Q246" s="994"/>
      <c r="R246" s="995"/>
      <c r="S246" s="995"/>
      <c r="T246" s="995"/>
      <c r="U246" s="995"/>
      <c r="V246" s="995"/>
      <c r="W246" s="995"/>
      <c r="X246" s="995"/>
      <c r="Y246" s="995"/>
      <c r="Z246" s="995"/>
      <c r="AA246" s="996"/>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3"/>
      <c r="C247" s="252"/>
      <c r="D247" s="253"/>
      <c r="E247" s="157" t="s">
        <v>427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01"/>
      <c r="B250" s="253"/>
      <c r="C250" s="252"/>
      <c r="D250" s="253"/>
      <c r="E250" s="309" t="s">
        <v>398</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1"/>
      <c r="B251" s="253"/>
      <c r="C251" s="252"/>
      <c r="D251" s="253"/>
      <c r="E251" s="239" t="s">
        <v>397</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1"/>
      <c r="B252" s="253"/>
      <c r="C252" s="252"/>
      <c r="D252" s="253"/>
      <c r="E252" s="250" t="s">
        <v>366</v>
      </c>
      <c r="F252" s="314"/>
      <c r="G252" s="283" t="s">
        <v>377</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356</v>
      </c>
      <c r="AF252" s="266"/>
      <c r="AG252" s="266"/>
      <c r="AH252" s="266"/>
      <c r="AI252" s="266" t="s">
        <v>362</v>
      </c>
      <c r="AJ252" s="266"/>
      <c r="AK252" s="266"/>
      <c r="AL252" s="266"/>
      <c r="AM252" s="266" t="s">
        <v>465</v>
      </c>
      <c r="AN252" s="266"/>
      <c r="AO252" s="266"/>
      <c r="AP252" s="268"/>
      <c r="AQ252" s="268" t="s">
        <v>354</v>
      </c>
      <c r="AR252" s="269"/>
      <c r="AS252" s="269"/>
      <c r="AT252" s="270"/>
      <c r="AU252" s="280" t="s">
        <v>379</v>
      </c>
      <c r="AV252" s="280"/>
      <c r="AW252" s="280"/>
      <c r="AX252" s="281"/>
    </row>
    <row r="253" spans="1:50" ht="18.75" hidden="1" customHeight="1" x14ac:dyDescent="0.15">
      <c r="A253" s="1001"/>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01"/>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378</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1001"/>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1001"/>
      <c r="B256" s="253"/>
      <c r="C256" s="252"/>
      <c r="D256" s="253"/>
      <c r="E256" s="252"/>
      <c r="F256" s="315"/>
      <c r="G256" s="283" t="s">
        <v>377</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356</v>
      </c>
      <c r="AF256" s="266"/>
      <c r="AG256" s="266"/>
      <c r="AH256" s="266"/>
      <c r="AI256" s="266" t="s">
        <v>362</v>
      </c>
      <c r="AJ256" s="266"/>
      <c r="AK256" s="266"/>
      <c r="AL256" s="266"/>
      <c r="AM256" s="266" t="s">
        <v>465</v>
      </c>
      <c r="AN256" s="266"/>
      <c r="AO256" s="266"/>
      <c r="AP256" s="268"/>
      <c r="AQ256" s="268" t="s">
        <v>354</v>
      </c>
      <c r="AR256" s="269"/>
      <c r="AS256" s="269"/>
      <c r="AT256" s="270"/>
      <c r="AU256" s="280" t="s">
        <v>379</v>
      </c>
      <c r="AV256" s="280"/>
      <c r="AW256" s="280"/>
      <c r="AX256" s="281"/>
    </row>
    <row r="257" spans="1:50" ht="18.75" hidden="1" customHeight="1" x14ac:dyDescent="0.15">
      <c r="A257" s="1001"/>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01"/>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378</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1001"/>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1001"/>
      <c r="B260" s="253"/>
      <c r="C260" s="252"/>
      <c r="D260" s="253"/>
      <c r="E260" s="252"/>
      <c r="F260" s="315"/>
      <c r="G260" s="283" t="s">
        <v>377</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356</v>
      </c>
      <c r="AF260" s="266"/>
      <c r="AG260" s="266"/>
      <c r="AH260" s="266"/>
      <c r="AI260" s="266" t="s">
        <v>362</v>
      </c>
      <c r="AJ260" s="266"/>
      <c r="AK260" s="266"/>
      <c r="AL260" s="266"/>
      <c r="AM260" s="266" t="s">
        <v>465</v>
      </c>
      <c r="AN260" s="266"/>
      <c r="AO260" s="266"/>
      <c r="AP260" s="268"/>
      <c r="AQ260" s="268" t="s">
        <v>354</v>
      </c>
      <c r="AR260" s="269"/>
      <c r="AS260" s="269"/>
      <c r="AT260" s="270"/>
      <c r="AU260" s="280" t="s">
        <v>379</v>
      </c>
      <c r="AV260" s="280"/>
      <c r="AW260" s="280"/>
      <c r="AX260" s="281"/>
    </row>
    <row r="261" spans="1:50" ht="18.75" hidden="1" customHeight="1" x14ac:dyDescent="0.15">
      <c r="A261" s="1001"/>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01"/>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378</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1001"/>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1001"/>
      <c r="B264" s="253"/>
      <c r="C264" s="252"/>
      <c r="D264" s="253"/>
      <c r="E264" s="252"/>
      <c r="F264" s="315"/>
      <c r="G264" s="273" t="s">
        <v>377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356</v>
      </c>
      <c r="AF264" s="181"/>
      <c r="AG264" s="181"/>
      <c r="AH264" s="181"/>
      <c r="AI264" s="181" t="s">
        <v>362</v>
      </c>
      <c r="AJ264" s="181"/>
      <c r="AK264" s="181"/>
      <c r="AL264" s="181"/>
      <c r="AM264" s="181" t="s">
        <v>465</v>
      </c>
      <c r="AN264" s="181"/>
      <c r="AO264" s="181"/>
      <c r="AP264" s="176"/>
      <c r="AQ264" s="176" t="s">
        <v>354</v>
      </c>
      <c r="AR264" s="169"/>
      <c r="AS264" s="169"/>
      <c r="AT264" s="170"/>
      <c r="AU264" s="134" t="s">
        <v>379</v>
      </c>
      <c r="AV264" s="134"/>
      <c r="AW264" s="134"/>
      <c r="AX264" s="135"/>
    </row>
    <row r="265" spans="1:50" ht="18.75" hidden="1" customHeight="1" x14ac:dyDescent="0.15">
      <c r="A265" s="1001"/>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01"/>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378</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1001"/>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1001"/>
      <c r="B268" s="253"/>
      <c r="C268" s="252"/>
      <c r="D268" s="253"/>
      <c r="E268" s="252"/>
      <c r="F268" s="315"/>
      <c r="G268" s="283" t="s">
        <v>377</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356</v>
      </c>
      <c r="AF268" s="266"/>
      <c r="AG268" s="266"/>
      <c r="AH268" s="266"/>
      <c r="AI268" s="266" t="s">
        <v>362</v>
      </c>
      <c r="AJ268" s="266"/>
      <c r="AK268" s="266"/>
      <c r="AL268" s="266"/>
      <c r="AM268" s="266" t="s">
        <v>465</v>
      </c>
      <c r="AN268" s="266"/>
      <c r="AO268" s="266"/>
      <c r="AP268" s="268"/>
      <c r="AQ268" s="268" t="s">
        <v>354</v>
      </c>
      <c r="AR268" s="269"/>
      <c r="AS268" s="269"/>
      <c r="AT268" s="270"/>
      <c r="AU268" s="280" t="s">
        <v>379</v>
      </c>
      <c r="AV268" s="280"/>
      <c r="AW268" s="280"/>
      <c r="AX268" s="281"/>
    </row>
    <row r="269" spans="1:50" ht="18.75" hidden="1" customHeight="1" x14ac:dyDescent="0.15">
      <c r="A269" s="1001"/>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01"/>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378</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x14ac:dyDescent="0.15">
      <c r="A271" s="1001"/>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1001"/>
      <c r="B272" s="253"/>
      <c r="C272" s="252"/>
      <c r="D272" s="253"/>
      <c r="E272" s="252"/>
      <c r="F272" s="315"/>
      <c r="G272" s="273" t="s">
        <v>380</v>
      </c>
      <c r="H272" s="169"/>
      <c r="I272" s="169"/>
      <c r="J272" s="169"/>
      <c r="K272" s="169"/>
      <c r="L272" s="169"/>
      <c r="M272" s="169"/>
      <c r="N272" s="169"/>
      <c r="O272" s="169"/>
      <c r="P272" s="170"/>
      <c r="Q272" s="176" t="s">
        <v>469</v>
      </c>
      <c r="R272" s="169"/>
      <c r="S272" s="169"/>
      <c r="T272" s="169"/>
      <c r="U272" s="169"/>
      <c r="V272" s="169"/>
      <c r="W272" s="169"/>
      <c r="X272" s="169"/>
      <c r="Y272" s="169"/>
      <c r="Z272" s="169"/>
      <c r="AA272" s="169"/>
      <c r="AB272" s="288" t="s">
        <v>470</v>
      </c>
      <c r="AC272" s="169"/>
      <c r="AD272" s="170"/>
      <c r="AE272" s="176" t="s">
        <v>381</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1"/>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3"/>
      <c r="C274" s="252"/>
      <c r="D274" s="253"/>
      <c r="E274" s="252"/>
      <c r="F274" s="315"/>
      <c r="G274" s="231"/>
      <c r="H274" s="161"/>
      <c r="I274" s="161"/>
      <c r="J274" s="161"/>
      <c r="K274" s="161"/>
      <c r="L274" s="161"/>
      <c r="M274" s="161"/>
      <c r="N274" s="161"/>
      <c r="O274" s="161"/>
      <c r="P274" s="232"/>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1"/>
      <c r="B275" s="253"/>
      <c r="C275" s="252"/>
      <c r="D275" s="253"/>
      <c r="E275" s="252"/>
      <c r="F275" s="315"/>
      <c r="G275" s="233"/>
      <c r="H275" s="234"/>
      <c r="I275" s="234"/>
      <c r="J275" s="234"/>
      <c r="K275" s="234"/>
      <c r="L275" s="234"/>
      <c r="M275" s="234"/>
      <c r="N275" s="234"/>
      <c r="O275" s="234"/>
      <c r="P275" s="235"/>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1"/>
      <c r="B276" s="253"/>
      <c r="C276" s="252"/>
      <c r="D276" s="253"/>
      <c r="E276" s="252"/>
      <c r="F276" s="315"/>
      <c r="G276" s="233"/>
      <c r="H276" s="234"/>
      <c r="I276" s="234"/>
      <c r="J276" s="234"/>
      <c r="K276" s="234"/>
      <c r="L276" s="234"/>
      <c r="M276" s="234"/>
      <c r="N276" s="234"/>
      <c r="O276" s="234"/>
      <c r="P276" s="235"/>
      <c r="Q276" s="991"/>
      <c r="R276" s="992"/>
      <c r="S276" s="992"/>
      <c r="T276" s="992"/>
      <c r="U276" s="992"/>
      <c r="V276" s="992"/>
      <c r="W276" s="992"/>
      <c r="X276" s="992"/>
      <c r="Y276" s="992"/>
      <c r="Z276" s="992"/>
      <c r="AA276" s="993"/>
      <c r="AB276" s="258"/>
      <c r="AC276" s="259"/>
      <c r="AD276" s="259"/>
      <c r="AE276" s="278" t="s">
        <v>382</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1"/>
      <c r="B277" s="253"/>
      <c r="C277" s="252"/>
      <c r="D277" s="253"/>
      <c r="E277" s="252"/>
      <c r="F277" s="315"/>
      <c r="G277" s="233"/>
      <c r="H277" s="234"/>
      <c r="I277" s="234"/>
      <c r="J277" s="234"/>
      <c r="K277" s="234"/>
      <c r="L277" s="234"/>
      <c r="M277" s="234"/>
      <c r="N277" s="234"/>
      <c r="O277" s="234"/>
      <c r="P277" s="235"/>
      <c r="Q277" s="991"/>
      <c r="R277" s="992"/>
      <c r="S277" s="992"/>
      <c r="T277" s="992"/>
      <c r="U277" s="992"/>
      <c r="V277" s="992"/>
      <c r="W277" s="992"/>
      <c r="X277" s="992"/>
      <c r="Y277" s="992"/>
      <c r="Z277" s="992"/>
      <c r="AA277" s="993"/>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3"/>
      <c r="C278" s="252"/>
      <c r="D278" s="253"/>
      <c r="E278" s="252"/>
      <c r="F278" s="315"/>
      <c r="G278" s="236"/>
      <c r="H278" s="164"/>
      <c r="I278" s="164"/>
      <c r="J278" s="164"/>
      <c r="K278" s="164"/>
      <c r="L278" s="164"/>
      <c r="M278" s="164"/>
      <c r="N278" s="164"/>
      <c r="O278" s="164"/>
      <c r="P278" s="237"/>
      <c r="Q278" s="994"/>
      <c r="R278" s="995"/>
      <c r="S278" s="995"/>
      <c r="T278" s="995"/>
      <c r="U278" s="995"/>
      <c r="V278" s="995"/>
      <c r="W278" s="995"/>
      <c r="X278" s="995"/>
      <c r="Y278" s="995"/>
      <c r="Z278" s="995"/>
      <c r="AA278" s="996"/>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3"/>
      <c r="C279" s="252"/>
      <c r="D279" s="253"/>
      <c r="E279" s="252"/>
      <c r="F279" s="315"/>
      <c r="G279" s="273" t="s">
        <v>380</v>
      </c>
      <c r="H279" s="169"/>
      <c r="I279" s="169"/>
      <c r="J279" s="169"/>
      <c r="K279" s="169"/>
      <c r="L279" s="169"/>
      <c r="M279" s="169"/>
      <c r="N279" s="169"/>
      <c r="O279" s="169"/>
      <c r="P279" s="170"/>
      <c r="Q279" s="176" t="s">
        <v>469</v>
      </c>
      <c r="R279" s="169"/>
      <c r="S279" s="169"/>
      <c r="T279" s="169"/>
      <c r="U279" s="169"/>
      <c r="V279" s="169"/>
      <c r="W279" s="169"/>
      <c r="X279" s="169"/>
      <c r="Y279" s="169"/>
      <c r="Z279" s="169"/>
      <c r="AA279" s="169"/>
      <c r="AB279" s="288" t="s">
        <v>470</v>
      </c>
      <c r="AC279" s="169"/>
      <c r="AD279" s="170"/>
      <c r="AE279" s="274" t="s">
        <v>381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1"/>
      <c r="B281" s="253"/>
      <c r="C281" s="252"/>
      <c r="D281" s="253"/>
      <c r="E281" s="252"/>
      <c r="F281" s="315"/>
      <c r="G281" s="231"/>
      <c r="H281" s="161"/>
      <c r="I281" s="161"/>
      <c r="J281" s="161"/>
      <c r="K281" s="161"/>
      <c r="L281" s="161"/>
      <c r="M281" s="161"/>
      <c r="N281" s="161"/>
      <c r="O281" s="161"/>
      <c r="P281" s="232"/>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1"/>
      <c r="B282" s="253"/>
      <c r="C282" s="252"/>
      <c r="D282" s="253"/>
      <c r="E282" s="252"/>
      <c r="F282" s="315"/>
      <c r="G282" s="233"/>
      <c r="H282" s="234"/>
      <c r="I282" s="234"/>
      <c r="J282" s="234"/>
      <c r="K282" s="234"/>
      <c r="L282" s="234"/>
      <c r="M282" s="234"/>
      <c r="N282" s="234"/>
      <c r="O282" s="234"/>
      <c r="P282" s="235"/>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1"/>
      <c r="B283" s="253"/>
      <c r="C283" s="252"/>
      <c r="D283" s="253"/>
      <c r="E283" s="252"/>
      <c r="F283" s="315"/>
      <c r="G283" s="233"/>
      <c r="H283" s="234"/>
      <c r="I283" s="234"/>
      <c r="J283" s="234"/>
      <c r="K283" s="234"/>
      <c r="L283" s="234"/>
      <c r="M283" s="234"/>
      <c r="N283" s="234"/>
      <c r="O283" s="234"/>
      <c r="P283" s="235"/>
      <c r="Q283" s="991"/>
      <c r="R283" s="992"/>
      <c r="S283" s="992"/>
      <c r="T283" s="992"/>
      <c r="U283" s="992"/>
      <c r="V283" s="992"/>
      <c r="W283" s="992"/>
      <c r="X283" s="992"/>
      <c r="Y283" s="992"/>
      <c r="Z283" s="992"/>
      <c r="AA283" s="993"/>
      <c r="AB283" s="258"/>
      <c r="AC283" s="259"/>
      <c r="AD283" s="259"/>
      <c r="AE283" s="278" t="s">
        <v>382</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1"/>
      <c r="B284" s="253"/>
      <c r="C284" s="252"/>
      <c r="D284" s="253"/>
      <c r="E284" s="252"/>
      <c r="F284" s="315"/>
      <c r="G284" s="233"/>
      <c r="H284" s="234"/>
      <c r="I284" s="234"/>
      <c r="J284" s="234"/>
      <c r="K284" s="234"/>
      <c r="L284" s="234"/>
      <c r="M284" s="234"/>
      <c r="N284" s="234"/>
      <c r="O284" s="234"/>
      <c r="P284" s="235"/>
      <c r="Q284" s="991"/>
      <c r="R284" s="992"/>
      <c r="S284" s="992"/>
      <c r="T284" s="992"/>
      <c r="U284" s="992"/>
      <c r="V284" s="992"/>
      <c r="W284" s="992"/>
      <c r="X284" s="992"/>
      <c r="Y284" s="992"/>
      <c r="Z284" s="992"/>
      <c r="AA284" s="993"/>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3"/>
      <c r="C285" s="252"/>
      <c r="D285" s="253"/>
      <c r="E285" s="252"/>
      <c r="F285" s="315"/>
      <c r="G285" s="236"/>
      <c r="H285" s="164"/>
      <c r="I285" s="164"/>
      <c r="J285" s="164"/>
      <c r="K285" s="164"/>
      <c r="L285" s="164"/>
      <c r="M285" s="164"/>
      <c r="N285" s="164"/>
      <c r="O285" s="164"/>
      <c r="P285" s="237"/>
      <c r="Q285" s="994"/>
      <c r="R285" s="995"/>
      <c r="S285" s="995"/>
      <c r="T285" s="995"/>
      <c r="U285" s="995"/>
      <c r="V285" s="995"/>
      <c r="W285" s="995"/>
      <c r="X285" s="995"/>
      <c r="Y285" s="995"/>
      <c r="Z285" s="995"/>
      <c r="AA285" s="996"/>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3"/>
      <c r="C286" s="252"/>
      <c r="D286" s="253"/>
      <c r="E286" s="252"/>
      <c r="F286" s="315"/>
      <c r="G286" s="273" t="s">
        <v>380</v>
      </c>
      <c r="H286" s="169"/>
      <c r="I286" s="169"/>
      <c r="J286" s="169"/>
      <c r="K286" s="169"/>
      <c r="L286" s="169"/>
      <c r="M286" s="169"/>
      <c r="N286" s="169"/>
      <c r="O286" s="169"/>
      <c r="P286" s="170"/>
      <c r="Q286" s="176" t="s">
        <v>469</v>
      </c>
      <c r="R286" s="169"/>
      <c r="S286" s="169"/>
      <c r="T286" s="169"/>
      <c r="U286" s="169"/>
      <c r="V286" s="169"/>
      <c r="W286" s="169"/>
      <c r="X286" s="169"/>
      <c r="Y286" s="169"/>
      <c r="Z286" s="169"/>
      <c r="AA286" s="169"/>
      <c r="AB286" s="288" t="s">
        <v>470</v>
      </c>
      <c r="AC286" s="169"/>
      <c r="AD286" s="170"/>
      <c r="AE286" s="274" t="s">
        <v>381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1"/>
      <c r="B288" s="253"/>
      <c r="C288" s="252"/>
      <c r="D288" s="253"/>
      <c r="E288" s="252"/>
      <c r="F288" s="315"/>
      <c r="G288" s="231"/>
      <c r="H288" s="161"/>
      <c r="I288" s="161"/>
      <c r="J288" s="161"/>
      <c r="K288" s="161"/>
      <c r="L288" s="161"/>
      <c r="M288" s="161"/>
      <c r="N288" s="161"/>
      <c r="O288" s="161"/>
      <c r="P288" s="232"/>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1"/>
      <c r="B289" s="253"/>
      <c r="C289" s="252"/>
      <c r="D289" s="253"/>
      <c r="E289" s="252"/>
      <c r="F289" s="315"/>
      <c r="G289" s="233"/>
      <c r="H289" s="234"/>
      <c r="I289" s="234"/>
      <c r="J289" s="234"/>
      <c r="K289" s="234"/>
      <c r="L289" s="234"/>
      <c r="M289" s="234"/>
      <c r="N289" s="234"/>
      <c r="O289" s="234"/>
      <c r="P289" s="235"/>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1"/>
      <c r="B290" s="253"/>
      <c r="C290" s="252"/>
      <c r="D290" s="253"/>
      <c r="E290" s="252"/>
      <c r="F290" s="315"/>
      <c r="G290" s="233"/>
      <c r="H290" s="234"/>
      <c r="I290" s="234"/>
      <c r="J290" s="234"/>
      <c r="K290" s="234"/>
      <c r="L290" s="234"/>
      <c r="M290" s="234"/>
      <c r="N290" s="234"/>
      <c r="O290" s="234"/>
      <c r="P290" s="235"/>
      <c r="Q290" s="991"/>
      <c r="R290" s="992"/>
      <c r="S290" s="992"/>
      <c r="T290" s="992"/>
      <c r="U290" s="992"/>
      <c r="V290" s="992"/>
      <c r="W290" s="992"/>
      <c r="X290" s="992"/>
      <c r="Y290" s="992"/>
      <c r="Z290" s="992"/>
      <c r="AA290" s="993"/>
      <c r="AB290" s="258"/>
      <c r="AC290" s="259"/>
      <c r="AD290" s="259"/>
      <c r="AE290" s="278" t="s">
        <v>382</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1"/>
      <c r="B291" s="253"/>
      <c r="C291" s="252"/>
      <c r="D291" s="253"/>
      <c r="E291" s="252"/>
      <c r="F291" s="315"/>
      <c r="G291" s="233"/>
      <c r="H291" s="234"/>
      <c r="I291" s="234"/>
      <c r="J291" s="234"/>
      <c r="K291" s="234"/>
      <c r="L291" s="234"/>
      <c r="M291" s="234"/>
      <c r="N291" s="234"/>
      <c r="O291" s="234"/>
      <c r="P291" s="235"/>
      <c r="Q291" s="991"/>
      <c r="R291" s="992"/>
      <c r="S291" s="992"/>
      <c r="T291" s="992"/>
      <c r="U291" s="992"/>
      <c r="V291" s="992"/>
      <c r="W291" s="992"/>
      <c r="X291" s="992"/>
      <c r="Y291" s="992"/>
      <c r="Z291" s="992"/>
      <c r="AA291" s="993"/>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3"/>
      <c r="C292" s="252"/>
      <c r="D292" s="253"/>
      <c r="E292" s="252"/>
      <c r="F292" s="315"/>
      <c r="G292" s="236"/>
      <c r="H292" s="164"/>
      <c r="I292" s="164"/>
      <c r="J292" s="164"/>
      <c r="K292" s="164"/>
      <c r="L292" s="164"/>
      <c r="M292" s="164"/>
      <c r="N292" s="164"/>
      <c r="O292" s="164"/>
      <c r="P292" s="237"/>
      <c r="Q292" s="994"/>
      <c r="R292" s="995"/>
      <c r="S292" s="995"/>
      <c r="T292" s="995"/>
      <c r="U292" s="995"/>
      <c r="V292" s="995"/>
      <c r="W292" s="995"/>
      <c r="X292" s="995"/>
      <c r="Y292" s="995"/>
      <c r="Z292" s="995"/>
      <c r="AA292" s="996"/>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3"/>
      <c r="C293" s="252"/>
      <c r="D293" s="253"/>
      <c r="E293" s="252"/>
      <c r="F293" s="315"/>
      <c r="G293" s="273" t="s">
        <v>380</v>
      </c>
      <c r="H293" s="169"/>
      <c r="I293" s="169"/>
      <c r="J293" s="169"/>
      <c r="K293" s="169"/>
      <c r="L293" s="169"/>
      <c r="M293" s="169"/>
      <c r="N293" s="169"/>
      <c r="O293" s="169"/>
      <c r="P293" s="170"/>
      <c r="Q293" s="176" t="s">
        <v>469</v>
      </c>
      <c r="R293" s="169"/>
      <c r="S293" s="169"/>
      <c r="T293" s="169"/>
      <c r="U293" s="169"/>
      <c r="V293" s="169"/>
      <c r="W293" s="169"/>
      <c r="X293" s="169"/>
      <c r="Y293" s="169"/>
      <c r="Z293" s="169"/>
      <c r="AA293" s="169"/>
      <c r="AB293" s="288" t="s">
        <v>470</v>
      </c>
      <c r="AC293" s="169"/>
      <c r="AD293" s="170"/>
      <c r="AE293" s="274" t="s">
        <v>381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1"/>
      <c r="B295" s="253"/>
      <c r="C295" s="252"/>
      <c r="D295" s="253"/>
      <c r="E295" s="252"/>
      <c r="F295" s="315"/>
      <c r="G295" s="231"/>
      <c r="H295" s="161"/>
      <c r="I295" s="161"/>
      <c r="J295" s="161"/>
      <c r="K295" s="161"/>
      <c r="L295" s="161"/>
      <c r="M295" s="161"/>
      <c r="N295" s="161"/>
      <c r="O295" s="161"/>
      <c r="P295" s="232"/>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1"/>
      <c r="B296" s="253"/>
      <c r="C296" s="252"/>
      <c r="D296" s="253"/>
      <c r="E296" s="252"/>
      <c r="F296" s="315"/>
      <c r="G296" s="233"/>
      <c r="H296" s="234"/>
      <c r="I296" s="234"/>
      <c r="J296" s="234"/>
      <c r="K296" s="234"/>
      <c r="L296" s="234"/>
      <c r="M296" s="234"/>
      <c r="N296" s="234"/>
      <c r="O296" s="234"/>
      <c r="P296" s="235"/>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1"/>
      <c r="B297" s="253"/>
      <c r="C297" s="252"/>
      <c r="D297" s="253"/>
      <c r="E297" s="252"/>
      <c r="F297" s="315"/>
      <c r="G297" s="233"/>
      <c r="H297" s="234"/>
      <c r="I297" s="234"/>
      <c r="J297" s="234"/>
      <c r="K297" s="234"/>
      <c r="L297" s="234"/>
      <c r="M297" s="234"/>
      <c r="N297" s="234"/>
      <c r="O297" s="234"/>
      <c r="P297" s="235"/>
      <c r="Q297" s="991"/>
      <c r="R297" s="992"/>
      <c r="S297" s="992"/>
      <c r="T297" s="992"/>
      <c r="U297" s="992"/>
      <c r="V297" s="992"/>
      <c r="W297" s="992"/>
      <c r="X297" s="992"/>
      <c r="Y297" s="992"/>
      <c r="Z297" s="992"/>
      <c r="AA297" s="993"/>
      <c r="AB297" s="258"/>
      <c r="AC297" s="259"/>
      <c r="AD297" s="259"/>
      <c r="AE297" s="278" t="s">
        <v>382</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1"/>
      <c r="B298" s="253"/>
      <c r="C298" s="252"/>
      <c r="D298" s="253"/>
      <c r="E298" s="252"/>
      <c r="F298" s="315"/>
      <c r="G298" s="233"/>
      <c r="H298" s="234"/>
      <c r="I298" s="234"/>
      <c r="J298" s="234"/>
      <c r="K298" s="234"/>
      <c r="L298" s="234"/>
      <c r="M298" s="234"/>
      <c r="N298" s="234"/>
      <c r="O298" s="234"/>
      <c r="P298" s="235"/>
      <c r="Q298" s="991"/>
      <c r="R298" s="992"/>
      <c r="S298" s="992"/>
      <c r="T298" s="992"/>
      <c r="U298" s="992"/>
      <c r="V298" s="992"/>
      <c r="W298" s="992"/>
      <c r="X298" s="992"/>
      <c r="Y298" s="992"/>
      <c r="Z298" s="992"/>
      <c r="AA298" s="993"/>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3"/>
      <c r="C299" s="252"/>
      <c r="D299" s="253"/>
      <c r="E299" s="252"/>
      <c r="F299" s="315"/>
      <c r="G299" s="236"/>
      <c r="H299" s="164"/>
      <c r="I299" s="164"/>
      <c r="J299" s="164"/>
      <c r="K299" s="164"/>
      <c r="L299" s="164"/>
      <c r="M299" s="164"/>
      <c r="N299" s="164"/>
      <c r="O299" s="164"/>
      <c r="P299" s="237"/>
      <c r="Q299" s="994"/>
      <c r="R299" s="995"/>
      <c r="S299" s="995"/>
      <c r="T299" s="995"/>
      <c r="U299" s="995"/>
      <c r="V299" s="995"/>
      <c r="W299" s="995"/>
      <c r="X299" s="995"/>
      <c r="Y299" s="995"/>
      <c r="Z299" s="995"/>
      <c r="AA299" s="996"/>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3"/>
      <c r="C300" s="252"/>
      <c r="D300" s="253"/>
      <c r="E300" s="252"/>
      <c r="F300" s="315"/>
      <c r="G300" s="273" t="s">
        <v>380</v>
      </c>
      <c r="H300" s="169"/>
      <c r="I300" s="169"/>
      <c r="J300" s="169"/>
      <c r="K300" s="169"/>
      <c r="L300" s="169"/>
      <c r="M300" s="169"/>
      <c r="N300" s="169"/>
      <c r="O300" s="169"/>
      <c r="P300" s="170"/>
      <c r="Q300" s="176" t="s">
        <v>469</v>
      </c>
      <c r="R300" s="169"/>
      <c r="S300" s="169"/>
      <c r="T300" s="169"/>
      <c r="U300" s="169"/>
      <c r="V300" s="169"/>
      <c r="W300" s="169"/>
      <c r="X300" s="169"/>
      <c r="Y300" s="169"/>
      <c r="Z300" s="169"/>
      <c r="AA300" s="169"/>
      <c r="AB300" s="288" t="s">
        <v>470</v>
      </c>
      <c r="AC300" s="169"/>
      <c r="AD300" s="170"/>
      <c r="AE300" s="274" t="s">
        <v>381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1"/>
      <c r="B302" s="253"/>
      <c r="C302" s="252"/>
      <c r="D302" s="253"/>
      <c r="E302" s="252"/>
      <c r="F302" s="315"/>
      <c r="G302" s="231"/>
      <c r="H302" s="161"/>
      <c r="I302" s="161"/>
      <c r="J302" s="161"/>
      <c r="K302" s="161"/>
      <c r="L302" s="161"/>
      <c r="M302" s="161"/>
      <c r="N302" s="161"/>
      <c r="O302" s="161"/>
      <c r="P302" s="232"/>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1"/>
      <c r="B303" s="253"/>
      <c r="C303" s="252"/>
      <c r="D303" s="253"/>
      <c r="E303" s="252"/>
      <c r="F303" s="315"/>
      <c r="G303" s="233"/>
      <c r="H303" s="234"/>
      <c r="I303" s="234"/>
      <c r="J303" s="234"/>
      <c r="K303" s="234"/>
      <c r="L303" s="234"/>
      <c r="M303" s="234"/>
      <c r="N303" s="234"/>
      <c r="O303" s="234"/>
      <c r="P303" s="235"/>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1"/>
      <c r="B304" s="253"/>
      <c r="C304" s="252"/>
      <c r="D304" s="253"/>
      <c r="E304" s="252"/>
      <c r="F304" s="315"/>
      <c r="G304" s="233"/>
      <c r="H304" s="234"/>
      <c r="I304" s="234"/>
      <c r="J304" s="234"/>
      <c r="K304" s="234"/>
      <c r="L304" s="234"/>
      <c r="M304" s="234"/>
      <c r="N304" s="234"/>
      <c r="O304" s="234"/>
      <c r="P304" s="235"/>
      <c r="Q304" s="991"/>
      <c r="R304" s="992"/>
      <c r="S304" s="992"/>
      <c r="T304" s="992"/>
      <c r="U304" s="992"/>
      <c r="V304" s="992"/>
      <c r="W304" s="992"/>
      <c r="X304" s="992"/>
      <c r="Y304" s="992"/>
      <c r="Z304" s="992"/>
      <c r="AA304" s="993"/>
      <c r="AB304" s="258"/>
      <c r="AC304" s="259"/>
      <c r="AD304" s="259"/>
      <c r="AE304" s="264" t="s">
        <v>382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1"/>
      <c r="B305" s="253"/>
      <c r="C305" s="252"/>
      <c r="D305" s="253"/>
      <c r="E305" s="252"/>
      <c r="F305" s="315"/>
      <c r="G305" s="233"/>
      <c r="H305" s="234"/>
      <c r="I305" s="234"/>
      <c r="J305" s="234"/>
      <c r="K305" s="234"/>
      <c r="L305" s="234"/>
      <c r="M305" s="234"/>
      <c r="N305" s="234"/>
      <c r="O305" s="234"/>
      <c r="P305" s="235"/>
      <c r="Q305" s="991"/>
      <c r="R305" s="992"/>
      <c r="S305" s="992"/>
      <c r="T305" s="992"/>
      <c r="U305" s="992"/>
      <c r="V305" s="992"/>
      <c r="W305" s="992"/>
      <c r="X305" s="992"/>
      <c r="Y305" s="992"/>
      <c r="Z305" s="992"/>
      <c r="AA305" s="993"/>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3"/>
      <c r="C306" s="252"/>
      <c r="D306" s="253"/>
      <c r="E306" s="316"/>
      <c r="F306" s="317"/>
      <c r="G306" s="236"/>
      <c r="H306" s="164"/>
      <c r="I306" s="164"/>
      <c r="J306" s="164"/>
      <c r="K306" s="164"/>
      <c r="L306" s="164"/>
      <c r="M306" s="164"/>
      <c r="N306" s="164"/>
      <c r="O306" s="164"/>
      <c r="P306" s="237"/>
      <c r="Q306" s="994"/>
      <c r="R306" s="995"/>
      <c r="S306" s="995"/>
      <c r="T306" s="995"/>
      <c r="U306" s="995"/>
      <c r="V306" s="995"/>
      <c r="W306" s="995"/>
      <c r="X306" s="995"/>
      <c r="Y306" s="995"/>
      <c r="Z306" s="995"/>
      <c r="AA306" s="996"/>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3"/>
      <c r="C307" s="252"/>
      <c r="D307" s="253"/>
      <c r="E307" s="157" t="s">
        <v>427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1"/>
      <c r="B310" s="253"/>
      <c r="C310" s="252"/>
      <c r="D310" s="253"/>
      <c r="E310" s="309" t="s">
        <v>398</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1"/>
      <c r="B311" s="253"/>
      <c r="C311" s="252"/>
      <c r="D311" s="253"/>
      <c r="E311" s="239" t="s">
        <v>397</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1"/>
      <c r="B312" s="253"/>
      <c r="C312" s="252"/>
      <c r="D312" s="253"/>
      <c r="E312" s="250" t="s">
        <v>366</v>
      </c>
      <c r="F312" s="314"/>
      <c r="G312" s="283" t="s">
        <v>377</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356</v>
      </c>
      <c r="AF312" s="266"/>
      <c r="AG312" s="266"/>
      <c r="AH312" s="266"/>
      <c r="AI312" s="266" t="s">
        <v>362</v>
      </c>
      <c r="AJ312" s="266"/>
      <c r="AK312" s="266"/>
      <c r="AL312" s="266"/>
      <c r="AM312" s="266" t="s">
        <v>465</v>
      </c>
      <c r="AN312" s="266"/>
      <c r="AO312" s="266"/>
      <c r="AP312" s="268"/>
      <c r="AQ312" s="268" t="s">
        <v>354</v>
      </c>
      <c r="AR312" s="269"/>
      <c r="AS312" s="269"/>
      <c r="AT312" s="270"/>
      <c r="AU312" s="280" t="s">
        <v>379</v>
      </c>
      <c r="AV312" s="280"/>
      <c r="AW312" s="280"/>
      <c r="AX312" s="281"/>
    </row>
    <row r="313" spans="1:50" ht="18.75" hidden="1" customHeight="1" x14ac:dyDescent="0.15">
      <c r="A313" s="1001"/>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01"/>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378</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1001"/>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1001"/>
      <c r="B316" s="253"/>
      <c r="C316" s="252"/>
      <c r="D316" s="253"/>
      <c r="E316" s="252"/>
      <c r="F316" s="315"/>
      <c r="G316" s="283" t="s">
        <v>377</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356</v>
      </c>
      <c r="AF316" s="266"/>
      <c r="AG316" s="266"/>
      <c r="AH316" s="266"/>
      <c r="AI316" s="266" t="s">
        <v>362</v>
      </c>
      <c r="AJ316" s="266"/>
      <c r="AK316" s="266"/>
      <c r="AL316" s="266"/>
      <c r="AM316" s="266" t="s">
        <v>465</v>
      </c>
      <c r="AN316" s="266"/>
      <c r="AO316" s="266"/>
      <c r="AP316" s="268"/>
      <c r="AQ316" s="268" t="s">
        <v>354</v>
      </c>
      <c r="AR316" s="269"/>
      <c r="AS316" s="269"/>
      <c r="AT316" s="270"/>
      <c r="AU316" s="280" t="s">
        <v>379</v>
      </c>
      <c r="AV316" s="280"/>
      <c r="AW316" s="280"/>
      <c r="AX316" s="281"/>
    </row>
    <row r="317" spans="1:50" ht="18.75" hidden="1" customHeight="1" x14ac:dyDescent="0.15">
      <c r="A317" s="1001"/>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01"/>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378</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1001"/>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1001"/>
      <c r="B320" s="253"/>
      <c r="C320" s="252"/>
      <c r="D320" s="253"/>
      <c r="E320" s="252"/>
      <c r="F320" s="315"/>
      <c r="G320" s="283" t="s">
        <v>377</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356</v>
      </c>
      <c r="AF320" s="266"/>
      <c r="AG320" s="266"/>
      <c r="AH320" s="266"/>
      <c r="AI320" s="266" t="s">
        <v>362</v>
      </c>
      <c r="AJ320" s="266"/>
      <c r="AK320" s="266"/>
      <c r="AL320" s="266"/>
      <c r="AM320" s="266" t="s">
        <v>465</v>
      </c>
      <c r="AN320" s="266"/>
      <c r="AO320" s="266"/>
      <c r="AP320" s="268"/>
      <c r="AQ320" s="268" t="s">
        <v>354</v>
      </c>
      <c r="AR320" s="269"/>
      <c r="AS320" s="269"/>
      <c r="AT320" s="270"/>
      <c r="AU320" s="280" t="s">
        <v>379</v>
      </c>
      <c r="AV320" s="280"/>
      <c r="AW320" s="280"/>
      <c r="AX320" s="281"/>
    </row>
    <row r="321" spans="1:50" ht="18.75" hidden="1" customHeight="1" x14ac:dyDescent="0.15">
      <c r="A321" s="1001"/>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01"/>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378</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1001"/>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1001"/>
      <c r="B324" s="253"/>
      <c r="C324" s="252"/>
      <c r="D324" s="253"/>
      <c r="E324" s="252"/>
      <c r="F324" s="315"/>
      <c r="G324" s="283" t="s">
        <v>377</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356</v>
      </c>
      <c r="AF324" s="266"/>
      <c r="AG324" s="266"/>
      <c r="AH324" s="266"/>
      <c r="AI324" s="266" t="s">
        <v>362</v>
      </c>
      <c r="AJ324" s="266"/>
      <c r="AK324" s="266"/>
      <c r="AL324" s="266"/>
      <c r="AM324" s="266" t="s">
        <v>465</v>
      </c>
      <c r="AN324" s="266"/>
      <c r="AO324" s="266"/>
      <c r="AP324" s="268"/>
      <c r="AQ324" s="268" t="s">
        <v>354</v>
      </c>
      <c r="AR324" s="269"/>
      <c r="AS324" s="269"/>
      <c r="AT324" s="270"/>
      <c r="AU324" s="280" t="s">
        <v>379</v>
      </c>
      <c r="AV324" s="280"/>
      <c r="AW324" s="280"/>
      <c r="AX324" s="281"/>
    </row>
    <row r="325" spans="1:50" ht="18.75" hidden="1" customHeight="1" x14ac:dyDescent="0.15">
      <c r="A325" s="1001"/>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01"/>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378</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1001"/>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1001"/>
      <c r="B328" s="253"/>
      <c r="C328" s="252"/>
      <c r="D328" s="253"/>
      <c r="E328" s="252"/>
      <c r="F328" s="315"/>
      <c r="G328" s="283" t="s">
        <v>377</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356</v>
      </c>
      <c r="AF328" s="266"/>
      <c r="AG328" s="266"/>
      <c r="AH328" s="266"/>
      <c r="AI328" s="266" t="s">
        <v>362</v>
      </c>
      <c r="AJ328" s="266"/>
      <c r="AK328" s="266"/>
      <c r="AL328" s="266"/>
      <c r="AM328" s="266" t="s">
        <v>465</v>
      </c>
      <c r="AN328" s="266"/>
      <c r="AO328" s="266"/>
      <c r="AP328" s="268"/>
      <c r="AQ328" s="268" t="s">
        <v>354</v>
      </c>
      <c r="AR328" s="269"/>
      <c r="AS328" s="269"/>
      <c r="AT328" s="270"/>
      <c r="AU328" s="280" t="s">
        <v>379</v>
      </c>
      <c r="AV328" s="280"/>
      <c r="AW328" s="280"/>
      <c r="AX328" s="281"/>
    </row>
    <row r="329" spans="1:50" ht="18.75" hidden="1" customHeight="1" x14ac:dyDescent="0.15">
      <c r="A329" s="1001"/>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01"/>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378</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1001"/>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1001"/>
      <c r="B332" s="253"/>
      <c r="C332" s="252"/>
      <c r="D332" s="253"/>
      <c r="E332" s="252"/>
      <c r="F332" s="315"/>
      <c r="G332" s="273" t="s">
        <v>380</v>
      </c>
      <c r="H332" s="169"/>
      <c r="I332" s="169"/>
      <c r="J332" s="169"/>
      <c r="K332" s="169"/>
      <c r="L332" s="169"/>
      <c r="M332" s="169"/>
      <c r="N332" s="169"/>
      <c r="O332" s="169"/>
      <c r="P332" s="170"/>
      <c r="Q332" s="176" t="s">
        <v>469</v>
      </c>
      <c r="R332" s="169"/>
      <c r="S332" s="169"/>
      <c r="T332" s="169"/>
      <c r="U332" s="169"/>
      <c r="V332" s="169"/>
      <c r="W332" s="169"/>
      <c r="X332" s="169"/>
      <c r="Y332" s="169"/>
      <c r="Z332" s="169"/>
      <c r="AA332" s="169"/>
      <c r="AB332" s="288" t="s">
        <v>470</v>
      </c>
      <c r="AC332" s="169"/>
      <c r="AD332" s="170"/>
      <c r="AE332" s="176" t="s">
        <v>381</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1"/>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3"/>
      <c r="C334" s="252"/>
      <c r="D334" s="253"/>
      <c r="E334" s="252"/>
      <c r="F334" s="315"/>
      <c r="G334" s="231"/>
      <c r="H334" s="161"/>
      <c r="I334" s="161"/>
      <c r="J334" s="161"/>
      <c r="K334" s="161"/>
      <c r="L334" s="161"/>
      <c r="M334" s="161"/>
      <c r="N334" s="161"/>
      <c r="O334" s="161"/>
      <c r="P334" s="232"/>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1"/>
      <c r="B335" s="253"/>
      <c r="C335" s="252"/>
      <c r="D335" s="253"/>
      <c r="E335" s="252"/>
      <c r="F335" s="315"/>
      <c r="G335" s="233"/>
      <c r="H335" s="234"/>
      <c r="I335" s="234"/>
      <c r="J335" s="234"/>
      <c r="K335" s="234"/>
      <c r="L335" s="234"/>
      <c r="M335" s="234"/>
      <c r="N335" s="234"/>
      <c r="O335" s="234"/>
      <c r="P335" s="235"/>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1"/>
      <c r="B336" s="253"/>
      <c r="C336" s="252"/>
      <c r="D336" s="253"/>
      <c r="E336" s="252"/>
      <c r="F336" s="315"/>
      <c r="G336" s="233"/>
      <c r="H336" s="234"/>
      <c r="I336" s="234"/>
      <c r="J336" s="234"/>
      <c r="K336" s="234"/>
      <c r="L336" s="234"/>
      <c r="M336" s="234"/>
      <c r="N336" s="234"/>
      <c r="O336" s="234"/>
      <c r="P336" s="235"/>
      <c r="Q336" s="991"/>
      <c r="R336" s="992"/>
      <c r="S336" s="992"/>
      <c r="T336" s="992"/>
      <c r="U336" s="992"/>
      <c r="V336" s="992"/>
      <c r="W336" s="992"/>
      <c r="X336" s="992"/>
      <c r="Y336" s="992"/>
      <c r="Z336" s="992"/>
      <c r="AA336" s="993"/>
      <c r="AB336" s="258"/>
      <c r="AC336" s="259"/>
      <c r="AD336" s="259"/>
      <c r="AE336" s="278" t="s">
        <v>382</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1"/>
      <c r="B337" s="253"/>
      <c r="C337" s="252"/>
      <c r="D337" s="253"/>
      <c r="E337" s="252"/>
      <c r="F337" s="315"/>
      <c r="G337" s="233"/>
      <c r="H337" s="234"/>
      <c r="I337" s="234"/>
      <c r="J337" s="234"/>
      <c r="K337" s="234"/>
      <c r="L337" s="234"/>
      <c r="M337" s="234"/>
      <c r="N337" s="234"/>
      <c r="O337" s="234"/>
      <c r="P337" s="235"/>
      <c r="Q337" s="991"/>
      <c r="R337" s="992"/>
      <c r="S337" s="992"/>
      <c r="T337" s="992"/>
      <c r="U337" s="992"/>
      <c r="V337" s="992"/>
      <c r="W337" s="992"/>
      <c r="X337" s="992"/>
      <c r="Y337" s="992"/>
      <c r="Z337" s="992"/>
      <c r="AA337" s="993"/>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3"/>
      <c r="C338" s="252"/>
      <c r="D338" s="253"/>
      <c r="E338" s="252"/>
      <c r="F338" s="315"/>
      <c r="G338" s="236"/>
      <c r="H338" s="164"/>
      <c r="I338" s="164"/>
      <c r="J338" s="164"/>
      <c r="K338" s="164"/>
      <c r="L338" s="164"/>
      <c r="M338" s="164"/>
      <c r="N338" s="164"/>
      <c r="O338" s="164"/>
      <c r="P338" s="237"/>
      <c r="Q338" s="994"/>
      <c r="R338" s="995"/>
      <c r="S338" s="995"/>
      <c r="T338" s="995"/>
      <c r="U338" s="995"/>
      <c r="V338" s="995"/>
      <c r="W338" s="995"/>
      <c r="X338" s="995"/>
      <c r="Y338" s="995"/>
      <c r="Z338" s="995"/>
      <c r="AA338" s="996"/>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3"/>
      <c r="C339" s="252"/>
      <c r="D339" s="253"/>
      <c r="E339" s="252"/>
      <c r="F339" s="315"/>
      <c r="G339" s="273" t="s">
        <v>380</v>
      </c>
      <c r="H339" s="169"/>
      <c r="I339" s="169"/>
      <c r="J339" s="169"/>
      <c r="K339" s="169"/>
      <c r="L339" s="169"/>
      <c r="M339" s="169"/>
      <c r="N339" s="169"/>
      <c r="O339" s="169"/>
      <c r="P339" s="170"/>
      <c r="Q339" s="176" t="s">
        <v>469</v>
      </c>
      <c r="R339" s="169"/>
      <c r="S339" s="169"/>
      <c r="T339" s="169"/>
      <c r="U339" s="169"/>
      <c r="V339" s="169"/>
      <c r="W339" s="169"/>
      <c r="X339" s="169"/>
      <c r="Y339" s="169"/>
      <c r="Z339" s="169"/>
      <c r="AA339" s="169"/>
      <c r="AB339" s="288" t="s">
        <v>470</v>
      </c>
      <c r="AC339" s="169"/>
      <c r="AD339" s="170"/>
      <c r="AE339" s="274" t="s">
        <v>381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1"/>
      <c r="B341" s="253"/>
      <c r="C341" s="252"/>
      <c r="D341" s="253"/>
      <c r="E341" s="252"/>
      <c r="F341" s="315"/>
      <c r="G341" s="231"/>
      <c r="H341" s="161"/>
      <c r="I341" s="161"/>
      <c r="J341" s="161"/>
      <c r="K341" s="161"/>
      <c r="L341" s="161"/>
      <c r="M341" s="161"/>
      <c r="N341" s="161"/>
      <c r="O341" s="161"/>
      <c r="P341" s="232"/>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1"/>
      <c r="B342" s="253"/>
      <c r="C342" s="252"/>
      <c r="D342" s="253"/>
      <c r="E342" s="252"/>
      <c r="F342" s="315"/>
      <c r="G342" s="233"/>
      <c r="H342" s="234"/>
      <c r="I342" s="234"/>
      <c r="J342" s="234"/>
      <c r="K342" s="234"/>
      <c r="L342" s="234"/>
      <c r="M342" s="234"/>
      <c r="N342" s="234"/>
      <c r="O342" s="234"/>
      <c r="P342" s="235"/>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1"/>
      <c r="B343" s="253"/>
      <c r="C343" s="252"/>
      <c r="D343" s="253"/>
      <c r="E343" s="252"/>
      <c r="F343" s="315"/>
      <c r="G343" s="233"/>
      <c r="H343" s="234"/>
      <c r="I343" s="234"/>
      <c r="J343" s="234"/>
      <c r="K343" s="234"/>
      <c r="L343" s="234"/>
      <c r="M343" s="234"/>
      <c r="N343" s="234"/>
      <c r="O343" s="234"/>
      <c r="P343" s="235"/>
      <c r="Q343" s="991"/>
      <c r="R343" s="992"/>
      <c r="S343" s="992"/>
      <c r="T343" s="992"/>
      <c r="U343" s="992"/>
      <c r="V343" s="992"/>
      <c r="W343" s="992"/>
      <c r="X343" s="992"/>
      <c r="Y343" s="992"/>
      <c r="Z343" s="992"/>
      <c r="AA343" s="993"/>
      <c r="AB343" s="258"/>
      <c r="AC343" s="259"/>
      <c r="AD343" s="259"/>
      <c r="AE343" s="278" t="s">
        <v>382</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1"/>
      <c r="B344" s="253"/>
      <c r="C344" s="252"/>
      <c r="D344" s="253"/>
      <c r="E344" s="252"/>
      <c r="F344" s="315"/>
      <c r="G344" s="233"/>
      <c r="H344" s="234"/>
      <c r="I344" s="234"/>
      <c r="J344" s="234"/>
      <c r="K344" s="234"/>
      <c r="L344" s="234"/>
      <c r="M344" s="234"/>
      <c r="N344" s="234"/>
      <c r="O344" s="234"/>
      <c r="P344" s="235"/>
      <c r="Q344" s="991"/>
      <c r="R344" s="992"/>
      <c r="S344" s="992"/>
      <c r="T344" s="992"/>
      <c r="U344" s="992"/>
      <c r="V344" s="992"/>
      <c r="W344" s="992"/>
      <c r="X344" s="992"/>
      <c r="Y344" s="992"/>
      <c r="Z344" s="992"/>
      <c r="AA344" s="993"/>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3"/>
      <c r="C345" s="252"/>
      <c r="D345" s="253"/>
      <c r="E345" s="252"/>
      <c r="F345" s="315"/>
      <c r="G345" s="236"/>
      <c r="H345" s="164"/>
      <c r="I345" s="164"/>
      <c r="J345" s="164"/>
      <c r="K345" s="164"/>
      <c r="L345" s="164"/>
      <c r="M345" s="164"/>
      <c r="N345" s="164"/>
      <c r="O345" s="164"/>
      <c r="P345" s="237"/>
      <c r="Q345" s="994"/>
      <c r="R345" s="995"/>
      <c r="S345" s="995"/>
      <c r="T345" s="995"/>
      <c r="U345" s="995"/>
      <c r="V345" s="995"/>
      <c r="W345" s="995"/>
      <c r="X345" s="995"/>
      <c r="Y345" s="995"/>
      <c r="Z345" s="995"/>
      <c r="AA345" s="996"/>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3"/>
      <c r="C346" s="252"/>
      <c r="D346" s="253"/>
      <c r="E346" s="252"/>
      <c r="F346" s="315"/>
      <c r="G346" s="273" t="s">
        <v>380</v>
      </c>
      <c r="H346" s="169"/>
      <c r="I346" s="169"/>
      <c r="J346" s="169"/>
      <c r="K346" s="169"/>
      <c r="L346" s="169"/>
      <c r="M346" s="169"/>
      <c r="N346" s="169"/>
      <c r="O346" s="169"/>
      <c r="P346" s="170"/>
      <c r="Q346" s="176" t="s">
        <v>469</v>
      </c>
      <c r="R346" s="169"/>
      <c r="S346" s="169"/>
      <c r="T346" s="169"/>
      <c r="U346" s="169"/>
      <c r="V346" s="169"/>
      <c r="W346" s="169"/>
      <c r="X346" s="169"/>
      <c r="Y346" s="169"/>
      <c r="Z346" s="169"/>
      <c r="AA346" s="169"/>
      <c r="AB346" s="288" t="s">
        <v>470</v>
      </c>
      <c r="AC346" s="169"/>
      <c r="AD346" s="170"/>
      <c r="AE346" s="274" t="s">
        <v>381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1"/>
      <c r="B348" s="253"/>
      <c r="C348" s="252"/>
      <c r="D348" s="253"/>
      <c r="E348" s="252"/>
      <c r="F348" s="315"/>
      <c r="G348" s="231"/>
      <c r="H348" s="161"/>
      <c r="I348" s="161"/>
      <c r="J348" s="161"/>
      <c r="K348" s="161"/>
      <c r="L348" s="161"/>
      <c r="M348" s="161"/>
      <c r="N348" s="161"/>
      <c r="O348" s="161"/>
      <c r="P348" s="232"/>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1"/>
      <c r="B349" s="253"/>
      <c r="C349" s="252"/>
      <c r="D349" s="253"/>
      <c r="E349" s="252"/>
      <c r="F349" s="315"/>
      <c r="G349" s="233"/>
      <c r="H349" s="234"/>
      <c r="I349" s="234"/>
      <c r="J349" s="234"/>
      <c r="K349" s="234"/>
      <c r="L349" s="234"/>
      <c r="M349" s="234"/>
      <c r="N349" s="234"/>
      <c r="O349" s="234"/>
      <c r="P349" s="235"/>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1"/>
      <c r="B350" s="253"/>
      <c r="C350" s="252"/>
      <c r="D350" s="253"/>
      <c r="E350" s="252"/>
      <c r="F350" s="315"/>
      <c r="G350" s="233"/>
      <c r="H350" s="234"/>
      <c r="I350" s="234"/>
      <c r="J350" s="234"/>
      <c r="K350" s="234"/>
      <c r="L350" s="234"/>
      <c r="M350" s="234"/>
      <c r="N350" s="234"/>
      <c r="O350" s="234"/>
      <c r="P350" s="235"/>
      <c r="Q350" s="991"/>
      <c r="R350" s="992"/>
      <c r="S350" s="992"/>
      <c r="T350" s="992"/>
      <c r="U350" s="992"/>
      <c r="V350" s="992"/>
      <c r="W350" s="992"/>
      <c r="X350" s="992"/>
      <c r="Y350" s="992"/>
      <c r="Z350" s="992"/>
      <c r="AA350" s="993"/>
      <c r="AB350" s="258"/>
      <c r="AC350" s="259"/>
      <c r="AD350" s="259"/>
      <c r="AE350" s="278" t="s">
        <v>382</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1"/>
      <c r="B351" s="253"/>
      <c r="C351" s="252"/>
      <c r="D351" s="253"/>
      <c r="E351" s="252"/>
      <c r="F351" s="315"/>
      <c r="G351" s="233"/>
      <c r="H351" s="234"/>
      <c r="I351" s="234"/>
      <c r="J351" s="234"/>
      <c r="K351" s="234"/>
      <c r="L351" s="234"/>
      <c r="M351" s="234"/>
      <c r="N351" s="234"/>
      <c r="O351" s="234"/>
      <c r="P351" s="235"/>
      <c r="Q351" s="991"/>
      <c r="R351" s="992"/>
      <c r="S351" s="992"/>
      <c r="T351" s="992"/>
      <c r="U351" s="992"/>
      <c r="V351" s="992"/>
      <c r="W351" s="992"/>
      <c r="X351" s="992"/>
      <c r="Y351" s="992"/>
      <c r="Z351" s="992"/>
      <c r="AA351" s="993"/>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3"/>
      <c r="C352" s="252"/>
      <c r="D352" s="253"/>
      <c r="E352" s="252"/>
      <c r="F352" s="315"/>
      <c r="G352" s="236"/>
      <c r="H352" s="164"/>
      <c r="I352" s="164"/>
      <c r="J352" s="164"/>
      <c r="K352" s="164"/>
      <c r="L352" s="164"/>
      <c r="M352" s="164"/>
      <c r="N352" s="164"/>
      <c r="O352" s="164"/>
      <c r="P352" s="237"/>
      <c r="Q352" s="994"/>
      <c r="R352" s="995"/>
      <c r="S352" s="995"/>
      <c r="T352" s="995"/>
      <c r="U352" s="995"/>
      <c r="V352" s="995"/>
      <c r="W352" s="995"/>
      <c r="X352" s="995"/>
      <c r="Y352" s="995"/>
      <c r="Z352" s="995"/>
      <c r="AA352" s="996"/>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3"/>
      <c r="C353" s="252"/>
      <c r="D353" s="253"/>
      <c r="E353" s="252"/>
      <c r="F353" s="315"/>
      <c r="G353" s="273" t="s">
        <v>380</v>
      </c>
      <c r="H353" s="169"/>
      <c r="I353" s="169"/>
      <c r="J353" s="169"/>
      <c r="K353" s="169"/>
      <c r="L353" s="169"/>
      <c r="M353" s="169"/>
      <c r="N353" s="169"/>
      <c r="O353" s="169"/>
      <c r="P353" s="170"/>
      <c r="Q353" s="176" t="s">
        <v>469</v>
      </c>
      <c r="R353" s="169"/>
      <c r="S353" s="169"/>
      <c r="T353" s="169"/>
      <c r="U353" s="169"/>
      <c r="V353" s="169"/>
      <c r="W353" s="169"/>
      <c r="X353" s="169"/>
      <c r="Y353" s="169"/>
      <c r="Z353" s="169"/>
      <c r="AA353" s="169"/>
      <c r="AB353" s="288" t="s">
        <v>470</v>
      </c>
      <c r="AC353" s="169"/>
      <c r="AD353" s="170"/>
      <c r="AE353" s="274" t="s">
        <v>381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1"/>
      <c r="B355" s="253"/>
      <c r="C355" s="252"/>
      <c r="D355" s="253"/>
      <c r="E355" s="252"/>
      <c r="F355" s="315"/>
      <c r="G355" s="231"/>
      <c r="H355" s="161"/>
      <c r="I355" s="161"/>
      <c r="J355" s="161"/>
      <c r="K355" s="161"/>
      <c r="L355" s="161"/>
      <c r="M355" s="161"/>
      <c r="N355" s="161"/>
      <c r="O355" s="161"/>
      <c r="P355" s="232"/>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1"/>
      <c r="B356" s="253"/>
      <c r="C356" s="252"/>
      <c r="D356" s="253"/>
      <c r="E356" s="252"/>
      <c r="F356" s="315"/>
      <c r="G356" s="233"/>
      <c r="H356" s="234"/>
      <c r="I356" s="234"/>
      <c r="J356" s="234"/>
      <c r="K356" s="234"/>
      <c r="L356" s="234"/>
      <c r="M356" s="234"/>
      <c r="N356" s="234"/>
      <c r="O356" s="234"/>
      <c r="P356" s="235"/>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1"/>
      <c r="B357" s="253"/>
      <c r="C357" s="252"/>
      <c r="D357" s="253"/>
      <c r="E357" s="252"/>
      <c r="F357" s="315"/>
      <c r="G357" s="233"/>
      <c r="H357" s="234"/>
      <c r="I357" s="234"/>
      <c r="J357" s="234"/>
      <c r="K357" s="234"/>
      <c r="L357" s="234"/>
      <c r="M357" s="234"/>
      <c r="N357" s="234"/>
      <c r="O357" s="234"/>
      <c r="P357" s="235"/>
      <c r="Q357" s="991"/>
      <c r="R357" s="992"/>
      <c r="S357" s="992"/>
      <c r="T357" s="992"/>
      <c r="U357" s="992"/>
      <c r="V357" s="992"/>
      <c r="W357" s="992"/>
      <c r="X357" s="992"/>
      <c r="Y357" s="992"/>
      <c r="Z357" s="992"/>
      <c r="AA357" s="993"/>
      <c r="AB357" s="258"/>
      <c r="AC357" s="259"/>
      <c r="AD357" s="259"/>
      <c r="AE357" s="278" t="s">
        <v>382</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1"/>
      <c r="B358" s="253"/>
      <c r="C358" s="252"/>
      <c r="D358" s="253"/>
      <c r="E358" s="252"/>
      <c r="F358" s="315"/>
      <c r="G358" s="233"/>
      <c r="H358" s="234"/>
      <c r="I358" s="234"/>
      <c r="J358" s="234"/>
      <c r="K358" s="234"/>
      <c r="L358" s="234"/>
      <c r="M358" s="234"/>
      <c r="N358" s="234"/>
      <c r="O358" s="234"/>
      <c r="P358" s="235"/>
      <c r="Q358" s="991"/>
      <c r="R358" s="992"/>
      <c r="S358" s="992"/>
      <c r="T358" s="992"/>
      <c r="U358" s="992"/>
      <c r="V358" s="992"/>
      <c r="W358" s="992"/>
      <c r="X358" s="992"/>
      <c r="Y358" s="992"/>
      <c r="Z358" s="992"/>
      <c r="AA358" s="993"/>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3"/>
      <c r="C359" s="252"/>
      <c r="D359" s="253"/>
      <c r="E359" s="252"/>
      <c r="F359" s="315"/>
      <c r="G359" s="236"/>
      <c r="H359" s="164"/>
      <c r="I359" s="164"/>
      <c r="J359" s="164"/>
      <c r="K359" s="164"/>
      <c r="L359" s="164"/>
      <c r="M359" s="164"/>
      <c r="N359" s="164"/>
      <c r="O359" s="164"/>
      <c r="P359" s="237"/>
      <c r="Q359" s="994"/>
      <c r="R359" s="995"/>
      <c r="S359" s="995"/>
      <c r="T359" s="995"/>
      <c r="U359" s="995"/>
      <c r="V359" s="995"/>
      <c r="W359" s="995"/>
      <c r="X359" s="995"/>
      <c r="Y359" s="995"/>
      <c r="Z359" s="995"/>
      <c r="AA359" s="996"/>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3"/>
      <c r="C360" s="252"/>
      <c r="D360" s="253"/>
      <c r="E360" s="252"/>
      <c r="F360" s="315"/>
      <c r="G360" s="273" t="s">
        <v>380</v>
      </c>
      <c r="H360" s="169"/>
      <c r="I360" s="169"/>
      <c r="J360" s="169"/>
      <c r="K360" s="169"/>
      <c r="L360" s="169"/>
      <c r="M360" s="169"/>
      <c r="N360" s="169"/>
      <c r="O360" s="169"/>
      <c r="P360" s="170"/>
      <c r="Q360" s="176" t="s">
        <v>469</v>
      </c>
      <c r="R360" s="169"/>
      <c r="S360" s="169"/>
      <c r="T360" s="169"/>
      <c r="U360" s="169"/>
      <c r="V360" s="169"/>
      <c r="W360" s="169"/>
      <c r="X360" s="169"/>
      <c r="Y360" s="169"/>
      <c r="Z360" s="169"/>
      <c r="AA360" s="169"/>
      <c r="AB360" s="288" t="s">
        <v>470</v>
      </c>
      <c r="AC360" s="169"/>
      <c r="AD360" s="170"/>
      <c r="AE360" s="274" t="s">
        <v>381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1"/>
      <c r="B362" s="253"/>
      <c r="C362" s="252"/>
      <c r="D362" s="253"/>
      <c r="E362" s="252"/>
      <c r="F362" s="315"/>
      <c r="G362" s="231"/>
      <c r="H362" s="161"/>
      <c r="I362" s="161"/>
      <c r="J362" s="161"/>
      <c r="K362" s="161"/>
      <c r="L362" s="161"/>
      <c r="M362" s="161"/>
      <c r="N362" s="161"/>
      <c r="O362" s="161"/>
      <c r="P362" s="232"/>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1"/>
      <c r="B363" s="253"/>
      <c r="C363" s="252"/>
      <c r="D363" s="253"/>
      <c r="E363" s="252"/>
      <c r="F363" s="315"/>
      <c r="G363" s="233"/>
      <c r="H363" s="234"/>
      <c r="I363" s="234"/>
      <c r="J363" s="234"/>
      <c r="K363" s="234"/>
      <c r="L363" s="234"/>
      <c r="M363" s="234"/>
      <c r="N363" s="234"/>
      <c r="O363" s="234"/>
      <c r="P363" s="235"/>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1"/>
      <c r="B364" s="253"/>
      <c r="C364" s="252"/>
      <c r="D364" s="253"/>
      <c r="E364" s="252"/>
      <c r="F364" s="315"/>
      <c r="G364" s="233"/>
      <c r="H364" s="234"/>
      <c r="I364" s="234"/>
      <c r="J364" s="234"/>
      <c r="K364" s="234"/>
      <c r="L364" s="234"/>
      <c r="M364" s="234"/>
      <c r="N364" s="234"/>
      <c r="O364" s="234"/>
      <c r="P364" s="235"/>
      <c r="Q364" s="991"/>
      <c r="R364" s="992"/>
      <c r="S364" s="992"/>
      <c r="T364" s="992"/>
      <c r="U364" s="992"/>
      <c r="V364" s="992"/>
      <c r="W364" s="992"/>
      <c r="X364" s="992"/>
      <c r="Y364" s="992"/>
      <c r="Z364" s="992"/>
      <c r="AA364" s="993"/>
      <c r="AB364" s="258"/>
      <c r="AC364" s="259"/>
      <c r="AD364" s="259"/>
      <c r="AE364" s="264" t="s">
        <v>382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1"/>
      <c r="B365" s="253"/>
      <c r="C365" s="252"/>
      <c r="D365" s="253"/>
      <c r="E365" s="252"/>
      <c r="F365" s="315"/>
      <c r="G365" s="233"/>
      <c r="H365" s="234"/>
      <c r="I365" s="234"/>
      <c r="J365" s="234"/>
      <c r="K365" s="234"/>
      <c r="L365" s="234"/>
      <c r="M365" s="234"/>
      <c r="N365" s="234"/>
      <c r="O365" s="234"/>
      <c r="P365" s="235"/>
      <c r="Q365" s="991"/>
      <c r="R365" s="992"/>
      <c r="S365" s="992"/>
      <c r="T365" s="992"/>
      <c r="U365" s="992"/>
      <c r="V365" s="992"/>
      <c r="W365" s="992"/>
      <c r="X365" s="992"/>
      <c r="Y365" s="992"/>
      <c r="Z365" s="992"/>
      <c r="AA365" s="993"/>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3"/>
      <c r="C366" s="252"/>
      <c r="D366" s="253"/>
      <c r="E366" s="316"/>
      <c r="F366" s="317"/>
      <c r="G366" s="236"/>
      <c r="H366" s="164"/>
      <c r="I366" s="164"/>
      <c r="J366" s="164"/>
      <c r="K366" s="164"/>
      <c r="L366" s="164"/>
      <c r="M366" s="164"/>
      <c r="N366" s="164"/>
      <c r="O366" s="164"/>
      <c r="P366" s="237"/>
      <c r="Q366" s="994"/>
      <c r="R366" s="995"/>
      <c r="S366" s="995"/>
      <c r="T366" s="995"/>
      <c r="U366" s="995"/>
      <c r="V366" s="995"/>
      <c r="W366" s="995"/>
      <c r="X366" s="995"/>
      <c r="Y366" s="995"/>
      <c r="Z366" s="995"/>
      <c r="AA366" s="996"/>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3"/>
      <c r="C367" s="252"/>
      <c r="D367" s="253"/>
      <c r="E367" s="157" t="s">
        <v>427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01"/>
      <c r="B370" s="253"/>
      <c r="C370" s="252"/>
      <c r="D370" s="253"/>
      <c r="E370" s="309" t="s">
        <v>398</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1"/>
      <c r="B371" s="253"/>
      <c r="C371" s="252"/>
      <c r="D371" s="253"/>
      <c r="E371" s="239" t="s">
        <v>397</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1"/>
      <c r="B372" s="253"/>
      <c r="C372" s="252"/>
      <c r="D372" s="253"/>
      <c r="E372" s="250" t="s">
        <v>366</v>
      </c>
      <c r="F372" s="314"/>
      <c r="G372" s="283" t="s">
        <v>377</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356</v>
      </c>
      <c r="AF372" s="266"/>
      <c r="AG372" s="266"/>
      <c r="AH372" s="266"/>
      <c r="AI372" s="266" t="s">
        <v>362</v>
      </c>
      <c r="AJ372" s="266"/>
      <c r="AK372" s="266"/>
      <c r="AL372" s="266"/>
      <c r="AM372" s="266" t="s">
        <v>465</v>
      </c>
      <c r="AN372" s="266"/>
      <c r="AO372" s="266"/>
      <c r="AP372" s="268"/>
      <c r="AQ372" s="268" t="s">
        <v>354</v>
      </c>
      <c r="AR372" s="269"/>
      <c r="AS372" s="269"/>
      <c r="AT372" s="270"/>
      <c r="AU372" s="280" t="s">
        <v>379</v>
      </c>
      <c r="AV372" s="280"/>
      <c r="AW372" s="280"/>
      <c r="AX372" s="281"/>
    </row>
    <row r="373" spans="1:50" ht="18.75" hidden="1" customHeight="1" x14ac:dyDescent="0.15">
      <c r="A373" s="1001"/>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01"/>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378</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1001"/>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1001"/>
      <c r="B376" s="253"/>
      <c r="C376" s="252"/>
      <c r="D376" s="253"/>
      <c r="E376" s="252"/>
      <c r="F376" s="315"/>
      <c r="G376" s="283" t="s">
        <v>377</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356</v>
      </c>
      <c r="AF376" s="266"/>
      <c r="AG376" s="266"/>
      <c r="AH376" s="266"/>
      <c r="AI376" s="266" t="s">
        <v>362</v>
      </c>
      <c r="AJ376" s="266"/>
      <c r="AK376" s="266"/>
      <c r="AL376" s="266"/>
      <c r="AM376" s="266" t="s">
        <v>465</v>
      </c>
      <c r="AN376" s="266"/>
      <c r="AO376" s="266"/>
      <c r="AP376" s="268"/>
      <c r="AQ376" s="268" t="s">
        <v>354</v>
      </c>
      <c r="AR376" s="269"/>
      <c r="AS376" s="269"/>
      <c r="AT376" s="270"/>
      <c r="AU376" s="280" t="s">
        <v>379</v>
      </c>
      <c r="AV376" s="280"/>
      <c r="AW376" s="280"/>
      <c r="AX376" s="281"/>
    </row>
    <row r="377" spans="1:50" ht="18.75" hidden="1" customHeight="1" x14ac:dyDescent="0.15">
      <c r="A377" s="1001"/>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01"/>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378</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1001"/>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1001"/>
      <c r="B380" s="253"/>
      <c r="C380" s="252"/>
      <c r="D380" s="253"/>
      <c r="E380" s="252"/>
      <c r="F380" s="315"/>
      <c r="G380" s="283" t="s">
        <v>377</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356</v>
      </c>
      <c r="AF380" s="266"/>
      <c r="AG380" s="266"/>
      <c r="AH380" s="266"/>
      <c r="AI380" s="266" t="s">
        <v>362</v>
      </c>
      <c r="AJ380" s="266"/>
      <c r="AK380" s="266"/>
      <c r="AL380" s="266"/>
      <c r="AM380" s="266" t="s">
        <v>465</v>
      </c>
      <c r="AN380" s="266"/>
      <c r="AO380" s="266"/>
      <c r="AP380" s="268"/>
      <c r="AQ380" s="268" t="s">
        <v>354</v>
      </c>
      <c r="AR380" s="269"/>
      <c r="AS380" s="269"/>
      <c r="AT380" s="270"/>
      <c r="AU380" s="280" t="s">
        <v>379</v>
      </c>
      <c r="AV380" s="280"/>
      <c r="AW380" s="280"/>
      <c r="AX380" s="281"/>
    </row>
    <row r="381" spans="1:50" ht="18.75" hidden="1" customHeight="1" x14ac:dyDescent="0.15">
      <c r="A381" s="1001"/>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01"/>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378</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1001"/>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1001"/>
      <c r="B384" s="253"/>
      <c r="C384" s="252"/>
      <c r="D384" s="253"/>
      <c r="E384" s="252"/>
      <c r="F384" s="315"/>
      <c r="G384" s="283" t="s">
        <v>377</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356</v>
      </c>
      <c r="AF384" s="266"/>
      <c r="AG384" s="266"/>
      <c r="AH384" s="266"/>
      <c r="AI384" s="266" t="s">
        <v>362</v>
      </c>
      <c r="AJ384" s="266"/>
      <c r="AK384" s="266"/>
      <c r="AL384" s="266"/>
      <c r="AM384" s="266" t="s">
        <v>465</v>
      </c>
      <c r="AN384" s="266"/>
      <c r="AO384" s="266"/>
      <c r="AP384" s="268"/>
      <c r="AQ384" s="268" t="s">
        <v>354</v>
      </c>
      <c r="AR384" s="269"/>
      <c r="AS384" s="269"/>
      <c r="AT384" s="270"/>
      <c r="AU384" s="280" t="s">
        <v>379</v>
      </c>
      <c r="AV384" s="280"/>
      <c r="AW384" s="280"/>
      <c r="AX384" s="281"/>
    </row>
    <row r="385" spans="1:50" ht="18.75" hidden="1" customHeight="1" x14ac:dyDescent="0.15">
      <c r="A385" s="1001"/>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01"/>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378</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1001"/>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1001"/>
      <c r="B388" s="253"/>
      <c r="C388" s="252"/>
      <c r="D388" s="253"/>
      <c r="E388" s="252"/>
      <c r="F388" s="315"/>
      <c r="G388" s="283" t="s">
        <v>377</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356</v>
      </c>
      <c r="AF388" s="266"/>
      <c r="AG388" s="266"/>
      <c r="AH388" s="266"/>
      <c r="AI388" s="266" t="s">
        <v>362</v>
      </c>
      <c r="AJ388" s="266"/>
      <c r="AK388" s="266"/>
      <c r="AL388" s="266"/>
      <c r="AM388" s="266" t="s">
        <v>465</v>
      </c>
      <c r="AN388" s="266"/>
      <c r="AO388" s="266"/>
      <c r="AP388" s="268"/>
      <c r="AQ388" s="268" t="s">
        <v>354</v>
      </c>
      <c r="AR388" s="269"/>
      <c r="AS388" s="269"/>
      <c r="AT388" s="270"/>
      <c r="AU388" s="280" t="s">
        <v>379</v>
      </c>
      <c r="AV388" s="280"/>
      <c r="AW388" s="280"/>
      <c r="AX388" s="281"/>
    </row>
    <row r="389" spans="1:50" ht="18.75" hidden="1" customHeight="1" x14ac:dyDescent="0.15">
      <c r="A389" s="1001"/>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01"/>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378</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1001"/>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1001"/>
      <c r="B392" s="253"/>
      <c r="C392" s="252"/>
      <c r="D392" s="253"/>
      <c r="E392" s="252"/>
      <c r="F392" s="315"/>
      <c r="G392" s="273" t="s">
        <v>380</v>
      </c>
      <c r="H392" s="169"/>
      <c r="I392" s="169"/>
      <c r="J392" s="169"/>
      <c r="K392" s="169"/>
      <c r="L392" s="169"/>
      <c r="M392" s="169"/>
      <c r="N392" s="169"/>
      <c r="O392" s="169"/>
      <c r="P392" s="170"/>
      <c r="Q392" s="176" t="s">
        <v>469</v>
      </c>
      <c r="R392" s="169"/>
      <c r="S392" s="169"/>
      <c r="T392" s="169"/>
      <c r="U392" s="169"/>
      <c r="V392" s="169"/>
      <c r="W392" s="169"/>
      <c r="X392" s="169"/>
      <c r="Y392" s="169"/>
      <c r="Z392" s="169"/>
      <c r="AA392" s="169"/>
      <c r="AB392" s="288" t="s">
        <v>470</v>
      </c>
      <c r="AC392" s="169"/>
      <c r="AD392" s="170"/>
      <c r="AE392" s="176" t="s">
        <v>381</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1"/>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3"/>
      <c r="C394" s="252"/>
      <c r="D394" s="253"/>
      <c r="E394" s="252"/>
      <c r="F394" s="315"/>
      <c r="G394" s="231"/>
      <c r="H394" s="161"/>
      <c r="I394" s="161"/>
      <c r="J394" s="161"/>
      <c r="K394" s="161"/>
      <c r="L394" s="161"/>
      <c r="M394" s="161"/>
      <c r="N394" s="161"/>
      <c r="O394" s="161"/>
      <c r="P394" s="232"/>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1"/>
      <c r="B395" s="253"/>
      <c r="C395" s="252"/>
      <c r="D395" s="253"/>
      <c r="E395" s="252"/>
      <c r="F395" s="315"/>
      <c r="G395" s="233"/>
      <c r="H395" s="234"/>
      <c r="I395" s="234"/>
      <c r="J395" s="234"/>
      <c r="K395" s="234"/>
      <c r="L395" s="234"/>
      <c r="M395" s="234"/>
      <c r="N395" s="234"/>
      <c r="O395" s="234"/>
      <c r="P395" s="235"/>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1"/>
      <c r="B396" s="253"/>
      <c r="C396" s="252"/>
      <c r="D396" s="253"/>
      <c r="E396" s="252"/>
      <c r="F396" s="315"/>
      <c r="G396" s="233"/>
      <c r="H396" s="234"/>
      <c r="I396" s="234"/>
      <c r="J396" s="234"/>
      <c r="K396" s="234"/>
      <c r="L396" s="234"/>
      <c r="M396" s="234"/>
      <c r="N396" s="234"/>
      <c r="O396" s="234"/>
      <c r="P396" s="235"/>
      <c r="Q396" s="991"/>
      <c r="R396" s="992"/>
      <c r="S396" s="992"/>
      <c r="T396" s="992"/>
      <c r="U396" s="992"/>
      <c r="V396" s="992"/>
      <c r="W396" s="992"/>
      <c r="X396" s="992"/>
      <c r="Y396" s="992"/>
      <c r="Z396" s="992"/>
      <c r="AA396" s="993"/>
      <c r="AB396" s="258"/>
      <c r="AC396" s="259"/>
      <c r="AD396" s="259"/>
      <c r="AE396" s="278" t="s">
        <v>382</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1"/>
      <c r="B397" s="253"/>
      <c r="C397" s="252"/>
      <c r="D397" s="253"/>
      <c r="E397" s="252"/>
      <c r="F397" s="315"/>
      <c r="G397" s="233"/>
      <c r="H397" s="234"/>
      <c r="I397" s="234"/>
      <c r="J397" s="234"/>
      <c r="K397" s="234"/>
      <c r="L397" s="234"/>
      <c r="M397" s="234"/>
      <c r="N397" s="234"/>
      <c r="O397" s="234"/>
      <c r="P397" s="235"/>
      <c r="Q397" s="991"/>
      <c r="R397" s="992"/>
      <c r="S397" s="992"/>
      <c r="T397" s="992"/>
      <c r="U397" s="992"/>
      <c r="V397" s="992"/>
      <c r="W397" s="992"/>
      <c r="X397" s="992"/>
      <c r="Y397" s="992"/>
      <c r="Z397" s="992"/>
      <c r="AA397" s="993"/>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3"/>
      <c r="C398" s="252"/>
      <c r="D398" s="253"/>
      <c r="E398" s="252"/>
      <c r="F398" s="315"/>
      <c r="G398" s="236"/>
      <c r="H398" s="164"/>
      <c r="I398" s="164"/>
      <c r="J398" s="164"/>
      <c r="K398" s="164"/>
      <c r="L398" s="164"/>
      <c r="M398" s="164"/>
      <c r="N398" s="164"/>
      <c r="O398" s="164"/>
      <c r="P398" s="237"/>
      <c r="Q398" s="994"/>
      <c r="R398" s="995"/>
      <c r="S398" s="995"/>
      <c r="T398" s="995"/>
      <c r="U398" s="995"/>
      <c r="V398" s="995"/>
      <c r="W398" s="995"/>
      <c r="X398" s="995"/>
      <c r="Y398" s="995"/>
      <c r="Z398" s="995"/>
      <c r="AA398" s="996"/>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3"/>
      <c r="C399" s="252"/>
      <c r="D399" s="253"/>
      <c r="E399" s="252"/>
      <c r="F399" s="315"/>
      <c r="G399" s="273" t="s">
        <v>380</v>
      </c>
      <c r="H399" s="169"/>
      <c r="I399" s="169"/>
      <c r="J399" s="169"/>
      <c r="K399" s="169"/>
      <c r="L399" s="169"/>
      <c r="M399" s="169"/>
      <c r="N399" s="169"/>
      <c r="O399" s="169"/>
      <c r="P399" s="170"/>
      <c r="Q399" s="176" t="s">
        <v>469</v>
      </c>
      <c r="R399" s="169"/>
      <c r="S399" s="169"/>
      <c r="T399" s="169"/>
      <c r="U399" s="169"/>
      <c r="V399" s="169"/>
      <c r="W399" s="169"/>
      <c r="X399" s="169"/>
      <c r="Y399" s="169"/>
      <c r="Z399" s="169"/>
      <c r="AA399" s="169"/>
      <c r="AB399" s="288" t="s">
        <v>470</v>
      </c>
      <c r="AC399" s="169"/>
      <c r="AD399" s="170"/>
      <c r="AE399" s="274" t="s">
        <v>381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1"/>
      <c r="B401" s="253"/>
      <c r="C401" s="252"/>
      <c r="D401" s="253"/>
      <c r="E401" s="252"/>
      <c r="F401" s="315"/>
      <c r="G401" s="231"/>
      <c r="H401" s="161"/>
      <c r="I401" s="161"/>
      <c r="J401" s="161"/>
      <c r="K401" s="161"/>
      <c r="L401" s="161"/>
      <c r="M401" s="161"/>
      <c r="N401" s="161"/>
      <c r="O401" s="161"/>
      <c r="P401" s="232"/>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1"/>
      <c r="B402" s="253"/>
      <c r="C402" s="252"/>
      <c r="D402" s="253"/>
      <c r="E402" s="252"/>
      <c r="F402" s="315"/>
      <c r="G402" s="233"/>
      <c r="H402" s="234"/>
      <c r="I402" s="234"/>
      <c r="J402" s="234"/>
      <c r="K402" s="234"/>
      <c r="L402" s="234"/>
      <c r="M402" s="234"/>
      <c r="N402" s="234"/>
      <c r="O402" s="234"/>
      <c r="P402" s="235"/>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1"/>
      <c r="B403" s="253"/>
      <c r="C403" s="252"/>
      <c r="D403" s="253"/>
      <c r="E403" s="252"/>
      <c r="F403" s="315"/>
      <c r="G403" s="233"/>
      <c r="H403" s="234"/>
      <c r="I403" s="234"/>
      <c r="J403" s="234"/>
      <c r="K403" s="234"/>
      <c r="L403" s="234"/>
      <c r="M403" s="234"/>
      <c r="N403" s="234"/>
      <c r="O403" s="234"/>
      <c r="P403" s="235"/>
      <c r="Q403" s="991"/>
      <c r="R403" s="992"/>
      <c r="S403" s="992"/>
      <c r="T403" s="992"/>
      <c r="U403" s="992"/>
      <c r="V403" s="992"/>
      <c r="W403" s="992"/>
      <c r="X403" s="992"/>
      <c r="Y403" s="992"/>
      <c r="Z403" s="992"/>
      <c r="AA403" s="993"/>
      <c r="AB403" s="258"/>
      <c r="AC403" s="259"/>
      <c r="AD403" s="259"/>
      <c r="AE403" s="278" t="s">
        <v>382</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1"/>
      <c r="B404" s="253"/>
      <c r="C404" s="252"/>
      <c r="D404" s="253"/>
      <c r="E404" s="252"/>
      <c r="F404" s="315"/>
      <c r="G404" s="233"/>
      <c r="H404" s="234"/>
      <c r="I404" s="234"/>
      <c r="J404" s="234"/>
      <c r="K404" s="234"/>
      <c r="L404" s="234"/>
      <c r="M404" s="234"/>
      <c r="N404" s="234"/>
      <c r="O404" s="234"/>
      <c r="P404" s="235"/>
      <c r="Q404" s="991"/>
      <c r="R404" s="992"/>
      <c r="S404" s="992"/>
      <c r="T404" s="992"/>
      <c r="U404" s="992"/>
      <c r="V404" s="992"/>
      <c r="W404" s="992"/>
      <c r="X404" s="992"/>
      <c r="Y404" s="992"/>
      <c r="Z404" s="992"/>
      <c r="AA404" s="993"/>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3"/>
      <c r="C405" s="252"/>
      <c r="D405" s="253"/>
      <c r="E405" s="252"/>
      <c r="F405" s="315"/>
      <c r="G405" s="236"/>
      <c r="H405" s="164"/>
      <c r="I405" s="164"/>
      <c r="J405" s="164"/>
      <c r="K405" s="164"/>
      <c r="L405" s="164"/>
      <c r="M405" s="164"/>
      <c r="N405" s="164"/>
      <c r="O405" s="164"/>
      <c r="P405" s="237"/>
      <c r="Q405" s="994"/>
      <c r="R405" s="995"/>
      <c r="S405" s="995"/>
      <c r="T405" s="995"/>
      <c r="U405" s="995"/>
      <c r="V405" s="995"/>
      <c r="W405" s="995"/>
      <c r="X405" s="995"/>
      <c r="Y405" s="995"/>
      <c r="Z405" s="995"/>
      <c r="AA405" s="996"/>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3"/>
      <c r="C406" s="252"/>
      <c r="D406" s="253"/>
      <c r="E406" s="252"/>
      <c r="F406" s="315"/>
      <c r="G406" s="273" t="s">
        <v>380</v>
      </c>
      <c r="H406" s="169"/>
      <c r="I406" s="169"/>
      <c r="J406" s="169"/>
      <c r="K406" s="169"/>
      <c r="L406" s="169"/>
      <c r="M406" s="169"/>
      <c r="N406" s="169"/>
      <c r="O406" s="169"/>
      <c r="P406" s="170"/>
      <c r="Q406" s="176" t="s">
        <v>469</v>
      </c>
      <c r="R406" s="169"/>
      <c r="S406" s="169"/>
      <c r="T406" s="169"/>
      <c r="U406" s="169"/>
      <c r="V406" s="169"/>
      <c r="W406" s="169"/>
      <c r="X406" s="169"/>
      <c r="Y406" s="169"/>
      <c r="Z406" s="169"/>
      <c r="AA406" s="169"/>
      <c r="AB406" s="288" t="s">
        <v>470</v>
      </c>
      <c r="AC406" s="169"/>
      <c r="AD406" s="170"/>
      <c r="AE406" s="274" t="s">
        <v>381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1"/>
      <c r="B408" s="253"/>
      <c r="C408" s="252"/>
      <c r="D408" s="253"/>
      <c r="E408" s="252"/>
      <c r="F408" s="315"/>
      <c r="G408" s="231"/>
      <c r="H408" s="161"/>
      <c r="I408" s="161"/>
      <c r="J408" s="161"/>
      <c r="K408" s="161"/>
      <c r="L408" s="161"/>
      <c r="M408" s="161"/>
      <c r="N408" s="161"/>
      <c r="O408" s="161"/>
      <c r="P408" s="232"/>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1"/>
      <c r="B409" s="253"/>
      <c r="C409" s="252"/>
      <c r="D409" s="253"/>
      <c r="E409" s="252"/>
      <c r="F409" s="315"/>
      <c r="G409" s="233"/>
      <c r="H409" s="234"/>
      <c r="I409" s="234"/>
      <c r="J409" s="234"/>
      <c r="K409" s="234"/>
      <c r="L409" s="234"/>
      <c r="M409" s="234"/>
      <c r="N409" s="234"/>
      <c r="O409" s="234"/>
      <c r="P409" s="235"/>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1"/>
      <c r="B410" s="253"/>
      <c r="C410" s="252"/>
      <c r="D410" s="253"/>
      <c r="E410" s="252"/>
      <c r="F410" s="315"/>
      <c r="G410" s="233"/>
      <c r="H410" s="234"/>
      <c r="I410" s="234"/>
      <c r="J410" s="234"/>
      <c r="K410" s="234"/>
      <c r="L410" s="234"/>
      <c r="M410" s="234"/>
      <c r="N410" s="234"/>
      <c r="O410" s="234"/>
      <c r="P410" s="235"/>
      <c r="Q410" s="991"/>
      <c r="R410" s="992"/>
      <c r="S410" s="992"/>
      <c r="T410" s="992"/>
      <c r="U410" s="992"/>
      <c r="V410" s="992"/>
      <c r="W410" s="992"/>
      <c r="X410" s="992"/>
      <c r="Y410" s="992"/>
      <c r="Z410" s="992"/>
      <c r="AA410" s="993"/>
      <c r="AB410" s="258"/>
      <c r="AC410" s="259"/>
      <c r="AD410" s="259"/>
      <c r="AE410" s="278" t="s">
        <v>382</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1"/>
      <c r="B411" s="253"/>
      <c r="C411" s="252"/>
      <c r="D411" s="253"/>
      <c r="E411" s="252"/>
      <c r="F411" s="315"/>
      <c r="G411" s="233"/>
      <c r="H411" s="234"/>
      <c r="I411" s="234"/>
      <c r="J411" s="234"/>
      <c r="K411" s="234"/>
      <c r="L411" s="234"/>
      <c r="M411" s="234"/>
      <c r="N411" s="234"/>
      <c r="O411" s="234"/>
      <c r="P411" s="235"/>
      <c r="Q411" s="991"/>
      <c r="R411" s="992"/>
      <c r="S411" s="992"/>
      <c r="T411" s="992"/>
      <c r="U411" s="992"/>
      <c r="V411" s="992"/>
      <c r="W411" s="992"/>
      <c r="X411" s="992"/>
      <c r="Y411" s="992"/>
      <c r="Z411" s="992"/>
      <c r="AA411" s="993"/>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3"/>
      <c r="C412" s="252"/>
      <c r="D412" s="253"/>
      <c r="E412" s="252"/>
      <c r="F412" s="315"/>
      <c r="G412" s="236"/>
      <c r="H412" s="164"/>
      <c r="I412" s="164"/>
      <c r="J412" s="164"/>
      <c r="K412" s="164"/>
      <c r="L412" s="164"/>
      <c r="M412" s="164"/>
      <c r="N412" s="164"/>
      <c r="O412" s="164"/>
      <c r="P412" s="237"/>
      <c r="Q412" s="994"/>
      <c r="R412" s="995"/>
      <c r="S412" s="995"/>
      <c r="T412" s="995"/>
      <c r="U412" s="995"/>
      <c r="V412" s="995"/>
      <c r="W412" s="995"/>
      <c r="X412" s="995"/>
      <c r="Y412" s="995"/>
      <c r="Z412" s="995"/>
      <c r="AA412" s="996"/>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3"/>
      <c r="C413" s="252"/>
      <c r="D413" s="253"/>
      <c r="E413" s="252"/>
      <c r="F413" s="315"/>
      <c r="G413" s="273" t="s">
        <v>380</v>
      </c>
      <c r="H413" s="169"/>
      <c r="I413" s="169"/>
      <c r="J413" s="169"/>
      <c r="K413" s="169"/>
      <c r="L413" s="169"/>
      <c r="M413" s="169"/>
      <c r="N413" s="169"/>
      <c r="O413" s="169"/>
      <c r="P413" s="170"/>
      <c r="Q413" s="176" t="s">
        <v>469</v>
      </c>
      <c r="R413" s="169"/>
      <c r="S413" s="169"/>
      <c r="T413" s="169"/>
      <c r="U413" s="169"/>
      <c r="V413" s="169"/>
      <c r="W413" s="169"/>
      <c r="X413" s="169"/>
      <c r="Y413" s="169"/>
      <c r="Z413" s="169"/>
      <c r="AA413" s="169"/>
      <c r="AB413" s="288" t="s">
        <v>470</v>
      </c>
      <c r="AC413" s="169"/>
      <c r="AD413" s="170"/>
      <c r="AE413" s="274" t="s">
        <v>381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1"/>
      <c r="B415" s="253"/>
      <c r="C415" s="252"/>
      <c r="D415" s="253"/>
      <c r="E415" s="252"/>
      <c r="F415" s="315"/>
      <c r="G415" s="231"/>
      <c r="H415" s="161"/>
      <c r="I415" s="161"/>
      <c r="J415" s="161"/>
      <c r="K415" s="161"/>
      <c r="L415" s="161"/>
      <c r="M415" s="161"/>
      <c r="N415" s="161"/>
      <c r="O415" s="161"/>
      <c r="P415" s="232"/>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1"/>
      <c r="B416" s="253"/>
      <c r="C416" s="252"/>
      <c r="D416" s="253"/>
      <c r="E416" s="252"/>
      <c r="F416" s="315"/>
      <c r="G416" s="233"/>
      <c r="H416" s="234"/>
      <c r="I416" s="234"/>
      <c r="J416" s="234"/>
      <c r="K416" s="234"/>
      <c r="L416" s="234"/>
      <c r="M416" s="234"/>
      <c r="N416" s="234"/>
      <c r="O416" s="234"/>
      <c r="P416" s="235"/>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1"/>
      <c r="B417" s="253"/>
      <c r="C417" s="252"/>
      <c r="D417" s="253"/>
      <c r="E417" s="252"/>
      <c r="F417" s="315"/>
      <c r="G417" s="233"/>
      <c r="H417" s="234"/>
      <c r="I417" s="234"/>
      <c r="J417" s="234"/>
      <c r="K417" s="234"/>
      <c r="L417" s="234"/>
      <c r="M417" s="234"/>
      <c r="N417" s="234"/>
      <c r="O417" s="234"/>
      <c r="P417" s="235"/>
      <c r="Q417" s="991"/>
      <c r="R417" s="992"/>
      <c r="S417" s="992"/>
      <c r="T417" s="992"/>
      <c r="U417" s="992"/>
      <c r="V417" s="992"/>
      <c r="W417" s="992"/>
      <c r="X417" s="992"/>
      <c r="Y417" s="992"/>
      <c r="Z417" s="992"/>
      <c r="AA417" s="993"/>
      <c r="AB417" s="258"/>
      <c r="AC417" s="259"/>
      <c r="AD417" s="259"/>
      <c r="AE417" s="278" t="s">
        <v>382</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1"/>
      <c r="B418" s="253"/>
      <c r="C418" s="252"/>
      <c r="D418" s="253"/>
      <c r="E418" s="252"/>
      <c r="F418" s="315"/>
      <c r="G418" s="233"/>
      <c r="H418" s="234"/>
      <c r="I418" s="234"/>
      <c r="J418" s="234"/>
      <c r="K418" s="234"/>
      <c r="L418" s="234"/>
      <c r="M418" s="234"/>
      <c r="N418" s="234"/>
      <c r="O418" s="234"/>
      <c r="P418" s="235"/>
      <c r="Q418" s="991"/>
      <c r="R418" s="992"/>
      <c r="S418" s="992"/>
      <c r="T418" s="992"/>
      <c r="U418" s="992"/>
      <c r="V418" s="992"/>
      <c r="W418" s="992"/>
      <c r="X418" s="992"/>
      <c r="Y418" s="992"/>
      <c r="Z418" s="992"/>
      <c r="AA418" s="993"/>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3"/>
      <c r="C419" s="252"/>
      <c r="D419" s="253"/>
      <c r="E419" s="252"/>
      <c r="F419" s="315"/>
      <c r="G419" s="236"/>
      <c r="H419" s="164"/>
      <c r="I419" s="164"/>
      <c r="J419" s="164"/>
      <c r="K419" s="164"/>
      <c r="L419" s="164"/>
      <c r="M419" s="164"/>
      <c r="N419" s="164"/>
      <c r="O419" s="164"/>
      <c r="P419" s="237"/>
      <c r="Q419" s="994"/>
      <c r="R419" s="995"/>
      <c r="S419" s="995"/>
      <c r="T419" s="995"/>
      <c r="U419" s="995"/>
      <c r="V419" s="995"/>
      <c r="W419" s="995"/>
      <c r="X419" s="995"/>
      <c r="Y419" s="995"/>
      <c r="Z419" s="995"/>
      <c r="AA419" s="996"/>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3"/>
      <c r="C420" s="252"/>
      <c r="D420" s="253"/>
      <c r="E420" s="252"/>
      <c r="F420" s="315"/>
      <c r="G420" s="273" t="s">
        <v>380</v>
      </c>
      <c r="H420" s="169"/>
      <c r="I420" s="169"/>
      <c r="J420" s="169"/>
      <c r="K420" s="169"/>
      <c r="L420" s="169"/>
      <c r="M420" s="169"/>
      <c r="N420" s="169"/>
      <c r="O420" s="169"/>
      <c r="P420" s="170"/>
      <c r="Q420" s="176" t="s">
        <v>469</v>
      </c>
      <c r="R420" s="169"/>
      <c r="S420" s="169"/>
      <c r="T420" s="169"/>
      <c r="U420" s="169"/>
      <c r="V420" s="169"/>
      <c r="W420" s="169"/>
      <c r="X420" s="169"/>
      <c r="Y420" s="169"/>
      <c r="Z420" s="169"/>
      <c r="AA420" s="169"/>
      <c r="AB420" s="288" t="s">
        <v>470</v>
      </c>
      <c r="AC420" s="169"/>
      <c r="AD420" s="170"/>
      <c r="AE420" s="274" t="s">
        <v>381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1"/>
      <c r="B422" s="253"/>
      <c r="C422" s="252"/>
      <c r="D422" s="253"/>
      <c r="E422" s="252"/>
      <c r="F422" s="315"/>
      <c r="G422" s="231"/>
      <c r="H422" s="161"/>
      <c r="I422" s="161"/>
      <c r="J422" s="161"/>
      <c r="K422" s="161"/>
      <c r="L422" s="161"/>
      <c r="M422" s="161"/>
      <c r="N422" s="161"/>
      <c r="O422" s="161"/>
      <c r="P422" s="232"/>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1"/>
      <c r="B423" s="253"/>
      <c r="C423" s="252"/>
      <c r="D423" s="253"/>
      <c r="E423" s="252"/>
      <c r="F423" s="315"/>
      <c r="G423" s="233"/>
      <c r="H423" s="234"/>
      <c r="I423" s="234"/>
      <c r="J423" s="234"/>
      <c r="K423" s="234"/>
      <c r="L423" s="234"/>
      <c r="M423" s="234"/>
      <c r="N423" s="234"/>
      <c r="O423" s="234"/>
      <c r="P423" s="235"/>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1"/>
      <c r="B424" s="253"/>
      <c r="C424" s="252"/>
      <c r="D424" s="253"/>
      <c r="E424" s="252"/>
      <c r="F424" s="315"/>
      <c r="G424" s="233"/>
      <c r="H424" s="234"/>
      <c r="I424" s="234"/>
      <c r="J424" s="234"/>
      <c r="K424" s="234"/>
      <c r="L424" s="234"/>
      <c r="M424" s="234"/>
      <c r="N424" s="234"/>
      <c r="O424" s="234"/>
      <c r="P424" s="235"/>
      <c r="Q424" s="991"/>
      <c r="R424" s="992"/>
      <c r="S424" s="992"/>
      <c r="T424" s="992"/>
      <c r="U424" s="992"/>
      <c r="V424" s="992"/>
      <c r="W424" s="992"/>
      <c r="X424" s="992"/>
      <c r="Y424" s="992"/>
      <c r="Z424" s="992"/>
      <c r="AA424" s="993"/>
      <c r="AB424" s="258"/>
      <c r="AC424" s="259"/>
      <c r="AD424" s="259"/>
      <c r="AE424" s="264" t="s">
        <v>382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1"/>
      <c r="B425" s="253"/>
      <c r="C425" s="252"/>
      <c r="D425" s="253"/>
      <c r="E425" s="252"/>
      <c r="F425" s="315"/>
      <c r="G425" s="233"/>
      <c r="H425" s="234"/>
      <c r="I425" s="234"/>
      <c r="J425" s="234"/>
      <c r="K425" s="234"/>
      <c r="L425" s="234"/>
      <c r="M425" s="234"/>
      <c r="N425" s="234"/>
      <c r="O425" s="234"/>
      <c r="P425" s="235"/>
      <c r="Q425" s="991"/>
      <c r="R425" s="992"/>
      <c r="S425" s="992"/>
      <c r="T425" s="992"/>
      <c r="U425" s="992"/>
      <c r="V425" s="992"/>
      <c r="W425" s="992"/>
      <c r="X425" s="992"/>
      <c r="Y425" s="992"/>
      <c r="Z425" s="992"/>
      <c r="AA425" s="993"/>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3"/>
      <c r="C426" s="252"/>
      <c r="D426" s="253"/>
      <c r="E426" s="316"/>
      <c r="F426" s="317"/>
      <c r="G426" s="236"/>
      <c r="H426" s="164"/>
      <c r="I426" s="164"/>
      <c r="J426" s="164"/>
      <c r="K426" s="164"/>
      <c r="L426" s="164"/>
      <c r="M426" s="164"/>
      <c r="N426" s="164"/>
      <c r="O426" s="164"/>
      <c r="P426" s="237"/>
      <c r="Q426" s="994"/>
      <c r="R426" s="995"/>
      <c r="S426" s="995"/>
      <c r="T426" s="995"/>
      <c r="U426" s="995"/>
      <c r="V426" s="995"/>
      <c r="W426" s="995"/>
      <c r="X426" s="995"/>
      <c r="Y426" s="995"/>
      <c r="Z426" s="995"/>
      <c r="AA426" s="996"/>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3"/>
      <c r="C427" s="252"/>
      <c r="D427" s="253"/>
      <c r="E427" s="157" t="s">
        <v>427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3"/>
      <c r="C429" s="316"/>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3"/>
      <c r="C430" s="250" t="s">
        <v>367</v>
      </c>
      <c r="D430" s="251"/>
      <c r="E430" s="239" t="s">
        <v>387</v>
      </c>
      <c r="F430" s="240"/>
      <c r="G430" s="241" t="s">
        <v>383</v>
      </c>
      <c r="H430" s="158"/>
      <c r="I430" s="158"/>
      <c r="J430" s="242" t="s">
        <v>551</v>
      </c>
      <c r="K430" s="243"/>
      <c r="L430" s="243"/>
      <c r="M430" s="243"/>
      <c r="N430" s="243"/>
      <c r="O430" s="243"/>
      <c r="P430" s="243"/>
      <c r="Q430" s="243"/>
      <c r="R430" s="243"/>
      <c r="S430" s="243"/>
      <c r="T430" s="244"/>
      <c r="U430" s="245" t="s">
        <v>583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1"/>
      <c r="B431" s="253"/>
      <c r="C431" s="252"/>
      <c r="D431" s="253"/>
      <c r="E431" s="166" t="s">
        <v>372</v>
      </c>
      <c r="F431" s="167"/>
      <c r="G431" s="168" t="s">
        <v>369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371</v>
      </c>
      <c r="AF431" s="179"/>
      <c r="AG431" s="179"/>
      <c r="AH431" s="180"/>
      <c r="AI431" s="181" t="s">
        <v>465</v>
      </c>
      <c r="AJ431" s="181"/>
      <c r="AK431" s="181"/>
      <c r="AL431" s="176"/>
      <c r="AM431" s="181" t="s">
        <v>526</v>
      </c>
      <c r="AN431" s="181"/>
      <c r="AO431" s="181"/>
      <c r="AP431" s="176"/>
      <c r="AQ431" s="176" t="s">
        <v>354</v>
      </c>
      <c r="AR431" s="169"/>
      <c r="AS431" s="169"/>
      <c r="AT431" s="170"/>
      <c r="AU431" s="134" t="s">
        <v>253</v>
      </c>
      <c r="AV431" s="134"/>
      <c r="AW431" s="134"/>
      <c r="AX431" s="135"/>
    </row>
    <row r="432" spans="1:50" ht="18.75" customHeight="1" x14ac:dyDescent="0.15">
      <c r="A432" s="1001"/>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8" t="s">
        <v>571</v>
      </c>
      <c r="AR432" s="136"/>
      <c r="AS432" s="137" t="s">
        <v>355</v>
      </c>
      <c r="AT432" s="172"/>
      <c r="AU432" s="136" t="s">
        <v>573</v>
      </c>
      <c r="AV432" s="136"/>
      <c r="AW432" s="137" t="s">
        <v>300</v>
      </c>
      <c r="AX432" s="138"/>
    </row>
    <row r="433" spans="1:50" ht="23.25" customHeight="1" x14ac:dyDescent="0.15">
      <c r="A433" s="1001"/>
      <c r="B433" s="253"/>
      <c r="C433" s="252"/>
      <c r="D433" s="253"/>
      <c r="E433" s="166"/>
      <c r="F433" s="167"/>
      <c r="G433" s="231" t="s">
        <v>581</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553</v>
      </c>
      <c r="AC433" s="133"/>
      <c r="AD433" s="133"/>
      <c r="AE433" s="103" t="s">
        <v>581</v>
      </c>
      <c r="AF433" s="104"/>
      <c r="AG433" s="104"/>
      <c r="AH433" s="104"/>
      <c r="AI433" s="103" t="s">
        <v>581</v>
      </c>
      <c r="AJ433" s="104"/>
      <c r="AK433" s="104"/>
      <c r="AL433" s="104"/>
      <c r="AM433" s="103" t="s">
        <v>581</v>
      </c>
      <c r="AN433" s="104"/>
      <c r="AO433" s="104"/>
      <c r="AP433" s="105"/>
      <c r="AQ433" s="103" t="s">
        <v>581</v>
      </c>
      <c r="AR433" s="104"/>
      <c r="AS433" s="104"/>
      <c r="AT433" s="105"/>
      <c r="AU433" s="104" t="s">
        <v>581</v>
      </c>
      <c r="AV433" s="104"/>
      <c r="AW433" s="104"/>
      <c r="AX433" s="223"/>
    </row>
    <row r="434" spans="1:50" ht="23.25" customHeight="1" x14ac:dyDescent="0.15">
      <c r="A434" s="1001"/>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t="s">
        <v>571</v>
      </c>
      <c r="AC434" s="222"/>
      <c r="AD434" s="222"/>
      <c r="AE434" s="103" t="s">
        <v>579</v>
      </c>
      <c r="AF434" s="104"/>
      <c r="AG434" s="104"/>
      <c r="AH434" s="105"/>
      <c r="AI434" s="103" t="s">
        <v>580</v>
      </c>
      <c r="AJ434" s="104"/>
      <c r="AK434" s="104"/>
      <c r="AL434" s="104"/>
      <c r="AM434" s="103" t="s">
        <v>581</v>
      </c>
      <c r="AN434" s="104"/>
      <c r="AO434" s="104"/>
      <c r="AP434" s="105"/>
      <c r="AQ434" s="103" t="s">
        <v>573</v>
      </c>
      <c r="AR434" s="104"/>
      <c r="AS434" s="104"/>
      <c r="AT434" s="105"/>
      <c r="AU434" s="104" t="s">
        <v>573</v>
      </c>
      <c r="AV434" s="104"/>
      <c r="AW434" s="104"/>
      <c r="AX434" s="223"/>
    </row>
    <row r="435" spans="1:50" ht="23.25" customHeight="1" x14ac:dyDescent="0.15">
      <c r="A435" s="1001"/>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t="s">
        <v>579</v>
      </c>
      <c r="AF435" s="104"/>
      <c r="AG435" s="104"/>
      <c r="AH435" s="105"/>
      <c r="AI435" s="103" t="s">
        <v>581</v>
      </c>
      <c r="AJ435" s="104"/>
      <c r="AK435" s="104"/>
      <c r="AL435" s="104"/>
      <c r="AM435" s="103" t="s">
        <v>581</v>
      </c>
      <c r="AN435" s="104"/>
      <c r="AO435" s="104"/>
      <c r="AP435" s="105"/>
      <c r="AQ435" s="103" t="s">
        <v>581</v>
      </c>
      <c r="AR435" s="104"/>
      <c r="AS435" s="104"/>
      <c r="AT435" s="105"/>
      <c r="AU435" s="104" t="s">
        <v>571</v>
      </c>
      <c r="AV435" s="104"/>
      <c r="AW435" s="104"/>
      <c r="AX435" s="223"/>
    </row>
    <row r="436" spans="1:50" ht="18.75" customHeight="1" x14ac:dyDescent="0.15">
      <c r="A436" s="1001"/>
      <c r="B436" s="253"/>
      <c r="C436" s="252"/>
      <c r="D436" s="253"/>
      <c r="E436" s="166" t="s">
        <v>372</v>
      </c>
      <c r="F436" s="167"/>
      <c r="G436" s="168" t="s">
        <v>369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371</v>
      </c>
      <c r="AF436" s="179"/>
      <c r="AG436" s="179"/>
      <c r="AH436" s="180"/>
      <c r="AI436" s="181" t="s">
        <v>465</v>
      </c>
      <c r="AJ436" s="181"/>
      <c r="AK436" s="181"/>
      <c r="AL436" s="176"/>
      <c r="AM436" s="181" t="s">
        <v>526</v>
      </c>
      <c r="AN436" s="181"/>
      <c r="AO436" s="181"/>
      <c r="AP436" s="176"/>
      <c r="AQ436" s="176" t="s">
        <v>354</v>
      </c>
      <c r="AR436" s="169"/>
      <c r="AS436" s="169"/>
      <c r="AT436" s="170"/>
      <c r="AU436" s="134" t="s">
        <v>253</v>
      </c>
      <c r="AV436" s="134"/>
      <c r="AW436" s="134"/>
      <c r="AX436" s="135"/>
    </row>
    <row r="437" spans="1:50" ht="18.75" customHeight="1" x14ac:dyDescent="0.15">
      <c r="A437" s="1001"/>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581</v>
      </c>
      <c r="AF437" s="136"/>
      <c r="AG437" s="137" t="s">
        <v>355</v>
      </c>
      <c r="AH437" s="172"/>
      <c r="AI437" s="182"/>
      <c r="AJ437" s="182"/>
      <c r="AK437" s="182"/>
      <c r="AL437" s="177"/>
      <c r="AM437" s="182"/>
      <c r="AN437" s="182"/>
      <c r="AO437" s="182"/>
      <c r="AP437" s="177"/>
      <c r="AQ437" s="218" t="s">
        <v>581</v>
      </c>
      <c r="AR437" s="136"/>
      <c r="AS437" s="137" t="s">
        <v>355</v>
      </c>
      <c r="AT437" s="172"/>
      <c r="AU437" s="136" t="s">
        <v>573</v>
      </c>
      <c r="AV437" s="136"/>
      <c r="AW437" s="137" t="s">
        <v>300</v>
      </c>
      <c r="AX437" s="138"/>
    </row>
    <row r="438" spans="1:50" ht="23.25" customHeight="1" x14ac:dyDescent="0.15">
      <c r="A438" s="1001"/>
      <c r="B438" s="253"/>
      <c r="C438" s="252"/>
      <c r="D438" s="253"/>
      <c r="E438" s="166"/>
      <c r="F438" s="167"/>
      <c r="G438" s="231" t="s">
        <v>581</v>
      </c>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t="s">
        <v>581</v>
      </c>
      <c r="AC438" s="133"/>
      <c r="AD438" s="133"/>
      <c r="AE438" s="103" t="s">
        <v>579</v>
      </c>
      <c r="AF438" s="104"/>
      <c r="AG438" s="104"/>
      <c r="AH438" s="104"/>
      <c r="AI438" s="103" t="s">
        <v>581</v>
      </c>
      <c r="AJ438" s="104"/>
      <c r="AK438" s="104"/>
      <c r="AL438" s="104"/>
      <c r="AM438" s="103" t="s">
        <v>581</v>
      </c>
      <c r="AN438" s="104"/>
      <c r="AO438" s="104"/>
      <c r="AP438" s="105"/>
      <c r="AQ438" s="103" t="s">
        <v>581</v>
      </c>
      <c r="AR438" s="104"/>
      <c r="AS438" s="104"/>
      <c r="AT438" s="105"/>
      <c r="AU438" s="104" t="s">
        <v>573</v>
      </c>
      <c r="AV438" s="104"/>
      <c r="AW438" s="104"/>
      <c r="AX438" s="223"/>
    </row>
    <row r="439" spans="1:50" ht="23.25" customHeight="1" x14ac:dyDescent="0.15">
      <c r="A439" s="1001"/>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t="s">
        <v>580</v>
      </c>
      <c r="AC439" s="222"/>
      <c r="AD439" s="222"/>
      <c r="AE439" s="103" t="s">
        <v>580</v>
      </c>
      <c r="AF439" s="104"/>
      <c r="AG439" s="104"/>
      <c r="AH439" s="105"/>
      <c r="AI439" s="103" t="s">
        <v>581</v>
      </c>
      <c r="AJ439" s="104"/>
      <c r="AK439" s="104"/>
      <c r="AL439" s="104"/>
      <c r="AM439" s="103" t="s">
        <v>581</v>
      </c>
      <c r="AN439" s="104"/>
      <c r="AO439" s="104"/>
      <c r="AP439" s="105"/>
      <c r="AQ439" s="103" t="s">
        <v>571</v>
      </c>
      <c r="AR439" s="104"/>
      <c r="AS439" s="104"/>
      <c r="AT439" s="105"/>
      <c r="AU439" s="104" t="s">
        <v>571</v>
      </c>
      <c r="AV439" s="104"/>
      <c r="AW439" s="104"/>
      <c r="AX439" s="223"/>
    </row>
    <row r="440" spans="1:50" ht="23.25" customHeight="1" x14ac:dyDescent="0.15">
      <c r="A440" s="1001"/>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t="s">
        <v>581</v>
      </c>
      <c r="AF440" s="104"/>
      <c r="AG440" s="104"/>
      <c r="AH440" s="105"/>
      <c r="AI440" s="103" t="s">
        <v>581</v>
      </c>
      <c r="AJ440" s="104"/>
      <c r="AK440" s="104"/>
      <c r="AL440" s="104"/>
      <c r="AM440" s="103" t="s">
        <v>552</v>
      </c>
      <c r="AN440" s="104"/>
      <c r="AO440" s="104"/>
      <c r="AP440" s="105"/>
      <c r="AQ440" s="103" t="s">
        <v>581</v>
      </c>
      <c r="AR440" s="104"/>
      <c r="AS440" s="104"/>
      <c r="AT440" s="105"/>
      <c r="AU440" s="104" t="s">
        <v>573</v>
      </c>
      <c r="AV440" s="104"/>
      <c r="AW440" s="104"/>
      <c r="AX440" s="223"/>
    </row>
    <row r="441" spans="1:50" ht="21.75" hidden="1" customHeight="1" x14ac:dyDescent="0.15">
      <c r="A441" s="1001"/>
      <c r="B441" s="253"/>
      <c r="C441" s="252"/>
      <c r="D441" s="253"/>
      <c r="E441" s="166" t="s">
        <v>372</v>
      </c>
      <c r="F441" s="167"/>
      <c r="G441" s="168" t="s">
        <v>369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371</v>
      </c>
      <c r="AF441" s="179"/>
      <c r="AG441" s="179"/>
      <c r="AH441" s="180"/>
      <c r="AI441" s="181" t="s">
        <v>465</v>
      </c>
      <c r="AJ441" s="181"/>
      <c r="AK441" s="181"/>
      <c r="AL441" s="176"/>
      <c r="AM441" s="181" t="s">
        <v>526</v>
      </c>
      <c r="AN441" s="181"/>
      <c r="AO441" s="181"/>
      <c r="AP441" s="176"/>
      <c r="AQ441" s="176" t="s">
        <v>354</v>
      </c>
      <c r="AR441" s="169"/>
      <c r="AS441" s="169"/>
      <c r="AT441" s="170"/>
      <c r="AU441" s="134" t="s">
        <v>253</v>
      </c>
      <c r="AV441" s="134"/>
      <c r="AW441" s="134"/>
      <c r="AX441" s="135"/>
    </row>
    <row r="442" spans="1:50" ht="18.75" hidden="1" customHeight="1" x14ac:dyDescent="0.15">
      <c r="A442" s="1001"/>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01"/>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1001"/>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1001"/>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1001"/>
      <c r="B446" s="253"/>
      <c r="C446" s="252"/>
      <c r="D446" s="253"/>
      <c r="E446" s="166" t="s">
        <v>372</v>
      </c>
      <c r="F446" s="167"/>
      <c r="G446" s="168" t="s">
        <v>369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371</v>
      </c>
      <c r="AF446" s="179"/>
      <c r="AG446" s="179"/>
      <c r="AH446" s="180"/>
      <c r="AI446" s="181" t="s">
        <v>465</v>
      </c>
      <c r="AJ446" s="181"/>
      <c r="AK446" s="181"/>
      <c r="AL446" s="176"/>
      <c r="AM446" s="181" t="s">
        <v>526</v>
      </c>
      <c r="AN446" s="181"/>
      <c r="AO446" s="181"/>
      <c r="AP446" s="176"/>
      <c r="AQ446" s="176" t="s">
        <v>354</v>
      </c>
      <c r="AR446" s="169"/>
      <c r="AS446" s="169"/>
      <c r="AT446" s="170"/>
      <c r="AU446" s="134" t="s">
        <v>253</v>
      </c>
      <c r="AV446" s="134"/>
      <c r="AW446" s="134"/>
      <c r="AX446" s="135"/>
    </row>
    <row r="447" spans="1:50" ht="18.75" hidden="1" customHeight="1" x14ac:dyDescent="0.15">
      <c r="A447" s="1001"/>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01"/>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1001"/>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1001"/>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1001"/>
      <c r="B451" s="253"/>
      <c r="C451" s="252"/>
      <c r="D451" s="253"/>
      <c r="E451" s="166" t="s">
        <v>372</v>
      </c>
      <c r="F451" s="167"/>
      <c r="G451" s="168" t="s">
        <v>369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371</v>
      </c>
      <c r="AF451" s="179"/>
      <c r="AG451" s="179"/>
      <c r="AH451" s="180"/>
      <c r="AI451" s="181" t="s">
        <v>465</v>
      </c>
      <c r="AJ451" s="181"/>
      <c r="AK451" s="181"/>
      <c r="AL451" s="176"/>
      <c r="AM451" s="181" t="s">
        <v>526</v>
      </c>
      <c r="AN451" s="181"/>
      <c r="AO451" s="181"/>
      <c r="AP451" s="176"/>
      <c r="AQ451" s="176" t="s">
        <v>354</v>
      </c>
      <c r="AR451" s="169"/>
      <c r="AS451" s="169"/>
      <c r="AT451" s="170"/>
      <c r="AU451" s="134" t="s">
        <v>253</v>
      </c>
      <c r="AV451" s="134"/>
      <c r="AW451" s="134"/>
      <c r="AX451" s="135"/>
    </row>
    <row r="452" spans="1:50" ht="18.75" hidden="1" customHeight="1" x14ac:dyDescent="0.15">
      <c r="A452" s="1001"/>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01"/>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1001"/>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1001"/>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hidden="1" customHeight="1" x14ac:dyDescent="0.15">
      <c r="A456" s="1001"/>
      <c r="B456" s="253"/>
      <c r="C456" s="252"/>
      <c r="D456" s="253"/>
      <c r="E456" s="166" t="s">
        <v>373</v>
      </c>
      <c r="F456" s="167"/>
      <c r="G456" s="168" t="s">
        <v>370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371</v>
      </c>
      <c r="AF456" s="179"/>
      <c r="AG456" s="179"/>
      <c r="AH456" s="180"/>
      <c r="AI456" s="181" t="s">
        <v>465</v>
      </c>
      <c r="AJ456" s="181"/>
      <c r="AK456" s="181"/>
      <c r="AL456" s="176"/>
      <c r="AM456" s="181" t="s">
        <v>526</v>
      </c>
      <c r="AN456" s="181"/>
      <c r="AO456" s="181"/>
      <c r="AP456" s="176"/>
      <c r="AQ456" s="176" t="s">
        <v>354</v>
      </c>
      <c r="AR456" s="169"/>
      <c r="AS456" s="169"/>
      <c r="AT456" s="170"/>
      <c r="AU456" s="134" t="s">
        <v>253</v>
      </c>
      <c r="AV456" s="134"/>
      <c r="AW456" s="134"/>
      <c r="AX456" s="135"/>
    </row>
    <row r="457" spans="1:50" ht="18.75" hidden="1" customHeight="1" x14ac:dyDescent="0.15">
      <c r="A457" s="1001"/>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8"/>
      <c r="AR457" s="136"/>
      <c r="AS457" s="137" t="s">
        <v>355</v>
      </c>
      <c r="AT457" s="172"/>
      <c r="AU457" s="136"/>
      <c r="AV457" s="136"/>
      <c r="AW457" s="137" t="s">
        <v>300</v>
      </c>
      <c r="AX457" s="138"/>
    </row>
    <row r="458" spans="1:50" ht="23.25" hidden="1" customHeight="1" x14ac:dyDescent="0.15">
      <c r="A458" s="1001"/>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03"/>
      <c r="AF458" s="104"/>
      <c r="AG458" s="104"/>
      <c r="AH458" s="104"/>
      <c r="AI458" s="103"/>
      <c r="AJ458" s="104"/>
      <c r="AK458" s="104"/>
      <c r="AL458" s="104"/>
      <c r="AM458" s="103"/>
      <c r="AN458" s="104"/>
      <c r="AO458" s="104"/>
      <c r="AP458" s="105"/>
      <c r="AQ458" s="103"/>
      <c r="AR458" s="104"/>
      <c r="AS458" s="104"/>
      <c r="AT458" s="105"/>
      <c r="AU458" s="104"/>
      <c r="AV458" s="104"/>
      <c r="AW458" s="104"/>
      <c r="AX458" s="223"/>
    </row>
    <row r="459" spans="1:50" ht="23.25" hidden="1" customHeight="1" x14ac:dyDescent="0.15">
      <c r="A459" s="1001"/>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c r="AC459" s="222"/>
      <c r="AD459" s="222"/>
      <c r="AE459" s="103"/>
      <c r="AF459" s="104"/>
      <c r="AG459" s="104"/>
      <c r="AH459" s="105"/>
      <c r="AI459" s="103"/>
      <c r="AJ459" s="104"/>
      <c r="AK459" s="104"/>
      <c r="AL459" s="104"/>
      <c r="AM459" s="103"/>
      <c r="AN459" s="104"/>
      <c r="AO459" s="104"/>
      <c r="AP459" s="105"/>
      <c r="AQ459" s="103"/>
      <c r="AR459" s="104"/>
      <c r="AS459" s="104"/>
      <c r="AT459" s="105"/>
      <c r="AU459" s="104"/>
      <c r="AV459" s="104"/>
      <c r="AW459" s="104"/>
      <c r="AX459" s="223"/>
    </row>
    <row r="460" spans="1:50" ht="23.25" hidden="1" customHeight="1" x14ac:dyDescent="0.15">
      <c r="A460" s="1001"/>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c r="AF460" s="104"/>
      <c r="AG460" s="104"/>
      <c r="AH460" s="105"/>
      <c r="AI460" s="103"/>
      <c r="AJ460" s="104"/>
      <c r="AK460" s="104"/>
      <c r="AL460" s="104"/>
      <c r="AM460" s="103"/>
      <c r="AN460" s="104"/>
      <c r="AO460" s="104"/>
      <c r="AP460" s="105"/>
      <c r="AQ460" s="103"/>
      <c r="AR460" s="104"/>
      <c r="AS460" s="104"/>
      <c r="AT460" s="105"/>
      <c r="AU460" s="104"/>
      <c r="AV460" s="104"/>
      <c r="AW460" s="104"/>
      <c r="AX460" s="223"/>
    </row>
    <row r="461" spans="1:50" ht="18.75" hidden="1" customHeight="1" x14ac:dyDescent="0.15">
      <c r="A461" s="1001"/>
      <c r="B461" s="253"/>
      <c r="C461" s="252"/>
      <c r="D461" s="253"/>
      <c r="E461" s="166" t="s">
        <v>373</v>
      </c>
      <c r="F461" s="167"/>
      <c r="G461" s="168" t="s">
        <v>370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371</v>
      </c>
      <c r="AF461" s="179"/>
      <c r="AG461" s="179"/>
      <c r="AH461" s="180"/>
      <c r="AI461" s="181" t="s">
        <v>465</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1"/>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01"/>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1001"/>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1001"/>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1001"/>
      <c r="B466" s="253"/>
      <c r="C466" s="252"/>
      <c r="D466" s="253"/>
      <c r="E466" s="166" t="s">
        <v>373</v>
      </c>
      <c r="F466" s="167"/>
      <c r="G466" s="168" t="s">
        <v>370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371</v>
      </c>
      <c r="AF466" s="179"/>
      <c r="AG466" s="179"/>
      <c r="AH466" s="180"/>
      <c r="AI466" s="181" t="s">
        <v>465</v>
      </c>
      <c r="AJ466" s="181"/>
      <c r="AK466" s="181"/>
      <c r="AL466" s="176"/>
      <c r="AM466" s="181" t="s">
        <v>526</v>
      </c>
      <c r="AN466" s="181"/>
      <c r="AO466" s="181"/>
      <c r="AP466" s="176"/>
      <c r="AQ466" s="176" t="s">
        <v>354</v>
      </c>
      <c r="AR466" s="169"/>
      <c r="AS466" s="169"/>
      <c r="AT466" s="170"/>
      <c r="AU466" s="134" t="s">
        <v>253</v>
      </c>
      <c r="AV466" s="134"/>
      <c r="AW466" s="134"/>
      <c r="AX466" s="135"/>
    </row>
    <row r="467" spans="1:50" ht="18.75" hidden="1" customHeight="1" x14ac:dyDescent="0.15">
      <c r="A467" s="1001"/>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01"/>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1001"/>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1001"/>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1001"/>
      <c r="B471" s="253"/>
      <c r="C471" s="252"/>
      <c r="D471" s="253"/>
      <c r="E471" s="166" t="s">
        <v>373</v>
      </c>
      <c r="F471" s="167"/>
      <c r="G471" s="168" t="s">
        <v>370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371</v>
      </c>
      <c r="AF471" s="179"/>
      <c r="AG471" s="179"/>
      <c r="AH471" s="180"/>
      <c r="AI471" s="181" t="s">
        <v>465</v>
      </c>
      <c r="AJ471" s="181"/>
      <c r="AK471" s="181"/>
      <c r="AL471" s="176"/>
      <c r="AM471" s="181" t="s">
        <v>526</v>
      </c>
      <c r="AN471" s="181"/>
      <c r="AO471" s="181"/>
      <c r="AP471" s="176"/>
      <c r="AQ471" s="176" t="s">
        <v>354</v>
      </c>
      <c r="AR471" s="169"/>
      <c r="AS471" s="169"/>
      <c r="AT471" s="170"/>
      <c r="AU471" s="134" t="s">
        <v>253</v>
      </c>
      <c r="AV471" s="134"/>
      <c r="AW471" s="134"/>
      <c r="AX471" s="135"/>
    </row>
    <row r="472" spans="1:50" ht="18.75" hidden="1" customHeight="1" x14ac:dyDescent="0.15">
      <c r="A472" s="1001"/>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01"/>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1001"/>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1001"/>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1001"/>
      <c r="B476" s="253"/>
      <c r="C476" s="252"/>
      <c r="D476" s="253"/>
      <c r="E476" s="166" t="s">
        <v>373</v>
      </c>
      <c r="F476" s="167"/>
      <c r="G476" s="168" t="s">
        <v>370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371</v>
      </c>
      <c r="AF476" s="179"/>
      <c r="AG476" s="179"/>
      <c r="AH476" s="180"/>
      <c r="AI476" s="181" t="s">
        <v>465</v>
      </c>
      <c r="AJ476" s="181"/>
      <c r="AK476" s="181"/>
      <c r="AL476" s="176"/>
      <c r="AM476" s="181" t="s">
        <v>526</v>
      </c>
      <c r="AN476" s="181"/>
      <c r="AO476" s="181"/>
      <c r="AP476" s="176"/>
      <c r="AQ476" s="176" t="s">
        <v>354</v>
      </c>
      <c r="AR476" s="169"/>
      <c r="AS476" s="169"/>
      <c r="AT476" s="170"/>
      <c r="AU476" s="134" t="s">
        <v>253</v>
      </c>
      <c r="AV476" s="134"/>
      <c r="AW476" s="134"/>
      <c r="AX476" s="135"/>
    </row>
    <row r="477" spans="1:50" ht="18.75" hidden="1" customHeight="1" x14ac:dyDescent="0.15">
      <c r="A477" s="1001"/>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01"/>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1001"/>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1001"/>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hidden="1" customHeight="1" x14ac:dyDescent="0.15">
      <c r="A481" s="1001"/>
      <c r="B481" s="253"/>
      <c r="C481" s="252"/>
      <c r="D481" s="253"/>
      <c r="E481" s="157" t="s">
        <v>391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1"/>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1"/>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3"/>
      <c r="C484" s="252"/>
      <c r="D484" s="253"/>
      <c r="E484" s="239" t="s">
        <v>353</v>
      </c>
      <c r="F484" s="240"/>
      <c r="G484" s="241" t="s">
        <v>383</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1"/>
      <c r="B485" s="253"/>
      <c r="C485" s="252"/>
      <c r="D485" s="253"/>
      <c r="E485" s="166" t="s">
        <v>372</v>
      </c>
      <c r="F485" s="167"/>
      <c r="G485" s="168" t="s">
        <v>369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371</v>
      </c>
      <c r="AF485" s="179"/>
      <c r="AG485" s="179"/>
      <c r="AH485" s="180"/>
      <c r="AI485" s="181" t="s">
        <v>465</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1"/>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01"/>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1001"/>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1001"/>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1001"/>
      <c r="B490" s="253"/>
      <c r="C490" s="252"/>
      <c r="D490" s="253"/>
      <c r="E490" s="166" t="s">
        <v>372</v>
      </c>
      <c r="F490" s="167"/>
      <c r="G490" s="168" t="s">
        <v>369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371</v>
      </c>
      <c r="AF490" s="179"/>
      <c r="AG490" s="179"/>
      <c r="AH490" s="180"/>
      <c r="AI490" s="181" t="s">
        <v>465</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1"/>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01"/>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1001"/>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1001"/>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1001"/>
      <c r="B495" s="253"/>
      <c r="C495" s="252"/>
      <c r="D495" s="253"/>
      <c r="E495" s="166" t="s">
        <v>372</v>
      </c>
      <c r="F495" s="167"/>
      <c r="G495" s="168" t="s">
        <v>369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371</v>
      </c>
      <c r="AF495" s="179"/>
      <c r="AG495" s="179"/>
      <c r="AH495" s="180"/>
      <c r="AI495" s="181" t="s">
        <v>465</v>
      </c>
      <c r="AJ495" s="181"/>
      <c r="AK495" s="181"/>
      <c r="AL495" s="176"/>
      <c r="AM495" s="181" t="s">
        <v>526</v>
      </c>
      <c r="AN495" s="181"/>
      <c r="AO495" s="181"/>
      <c r="AP495" s="176"/>
      <c r="AQ495" s="176" t="s">
        <v>354</v>
      </c>
      <c r="AR495" s="169"/>
      <c r="AS495" s="169"/>
      <c r="AT495" s="170"/>
      <c r="AU495" s="134" t="s">
        <v>253</v>
      </c>
      <c r="AV495" s="134"/>
      <c r="AW495" s="134"/>
      <c r="AX495" s="135"/>
    </row>
    <row r="496" spans="1:50" ht="18.75" hidden="1" customHeight="1" x14ac:dyDescent="0.15">
      <c r="A496" s="1001"/>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01"/>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1001"/>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1001"/>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1001"/>
      <c r="B500" s="253"/>
      <c r="C500" s="252"/>
      <c r="D500" s="253"/>
      <c r="E500" s="166" t="s">
        <v>372</v>
      </c>
      <c r="F500" s="167"/>
      <c r="G500" s="168" t="s">
        <v>369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371</v>
      </c>
      <c r="AF500" s="179"/>
      <c r="AG500" s="179"/>
      <c r="AH500" s="180"/>
      <c r="AI500" s="181" t="s">
        <v>465</v>
      </c>
      <c r="AJ500" s="181"/>
      <c r="AK500" s="181"/>
      <c r="AL500" s="176"/>
      <c r="AM500" s="181" t="s">
        <v>526</v>
      </c>
      <c r="AN500" s="181"/>
      <c r="AO500" s="181"/>
      <c r="AP500" s="176"/>
      <c r="AQ500" s="176" t="s">
        <v>354</v>
      </c>
      <c r="AR500" s="169"/>
      <c r="AS500" s="169"/>
      <c r="AT500" s="170"/>
      <c r="AU500" s="134" t="s">
        <v>253</v>
      </c>
      <c r="AV500" s="134"/>
      <c r="AW500" s="134"/>
      <c r="AX500" s="135"/>
    </row>
    <row r="501" spans="1:50" ht="18.75" hidden="1" customHeight="1" x14ac:dyDescent="0.15">
      <c r="A501" s="1001"/>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01"/>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1001"/>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1001"/>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1001"/>
      <c r="B505" s="253"/>
      <c r="C505" s="252"/>
      <c r="D505" s="253"/>
      <c r="E505" s="166" t="s">
        <v>372</v>
      </c>
      <c r="F505" s="167"/>
      <c r="G505" s="168" t="s">
        <v>369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371</v>
      </c>
      <c r="AF505" s="179"/>
      <c r="AG505" s="179"/>
      <c r="AH505" s="180"/>
      <c r="AI505" s="181" t="s">
        <v>465</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1"/>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01"/>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1001"/>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1001"/>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x14ac:dyDescent="0.15">
      <c r="A510" s="1001"/>
      <c r="B510" s="253"/>
      <c r="C510" s="252"/>
      <c r="D510" s="253"/>
      <c r="E510" s="166" t="s">
        <v>373</v>
      </c>
      <c r="F510" s="167"/>
      <c r="G510" s="168" t="s">
        <v>370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371</v>
      </c>
      <c r="AF510" s="179"/>
      <c r="AG510" s="179"/>
      <c r="AH510" s="180"/>
      <c r="AI510" s="181" t="s">
        <v>465</v>
      </c>
      <c r="AJ510" s="181"/>
      <c r="AK510" s="181"/>
      <c r="AL510" s="176"/>
      <c r="AM510" s="181" t="s">
        <v>526</v>
      </c>
      <c r="AN510" s="181"/>
      <c r="AO510" s="181"/>
      <c r="AP510" s="176"/>
      <c r="AQ510" s="176" t="s">
        <v>354</v>
      </c>
      <c r="AR510" s="169"/>
      <c r="AS510" s="169"/>
      <c r="AT510" s="170"/>
      <c r="AU510" s="134" t="s">
        <v>253</v>
      </c>
      <c r="AV510" s="134"/>
      <c r="AW510" s="134"/>
      <c r="AX510" s="135"/>
    </row>
    <row r="511" spans="1:50" ht="18.75" hidden="1" customHeight="1" x14ac:dyDescent="0.15">
      <c r="A511" s="1001"/>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01"/>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x14ac:dyDescent="0.15">
      <c r="A513" s="1001"/>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x14ac:dyDescent="0.15">
      <c r="A514" s="1001"/>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x14ac:dyDescent="0.15">
      <c r="A515" s="1001"/>
      <c r="B515" s="253"/>
      <c r="C515" s="252"/>
      <c r="D515" s="253"/>
      <c r="E515" s="166" t="s">
        <v>373</v>
      </c>
      <c r="F515" s="167"/>
      <c r="G515" s="168" t="s">
        <v>370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371</v>
      </c>
      <c r="AF515" s="179"/>
      <c r="AG515" s="179"/>
      <c r="AH515" s="180"/>
      <c r="AI515" s="181" t="s">
        <v>465</v>
      </c>
      <c r="AJ515" s="181"/>
      <c r="AK515" s="181"/>
      <c r="AL515" s="176"/>
      <c r="AM515" s="181" t="s">
        <v>526</v>
      </c>
      <c r="AN515" s="181"/>
      <c r="AO515" s="181"/>
      <c r="AP515" s="176"/>
      <c r="AQ515" s="176" t="s">
        <v>354</v>
      </c>
      <c r="AR515" s="169"/>
      <c r="AS515" s="169"/>
      <c r="AT515" s="170"/>
      <c r="AU515" s="134" t="s">
        <v>253</v>
      </c>
      <c r="AV515" s="134"/>
      <c r="AW515" s="134"/>
      <c r="AX515" s="135"/>
    </row>
    <row r="516" spans="1:50" ht="18.75" hidden="1" customHeight="1" x14ac:dyDescent="0.15">
      <c r="A516" s="1001"/>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01"/>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1001"/>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1001"/>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1001"/>
      <c r="B520" s="253"/>
      <c r="C520" s="252"/>
      <c r="D520" s="253"/>
      <c r="E520" s="166" t="s">
        <v>373</v>
      </c>
      <c r="F520" s="167"/>
      <c r="G520" s="168" t="s">
        <v>370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371</v>
      </c>
      <c r="AF520" s="179"/>
      <c r="AG520" s="179"/>
      <c r="AH520" s="180"/>
      <c r="AI520" s="181" t="s">
        <v>465</v>
      </c>
      <c r="AJ520" s="181"/>
      <c r="AK520" s="181"/>
      <c r="AL520" s="176"/>
      <c r="AM520" s="181" t="s">
        <v>526</v>
      </c>
      <c r="AN520" s="181"/>
      <c r="AO520" s="181"/>
      <c r="AP520" s="176"/>
      <c r="AQ520" s="176" t="s">
        <v>354</v>
      </c>
      <c r="AR520" s="169"/>
      <c r="AS520" s="169"/>
      <c r="AT520" s="170"/>
      <c r="AU520" s="134" t="s">
        <v>253</v>
      </c>
      <c r="AV520" s="134"/>
      <c r="AW520" s="134"/>
      <c r="AX520" s="135"/>
    </row>
    <row r="521" spans="1:50" ht="18.75" hidden="1" customHeight="1" x14ac:dyDescent="0.15">
      <c r="A521" s="1001"/>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01"/>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1001"/>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1001"/>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1001"/>
      <c r="B525" s="253"/>
      <c r="C525" s="252"/>
      <c r="D525" s="253"/>
      <c r="E525" s="166" t="s">
        <v>373</v>
      </c>
      <c r="F525" s="167"/>
      <c r="G525" s="168" t="s">
        <v>370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371</v>
      </c>
      <c r="AF525" s="179"/>
      <c r="AG525" s="179"/>
      <c r="AH525" s="180"/>
      <c r="AI525" s="181" t="s">
        <v>465</v>
      </c>
      <c r="AJ525" s="181"/>
      <c r="AK525" s="181"/>
      <c r="AL525" s="176"/>
      <c r="AM525" s="181" t="s">
        <v>526</v>
      </c>
      <c r="AN525" s="181"/>
      <c r="AO525" s="181"/>
      <c r="AP525" s="176"/>
      <c r="AQ525" s="176" t="s">
        <v>354</v>
      </c>
      <c r="AR525" s="169"/>
      <c r="AS525" s="169"/>
      <c r="AT525" s="170"/>
      <c r="AU525" s="134" t="s">
        <v>253</v>
      </c>
      <c r="AV525" s="134"/>
      <c r="AW525" s="134"/>
      <c r="AX525" s="135"/>
    </row>
    <row r="526" spans="1:50" ht="18.75" hidden="1" customHeight="1" x14ac:dyDescent="0.15">
      <c r="A526" s="1001"/>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01"/>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1001"/>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1001"/>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1001"/>
      <c r="B530" s="253"/>
      <c r="C530" s="252"/>
      <c r="D530" s="253"/>
      <c r="E530" s="166" t="s">
        <v>373</v>
      </c>
      <c r="F530" s="167"/>
      <c r="G530" s="168" t="s">
        <v>370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371</v>
      </c>
      <c r="AF530" s="179"/>
      <c r="AG530" s="179"/>
      <c r="AH530" s="180"/>
      <c r="AI530" s="181" t="s">
        <v>465</v>
      </c>
      <c r="AJ530" s="181"/>
      <c r="AK530" s="181"/>
      <c r="AL530" s="176"/>
      <c r="AM530" s="181" t="s">
        <v>526</v>
      </c>
      <c r="AN530" s="181"/>
      <c r="AO530" s="181"/>
      <c r="AP530" s="176"/>
      <c r="AQ530" s="176" t="s">
        <v>354</v>
      </c>
      <c r="AR530" s="169"/>
      <c r="AS530" s="169"/>
      <c r="AT530" s="170"/>
      <c r="AU530" s="134" t="s">
        <v>253</v>
      </c>
      <c r="AV530" s="134"/>
      <c r="AW530" s="134"/>
      <c r="AX530" s="135"/>
    </row>
    <row r="531" spans="1:50" ht="18.75" hidden="1" customHeight="1" x14ac:dyDescent="0.15">
      <c r="A531" s="1001"/>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01"/>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1001"/>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1001"/>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customHeight="1" x14ac:dyDescent="0.15">
      <c r="A535" s="1001"/>
      <c r="B535" s="253"/>
      <c r="C535" s="252"/>
      <c r="D535" s="253"/>
      <c r="E535" s="157" t="s">
        <v>391</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1001"/>
      <c r="B536" s="253"/>
      <c r="C536" s="252"/>
      <c r="D536" s="253"/>
      <c r="E536" s="160" t="s">
        <v>581</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1001"/>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3"/>
      <c r="C538" s="252"/>
      <c r="D538" s="253"/>
      <c r="E538" s="239" t="s">
        <v>353</v>
      </c>
      <c r="F538" s="240"/>
      <c r="G538" s="241" t="s">
        <v>383</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1"/>
      <c r="B539" s="253"/>
      <c r="C539" s="252"/>
      <c r="D539" s="253"/>
      <c r="E539" s="166" t="s">
        <v>372</v>
      </c>
      <c r="F539" s="167"/>
      <c r="G539" s="168" t="s">
        <v>369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371</v>
      </c>
      <c r="AF539" s="179"/>
      <c r="AG539" s="179"/>
      <c r="AH539" s="180"/>
      <c r="AI539" s="181" t="s">
        <v>465</v>
      </c>
      <c r="AJ539" s="181"/>
      <c r="AK539" s="181"/>
      <c r="AL539" s="176"/>
      <c r="AM539" s="181" t="s">
        <v>526</v>
      </c>
      <c r="AN539" s="181"/>
      <c r="AO539" s="181"/>
      <c r="AP539" s="176"/>
      <c r="AQ539" s="176" t="s">
        <v>354</v>
      </c>
      <c r="AR539" s="169"/>
      <c r="AS539" s="169"/>
      <c r="AT539" s="170"/>
      <c r="AU539" s="134" t="s">
        <v>253</v>
      </c>
      <c r="AV539" s="134"/>
      <c r="AW539" s="134"/>
      <c r="AX539" s="135"/>
    </row>
    <row r="540" spans="1:50" ht="18.75" hidden="1" customHeight="1" x14ac:dyDescent="0.15">
      <c r="A540" s="1001"/>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01"/>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1001"/>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1001"/>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1001"/>
      <c r="B544" s="253"/>
      <c r="C544" s="252"/>
      <c r="D544" s="253"/>
      <c r="E544" s="166" t="s">
        <v>372</v>
      </c>
      <c r="F544" s="167"/>
      <c r="G544" s="168" t="s">
        <v>369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371</v>
      </c>
      <c r="AF544" s="179"/>
      <c r="AG544" s="179"/>
      <c r="AH544" s="180"/>
      <c r="AI544" s="181" t="s">
        <v>465</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1"/>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01"/>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1001"/>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1001"/>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1001"/>
      <c r="B549" s="253"/>
      <c r="C549" s="252"/>
      <c r="D549" s="253"/>
      <c r="E549" s="166" t="s">
        <v>372</v>
      </c>
      <c r="F549" s="167"/>
      <c r="G549" s="168" t="s">
        <v>369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371</v>
      </c>
      <c r="AF549" s="179"/>
      <c r="AG549" s="179"/>
      <c r="AH549" s="180"/>
      <c r="AI549" s="181" t="s">
        <v>465</v>
      </c>
      <c r="AJ549" s="181"/>
      <c r="AK549" s="181"/>
      <c r="AL549" s="176"/>
      <c r="AM549" s="181" t="s">
        <v>526</v>
      </c>
      <c r="AN549" s="181"/>
      <c r="AO549" s="181"/>
      <c r="AP549" s="176"/>
      <c r="AQ549" s="176" t="s">
        <v>354</v>
      </c>
      <c r="AR549" s="169"/>
      <c r="AS549" s="169"/>
      <c r="AT549" s="170"/>
      <c r="AU549" s="134" t="s">
        <v>253</v>
      </c>
      <c r="AV549" s="134"/>
      <c r="AW549" s="134"/>
      <c r="AX549" s="135"/>
    </row>
    <row r="550" spans="1:50" ht="18.75" hidden="1" customHeight="1" x14ac:dyDescent="0.15">
      <c r="A550" s="1001"/>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01"/>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1001"/>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1001"/>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1001"/>
      <c r="B554" s="253"/>
      <c r="C554" s="252"/>
      <c r="D554" s="253"/>
      <c r="E554" s="166" t="s">
        <v>372</v>
      </c>
      <c r="F554" s="167"/>
      <c r="G554" s="168" t="s">
        <v>369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371</v>
      </c>
      <c r="AF554" s="179"/>
      <c r="AG554" s="179"/>
      <c r="AH554" s="180"/>
      <c r="AI554" s="181" t="s">
        <v>465</v>
      </c>
      <c r="AJ554" s="181"/>
      <c r="AK554" s="181"/>
      <c r="AL554" s="176"/>
      <c r="AM554" s="181" t="s">
        <v>526</v>
      </c>
      <c r="AN554" s="181"/>
      <c r="AO554" s="181"/>
      <c r="AP554" s="176"/>
      <c r="AQ554" s="176" t="s">
        <v>354</v>
      </c>
      <c r="AR554" s="169"/>
      <c r="AS554" s="169"/>
      <c r="AT554" s="170"/>
      <c r="AU554" s="134" t="s">
        <v>253</v>
      </c>
      <c r="AV554" s="134"/>
      <c r="AW554" s="134"/>
      <c r="AX554" s="135"/>
    </row>
    <row r="555" spans="1:50" ht="18.75" hidden="1" customHeight="1" x14ac:dyDescent="0.15">
      <c r="A555" s="1001"/>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01"/>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1001"/>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1001"/>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1001"/>
      <c r="B559" s="253"/>
      <c r="C559" s="252"/>
      <c r="D559" s="253"/>
      <c r="E559" s="166" t="s">
        <v>372</v>
      </c>
      <c r="F559" s="167"/>
      <c r="G559" s="168" t="s">
        <v>369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371</v>
      </c>
      <c r="AF559" s="179"/>
      <c r="AG559" s="179"/>
      <c r="AH559" s="180"/>
      <c r="AI559" s="181" t="s">
        <v>465</v>
      </c>
      <c r="AJ559" s="181"/>
      <c r="AK559" s="181"/>
      <c r="AL559" s="176"/>
      <c r="AM559" s="181" t="s">
        <v>526</v>
      </c>
      <c r="AN559" s="181"/>
      <c r="AO559" s="181"/>
      <c r="AP559" s="176"/>
      <c r="AQ559" s="176" t="s">
        <v>354</v>
      </c>
      <c r="AR559" s="169"/>
      <c r="AS559" s="169"/>
      <c r="AT559" s="170"/>
      <c r="AU559" s="134" t="s">
        <v>253</v>
      </c>
      <c r="AV559" s="134"/>
      <c r="AW559" s="134"/>
      <c r="AX559" s="135"/>
    </row>
    <row r="560" spans="1:50" ht="18.75" hidden="1" customHeight="1" x14ac:dyDescent="0.15">
      <c r="A560" s="1001"/>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01"/>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1001"/>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1001"/>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1001"/>
      <c r="B564" s="253"/>
      <c r="C564" s="252"/>
      <c r="D564" s="253"/>
      <c r="E564" s="166" t="s">
        <v>373</v>
      </c>
      <c r="F564" s="167"/>
      <c r="G564" s="168" t="s">
        <v>370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371</v>
      </c>
      <c r="AF564" s="179"/>
      <c r="AG564" s="179"/>
      <c r="AH564" s="180"/>
      <c r="AI564" s="181" t="s">
        <v>465</v>
      </c>
      <c r="AJ564" s="181"/>
      <c r="AK564" s="181"/>
      <c r="AL564" s="176"/>
      <c r="AM564" s="181" t="s">
        <v>526</v>
      </c>
      <c r="AN564" s="181"/>
      <c r="AO564" s="181"/>
      <c r="AP564" s="176"/>
      <c r="AQ564" s="176" t="s">
        <v>354</v>
      </c>
      <c r="AR564" s="169"/>
      <c r="AS564" s="169"/>
      <c r="AT564" s="170"/>
      <c r="AU564" s="134" t="s">
        <v>253</v>
      </c>
      <c r="AV564" s="134"/>
      <c r="AW564" s="134"/>
      <c r="AX564" s="135"/>
    </row>
    <row r="565" spans="1:50" ht="18.75" hidden="1" customHeight="1" x14ac:dyDescent="0.15">
      <c r="A565" s="1001"/>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01"/>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1001"/>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1001"/>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1001"/>
      <c r="B569" s="253"/>
      <c r="C569" s="252"/>
      <c r="D569" s="253"/>
      <c r="E569" s="166" t="s">
        <v>373</v>
      </c>
      <c r="F569" s="167"/>
      <c r="G569" s="168" t="s">
        <v>370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371</v>
      </c>
      <c r="AF569" s="179"/>
      <c r="AG569" s="179"/>
      <c r="AH569" s="180"/>
      <c r="AI569" s="181" t="s">
        <v>465</v>
      </c>
      <c r="AJ569" s="181"/>
      <c r="AK569" s="181"/>
      <c r="AL569" s="176"/>
      <c r="AM569" s="181" t="s">
        <v>526</v>
      </c>
      <c r="AN569" s="181"/>
      <c r="AO569" s="181"/>
      <c r="AP569" s="176"/>
      <c r="AQ569" s="176" t="s">
        <v>354</v>
      </c>
      <c r="AR569" s="169"/>
      <c r="AS569" s="169"/>
      <c r="AT569" s="170"/>
      <c r="AU569" s="134" t="s">
        <v>253</v>
      </c>
      <c r="AV569" s="134"/>
      <c r="AW569" s="134"/>
      <c r="AX569" s="135"/>
    </row>
    <row r="570" spans="1:50" ht="18.75" hidden="1" customHeight="1" x14ac:dyDescent="0.15">
      <c r="A570" s="1001"/>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01"/>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1001"/>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1001"/>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1001"/>
      <c r="B574" s="253"/>
      <c r="C574" s="252"/>
      <c r="D574" s="253"/>
      <c r="E574" s="166" t="s">
        <v>373</v>
      </c>
      <c r="F574" s="167"/>
      <c r="G574" s="168" t="s">
        <v>370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371</v>
      </c>
      <c r="AF574" s="179"/>
      <c r="AG574" s="179"/>
      <c r="AH574" s="180"/>
      <c r="AI574" s="181" t="s">
        <v>465</v>
      </c>
      <c r="AJ574" s="181"/>
      <c r="AK574" s="181"/>
      <c r="AL574" s="176"/>
      <c r="AM574" s="181" t="s">
        <v>526</v>
      </c>
      <c r="AN574" s="181"/>
      <c r="AO574" s="181"/>
      <c r="AP574" s="176"/>
      <c r="AQ574" s="176" t="s">
        <v>354</v>
      </c>
      <c r="AR574" s="169"/>
      <c r="AS574" s="169"/>
      <c r="AT574" s="170"/>
      <c r="AU574" s="134" t="s">
        <v>253</v>
      </c>
      <c r="AV574" s="134"/>
      <c r="AW574" s="134"/>
      <c r="AX574" s="135"/>
    </row>
    <row r="575" spans="1:50" ht="18.75" hidden="1" customHeight="1" x14ac:dyDescent="0.15">
      <c r="A575" s="1001"/>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01"/>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1001"/>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1001"/>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1001"/>
      <c r="B579" s="253"/>
      <c r="C579" s="252"/>
      <c r="D579" s="253"/>
      <c r="E579" s="166" t="s">
        <v>373</v>
      </c>
      <c r="F579" s="167"/>
      <c r="G579" s="168" t="s">
        <v>370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371</v>
      </c>
      <c r="AF579" s="179"/>
      <c r="AG579" s="179"/>
      <c r="AH579" s="180"/>
      <c r="AI579" s="181" t="s">
        <v>465</v>
      </c>
      <c r="AJ579" s="181"/>
      <c r="AK579" s="181"/>
      <c r="AL579" s="176"/>
      <c r="AM579" s="181" t="s">
        <v>526</v>
      </c>
      <c r="AN579" s="181"/>
      <c r="AO579" s="181"/>
      <c r="AP579" s="176"/>
      <c r="AQ579" s="176" t="s">
        <v>354</v>
      </c>
      <c r="AR579" s="169"/>
      <c r="AS579" s="169"/>
      <c r="AT579" s="170"/>
      <c r="AU579" s="134" t="s">
        <v>253</v>
      </c>
      <c r="AV579" s="134"/>
      <c r="AW579" s="134"/>
      <c r="AX579" s="135"/>
    </row>
    <row r="580" spans="1:50" ht="18.75" hidden="1" customHeight="1" x14ac:dyDescent="0.15">
      <c r="A580" s="1001"/>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01"/>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1001"/>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1001"/>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1001"/>
      <c r="B584" s="253"/>
      <c r="C584" s="252"/>
      <c r="D584" s="253"/>
      <c r="E584" s="166" t="s">
        <v>373</v>
      </c>
      <c r="F584" s="167"/>
      <c r="G584" s="168" t="s">
        <v>370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371</v>
      </c>
      <c r="AF584" s="179"/>
      <c r="AG584" s="179"/>
      <c r="AH584" s="180"/>
      <c r="AI584" s="181" t="s">
        <v>465</v>
      </c>
      <c r="AJ584" s="181"/>
      <c r="AK584" s="181"/>
      <c r="AL584" s="176"/>
      <c r="AM584" s="181" t="s">
        <v>526</v>
      </c>
      <c r="AN584" s="181"/>
      <c r="AO584" s="181"/>
      <c r="AP584" s="176"/>
      <c r="AQ584" s="176" t="s">
        <v>354</v>
      </c>
      <c r="AR584" s="169"/>
      <c r="AS584" s="169"/>
      <c r="AT584" s="170"/>
      <c r="AU584" s="134" t="s">
        <v>253</v>
      </c>
      <c r="AV584" s="134"/>
      <c r="AW584" s="134"/>
      <c r="AX584" s="135"/>
    </row>
    <row r="585" spans="1:50" ht="18.75" hidden="1" customHeight="1" x14ac:dyDescent="0.15">
      <c r="A585" s="1001"/>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01"/>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1001"/>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1001"/>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1001"/>
      <c r="B589" s="253"/>
      <c r="C589" s="252"/>
      <c r="D589" s="253"/>
      <c r="E589" s="157" t="s">
        <v>391</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3"/>
      <c r="C592" s="252"/>
      <c r="D592" s="253"/>
      <c r="E592" s="239" t="s">
        <v>353</v>
      </c>
      <c r="F592" s="240"/>
      <c r="G592" s="241" t="s">
        <v>383</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1"/>
      <c r="B593" s="253"/>
      <c r="C593" s="252"/>
      <c r="D593" s="253"/>
      <c r="E593" s="166" t="s">
        <v>372</v>
      </c>
      <c r="F593" s="167"/>
      <c r="G593" s="168" t="s">
        <v>369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371</v>
      </c>
      <c r="AF593" s="179"/>
      <c r="AG593" s="179"/>
      <c r="AH593" s="180"/>
      <c r="AI593" s="181" t="s">
        <v>465</v>
      </c>
      <c r="AJ593" s="181"/>
      <c r="AK593" s="181"/>
      <c r="AL593" s="176"/>
      <c r="AM593" s="181" t="s">
        <v>526</v>
      </c>
      <c r="AN593" s="181"/>
      <c r="AO593" s="181"/>
      <c r="AP593" s="176"/>
      <c r="AQ593" s="176" t="s">
        <v>354</v>
      </c>
      <c r="AR593" s="169"/>
      <c r="AS593" s="169"/>
      <c r="AT593" s="170"/>
      <c r="AU593" s="134" t="s">
        <v>253</v>
      </c>
      <c r="AV593" s="134"/>
      <c r="AW593" s="134"/>
      <c r="AX593" s="135"/>
    </row>
    <row r="594" spans="1:50" ht="18.75" hidden="1" customHeight="1" x14ac:dyDescent="0.15">
      <c r="A594" s="1001"/>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01"/>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1001"/>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1001"/>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1001"/>
      <c r="B598" s="253"/>
      <c r="C598" s="252"/>
      <c r="D598" s="253"/>
      <c r="E598" s="166" t="s">
        <v>372</v>
      </c>
      <c r="F598" s="167"/>
      <c r="G598" s="168" t="s">
        <v>369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371</v>
      </c>
      <c r="AF598" s="179"/>
      <c r="AG598" s="179"/>
      <c r="AH598" s="180"/>
      <c r="AI598" s="181" t="s">
        <v>465</v>
      </c>
      <c r="AJ598" s="181"/>
      <c r="AK598" s="181"/>
      <c r="AL598" s="176"/>
      <c r="AM598" s="181" t="s">
        <v>526</v>
      </c>
      <c r="AN598" s="181"/>
      <c r="AO598" s="181"/>
      <c r="AP598" s="176"/>
      <c r="AQ598" s="176" t="s">
        <v>354</v>
      </c>
      <c r="AR598" s="169"/>
      <c r="AS598" s="169"/>
      <c r="AT598" s="170"/>
      <c r="AU598" s="134" t="s">
        <v>253</v>
      </c>
      <c r="AV598" s="134"/>
      <c r="AW598" s="134"/>
      <c r="AX598" s="135"/>
    </row>
    <row r="599" spans="1:50" ht="18.75" hidden="1" customHeight="1" x14ac:dyDescent="0.15">
      <c r="A599" s="1001"/>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01"/>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1001"/>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1001"/>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1001"/>
      <c r="B603" s="253"/>
      <c r="C603" s="252"/>
      <c r="D603" s="253"/>
      <c r="E603" s="166" t="s">
        <v>372</v>
      </c>
      <c r="F603" s="167"/>
      <c r="G603" s="168" t="s">
        <v>369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371</v>
      </c>
      <c r="AF603" s="179"/>
      <c r="AG603" s="179"/>
      <c r="AH603" s="180"/>
      <c r="AI603" s="181" t="s">
        <v>465</v>
      </c>
      <c r="AJ603" s="181"/>
      <c r="AK603" s="181"/>
      <c r="AL603" s="176"/>
      <c r="AM603" s="181" t="s">
        <v>526</v>
      </c>
      <c r="AN603" s="181"/>
      <c r="AO603" s="181"/>
      <c r="AP603" s="176"/>
      <c r="AQ603" s="176" t="s">
        <v>354</v>
      </c>
      <c r="AR603" s="169"/>
      <c r="AS603" s="169"/>
      <c r="AT603" s="170"/>
      <c r="AU603" s="134" t="s">
        <v>253</v>
      </c>
      <c r="AV603" s="134"/>
      <c r="AW603" s="134"/>
      <c r="AX603" s="135"/>
    </row>
    <row r="604" spans="1:50" ht="18.75" hidden="1" customHeight="1" x14ac:dyDescent="0.15">
      <c r="A604" s="1001"/>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01"/>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1001"/>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1001"/>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1001"/>
      <c r="B608" s="253"/>
      <c r="C608" s="252"/>
      <c r="D608" s="253"/>
      <c r="E608" s="166" t="s">
        <v>372</v>
      </c>
      <c r="F608" s="167"/>
      <c r="G608" s="168" t="s">
        <v>369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371</v>
      </c>
      <c r="AF608" s="179"/>
      <c r="AG608" s="179"/>
      <c r="AH608" s="180"/>
      <c r="AI608" s="181" t="s">
        <v>465</v>
      </c>
      <c r="AJ608" s="181"/>
      <c r="AK608" s="181"/>
      <c r="AL608" s="176"/>
      <c r="AM608" s="181" t="s">
        <v>526</v>
      </c>
      <c r="AN608" s="181"/>
      <c r="AO608" s="181"/>
      <c r="AP608" s="176"/>
      <c r="AQ608" s="176" t="s">
        <v>354</v>
      </c>
      <c r="AR608" s="169"/>
      <c r="AS608" s="169"/>
      <c r="AT608" s="170"/>
      <c r="AU608" s="134" t="s">
        <v>253</v>
      </c>
      <c r="AV608" s="134"/>
      <c r="AW608" s="134"/>
      <c r="AX608" s="135"/>
    </row>
    <row r="609" spans="1:50" ht="18.75" hidden="1" customHeight="1" x14ac:dyDescent="0.15">
      <c r="A609" s="1001"/>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01"/>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1001"/>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1001"/>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1001"/>
      <c r="B613" s="253"/>
      <c r="C613" s="252"/>
      <c r="D613" s="253"/>
      <c r="E613" s="166" t="s">
        <v>372</v>
      </c>
      <c r="F613" s="167"/>
      <c r="G613" s="168" t="s">
        <v>369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371</v>
      </c>
      <c r="AF613" s="179"/>
      <c r="AG613" s="179"/>
      <c r="AH613" s="180"/>
      <c r="AI613" s="181" t="s">
        <v>465</v>
      </c>
      <c r="AJ613" s="181"/>
      <c r="AK613" s="181"/>
      <c r="AL613" s="176"/>
      <c r="AM613" s="181" t="s">
        <v>526</v>
      </c>
      <c r="AN613" s="181"/>
      <c r="AO613" s="181"/>
      <c r="AP613" s="176"/>
      <c r="AQ613" s="176" t="s">
        <v>354</v>
      </c>
      <c r="AR613" s="169"/>
      <c r="AS613" s="169"/>
      <c r="AT613" s="170"/>
      <c r="AU613" s="134" t="s">
        <v>253</v>
      </c>
      <c r="AV613" s="134"/>
      <c r="AW613" s="134"/>
      <c r="AX613" s="135"/>
    </row>
    <row r="614" spans="1:50" ht="18.75" hidden="1" customHeight="1" x14ac:dyDescent="0.15">
      <c r="A614" s="1001"/>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01"/>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1001"/>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1001"/>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1001"/>
      <c r="B618" s="253"/>
      <c r="C618" s="252"/>
      <c r="D618" s="253"/>
      <c r="E618" s="166" t="s">
        <v>373</v>
      </c>
      <c r="F618" s="167"/>
      <c r="G618" s="168" t="s">
        <v>370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371</v>
      </c>
      <c r="AF618" s="179"/>
      <c r="AG618" s="179"/>
      <c r="AH618" s="180"/>
      <c r="AI618" s="181" t="s">
        <v>465</v>
      </c>
      <c r="AJ618" s="181"/>
      <c r="AK618" s="181"/>
      <c r="AL618" s="176"/>
      <c r="AM618" s="181" t="s">
        <v>526</v>
      </c>
      <c r="AN618" s="181"/>
      <c r="AO618" s="181"/>
      <c r="AP618" s="176"/>
      <c r="AQ618" s="176" t="s">
        <v>354</v>
      </c>
      <c r="AR618" s="169"/>
      <c r="AS618" s="169"/>
      <c r="AT618" s="170"/>
      <c r="AU618" s="134" t="s">
        <v>253</v>
      </c>
      <c r="AV618" s="134"/>
      <c r="AW618" s="134"/>
      <c r="AX618" s="135"/>
    </row>
    <row r="619" spans="1:50" ht="18.75" hidden="1" customHeight="1" x14ac:dyDescent="0.15">
      <c r="A619" s="1001"/>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01"/>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1001"/>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1001"/>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1001"/>
      <c r="B623" s="253"/>
      <c r="C623" s="252"/>
      <c r="D623" s="253"/>
      <c r="E623" s="166" t="s">
        <v>373</v>
      </c>
      <c r="F623" s="167"/>
      <c r="G623" s="168" t="s">
        <v>370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371</v>
      </c>
      <c r="AF623" s="179"/>
      <c r="AG623" s="179"/>
      <c r="AH623" s="180"/>
      <c r="AI623" s="181" t="s">
        <v>465</v>
      </c>
      <c r="AJ623" s="181"/>
      <c r="AK623" s="181"/>
      <c r="AL623" s="176"/>
      <c r="AM623" s="181" t="s">
        <v>526</v>
      </c>
      <c r="AN623" s="181"/>
      <c r="AO623" s="181"/>
      <c r="AP623" s="176"/>
      <c r="AQ623" s="176" t="s">
        <v>354</v>
      </c>
      <c r="AR623" s="169"/>
      <c r="AS623" s="169"/>
      <c r="AT623" s="170"/>
      <c r="AU623" s="134" t="s">
        <v>253</v>
      </c>
      <c r="AV623" s="134"/>
      <c r="AW623" s="134"/>
      <c r="AX623" s="135"/>
    </row>
    <row r="624" spans="1:50" ht="18.75" hidden="1" customHeight="1" x14ac:dyDescent="0.15">
      <c r="A624" s="1001"/>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01"/>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1001"/>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1001"/>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1001"/>
      <c r="B628" s="253"/>
      <c r="C628" s="252"/>
      <c r="D628" s="253"/>
      <c r="E628" s="166" t="s">
        <v>373</v>
      </c>
      <c r="F628" s="167"/>
      <c r="G628" s="168" t="s">
        <v>370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371</v>
      </c>
      <c r="AF628" s="179"/>
      <c r="AG628" s="179"/>
      <c r="AH628" s="180"/>
      <c r="AI628" s="181" t="s">
        <v>465</v>
      </c>
      <c r="AJ628" s="181"/>
      <c r="AK628" s="181"/>
      <c r="AL628" s="176"/>
      <c r="AM628" s="181" t="s">
        <v>526</v>
      </c>
      <c r="AN628" s="181"/>
      <c r="AO628" s="181"/>
      <c r="AP628" s="176"/>
      <c r="AQ628" s="176" t="s">
        <v>354</v>
      </c>
      <c r="AR628" s="169"/>
      <c r="AS628" s="169"/>
      <c r="AT628" s="170"/>
      <c r="AU628" s="134" t="s">
        <v>253</v>
      </c>
      <c r="AV628" s="134"/>
      <c r="AW628" s="134"/>
      <c r="AX628" s="135"/>
    </row>
    <row r="629" spans="1:50" ht="18.75" hidden="1" customHeight="1" x14ac:dyDescent="0.15">
      <c r="A629" s="1001"/>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01"/>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1001"/>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1001"/>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1001"/>
      <c r="B633" s="253"/>
      <c r="C633" s="252"/>
      <c r="D633" s="253"/>
      <c r="E633" s="166" t="s">
        <v>373</v>
      </c>
      <c r="F633" s="167"/>
      <c r="G633" s="168" t="s">
        <v>370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371</v>
      </c>
      <c r="AF633" s="179"/>
      <c r="AG633" s="179"/>
      <c r="AH633" s="180"/>
      <c r="AI633" s="181" t="s">
        <v>465</v>
      </c>
      <c r="AJ633" s="181"/>
      <c r="AK633" s="181"/>
      <c r="AL633" s="176"/>
      <c r="AM633" s="181" t="s">
        <v>526</v>
      </c>
      <c r="AN633" s="181"/>
      <c r="AO633" s="181"/>
      <c r="AP633" s="176"/>
      <c r="AQ633" s="176" t="s">
        <v>354</v>
      </c>
      <c r="AR633" s="169"/>
      <c r="AS633" s="169"/>
      <c r="AT633" s="170"/>
      <c r="AU633" s="134" t="s">
        <v>253</v>
      </c>
      <c r="AV633" s="134"/>
      <c r="AW633" s="134"/>
      <c r="AX633" s="135"/>
    </row>
    <row r="634" spans="1:50" ht="18.75" hidden="1" customHeight="1" x14ac:dyDescent="0.15">
      <c r="A634" s="1001"/>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01"/>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1001"/>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1001"/>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1001"/>
      <c r="B638" s="253"/>
      <c r="C638" s="252"/>
      <c r="D638" s="253"/>
      <c r="E638" s="166" t="s">
        <v>373</v>
      </c>
      <c r="F638" s="167"/>
      <c r="G638" s="168" t="s">
        <v>370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371</v>
      </c>
      <c r="AF638" s="179"/>
      <c r="AG638" s="179"/>
      <c r="AH638" s="180"/>
      <c r="AI638" s="181" t="s">
        <v>465</v>
      </c>
      <c r="AJ638" s="181"/>
      <c r="AK638" s="181"/>
      <c r="AL638" s="176"/>
      <c r="AM638" s="181" t="s">
        <v>526</v>
      </c>
      <c r="AN638" s="181"/>
      <c r="AO638" s="181"/>
      <c r="AP638" s="176"/>
      <c r="AQ638" s="176" t="s">
        <v>354</v>
      </c>
      <c r="AR638" s="169"/>
      <c r="AS638" s="169"/>
      <c r="AT638" s="170"/>
      <c r="AU638" s="134" t="s">
        <v>253</v>
      </c>
      <c r="AV638" s="134"/>
      <c r="AW638" s="134"/>
      <c r="AX638" s="135"/>
    </row>
    <row r="639" spans="1:50" ht="18.75" hidden="1" customHeight="1" x14ac:dyDescent="0.15">
      <c r="A639" s="1001"/>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01"/>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1001"/>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1001"/>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1001"/>
      <c r="B643" s="253"/>
      <c r="C643" s="252"/>
      <c r="D643" s="253"/>
      <c r="E643" s="157" t="s">
        <v>391</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3"/>
      <c r="C646" s="252"/>
      <c r="D646" s="253"/>
      <c r="E646" s="239" t="s">
        <v>353</v>
      </c>
      <c r="F646" s="240"/>
      <c r="G646" s="241" t="s">
        <v>383</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1"/>
      <c r="B647" s="253"/>
      <c r="C647" s="252"/>
      <c r="D647" s="253"/>
      <c r="E647" s="166" t="s">
        <v>372</v>
      </c>
      <c r="F647" s="167"/>
      <c r="G647" s="168" t="s">
        <v>369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371</v>
      </c>
      <c r="AF647" s="179"/>
      <c r="AG647" s="179"/>
      <c r="AH647" s="180"/>
      <c r="AI647" s="181" t="s">
        <v>465</v>
      </c>
      <c r="AJ647" s="181"/>
      <c r="AK647" s="181"/>
      <c r="AL647" s="176"/>
      <c r="AM647" s="181" t="s">
        <v>526</v>
      </c>
      <c r="AN647" s="181"/>
      <c r="AO647" s="181"/>
      <c r="AP647" s="176"/>
      <c r="AQ647" s="176" t="s">
        <v>354</v>
      </c>
      <c r="AR647" s="169"/>
      <c r="AS647" s="169"/>
      <c r="AT647" s="170"/>
      <c r="AU647" s="134" t="s">
        <v>253</v>
      </c>
      <c r="AV647" s="134"/>
      <c r="AW647" s="134"/>
      <c r="AX647" s="135"/>
    </row>
    <row r="648" spans="1:50" ht="18.75" hidden="1" customHeight="1" x14ac:dyDescent="0.15">
      <c r="A648" s="1001"/>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01"/>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1001"/>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1001"/>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1001"/>
      <c r="B652" s="253"/>
      <c r="C652" s="252"/>
      <c r="D652" s="253"/>
      <c r="E652" s="166" t="s">
        <v>372</v>
      </c>
      <c r="F652" s="167"/>
      <c r="G652" s="168" t="s">
        <v>369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371</v>
      </c>
      <c r="AF652" s="179"/>
      <c r="AG652" s="179"/>
      <c r="AH652" s="180"/>
      <c r="AI652" s="181" t="s">
        <v>465</v>
      </c>
      <c r="AJ652" s="181"/>
      <c r="AK652" s="181"/>
      <c r="AL652" s="176"/>
      <c r="AM652" s="181" t="s">
        <v>526</v>
      </c>
      <c r="AN652" s="181"/>
      <c r="AO652" s="181"/>
      <c r="AP652" s="176"/>
      <c r="AQ652" s="176" t="s">
        <v>354</v>
      </c>
      <c r="AR652" s="169"/>
      <c r="AS652" s="169"/>
      <c r="AT652" s="170"/>
      <c r="AU652" s="134" t="s">
        <v>253</v>
      </c>
      <c r="AV652" s="134"/>
      <c r="AW652" s="134"/>
      <c r="AX652" s="135"/>
    </row>
    <row r="653" spans="1:50" ht="18.75" hidden="1" customHeight="1" x14ac:dyDescent="0.15">
      <c r="A653" s="1001"/>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01"/>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1001"/>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1001"/>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1001"/>
      <c r="B657" s="253"/>
      <c r="C657" s="252"/>
      <c r="D657" s="253"/>
      <c r="E657" s="166" t="s">
        <v>372</v>
      </c>
      <c r="F657" s="167"/>
      <c r="G657" s="168" t="s">
        <v>369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371</v>
      </c>
      <c r="AF657" s="179"/>
      <c r="AG657" s="179"/>
      <c r="AH657" s="180"/>
      <c r="AI657" s="181" t="s">
        <v>465</v>
      </c>
      <c r="AJ657" s="181"/>
      <c r="AK657" s="181"/>
      <c r="AL657" s="176"/>
      <c r="AM657" s="181" t="s">
        <v>526</v>
      </c>
      <c r="AN657" s="181"/>
      <c r="AO657" s="181"/>
      <c r="AP657" s="176"/>
      <c r="AQ657" s="176" t="s">
        <v>354</v>
      </c>
      <c r="AR657" s="169"/>
      <c r="AS657" s="169"/>
      <c r="AT657" s="170"/>
      <c r="AU657" s="134" t="s">
        <v>253</v>
      </c>
      <c r="AV657" s="134"/>
      <c r="AW657" s="134"/>
      <c r="AX657" s="135"/>
    </row>
    <row r="658" spans="1:50" ht="18.75" hidden="1" customHeight="1" x14ac:dyDescent="0.15">
      <c r="A658" s="1001"/>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01"/>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1001"/>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1001"/>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1001"/>
      <c r="B662" s="253"/>
      <c r="C662" s="252"/>
      <c r="D662" s="253"/>
      <c r="E662" s="166" t="s">
        <v>372</v>
      </c>
      <c r="F662" s="167"/>
      <c r="G662" s="168" t="s">
        <v>369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371</v>
      </c>
      <c r="AF662" s="179"/>
      <c r="AG662" s="179"/>
      <c r="AH662" s="180"/>
      <c r="AI662" s="181" t="s">
        <v>465</v>
      </c>
      <c r="AJ662" s="181"/>
      <c r="AK662" s="181"/>
      <c r="AL662" s="176"/>
      <c r="AM662" s="181" t="s">
        <v>526</v>
      </c>
      <c r="AN662" s="181"/>
      <c r="AO662" s="181"/>
      <c r="AP662" s="176"/>
      <c r="AQ662" s="176" t="s">
        <v>354</v>
      </c>
      <c r="AR662" s="169"/>
      <c r="AS662" s="169"/>
      <c r="AT662" s="170"/>
      <c r="AU662" s="134" t="s">
        <v>253</v>
      </c>
      <c r="AV662" s="134"/>
      <c r="AW662" s="134"/>
      <c r="AX662" s="135"/>
    </row>
    <row r="663" spans="1:50" ht="18.75" hidden="1" customHeight="1" x14ac:dyDescent="0.15">
      <c r="A663" s="1001"/>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01"/>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1001"/>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1001"/>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1001"/>
      <c r="B667" s="253"/>
      <c r="C667" s="252"/>
      <c r="D667" s="253"/>
      <c r="E667" s="166" t="s">
        <v>372</v>
      </c>
      <c r="F667" s="167"/>
      <c r="G667" s="168" t="s">
        <v>369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371</v>
      </c>
      <c r="AF667" s="179"/>
      <c r="AG667" s="179"/>
      <c r="AH667" s="180"/>
      <c r="AI667" s="181" t="s">
        <v>465</v>
      </c>
      <c r="AJ667" s="181"/>
      <c r="AK667" s="181"/>
      <c r="AL667" s="176"/>
      <c r="AM667" s="181" t="s">
        <v>526</v>
      </c>
      <c r="AN667" s="181"/>
      <c r="AO667" s="181"/>
      <c r="AP667" s="176"/>
      <c r="AQ667" s="176" t="s">
        <v>354</v>
      </c>
      <c r="AR667" s="169"/>
      <c r="AS667" s="169"/>
      <c r="AT667" s="170"/>
      <c r="AU667" s="134" t="s">
        <v>253</v>
      </c>
      <c r="AV667" s="134"/>
      <c r="AW667" s="134"/>
      <c r="AX667" s="135"/>
    </row>
    <row r="668" spans="1:50" ht="18.75" hidden="1" customHeight="1" x14ac:dyDescent="0.15">
      <c r="A668" s="1001"/>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01"/>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1001"/>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1001"/>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1001"/>
      <c r="B672" s="253"/>
      <c r="C672" s="252"/>
      <c r="D672" s="253"/>
      <c r="E672" s="166" t="s">
        <v>373</v>
      </c>
      <c r="F672" s="167"/>
      <c r="G672" s="168" t="s">
        <v>370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371</v>
      </c>
      <c r="AF672" s="179"/>
      <c r="AG672" s="179"/>
      <c r="AH672" s="180"/>
      <c r="AI672" s="181" t="s">
        <v>465</v>
      </c>
      <c r="AJ672" s="181"/>
      <c r="AK672" s="181"/>
      <c r="AL672" s="176"/>
      <c r="AM672" s="181" t="s">
        <v>526</v>
      </c>
      <c r="AN672" s="181"/>
      <c r="AO672" s="181"/>
      <c r="AP672" s="176"/>
      <c r="AQ672" s="176" t="s">
        <v>354</v>
      </c>
      <c r="AR672" s="169"/>
      <c r="AS672" s="169"/>
      <c r="AT672" s="170"/>
      <c r="AU672" s="134" t="s">
        <v>253</v>
      </c>
      <c r="AV672" s="134"/>
      <c r="AW672" s="134"/>
      <c r="AX672" s="135"/>
    </row>
    <row r="673" spans="1:50" ht="18.75" hidden="1" customHeight="1" x14ac:dyDescent="0.15">
      <c r="A673" s="1001"/>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01"/>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1001"/>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1001"/>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1001"/>
      <c r="B677" s="253"/>
      <c r="C677" s="252"/>
      <c r="D677" s="253"/>
      <c r="E677" s="166" t="s">
        <v>373</v>
      </c>
      <c r="F677" s="167"/>
      <c r="G677" s="168" t="s">
        <v>370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371</v>
      </c>
      <c r="AF677" s="179"/>
      <c r="AG677" s="179"/>
      <c r="AH677" s="180"/>
      <c r="AI677" s="181" t="s">
        <v>465</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1"/>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01"/>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1001"/>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1001"/>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1001"/>
      <c r="B682" s="253"/>
      <c r="C682" s="252"/>
      <c r="D682" s="253"/>
      <c r="E682" s="166" t="s">
        <v>373</v>
      </c>
      <c r="F682" s="167"/>
      <c r="G682" s="168" t="s">
        <v>370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371</v>
      </c>
      <c r="AF682" s="179"/>
      <c r="AG682" s="179"/>
      <c r="AH682" s="180"/>
      <c r="AI682" s="181" t="s">
        <v>465</v>
      </c>
      <c r="AJ682" s="181"/>
      <c r="AK682" s="181"/>
      <c r="AL682" s="176"/>
      <c r="AM682" s="181" t="s">
        <v>526</v>
      </c>
      <c r="AN682" s="181"/>
      <c r="AO682" s="181"/>
      <c r="AP682" s="176"/>
      <c r="AQ682" s="176" t="s">
        <v>354</v>
      </c>
      <c r="AR682" s="169"/>
      <c r="AS682" s="169"/>
      <c r="AT682" s="170"/>
      <c r="AU682" s="134" t="s">
        <v>253</v>
      </c>
      <c r="AV682" s="134"/>
      <c r="AW682" s="134"/>
      <c r="AX682" s="135"/>
    </row>
    <row r="683" spans="1:50" ht="18.75" hidden="1" customHeight="1" x14ac:dyDescent="0.15">
      <c r="A683" s="1001"/>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01"/>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1001"/>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1001"/>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1001"/>
      <c r="B687" s="253"/>
      <c r="C687" s="252"/>
      <c r="D687" s="253"/>
      <c r="E687" s="166" t="s">
        <v>373</v>
      </c>
      <c r="F687" s="167"/>
      <c r="G687" s="168" t="s">
        <v>370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371</v>
      </c>
      <c r="AF687" s="179"/>
      <c r="AG687" s="179"/>
      <c r="AH687" s="180"/>
      <c r="AI687" s="181" t="s">
        <v>465</v>
      </c>
      <c r="AJ687" s="181"/>
      <c r="AK687" s="181"/>
      <c r="AL687" s="176"/>
      <c r="AM687" s="181" t="s">
        <v>526</v>
      </c>
      <c r="AN687" s="181"/>
      <c r="AO687" s="181"/>
      <c r="AP687" s="176"/>
      <c r="AQ687" s="176" t="s">
        <v>354</v>
      </c>
      <c r="AR687" s="169"/>
      <c r="AS687" s="169"/>
      <c r="AT687" s="170"/>
      <c r="AU687" s="134" t="s">
        <v>253</v>
      </c>
      <c r="AV687" s="134"/>
      <c r="AW687" s="134"/>
      <c r="AX687" s="135"/>
    </row>
    <row r="688" spans="1:50" ht="18.75" hidden="1" customHeight="1" x14ac:dyDescent="0.15">
      <c r="A688" s="1001"/>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01"/>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1001"/>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1001"/>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1001"/>
      <c r="B692" s="253"/>
      <c r="C692" s="252"/>
      <c r="D692" s="253"/>
      <c r="E692" s="166" t="s">
        <v>373</v>
      </c>
      <c r="F692" s="167"/>
      <c r="G692" s="168" t="s">
        <v>370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371</v>
      </c>
      <c r="AF692" s="179"/>
      <c r="AG692" s="179"/>
      <c r="AH692" s="180"/>
      <c r="AI692" s="181" t="s">
        <v>465</v>
      </c>
      <c r="AJ692" s="181"/>
      <c r="AK692" s="181"/>
      <c r="AL692" s="176"/>
      <c r="AM692" s="181" t="s">
        <v>526</v>
      </c>
      <c r="AN692" s="181"/>
      <c r="AO692" s="181"/>
      <c r="AP692" s="176"/>
      <c r="AQ692" s="176" t="s">
        <v>354</v>
      </c>
      <c r="AR692" s="169"/>
      <c r="AS692" s="169"/>
      <c r="AT692" s="170"/>
      <c r="AU692" s="134" t="s">
        <v>253</v>
      </c>
      <c r="AV692" s="134"/>
      <c r="AW692" s="134"/>
      <c r="AX692" s="135"/>
    </row>
    <row r="693" spans="1:50" ht="18.75" hidden="1" customHeight="1" x14ac:dyDescent="0.15">
      <c r="A693" s="1001"/>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01"/>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1001"/>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1001"/>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1001"/>
      <c r="B697" s="253"/>
      <c r="C697" s="252"/>
      <c r="D697" s="253"/>
      <c r="E697" s="157" t="s">
        <v>391</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192.7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545</v>
      </c>
      <c r="AE702" s="903"/>
      <c r="AF702" s="903"/>
      <c r="AG702" s="892" t="s">
        <v>585</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545</v>
      </c>
      <c r="AE703" s="155"/>
      <c r="AF703" s="155"/>
      <c r="AG703" s="668" t="s">
        <v>586</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545</v>
      </c>
      <c r="AE704" s="590"/>
      <c r="AF704" s="590"/>
      <c r="AG704" s="432" t="s">
        <v>586</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545</v>
      </c>
      <c r="AE705" s="737"/>
      <c r="AF705" s="737"/>
      <c r="AG705" s="160" t="s">
        <v>587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519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712</v>
      </c>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59"/>
      <c r="B707" s="774"/>
      <c r="C707" s="620"/>
      <c r="D707" s="621"/>
      <c r="E707" s="690" t="s">
        <v>449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712</v>
      </c>
      <c r="AE707" s="588"/>
      <c r="AF707" s="588"/>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584</v>
      </c>
      <c r="AE708" s="672"/>
      <c r="AF708" s="672"/>
      <c r="AG708" s="530" t="s">
        <v>551</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545</v>
      </c>
      <c r="AE709" s="155"/>
      <c r="AF709" s="155"/>
      <c r="AG709" s="668" t="s">
        <v>714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584</v>
      </c>
      <c r="AE710" s="155"/>
      <c r="AF710" s="155"/>
      <c r="AG710" s="668" t="s">
        <v>551</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545</v>
      </c>
      <c r="AE711" s="155"/>
      <c r="AF711" s="155"/>
      <c r="AG711" s="668" t="s">
        <v>713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481</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584</v>
      </c>
      <c r="AE712" s="590"/>
      <c r="AF712" s="590"/>
      <c r="AG712" s="598" t="s">
        <v>551</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482</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584</v>
      </c>
      <c r="AE713" s="155"/>
      <c r="AF713" s="156"/>
      <c r="AG713" s="668" t="s">
        <v>551</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454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545</v>
      </c>
      <c r="AE714" s="596"/>
      <c r="AF714" s="597"/>
      <c r="AG714" s="693" t="s">
        <v>588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455</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545</v>
      </c>
      <c r="AE715" s="672"/>
      <c r="AF715" s="781"/>
      <c r="AG715" s="530" t="s">
        <v>589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584</v>
      </c>
      <c r="AE716" s="763"/>
      <c r="AF716" s="763"/>
      <c r="AG716" s="668" t="s">
        <v>551</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374</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545</v>
      </c>
      <c r="AE717" s="155"/>
      <c r="AF717" s="155"/>
      <c r="AG717" s="668" t="s">
        <v>590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545</v>
      </c>
      <c r="AE718" s="155"/>
      <c r="AF718" s="155"/>
      <c r="AG718" s="163" t="s">
        <v>591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545</v>
      </c>
      <c r="AE719" s="672"/>
      <c r="AF719" s="672"/>
      <c r="AG719" s="160" t="s">
        <v>593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2" t="s">
        <v>473</v>
      </c>
      <c r="D720" s="940"/>
      <c r="E720" s="940"/>
      <c r="F720" s="943"/>
      <c r="G720" s="939" t="s">
        <v>474</v>
      </c>
      <c r="H720" s="940"/>
      <c r="I720" s="940"/>
      <c r="J720" s="940"/>
      <c r="K720" s="940"/>
      <c r="L720" s="940"/>
      <c r="M720" s="940"/>
      <c r="N720" s="939" t="s">
        <v>478</v>
      </c>
      <c r="O720" s="940"/>
      <c r="P720" s="940"/>
      <c r="Q720" s="940"/>
      <c r="R720" s="940"/>
      <c r="S720" s="940"/>
      <c r="T720" s="940"/>
      <c r="U720" s="940"/>
      <c r="V720" s="940"/>
      <c r="W720" s="940"/>
      <c r="X720" s="940"/>
      <c r="Y720" s="940"/>
      <c r="Z720" s="940"/>
      <c r="AA720" s="940"/>
      <c r="AB720" s="940"/>
      <c r="AC720" s="940"/>
      <c r="AD720" s="940"/>
      <c r="AE720" s="940"/>
      <c r="AF720" s="941"/>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54"/>
      <c r="B721" s="655"/>
      <c r="C721" s="924" t="s">
        <v>541</v>
      </c>
      <c r="D721" s="925"/>
      <c r="E721" s="925"/>
      <c r="F721" s="926"/>
      <c r="G721" s="944"/>
      <c r="H721" s="945"/>
      <c r="I721" s="79" t="str">
        <f>IF(OR(G721="　", G721=""), "", "-")</f>
        <v/>
      </c>
      <c r="J721" s="923">
        <v>111</v>
      </c>
      <c r="K721" s="923"/>
      <c r="L721" s="79" t="str">
        <f>IF(M721="","","-")</f>
        <v/>
      </c>
      <c r="M721" s="80"/>
      <c r="N721" s="920" t="s">
        <v>592</v>
      </c>
      <c r="O721" s="921"/>
      <c r="P721" s="921"/>
      <c r="Q721" s="921"/>
      <c r="R721" s="921"/>
      <c r="S721" s="921"/>
      <c r="T721" s="921"/>
      <c r="U721" s="921"/>
      <c r="V721" s="921"/>
      <c r="W721" s="921"/>
      <c r="X721" s="921"/>
      <c r="Y721" s="921"/>
      <c r="Z721" s="921"/>
      <c r="AA721" s="921"/>
      <c r="AB721" s="921"/>
      <c r="AC721" s="921"/>
      <c r="AD721" s="921"/>
      <c r="AE721" s="921"/>
      <c r="AF721" s="922"/>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hidden="1" customHeight="1" x14ac:dyDescent="0.15">
      <c r="A722" s="654"/>
      <c r="B722" s="655"/>
      <c r="C722" s="924"/>
      <c r="D722" s="925"/>
      <c r="E722" s="925"/>
      <c r="F722" s="926"/>
      <c r="G722" s="944"/>
      <c r="H722" s="945"/>
      <c r="I722" s="79" t="str">
        <f t="shared" ref="I722:I725" si="4">IF(OR(G722="　", G722=""), "", "-")</f>
        <v/>
      </c>
      <c r="J722" s="923"/>
      <c r="K722" s="923"/>
      <c r="L722" s="79" t="str">
        <f t="shared" ref="L722:L725" si="5">IF(M722="","","-")</f>
        <v/>
      </c>
      <c r="M722" s="80"/>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hidden="1" customHeight="1" x14ac:dyDescent="0.15">
      <c r="A723" s="654"/>
      <c r="B723" s="655"/>
      <c r="C723" s="924"/>
      <c r="D723" s="925"/>
      <c r="E723" s="925"/>
      <c r="F723" s="926"/>
      <c r="G723" s="944"/>
      <c r="H723" s="945"/>
      <c r="I723" s="79" t="str">
        <f t="shared" si="4"/>
        <v/>
      </c>
      <c r="J723" s="923"/>
      <c r="K723" s="923"/>
      <c r="L723" s="79" t="str">
        <f t="shared" si="5"/>
        <v/>
      </c>
      <c r="M723" s="80"/>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hidden="1" customHeight="1" x14ac:dyDescent="0.15">
      <c r="A724" s="654"/>
      <c r="B724" s="655"/>
      <c r="C724" s="924"/>
      <c r="D724" s="925"/>
      <c r="E724" s="925"/>
      <c r="F724" s="926"/>
      <c r="G724" s="944"/>
      <c r="H724" s="945"/>
      <c r="I724" s="79" t="str">
        <f t="shared" si="4"/>
        <v/>
      </c>
      <c r="J724" s="923"/>
      <c r="K724" s="923"/>
      <c r="L724" s="79" t="str">
        <f t="shared" si="5"/>
        <v/>
      </c>
      <c r="M724" s="80"/>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hidden="1" customHeight="1" x14ac:dyDescent="0.15">
      <c r="A725" s="656"/>
      <c r="B725" s="657"/>
      <c r="C725" s="927"/>
      <c r="D725" s="928"/>
      <c r="E725" s="928"/>
      <c r="F725" s="929"/>
      <c r="G725" s="966"/>
      <c r="H725" s="967"/>
      <c r="I725" s="81" t="str">
        <f t="shared" si="4"/>
        <v/>
      </c>
      <c r="J725" s="968"/>
      <c r="K725" s="968"/>
      <c r="L725" s="81" t="str">
        <f t="shared" si="5"/>
        <v/>
      </c>
      <c r="M725" s="82"/>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57.75" customHeight="1" x14ac:dyDescent="0.15">
      <c r="A726" s="625" t="s">
        <v>48</v>
      </c>
      <c r="B726" s="626"/>
      <c r="C726" s="448" t="s">
        <v>53</v>
      </c>
      <c r="D726" s="585"/>
      <c r="E726" s="585"/>
      <c r="F726" s="586"/>
      <c r="G726" s="801" t="s">
        <v>594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7.75" customHeight="1" thickBot="1" x14ac:dyDescent="0.2">
      <c r="A727" s="627"/>
      <c r="B727" s="628"/>
      <c r="C727" s="699" t="s">
        <v>57</v>
      </c>
      <c r="D727" s="700"/>
      <c r="E727" s="700"/>
      <c r="F727" s="701"/>
      <c r="G727" s="799" t="s">
        <v>595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7"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57.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54.7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36.75" customHeight="1" thickBot="1" x14ac:dyDescent="0.2">
      <c r="A735" s="615" t="s">
        <v>605</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488</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9" t="s">
        <v>428</v>
      </c>
      <c r="B737" s="120"/>
      <c r="C737" s="120"/>
      <c r="D737" s="121"/>
      <c r="E737" s="114" t="s">
        <v>596</v>
      </c>
      <c r="F737" s="114"/>
      <c r="G737" s="114"/>
      <c r="H737" s="114"/>
      <c r="I737" s="114"/>
      <c r="J737" s="114"/>
      <c r="K737" s="114"/>
      <c r="L737" s="114"/>
      <c r="M737" s="114"/>
      <c r="N737" s="115" t="s">
        <v>357</v>
      </c>
      <c r="O737" s="115"/>
      <c r="P737" s="115"/>
      <c r="Q737" s="115"/>
      <c r="R737" s="114" t="s">
        <v>597</v>
      </c>
      <c r="S737" s="114"/>
      <c r="T737" s="114"/>
      <c r="U737" s="114"/>
      <c r="V737" s="114"/>
      <c r="W737" s="114"/>
      <c r="X737" s="114"/>
      <c r="Y737" s="114"/>
      <c r="Z737" s="114"/>
      <c r="AA737" s="115" t="s">
        <v>358</v>
      </c>
      <c r="AB737" s="115"/>
      <c r="AC737" s="115"/>
      <c r="AD737" s="115"/>
      <c r="AE737" s="114" t="s">
        <v>598</v>
      </c>
      <c r="AF737" s="114"/>
      <c r="AG737" s="114"/>
      <c r="AH737" s="114"/>
      <c r="AI737" s="114"/>
      <c r="AJ737" s="114"/>
      <c r="AK737" s="114"/>
      <c r="AL737" s="114"/>
      <c r="AM737" s="114"/>
      <c r="AN737" s="115" t="s">
        <v>359</v>
      </c>
      <c r="AO737" s="115"/>
      <c r="AP737" s="115"/>
      <c r="AQ737" s="115"/>
      <c r="AR737" s="116" t="s">
        <v>599</v>
      </c>
      <c r="AS737" s="117"/>
      <c r="AT737" s="117"/>
      <c r="AU737" s="117"/>
      <c r="AV737" s="117"/>
      <c r="AW737" s="117"/>
      <c r="AX737" s="118"/>
      <c r="AY737" s="85"/>
      <c r="AZ737" s="85"/>
    </row>
    <row r="738" spans="1:52" ht="24.75" customHeight="1" x14ac:dyDescent="0.15">
      <c r="A738" s="119" t="s">
        <v>360</v>
      </c>
      <c r="B738" s="120"/>
      <c r="C738" s="120"/>
      <c r="D738" s="121"/>
      <c r="E738" s="114" t="s">
        <v>600</v>
      </c>
      <c r="F738" s="114"/>
      <c r="G738" s="114"/>
      <c r="H738" s="114"/>
      <c r="I738" s="114"/>
      <c r="J738" s="114"/>
      <c r="K738" s="114"/>
      <c r="L738" s="114"/>
      <c r="M738" s="114"/>
      <c r="N738" s="115" t="s">
        <v>361</v>
      </c>
      <c r="O738" s="115"/>
      <c r="P738" s="115"/>
      <c r="Q738" s="115"/>
      <c r="R738" s="114" t="s">
        <v>601</v>
      </c>
      <c r="S738" s="114"/>
      <c r="T738" s="114"/>
      <c r="U738" s="114"/>
      <c r="V738" s="114"/>
      <c r="W738" s="114"/>
      <c r="X738" s="114"/>
      <c r="Y738" s="114"/>
      <c r="Z738" s="114"/>
      <c r="AA738" s="115" t="s">
        <v>475</v>
      </c>
      <c r="AB738" s="115"/>
      <c r="AC738" s="115"/>
      <c r="AD738" s="115"/>
      <c r="AE738" s="114" t="s">
        <v>602</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533</v>
      </c>
      <c r="B739" s="126"/>
      <c r="C739" s="126"/>
      <c r="D739" s="127"/>
      <c r="E739" s="128" t="s">
        <v>541</v>
      </c>
      <c r="F739" s="129"/>
      <c r="G739" s="129"/>
      <c r="H739" s="87" t="str">
        <f>IF(E739="", "", "(")</f>
        <v>(</v>
      </c>
      <c r="I739" s="109"/>
      <c r="J739" s="109"/>
      <c r="K739" s="87" t="str">
        <f>IF(OR(I739="　", I739=""), "", "-")</f>
        <v/>
      </c>
      <c r="L739" s="110">
        <v>95</v>
      </c>
      <c r="M739" s="110"/>
      <c r="N739" s="88" t="str">
        <f>IF(O739="", "", "-")</f>
        <v/>
      </c>
      <c r="O739" s="89"/>
      <c r="P739" s="88" t="str">
        <f>IF(E739="", "", ")")</f>
        <v>)</v>
      </c>
      <c r="Q739" s="128"/>
      <c r="R739" s="129"/>
      <c r="S739" s="129"/>
      <c r="T739" s="87" t="str">
        <f>IF(Q739="", "", "(")</f>
        <v/>
      </c>
      <c r="U739" s="109"/>
      <c r="V739" s="109"/>
      <c r="W739" s="87" t="str">
        <f>IF(OR(U739="　", U739=""), "", "-")</f>
        <v/>
      </c>
      <c r="X739" s="110"/>
      <c r="Y739" s="110"/>
      <c r="Z739" s="88" t="str">
        <f>IF(AA739="", "", "-")</f>
        <v/>
      </c>
      <c r="AA739" s="89"/>
      <c r="AB739" s="88" t="str">
        <f>IF(Q739="", "", ")")</f>
        <v/>
      </c>
      <c r="AC739" s="128"/>
      <c r="AD739" s="129"/>
      <c r="AE739" s="129"/>
      <c r="AF739" s="87" t="str">
        <f>IF(AC739="", "", "(")</f>
        <v/>
      </c>
      <c r="AG739" s="109"/>
      <c r="AH739" s="109"/>
      <c r="AI739" s="87" t="str">
        <f>IF(OR(AG739="　", AG739=""), "", "-")</f>
        <v/>
      </c>
      <c r="AJ739" s="110"/>
      <c r="AK739" s="110"/>
      <c r="AL739" s="88" t="str">
        <f>IF(AM739="", "", "-")</f>
        <v/>
      </c>
      <c r="AM739" s="89"/>
      <c r="AN739" s="88" t="str">
        <f>IF(AC739="", "", ")")</f>
        <v/>
      </c>
      <c r="AO739" s="111"/>
      <c r="AP739" s="112"/>
      <c r="AQ739" s="112"/>
      <c r="AR739" s="112"/>
      <c r="AS739" s="112"/>
      <c r="AT739" s="112"/>
      <c r="AU739" s="112"/>
      <c r="AV739" s="112"/>
      <c r="AW739" s="112"/>
      <c r="AX739" s="113"/>
    </row>
    <row r="740" spans="1:52" ht="28.35" customHeight="1" x14ac:dyDescent="0.15">
      <c r="A740" s="142" t="s">
        <v>522</v>
      </c>
      <c r="B740" s="143"/>
      <c r="C740" s="143"/>
      <c r="D740" s="143"/>
      <c r="E740" s="143"/>
      <c r="F740" s="144"/>
      <c r="G740" s="86" t="s">
        <v>537</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2"/>
      <c r="B741" s="143"/>
      <c r="C741" s="143"/>
      <c r="D741" s="143"/>
      <c r="E741" s="143"/>
      <c r="F741" s="144"/>
      <c r="G741" s="91"/>
      <c r="H741" s="92"/>
      <c r="I741" s="92"/>
      <c r="J741" s="92"/>
      <c r="K741" s="92"/>
      <c r="L741" s="90"/>
      <c r="M741" s="92"/>
      <c r="N741" s="92"/>
      <c r="O741" s="92"/>
      <c r="P741" s="92"/>
      <c r="Q741" s="92"/>
      <c r="R741" s="92"/>
      <c r="S741" s="92"/>
      <c r="T741" s="92"/>
      <c r="U741" s="92"/>
      <c r="V741" s="92"/>
      <c r="W741" s="92"/>
      <c r="X741" s="92"/>
      <c r="Y741" s="92"/>
      <c r="Z741" s="92"/>
      <c r="AA741" s="92"/>
      <c r="AB741" s="92"/>
      <c r="AC741" s="92"/>
      <c r="AD741" s="92"/>
      <c r="AE741" s="92"/>
      <c r="AF741" s="92"/>
      <c r="AG741" s="92"/>
      <c r="AH741" s="92"/>
      <c r="AI741" s="92"/>
      <c r="AJ741" s="92"/>
      <c r="AK741" s="92"/>
      <c r="AL741" s="92"/>
      <c r="AM741" s="92"/>
      <c r="AN741" s="92"/>
      <c r="AO741" s="92"/>
      <c r="AP741" s="92"/>
      <c r="AQ741" s="92"/>
      <c r="AR741" s="92"/>
      <c r="AS741" s="92"/>
      <c r="AT741" s="92"/>
      <c r="AU741" s="92"/>
      <c r="AV741" s="92"/>
      <c r="AW741" s="92"/>
      <c r="AX741" s="93"/>
    </row>
    <row r="742" spans="1:52" ht="28.35" customHeight="1" x14ac:dyDescent="0.15">
      <c r="A742" s="142"/>
      <c r="B742" s="143"/>
      <c r="C742" s="143"/>
      <c r="D742" s="143"/>
      <c r="E742" s="143"/>
      <c r="F742" s="144"/>
      <c r="G742" s="91"/>
      <c r="H742" s="92"/>
      <c r="I742" s="92"/>
      <c r="J742" s="92"/>
      <c r="K742" s="92"/>
      <c r="L742" s="90"/>
      <c r="M742" s="92"/>
      <c r="N742" s="92"/>
      <c r="O742" s="92"/>
      <c r="P742" s="92"/>
      <c r="Q742" s="92"/>
      <c r="R742" s="92"/>
      <c r="S742" s="92"/>
      <c r="T742" s="92"/>
      <c r="U742" s="92"/>
      <c r="V742" s="92"/>
      <c r="W742" s="92"/>
      <c r="X742" s="92"/>
      <c r="Y742" s="92"/>
      <c r="Z742" s="92"/>
      <c r="AA742" s="92"/>
      <c r="AB742" s="92"/>
      <c r="AC742" s="92"/>
      <c r="AD742" s="92"/>
      <c r="AE742" s="92"/>
      <c r="AF742" s="92"/>
      <c r="AG742" s="92"/>
      <c r="AH742" s="92"/>
      <c r="AI742" s="92"/>
      <c r="AJ742" s="92"/>
      <c r="AK742" s="92"/>
      <c r="AL742" s="92"/>
      <c r="AM742" s="92"/>
      <c r="AN742" s="92"/>
      <c r="AO742" s="92"/>
      <c r="AP742" s="92"/>
      <c r="AQ742" s="92"/>
      <c r="AR742" s="92"/>
      <c r="AS742" s="92"/>
      <c r="AT742" s="92"/>
      <c r="AU742" s="92"/>
      <c r="AV742" s="92"/>
      <c r="AW742" s="92"/>
      <c r="AX742" s="93"/>
    </row>
    <row r="743" spans="1:52" ht="28.35" customHeight="1" x14ac:dyDescent="0.15">
      <c r="A743" s="142"/>
      <c r="B743" s="143"/>
      <c r="C743" s="143"/>
      <c r="D743" s="143"/>
      <c r="E743" s="143"/>
      <c r="F743" s="144"/>
      <c r="G743" s="91"/>
      <c r="H743" s="92"/>
      <c r="I743" s="92"/>
      <c r="J743" s="92"/>
      <c r="K743" s="92"/>
      <c r="L743" s="92"/>
      <c r="M743" s="92"/>
      <c r="N743" s="92"/>
      <c r="O743" s="92"/>
      <c r="P743" s="92"/>
      <c r="Q743" s="92"/>
      <c r="R743" s="92"/>
      <c r="S743" s="92"/>
      <c r="T743" s="92"/>
      <c r="U743" s="92"/>
      <c r="V743" s="92"/>
      <c r="W743" s="92"/>
      <c r="X743" s="92"/>
      <c r="Y743" s="92"/>
      <c r="Z743" s="92"/>
      <c r="AA743" s="92"/>
      <c r="AB743" s="92"/>
      <c r="AC743" s="92"/>
      <c r="AD743" s="92"/>
      <c r="AE743" s="92"/>
      <c r="AF743" s="92"/>
      <c r="AG743" s="92"/>
      <c r="AH743" s="92"/>
      <c r="AI743" s="92"/>
      <c r="AJ743" s="92"/>
      <c r="AK743" s="92"/>
      <c r="AL743" s="92"/>
      <c r="AM743" s="92"/>
      <c r="AN743" s="92"/>
      <c r="AO743" s="92"/>
      <c r="AP743" s="92"/>
      <c r="AQ743" s="92"/>
      <c r="AR743" s="92"/>
      <c r="AS743" s="92"/>
      <c r="AT743" s="92"/>
      <c r="AU743" s="92"/>
      <c r="AV743" s="92"/>
      <c r="AW743" s="92"/>
      <c r="AX743" s="93"/>
    </row>
    <row r="744" spans="1:52" ht="27.75" customHeight="1" x14ac:dyDescent="0.15">
      <c r="A744" s="142"/>
      <c r="B744" s="143"/>
      <c r="C744" s="143"/>
      <c r="D744" s="143"/>
      <c r="E744" s="143"/>
      <c r="F744" s="144"/>
      <c r="G744" s="91"/>
      <c r="H744" s="92"/>
      <c r="I744" s="92"/>
      <c r="J744" s="92"/>
      <c r="K744" s="92"/>
      <c r="L744" s="92"/>
      <c r="M744" s="92"/>
      <c r="N744" s="92"/>
      <c r="O744" s="92"/>
      <c r="P744" s="92"/>
      <c r="Q744" s="92"/>
      <c r="R744" s="92"/>
      <c r="S744" s="92"/>
      <c r="T744" s="92"/>
      <c r="U744" s="92"/>
      <c r="V744" s="92"/>
      <c r="W744" s="92"/>
      <c r="X744" s="92"/>
      <c r="Y744" s="92"/>
      <c r="Z744" s="92"/>
      <c r="AA744" s="92"/>
      <c r="AB744" s="92"/>
      <c r="AC744" s="92"/>
      <c r="AD744" s="92"/>
      <c r="AE744" s="92"/>
      <c r="AF744" s="92"/>
      <c r="AG744" s="92"/>
      <c r="AH744" s="92"/>
      <c r="AI744" s="92"/>
      <c r="AJ744" s="92"/>
      <c r="AK744" s="92"/>
      <c r="AL744" s="92"/>
      <c r="AM744" s="92"/>
      <c r="AN744" s="92"/>
      <c r="AO744" s="92"/>
      <c r="AP744" s="92"/>
      <c r="AQ744" s="92"/>
      <c r="AR744" s="92"/>
      <c r="AS744" s="92"/>
      <c r="AT744" s="92"/>
      <c r="AU744" s="92"/>
      <c r="AV744" s="92"/>
      <c r="AW744" s="92"/>
      <c r="AX744" s="93"/>
    </row>
    <row r="745" spans="1:52" ht="28.35" customHeight="1" x14ac:dyDescent="0.15">
      <c r="A745" s="142"/>
      <c r="B745" s="143"/>
      <c r="C745" s="143"/>
      <c r="D745" s="143"/>
      <c r="E745" s="143"/>
      <c r="F745" s="144"/>
      <c r="G745" s="91"/>
      <c r="H745" s="92"/>
      <c r="I745" s="92"/>
      <c r="J745" s="92"/>
      <c r="K745" s="92"/>
      <c r="L745" s="92"/>
      <c r="M745" s="92"/>
      <c r="N745" s="92"/>
      <c r="O745" s="92"/>
      <c r="P745" s="92"/>
      <c r="Q745" s="92"/>
      <c r="R745" s="92"/>
      <c r="S745" s="92"/>
      <c r="T745" s="92"/>
      <c r="U745" s="92"/>
      <c r="V745" s="92"/>
      <c r="W745" s="92"/>
      <c r="X745" s="92"/>
      <c r="Y745" s="92"/>
      <c r="Z745" s="92"/>
      <c r="AA745" s="92"/>
      <c r="AB745" s="92"/>
      <c r="AC745" s="92"/>
      <c r="AD745" s="92"/>
      <c r="AE745" s="92"/>
      <c r="AF745" s="92"/>
      <c r="AG745" s="92"/>
      <c r="AH745" s="92"/>
      <c r="AI745" s="92"/>
      <c r="AJ745" s="92"/>
      <c r="AK745" s="92"/>
      <c r="AL745" s="92"/>
      <c r="AM745" s="92"/>
      <c r="AN745" s="92"/>
      <c r="AO745" s="92"/>
      <c r="AP745" s="92"/>
      <c r="AQ745" s="92"/>
      <c r="AR745" s="92"/>
      <c r="AS745" s="92"/>
      <c r="AT745" s="92"/>
      <c r="AU745" s="92"/>
      <c r="AV745" s="92"/>
      <c r="AW745" s="92"/>
      <c r="AX745" s="93"/>
    </row>
    <row r="746" spans="1:52" ht="28.35" customHeight="1" x14ac:dyDescent="0.15">
      <c r="A746" s="142"/>
      <c r="B746" s="143"/>
      <c r="C746" s="143"/>
      <c r="D746" s="143"/>
      <c r="E746" s="143"/>
      <c r="F746" s="144"/>
      <c r="G746" s="91"/>
      <c r="H746" s="92"/>
      <c r="I746" s="92"/>
      <c r="J746" s="92"/>
      <c r="K746" s="92"/>
      <c r="L746" s="92"/>
      <c r="M746" s="92"/>
      <c r="N746" s="92"/>
      <c r="O746" s="92"/>
      <c r="P746" s="92"/>
      <c r="Q746" s="92"/>
      <c r="R746" s="92"/>
      <c r="S746" s="92"/>
      <c r="T746" s="92"/>
      <c r="U746" s="92"/>
      <c r="V746" s="92"/>
      <c r="W746" s="92"/>
      <c r="X746" s="92"/>
      <c r="Y746" s="92"/>
      <c r="Z746" s="92"/>
      <c r="AA746" s="92"/>
      <c r="AB746" s="92"/>
      <c r="AC746" s="92"/>
      <c r="AD746" s="92"/>
      <c r="AE746" s="92"/>
      <c r="AF746" s="92"/>
      <c r="AG746" s="92"/>
      <c r="AH746" s="92"/>
      <c r="AI746" s="92"/>
      <c r="AJ746" s="92"/>
      <c r="AK746" s="92"/>
      <c r="AL746" s="92"/>
      <c r="AM746" s="92"/>
      <c r="AN746" s="92"/>
      <c r="AO746" s="92"/>
      <c r="AP746" s="92"/>
      <c r="AQ746" s="92"/>
      <c r="AR746" s="92"/>
      <c r="AS746" s="92"/>
      <c r="AT746" s="92"/>
      <c r="AU746" s="92"/>
      <c r="AV746" s="92"/>
      <c r="AW746" s="92"/>
      <c r="AX746" s="93"/>
    </row>
    <row r="747" spans="1:52" ht="27.75" customHeight="1" x14ac:dyDescent="0.15">
      <c r="A747" s="142"/>
      <c r="B747" s="143"/>
      <c r="C747" s="143"/>
      <c r="D747" s="143"/>
      <c r="E747" s="143"/>
      <c r="F747" s="144"/>
      <c r="G747" s="91"/>
      <c r="H747" s="92"/>
      <c r="I747" s="92"/>
      <c r="J747" s="92"/>
      <c r="K747" s="92"/>
      <c r="L747" s="92"/>
      <c r="M747" s="92"/>
      <c r="N747" s="92"/>
      <c r="O747" s="92"/>
      <c r="P747" s="92"/>
      <c r="Q747" s="92"/>
      <c r="R747" s="92"/>
      <c r="S747" s="92"/>
      <c r="T747" s="92"/>
      <c r="U747" s="92"/>
      <c r="V747" s="92"/>
      <c r="W747" s="92"/>
      <c r="X747" s="92"/>
      <c r="Y747" s="92"/>
      <c r="Z747" s="92"/>
      <c r="AA747" s="92"/>
      <c r="AB747" s="92"/>
      <c r="AC747" s="92"/>
      <c r="AD747" s="92"/>
      <c r="AE747" s="92"/>
      <c r="AF747" s="92"/>
      <c r="AG747" s="92"/>
      <c r="AH747" s="92"/>
      <c r="AI747" s="92"/>
      <c r="AJ747" s="92"/>
      <c r="AK747" s="92"/>
      <c r="AL747" s="92"/>
      <c r="AM747" s="92"/>
      <c r="AN747" s="92"/>
      <c r="AO747" s="92"/>
      <c r="AP747" s="92"/>
      <c r="AQ747" s="92"/>
      <c r="AR747" s="92"/>
      <c r="AS747" s="92"/>
      <c r="AT747" s="92"/>
      <c r="AU747" s="92"/>
      <c r="AV747" s="92"/>
      <c r="AW747" s="92"/>
      <c r="AX747" s="93"/>
    </row>
    <row r="748" spans="1:52" ht="28.35" customHeight="1" x14ac:dyDescent="0.15">
      <c r="A748" s="142"/>
      <c r="B748" s="143"/>
      <c r="C748" s="143"/>
      <c r="D748" s="143"/>
      <c r="E748" s="143"/>
      <c r="F748" s="144"/>
      <c r="G748" s="91"/>
      <c r="H748" s="92"/>
      <c r="I748" s="92"/>
      <c r="J748" s="92"/>
      <c r="K748" s="92"/>
      <c r="L748" s="92"/>
      <c r="M748" s="92"/>
      <c r="N748" s="92"/>
      <c r="O748" s="92"/>
      <c r="P748" s="92"/>
      <c r="Q748" s="92"/>
      <c r="R748" s="92"/>
      <c r="S748" s="92"/>
      <c r="T748" s="92"/>
      <c r="U748" s="92"/>
      <c r="V748" s="92"/>
      <c r="W748" s="92"/>
      <c r="X748" s="92"/>
      <c r="Y748" s="92"/>
      <c r="Z748" s="92"/>
      <c r="AA748" s="92"/>
      <c r="AB748" s="92"/>
      <c r="AC748" s="92"/>
      <c r="AD748" s="92"/>
      <c r="AE748" s="92"/>
      <c r="AF748" s="92"/>
      <c r="AG748" s="92"/>
      <c r="AH748" s="92"/>
      <c r="AI748" s="92"/>
      <c r="AJ748" s="92"/>
      <c r="AK748" s="92"/>
      <c r="AL748" s="92"/>
      <c r="AM748" s="92"/>
      <c r="AN748" s="92"/>
      <c r="AO748" s="92"/>
      <c r="AP748" s="92"/>
      <c r="AQ748" s="92"/>
      <c r="AR748" s="92"/>
      <c r="AS748" s="92"/>
      <c r="AT748" s="92"/>
      <c r="AU748" s="92"/>
      <c r="AV748" s="92"/>
      <c r="AW748" s="92"/>
      <c r="AX748" s="93"/>
    </row>
    <row r="749" spans="1:52" ht="28.35" customHeight="1" x14ac:dyDescent="0.15">
      <c r="A749" s="142"/>
      <c r="B749" s="143"/>
      <c r="C749" s="143"/>
      <c r="D749" s="143"/>
      <c r="E749" s="143"/>
      <c r="F749" s="144"/>
      <c r="G749" s="91"/>
      <c r="H749" s="92"/>
      <c r="I749" s="92"/>
      <c r="J749" s="92"/>
      <c r="K749" s="92"/>
      <c r="L749" s="92"/>
      <c r="M749" s="92"/>
      <c r="N749" s="92"/>
      <c r="O749" s="92"/>
      <c r="P749" s="92"/>
      <c r="Q749" s="92"/>
      <c r="R749" s="92"/>
      <c r="S749" s="92"/>
      <c r="T749" s="92"/>
      <c r="U749" s="92"/>
      <c r="V749" s="92"/>
      <c r="W749" s="92"/>
      <c r="X749" s="92"/>
      <c r="Y749" s="92"/>
      <c r="Z749" s="92"/>
      <c r="AA749" s="92"/>
      <c r="AB749" s="92"/>
      <c r="AC749" s="92"/>
      <c r="AD749" s="92"/>
      <c r="AE749" s="92"/>
      <c r="AF749" s="92"/>
      <c r="AG749" s="92"/>
      <c r="AH749" s="92"/>
      <c r="AI749" s="92"/>
      <c r="AJ749" s="92"/>
      <c r="AK749" s="92"/>
      <c r="AL749" s="92"/>
      <c r="AM749" s="92"/>
      <c r="AN749" s="92"/>
      <c r="AO749" s="92"/>
      <c r="AP749" s="92"/>
      <c r="AQ749" s="92"/>
      <c r="AR749" s="92"/>
      <c r="AS749" s="92"/>
      <c r="AT749" s="92"/>
      <c r="AU749" s="92"/>
      <c r="AV749" s="92"/>
      <c r="AW749" s="92"/>
      <c r="AX749" s="93"/>
    </row>
    <row r="750" spans="1:52" ht="28.35" customHeight="1" x14ac:dyDescent="0.15">
      <c r="A750" s="142"/>
      <c r="B750" s="143"/>
      <c r="C750" s="143"/>
      <c r="D750" s="143"/>
      <c r="E750" s="143"/>
      <c r="F750" s="144"/>
      <c r="G750" s="91"/>
      <c r="H750" s="92"/>
      <c r="I750" s="92"/>
      <c r="J750" s="92"/>
      <c r="K750" s="92"/>
      <c r="L750" s="92"/>
      <c r="M750" s="92"/>
      <c r="N750" s="92"/>
      <c r="O750" s="92"/>
      <c r="P750" s="92"/>
      <c r="Q750" s="92"/>
      <c r="R750" s="92"/>
      <c r="S750" s="92"/>
      <c r="T750" s="92"/>
      <c r="U750" s="92"/>
      <c r="V750" s="92"/>
      <c r="W750" s="92"/>
      <c r="X750" s="92"/>
      <c r="Y750" s="92"/>
      <c r="Z750" s="92"/>
      <c r="AA750" s="92"/>
      <c r="AB750" s="92"/>
      <c r="AC750" s="92"/>
      <c r="AD750" s="92"/>
      <c r="AE750" s="92"/>
      <c r="AF750" s="92"/>
      <c r="AG750" s="92"/>
      <c r="AH750" s="92"/>
      <c r="AI750" s="92"/>
      <c r="AJ750" s="92"/>
      <c r="AK750" s="92"/>
      <c r="AL750" s="92"/>
      <c r="AM750" s="92"/>
      <c r="AN750" s="92"/>
      <c r="AO750" s="92"/>
      <c r="AP750" s="92"/>
      <c r="AQ750" s="92"/>
      <c r="AR750" s="92"/>
      <c r="AS750" s="92"/>
      <c r="AT750" s="92"/>
      <c r="AU750" s="92"/>
      <c r="AV750" s="92"/>
      <c r="AW750" s="92"/>
      <c r="AX750" s="93"/>
    </row>
    <row r="751" spans="1:52" ht="28.35" customHeight="1" x14ac:dyDescent="0.15">
      <c r="A751" s="142"/>
      <c r="B751" s="143"/>
      <c r="C751" s="143"/>
      <c r="D751" s="143"/>
      <c r="E751" s="143"/>
      <c r="F751" s="144"/>
      <c r="G751" s="91"/>
      <c r="H751" s="92"/>
      <c r="I751" s="92"/>
      <c r="J751" s="92"/>
      <c r="K751" s="92"/>
      <c r="L751" s="92"/>
      <c r="M751" s="92"/>
      <c r="N751" s="92"/>
      <c r="O751" s="92"/>
      <c r="P751" s="92"/>
      <c r="Q751" s="92"/>
      <c r="R751" s="92"/>
      <c r="S751" s="92"/>
      <c r="T751" s="92"/>
      <c r="U751" s="92"/>
      <c r="V751" s="92"/>
      <c r="W751" s="92"/>
      <c r="X751" s="92"/>
      <c r="Y751" s="92"/>
      <c r="Z751" s="92"/>
      <c r="AA751" s="92"/>
      <c r="AB751" s="92"/>
      <c r="AC751" s="92"/>
      <c r="AD751" s="92"/>
      <c r="AE751" s="92"/>
      <c r="AF751" s="92"/>
      <c r="AG751" s="92"/>
      <c r="AH751" s="92"/>
      <c r="AI751" s="92"/>
      <c r="AJ751" s="92"/>
      <c r="AK751" s="92"/>
      <c r="AL751" s="92"/>
      <c r="AM751" s="92"/>
      <c r="AN751" s="92"/>
      <c r="AO751" s="92"/>
      <c r="AP751" s="92"/>
      <c r="AQ751" s="92"/>
      <c r="AR751" s="92"/>
      <c r="AS751" s="92"/>
      <c r="AT751" s="92"/>
      <c r="AU751" s="92"/>
      <c r="AV751" s="92"/>
      <c r="AW751" s="92"/>
      <c r="AX751" s="93"/>
    </row>
    <row r="752" spans="1:52" ht="28.35" customHeight="1" x14ac:dyDescent="0.15">
      <c r="A752" s="142"/>
      <c r="B752" s="143"/>
      <c r="C752" s="143"/>
      <c r="D752" s="143"/>
      <c r="E752" s="143"/>
      <c r="F752" s="144"/>
      <c r="G752" s="91"/>
      <c r="H752" s="92"/>
      <c r="I752" s="92"/>
      <c r="J752" s="92"/>
      <c r="K752" s="92"/>
      <c r="L752" s="92"/>
      <c r="M752" s="92"/>
      <c r="N752" s="92"/>
      <c r="O752" s="92"/>
      <c r="P752" s="92"/>
      <c r="Q752" s="92"/>
      <c r="R752" s="92"/>
      <c r="S752" s="92"/>
      <c r="T752" s="92"/>
      <c r="U752" s="92"/>
      <c r="V752" s="92"/>
      <c r="W752" s="92"/>
      <c r="X752" s="92"/>
      <c r="Y752" s="92"/>
      <c r="Z752" s="92"/>
      <c r="AA752" s="92"/>
      <c r="AB752" s="92"/>
      <c r="AC752" s="92"/>
      <c r="AD752" s="92"/>
      <c r="AE752" s="92"/>
      <c r="AF752" s="92"/>
      <c r="AG752" s="92"/>
      <c r="AH752" s="92"/>
      <c r="AI752" s="92"/>
      <c r="AJ752" s="92"/>
      <c r="AK752" s="92"/>
      <c r="AL752" s="92"/>
      <c r="AM752" s="92"/>
      <c r="AN752" s="92"/>
      <c r="AO752" s="92"/>
      <c r="AP752" s="92"/>
      <c r="AQ752" s="92"/>
      <c r="AR752" s="92"/>
      <c r="AS752" s="92"/>
      <c r="AT752" s="92"/>
      <c r="AU752" s="92"/>
      <c r="AV752" s="92"/>
      <c r="AW752" s="92"/>
      <c r="AX752" s="93"/>
    </row>
    <row r="753" spans="1:50" ht="27.75" customHeight="1" x14ac:dyDescent="0.15">
      <c r="A753" s="142"/>
      <c r="B753" s="143"/>
      <c r="C753" s="143"/>
      <c r="D753" s="143"/>
      <c r="E753" s="143"/>
      <c r="F753" s="144"/>
      <c r="G753" s="91"/>
      <c r="H753" s="92"/>
      <c r="I753" s="92"/>
      <c r="J753" s="92"/>
      <c r="K753" s="92"/>
      <c r="L753" s="92"/>
      <c r="M753" s="92"/>
      <c r="N753" s="92"/>
      <c r="O753" s="92"/>
      <c r="P753" s="92"/>
      <c r="Q753" s="92"/>
      <c r="R753" s="92"/>
      <c r="S753" s="92"/>
      <c r="T753" s="92"/>
      <c r="U753" s="92"/>
      <c r="V753" s="92"/>
      <c r="W753" s="92"/>
      <c r="X753" s="92"/>
      <c r="Y753" s="92"/>
      <c r="Z753" s="92"/>
      <c r="AA753" s="92"/>
      <c r="AB753" s="92"/>
      <c r="AC753" s="92"/>
      <c r="AD753" s="92"/>
      <c r="AE753" s="92"/>
      <c r="AF753" s="92"/>
      <c r="AG753" s="92"/>
      <c r="AH753" s="92"/>
      <c r="AI753" s="92"/>
      <c r="AJ753" s="92"/>
      <c r="AK753" s="92"/>
      <c r="AL753" s="92"/>
      <c r="AM753" s="92"/>
      <c r="AN753" s="92"/>
      <c r="AO753" s="92"/>
      <c r="AP753" s="92"/>
      <c r="AQ753" s="92"/>
      <c r="AR753" s="92"/>
      <c r="AS753" s="92"/>
      <c r="AT753" s="92"/>
      <c r="AU753" s="92"/>
      <c r="AV753" s="92"/>
      <c r="AW753" s="92"/>
      <c r="AX753" s="93"/>
    </row>
    <row r="754" spans="1:50" ht="28.35" customHeight="1" x14ac:dyDescent="0.15">
      <c r="A754" s="142"/>
      <c r="B754" s="143"/>
      <c r="C754" s="143"/>
      <c r="D754" s="143"/>
      <c r="E754" s="143"/>
      <c r="F754" s="144"/>
      <c r="G754" s="91"/>
      <c r="H754" s="92"/>
      <c r="I754" s="92"/>
      <c r="J754" s="92"/>
      <c r="K754" s="92"/>
      <c r="L754" s="92"/>
      <c r="M754" s="92"/>
      <c r="N754" s="92"/>
      <c r="O754" s="92"/>
      <c r="P754" s="92"/>
      <c r="Q754" s="92"/>
      <c r="R754" s="92"/>
      <c r="S754" s="92"/>
      <c r="T754" s="92"/>
      <c r="U754" s="92"/>
      <c r="V754" s="92"/>
      <c r="W754" s="92"/>
      <c r="X754" s="92"/>
      <c r="Y754" s="92"/>
      <c r="Z754" s="92"/>
      <c r="AA754" s="92"/>
      <c r="AB754" s="92"/>
      <c r="AC754" s="92"/>
      <c r="AD754" s="92"/>
      <c r="AE754" s="92"/>
      <c r="AF754" s="92"/>
      <c r="AG754" s="92"/>
      <c r="AH754" s="92"/>
      <c r="AI754" s="92"/>
      <c r="AJ754" s="92"/>
      <c r="AK754" s="92"/>
      <c r="AL754" s="92"/>
      <c r="AM754" s="92"/>
      <c r="AN754" s="92"/>
      <c r="AO754" s="92"/>
      <c r="AP754" s="92"/>
      <c r="AQ754" s="92"/>
      <c r="AR754" s="92"/>
      <c r="AS754" s="92"/>
      <c r="AT754" s="92"/>
      <c r="AU754" s="92"/>
      <c r="AV754" s="92"/>
      <c r="AW754" s="92"/>
      <c r="AX754" s="93"/>
    </row>
    <row r="755" spans="1:50" ht="28.35" customHeight="1" x14ac:dyDescent="0.15">
      <c r="A755" s="142"/>
      <c r="B755" s="143"/>
      <c r="C755" s="143"/>
      <c r="D755" s="143"/>
      <c r="E755" s="143"/>
      <c r="F755" s="144"/>
      <c r="G755" s="91"/>
      <c r="H755" s="92"/>
      <c r="I755" s="92"/>
      <c r="J755" s="92"/>
      <c r="K755" s="92"/>
      <c r="L755" s="92"/>
      <c r="M755" s="92"/>
      <c r="N755" s="92"/>
      <c r="O755" s="92"/>
      <c r="P755" s="92"/>
      <c r="Q755" s="92"/>
      <c r="R755" s="92"/>
      <c r="S755" s="92"/>
      <c r="T755" s="92"/>
      <c r="U755" s="92"/>
      <c r="V755" s="92"/>
      <c r="W755" s="92"/>
      <c r="X755" s="92"/>
      <c r="Y755" s="92"/>
      <c r="Z755" s="92"/>
      <c r="AA755" s="92"/>
      <c r="AB755" s="92"/>
      <c r="AC755" s="92"/>
      <c r="AD755" s="92"/>
      <c r="AE755" s="92"/>
      <c r="AF755" s="92"/>
      <c r="AG755" s="92"/>
      <c r="AH755" s="92"/>
      <c r="AI755" s="92"/>
      <c r="AJ755" s="92"/>
      <c r="AK755" s="92"/>
      <c r="AL755" s="92"/>
      <c r="AM755" s="92"/>
      <c r="AN755" s="92"/>
      <c r="AO755" s="92"/>
      <c r="AP755" s="92"/>
      <c r="AQ755" s="92"/>
      <c r="AR755" s="92"/>
      <c r="AS755" s="92"/>
      <c r="AT755" s="92"/>
      <c r="AU755" s="92"/>
      <c r="AV755" s="92"/>
      <c r="AW755" s="92"/>
      <c r="AX755" s="93"/>
    </row>
    <row r="756" spans="1:50" ht="28.35" customHeight="1" x14ac:dyDescent="0.15">
      <c r="A756" s="142"/>
      <c r="B756" s="143"/>
      <c r="C756" s="143"/>
      <c r="D756" s="143"/>
      <c r="E756" s="143"/>
      <c r="F756" s="144"/>
      <c r="G756" s="91"/>
      <c r="H756" s="92"/>
      <c r="I756" s="92"/>
      <c r="J756" s="92"/>
      <c r="K756" s="92"/>
      <c r="L756" s="92"/>
      <c r="M756" s="92"/>
      <c r="N756" s="92"/>
      <c r="O756" s="92"/>
      <c r="P756" s="92"/>
      <c r="Q756" s="92"/>
      <c r="R756" s="92"/>
      <c r="S756" s="92"/>
      <c r="T756" s="92"/>
      <c r="U756" s="92"/>
      <c r="V756" s="92"/>
      <c r="W756" s="92"/>
      <c r="X756" s="92"/>
      <c r="Y756" s="92"/>
      <c r="Z756" s="92"/>
      <c r="AA756" s="92"/>
      <c r="AB756" s="92"/>
      <c r="AC756" s="92"/>
      <c r="AD756" s="92"/>
      <c r="AE756" s="92"/>
      <c r="AF756" s="92"/>
      <c r="AG756" s="92"/>
      <c r="AH756" s="92"/>
      <c r="AI756" s="92"/>
      <c r="AJ756" s="92"/>
      <c r="AK756" s="92"/>
      <c r="AL756" s="92"/>
      <c r="AM756" s="92"/>
      <c r="AN756" s="92"/>
      <c r="AO756" s="92"/>
      <c r="AP756" s="92"/>
      <c r="AQ756" s="92"/>
      <c r="AR756" s="92"/>
      <c r="AS756" s="92"/>
      <c r="AT756" s="92"/>
      <c r="AU756" s="92"/>
      <c r="AV756" s="92"/>
      <c r="AW756" s="92"/>
      <c r="AX756" s="93"/>
    </row>
    <row r="757" spans="1:50" ht="52.5" customHeight="1" x14ac:dyDescent="0.15">
      <c r="A757" s="142"/>
      <c r="B757" s="143"/>
      <c r="C757" s="143"/>
      <c r="D757" s="143"/>
      <c r="E757" s="143"/>
      <c r="F757" s="144"/>
      <c r="G757" s="91"/>
      <c r="H757" s="92"/>
      <c r="I757" s="92"/>
      <c r="J757" s="92"/>
      <c r="K757" s="92"/>
      <c r="L757" s="92"/>
      <c r="M757" s="92"/>
      <c r="N757" s="92"/>
      <c r="O757" s="92"/>
      <c r="P757" s="92"/>
      <c r="Q757" s="92"/>
      <c r="R757" s="92"/>
      <c r="S757" s="92"/>
      <c r="T757" s="92"/>
      <c r="U757" s="92"/>
      <c r="V757" s="92"/>
      <c r="W757" s="92"/>
      <c r="X757" s="92"/>
      <c r="Y757" s="92"/>
      <c r="Z757" s="92"/>
      <c r="AA757" s="92"/>
      <c r="AB757" s="92"/>
      <c r="AC757" s="92"/>
      <c r="AD757" s="92"/>
      <c r="AE757" s="92"/>
      <c r="AF757" s="92"/>
      <c r="AG757" s="92"/>
      <c r="AH757" s="92"/>
      <c r="AI757" s="92"/>
      <c r="AJ757" s="92"/>
      <c r="AK757" s="92"/>
      <c r="AL757" s="92"/>
      <c r="AM757" s="92"/>
      <c r="AN757" s="92"/>
      <c r="AO757" s="92"/>
      <c r="AP757" s="92"/>
      <c r="AQ757" s="92"/>
      <c r="AR757" s="92"/>
      <c r="AS757" s="92"/>
      <c r="AT757" s="92"/>
      <c r="AU757" s="92"/>
      <c r="AV757" s="92"/>
      <c r="AW757" s="92"/>
      <c r="AX757" s="93"/>
    </row>
    <row r="758" spans="1:50" ht="52.5" customHeight="1" x14ac:dyDescent="0.15">
      <c r="A758" s="142"/>
      <c r="B758" s="143"/>
      <c r="C758" s="143"/>
      <c r="D758" s="143"/>
      <c r="E758" s="143"/>
      <c r="F758" s="144"/>
      <c r="G758" s="91"/>
      <c r="H758" s="92"/>
      <c r="I758" s="92"/>
      <c r="J758" s="92"/>
      <c r="K758" s="92"/>
      <c r="L758" s="92"/>
      <c r="M758" s="92"/>
      <c r="N758" s="92"/>
      <c r="O758" s="92"/>
      <c r="P758" s="92"/>
      <c r="Q758" s="92"/>
      <c r="R758" s="92"/>
      <c r="S758" s="92"/>
      <c r="T758" s="92"/>
      <c r="U758" s="92"/>
      <c r="V758" s="92"/>
      <c r="W758" s="92"/>
      <c r="X758" s="92"/>
      <c r="Y758" s="92"/>
      <c r="Z758" s="92"/>
      <c r="AA758" s="92"/>
      <c r="AB758" s="92"/>
      <c r="AC758" s="92"/>
      <c r="AD758" s="92"/>
      <c r="AE758" s="92"/>
      <c r="AF758" s="92"/>
      <c r="AG758" s="92"/>
      <c r="AH758" s="92"/>
      <c r="AI758" s="92"/>
      <c r="AJ758" s="92"/>
      <c r="AK758" s="92"/>
      <c r="AL758" s="92"/>
      <c r="AM758" s="92"/>
      <c r="AN758" s="92"/>
      <c r="AO758" s="92"/>
      <c r="AP758" s="92"/>
      <c r="AQ758" s="92"/>
      <c r="AR758" s="92"/>
      <c r="AS758" s="92"/>
      <c r="AT758" s="92"/>
      <c r="AU758" s="92"/>
      <c r="AV758" s="92"/>
      <c r="AW758" s="92"/>
      <c r="AX758" s="93"/>
    </row>
    <row r="759" spans="1:50" ht="52.5" customHeight="1" x14ac:dyDescent="0.15">
      <c r="A759" s="142"/>
      <c r="B759" s="143"/>
      <c r="C759" s="143"/>
      <c r="D759" s="143"/>
      <c r="E759" s="143"/>
      <c r="F759" s="144"/>
      <c r="G759" s="91"/>
      <c r="H759" s="92"/>
      <c r="I759" s="92"/>
      <c r="J759" s="92"/>
      <c r="K759" s="92"/>
      <c r="L759" s="92"/>
      <c r="M759" s="92"/>
      <c r="N759" s="92"/>
      <c r="O759" s="92"/>
      <c r="P759" s="92"/>
      <c r="Q759" s="92"/>
      <c r="R759" s="92"/>
      <c r="S759" s="92"/>
      <c r="T759" s="92"/>
      <c r="U759" s="92"/>
      <c r="V759" s="92"/>
      <c r="W759" s="92"/>
      <c r="X759" s="92"/>
      <c r="Y759" s="92"/>
      <c r="Z759" s="92"/>
      <c r="AA759" s="92"/>
      <c r="AB759" s="92"/>
      <c r="AC759" s="92"/>
      <c r="AD759" s="92"/>
      <c r="AE759" s="92"/>
      <c r="AF759" s="92"/>
      <c r="AG759" s="92"/>
      <c r="AH759" s="92"/>
      <c r="AI759" s="92"/>
      <c r="AJ759" s="92"/>
      <c r="AK759" s="92"/>
      <c r="AL759" s="92"/>
      <c r="AM759" s="92"/>
      <c r="AN759" s="92"/>
      <c r="AO759" s="92"/>
      <c r="AP759" s="92"/>
      <c r="AQ759" s="92"/>
      <c r="AR759" s="92"/>
      <c r="AS759" s="92"/>
      <c r="AT759" s="92"/>
      <c r="AU759" s="92"/>
      <c r="AV759" s="92"/>
      <c r="AW759" s="92"/>
      <c r="AX759" s="93"/>
    </row>
    <row r="760" spans="1:50" ht="29.25" customHeight="1" x14ac:dyDescent="0.15">
      <c r="A760" s="142"/>
      <c r="B760" s="143"/>
      <c r="C760" s="143"/>
      <c r="D760" s="143"/>
      <c r="E760" s="143"/>
      <c r="F760" s="144"/>
      <c r="G760" s="91"/>
      <c r="H760" s="92"/>
      <c r="I760" s="92"/>
      <c r="J760" s="92"/>
      <c r="K760" s="92"/>
      <c r="L760" s="92"/>
      <c r="M760" s="92"/>
      <c r="N760" s="92"/>
      <c r="O760" s="92"/>
      <c r="P760" s="92"/>
      <c r="Q760" s="92"/>
      <c r="R760" s="92"/>
      <c r="S760" s="92"/>
      <c r="T760" s="92"/>
      <c r="U760" s="92"/>
      <c r="V760" s="92"/>
      <c r="W760" s="92"/>
      <c r="X760" s="92"/>
      <c r="Y760" s="92"/>
      <c r="Z760" s="92"/>
      <c r="AA760" s="92"/>
      <c r="AB760" s="92"/>
      <c r="AC760" s="92"/>
      <c r="AD760" s="92"/>
      <c r="AE760" s="92"/>
      <c r="AF760" s="92"/>
      <c r="AG760" s="92"/>
      <c r="AH760" s="92"/>
      <c r="AI760" s="92"/>
      <c r="AJ760" s="92"/>
      <c r="AK760" s="92"/>
      <c r="AL760" s="92"/>
      <c r="AM760" s="92"/>
      <c r="AN760" s="92"/>
      <c r="AO760" s="92"/>
      <c r="AP760" s="92"/>
      <c r="AQ760" s="92"/>
      <c r="AR760" s="92"/>
      <c r="AS760" s="92"/>
      <c r="AT760" s="92"/>
      <c r="AU760" s="92"/>
      <c r="AV760" s="92"/>
      <c r="AW760" s="92"/>
      <c r="AX760" s="93"/>
    </row>
    <row r="761" spans="1:50" ht="18.399999999999999" customHeight="1" x14ac:dyDescent="0.15">
      <c r="A761" s="142"/>
      <c r="B761" s="143"/>
      <c r="C761" s="143"/>
      <c r="D761" s="143"/>
      <c r="E761" s="143"/>
      <c r="F761" s="144"/>
      <c r="G761" s="91"/>
      <c r="H761" s="92"/>
      <c r="I761" s="92"/>
      <c r="J761" s="92"/>
      <c r="K761" s="92"/>
      <c r="L761" s="92"/>
      <c r="M761" s="92"/>
      <c r="N761" s="92"/>
      <c r="O761" s="92"/>
      <c r="P761" s="92"/>
      <c r="Q761" s="92"/>
      <c r="R761" s="92"/>
      <c r="S761" s="92"/>
      <c r="T761" s="92"/>
      <c r="U761" s="92"/>
      <c r="V761" s="92"/>
      <c r="W761" s="92"/>
      <c r="X761" s="92"/>
      <c r="Y761" s="92"/>
      <c r="Z761" s="92"/>
      <c r="AA761" s="92"/>
      <c r="AB761" s="92"/>
      <c r="AC761" s="92"/>
      <c r="AD761" s="92"/>
      <c r="AE761" s="92"/>
      <c r="AF761" s="92"/>
      <c r="AG761" s="92"/>
      <c r="AH761" s="92"/>
      <c r="AI761" s="92"/>
      <c r="AJ761" s="92"/>
      <c r="AK761" s="92"/>
      <c r="AL761" s="92"/>
      <c r="AM761" s="92"/>
      <c r="AN761" s="92"/>
      <c r="AO761" s="92"/>
      <c r="AP761" s="92"/>
      <c r="AQ761" s="92"/>
      <c r="AR761" s="92"/>
      <c r="AS761" s="92"/>
      <c r="AT761" s="92"/>
      <c r="AU761" s="92"/>
      <c r="AV761" s="92"/>
      <c r="AW761" s="92"/>
      <c r="AX761" s="93"/>
    </row>
    <row r="762" spans="1:50" ht="35.25" customHeight="1" x14ac:dyDescent="0.15">
      <c r="A762" s="142"/>
      <c r="B762" s="143"/>
      <c r="C762" s="143"/>
      <c r="D762" s="143"/>
      <c r="E762" s="143"/>
      <c r="F762" s="144"/>
      <c r="G762" s="91"/>
      <c r="H762" s="92"/>
      <c r="I762" s="92"/>
      <c r="J762" s="92"/>
      <c r="K762" s="92"/>
      <c r="L762" s="92"/>
      <c r="M762" s="92"/>
      <c r="N762" s="92"/>
      <c r="O762" s="92"/>
      <c r="P762" s="92"/>
      <c r="Q762" s="92"/>
      <c r="R762" s="92"/>
      <c r="S762" s="92"/>
      <c r="T762" s="92"/>
      <c r="U762" s="92"/>
      <c r="V762" s="92"/>
      <c r="W762" s="92"/>
      <c r="X762" s="92"/>
      <c r="Y762" s="92"/>
      <c r="Z762" s="92"/>
      <c r="AA762" s="92"/>
      <c r="AB762" s="92"/>
      <c r="AC762" s="92"/>
      <c r="AD762" s="92"/>
      <c r="AE762" s="92"/>
      <c r="AF762" s="92"/>
      <c r="AG762" s="92"/>
      <c r="AH762" s="92"/>
      <c r="AI762" s="92"/>
      <c r="AJ762" s="92"/>
      <c r="AK762" s="92"/>
      <c r="AL762" s="92"/>
      <c r="AM762" s="92"/>
      <c r="AN762" s="92"/>
      <c r="AO762" s="92"/>
      <c r="AP762" s="92"/>
      <c r="AQ762" s="92"/>
      <c r="AR762" s="92"/>
      <c r="AS762" s="92"/>
      <c r="AT762" s="92"/>
      <c r="AU762" s="92"/>
      <c r="AV762" s="92"/>
      <c r="AW762" s="92"/>
      <c r="AX762" s="93"/>
    </row>
    <row r="763" spans="1:50" ht="30" customHeight="1" x14ac:dyDescent="0.15">
      <c r="A763" s="142"/>
      <c r="B763" s="143"/>
      <c r="C763" s="143"/>
      <c r="D763" s="143"/>
      <c r="E763" s="143"/>
      <c r="F763" s="144"/>
      <c r="G763" s="91"/>
      <c r="H763" s="92"/>
      <c r="I763" s="92"/>
      <c r="J763" s="92"/>
      <c r="K763" s="92"/>
      <c r="L763" s="92"/>
      <c r="M763" s="92"/>
      <c r="N763" s="92"/>
      <c r="O763" s="92"/>
      <c r="P763" s="92"/>
      <c r="Q763" s="92"/>
      <c r="R763" s="92"/>
      <c r="S763" s="92"/>
      <c r="T763" s="92"/>
      <c r="U763" s="92"/>
      <c r="V763" s="92"/>
      <c r="W763" s="92"/>
      <c r="X763" s="92"/>
      <c r="Y763" s="92"/>
      <c r="Z763" s="92"/>
      <c r="AA763" s="92"/>
      <c r="AB763" s="92"/>
      <c r="AC763" s="92"/>
      <c r="AD763" s="92"/>
      <c r="AE763" s="92"/>
      <c r="AF763" s="92"/>
      <c r="AG763" s="92"/>
      <c r="AH763" s="92"/>
      <c r="AI763" s="92"/>
      <c r="AJ763" s="92"/>
      <c r="AK763" s="92"/>
      <c r="AL763" s="92"/>
      <c r="AM763" s="92"/>
      <c r="AN763" s="92"/>
      <c r="AO763" s="92"/>
      <c r="AP763" s="92"/>
      <c r="AQ763" s="92"/>
      <c r="AR763" s="92"/>
      <c r="AS763" s="92"/>
      <c r="AT763" s="92"/>
      <c r="AU763" s="92"/>
      <c r="AV763" s="92"/>
      <c r="AW763" s="92"/>
      <c r="AX763" s="93"/>
    </row>
    <row r="764" spans="1:50" ht="24.75" customHeight="1" x14ac:dyDescent="0.15">
      <c r="A764" s="142"/>
      <c r="B764" s="143"/>
      <c r="C764" s="143"/>
      <c r="D764" s="143"/>
      <c r="E764" s="143"/>
      <c r="F764" s="144"/>
      <c r="G764" s="91"/>
      <c r="H764" s="92"/>
      <c r="I764" s="92"/>
      <c r="J764" s="92"/>
      <c r="K764" s="92"/>
      <c r="L764" s="92"/>
      <c r="M764" s="92"/>
      <c r="N764" s="92"/>
      <c r="O764" s="92"/>
      <c r="P764" s="92"/>
      <c r="Q764" s="92"/>
      <c r="R764" s="92"/>
      <c r="S764" s="92"/>
      <c r="T764" s="92"/>
      <c r="U764" s="92"/>
      <c r="V764" s="92"/>
      <c r="W764" s="92"/>
      <c r="X764" s="92"/>
      <c r="Y764" s="92"/>
      <c r="Z764" s="92"/>
      <c r="AA764" s="92"/>
      <c r="AB764" s="92"/>
      <c r="AC764" s="92"/>
      <c r="AD764" s="92"/>
      <c r="AE764" s="92"/>
      <c r="AF764" s="92"/>
      <c r="AG764" s="92"/>
      <c r="AH764" s="92"/>
      <c r="AI764" s="92"/>
      <c r="AJ764" s="92"/>
      <c r="AK764" s="92"/>
      <c r="AL764" s="92"/>
      <c r="AM764" s="92"/>
      <c r="AN764" s="92"/>
      <c r="AO764" s="92"/>
      <c r="AP764" s="92"/>
      <c r="AQ764" s="92"/>
      <c r="AR764" s="92"/>
      <c r="AS764" s="92"/>
      <c r="AT764" s="92"/>
      <c r="AU764" s="92"/>
      <c r="AV764" s="92"/>
      <c r="AW764" s="92"/>
      <c r="AX764" s="93"/>
    </row>
    <row r="765" spans="1:50" ht="24.75" customHeight="1" x14ac:dyDescent="0.15">
      <c r="A765" s="142"/>
      <c r="B765" s="143"/>
      <c r="C765" s="143"/>
      <c r="D765" s="143"/>
      <c r="E765" s="143"/>
      <c r="F765" s="144"/>
      <c r="G765" s="91"/>
      <c r="H765" s="92"/>
      <c r="I765" s="92"/>
      <c r="J765" s="92"/>
      <c r="K765" s="92"/>
      <c r="L765" s="92"/>
      <c r="M765" s="92"/>
      <c r="N765" s="92"/>
      <c r="O765" s="92"/>
      <c r="P765" s="92"/>
      <c r="Q765" s="92"/>
      <c r="R765" s="92"/>
      <c r="S765" s="92"/>
      <c r="T765" s="92"/>
      <c r="U765" s="92"/>
      <c r="V765" s="92"/>
      <c r="W765" s="92"/>
      <c r="X765" s="92"/>
      <c r="Y765" s="92"/>
      <c r="Z765" s="92"/>
      <c r="AA765" s="92"/>
      <c r="AB765" s="92"/>
      <c r="AC765" s="92"/>
      <c r="AD765" s="92"/>
      <c r="AE765" s="92"/>
      <c r="AF765" s="92"/>
      <c r="AG765" s="92"/>
      <c r="AH765" s="92"/>
      <c r="AI765" s="92"/>
      <c r="AJ765" s="92"/>
      <c r="AK765" s="92"/>
      <c r="AL765" s="92"/>
      <c r="AM765" s="92"/>
      <c r="AN765" s="92"/>
      <c r="AO765" s="92"/>
      <c r="AP765" s="92"/>
      <c r="AQ765" s="92"/>
      <c r="AR765" s="92"/>
      <c r="AS765" s="92"/>
      <c r="AT765" s="92"/>
      <c r="AU765" s="92"/>
      <c r="AV765" s="92"/>
      <c r="AW765" s="92"/>
      <c r="AX765" s="93"/>
    </row>
    <row r="766" spans="1:50" ht="24.75" customHeight="1" x14ac:dyDescent="0.15">
      <c r="A766" s="142"/>
      <c r="B766" s="143"/>
      <c r="C766" s="143"/>
      <c r="D766" s="143"/>
      <c r="E766" s="143"/>
      <c r="F766" s="144"/>
      <c r="G766" s="91"/>
      <c r="H766" s="92"/>
      <c r="I766" s="92"/>
      <c r="J766" s="92"/>
      <c r="K766" s="92"/>
      <c r="L766" s="92"/>
      <c r="M766" s="92"/>
      <c r="N766" s="92"/>
      <c r="O766" s="92"/>
      <c r="P766" s="92"/>
      <c r="Q766" s="92"/>
      <c r="R766" s="92"/>
      <c r="S766" s="92"/>
      <c r="T766" s="92"/>
      <c r="U766" s="92"/>
      <c r="V766" s="92"/>
      <c r="W766" s="92"/>
      <c r="X766" s="92"/>
      <c r="Y766" s="92"/>
      <c r="Z766" s="92"/>
      <c r="AA766" s="92"/>
      <c r="AB766" s="92"/>
      <c r="AC766" s="92"/>
      <c r="AD766" s="92"/>
      <c r="AE766" s="92"/>
      <c r="AF766" s="92"/>
      <c r="AG766" s="92"/>
      <c r="AH766" s="92"/>
      <c r="AI766" s="92"/>
      <c r="AJ766" s="92"/>
      <c r="AK766" s="92"/>
      <c r="AL766" s="92"/>
      <c r="AM766" s="92"/>
      <c r="AN766" s="92"/>
      <c r="AO766" s="92"/>
      <c r="AP766" s="92"/>
      <c r="AQ766" s="92"/>
      <c r="AR766" s="92"/>
      <c r="AS766" s="92"/>
      <c r="AT766" s="92"/>
      <c r="AU766" s="92"/>
      <c r="AV766" s="92"/>
      <c r="AW766" s="92"/>
      <c r="AX766" s="93"/>
    </row>
    <row r="767" spans="1:50" ht="24.75" customHeight="1" x14ac:dyDescent="0.15">
      <c r="A767" s="142"/>
      <c r="B767" s="143"/>
      <c r="C767" s="143"/>
      <c r="D767" s="143"/>
      <c r="E767" s="143"/>
      <c r="F767" s="144"/>
      <c r="G767" s="91"/>
      <c r="H767" s="92"/>
      <c r="I767" s="92"/>
      <c r="J767" s="92"/>
      <c r="K767" s="92"/>
      <c r="L767" s="92"/>
      <c r="M767" s="92"/>
      <c r="N767" s="92"/>
      <c r="O767" s="92"/>
      <c r="P767" s="92"/>
      <c r="Q767" s="92"/>
      <c r="R767" s="92"/>
      <c r="S767" s="92"/>
      <c r="T767" s="92"/>
      <c r="U767" s="92"/>
      <c r="V767" s="92"/>
      <c r="W767" s="92"/>
      <c r="X767" s="92"/>
      <c r="Y767" s="92"/>
      <c r="Z767" s="92"/>
      <c r="AA767" s="92"/>
      <c r="AB767" s="92"/>
      <c r="AC767" s="92"/>
      <c r="AD767" s="92"/>
      <c r="AE767" s="92"/>
      <c r="AF767" s="92"/>
      <c r="AG767" s="92"/>
      <c r="AH767" s="92"/>
      <c r="AI767" s="92"/>
      <c r="AJ767" s="92"/>
      <c r="AK767" s="92"/>
      <c r="AL767" s="92"/>
      <c r="AM767" s="92"/>
      <c r="AN767" s="92"/>
      <c r="AO767" s="92"/>
      <c r="AP767" s="92"/>
      <c r="AQ767" s="92"/>
      <c r="AR767" s="92"/>
      <c r="AS767" s="92"/>
      <c r="AT767" s="92"/>
      <c r="AU767" s="92"/>
      <c r="AV767" s="92"/>
      <c r="AW767" s="92"/>
      <c r="AX767" s="93"/>
    </row>
    <row r="768" spans="1:50" ht="24.75" customHeight="1" x14ac:dyDescent="0.15">
      <c r="A768" s="142"/>
      <c r="B768" s="143"/>
      <c r="C768" s="143"/>
      <c r="D768" s="143"/>
      <c r="E768" s="143"/>
      <c r="F768" s="144"/>
      <c r="G768" s="91"/>
      <c r="H768" s="92"/>
      <c r="I768" s="92"/>
      <c r="J768" s="92"/>
      <c r="K768" s="92"/>
      <c r="L768" s="92"/>
      <c r="M768" s="92"/>
      <c r="N768" s="92"/>
      <c r="O768" s="92"/>
      <c r="P768" s="92"/>
      <c r="Q768" s="92"/>
      <c r="R768" s="92"/>
      <c r="S768" s="92"/>
      <c r="T768" s="92"/>
      <c r="U768" s="92"/>
      <c r="V768" s="92"/>
      <c r="W768" s="92"/>
      <c r="X768" s="92"/>
      <c r="Y768" s="92"/>
      <c r="Z768" s="92"/>
      <c r="AA768" s="92"/>
      <c r="AB768" s="92"/>
      <c r="AC768" s="92"/>
      <c r="AD768" s="92"/>
      <c r="AE768" s="92"/>
      <c r="AF768" s="92"/>
      <c r="AG768" s="92"/>
      <c r="AH768" s="92"/>
      <c r="AI768" s="92"/>
      <c r="AJ768" s="92"/>
      <c r="AK768" s="92"/>
      <c r="AL768" s="92"/>
      <c r="AM768" s="92"/>
      <c r="AN768" s="92"/>
      <c r="AO768" s="92"/>
      <c r="AP768" s="92"/>
      <c r="AQ768" s="92"/>
      <c r="AR768" s="92"/>
      <c r="AS768" s="92"/>
      <c r="AT768" s="92"/>
      <c r="AU768" s="92"/>
      <c r="AV768" s="92"/>
      <c r="AW768" s="92"/>
      <c r="AX768" s="93"/>
    </row>
    <row r="769" spans="1:50" ht="24.75" customHeight="1" x14ac:dyDescent="0.15">
      <c r="A769" s="142"/>
      <c r="B769" s="143"/>
      <c r="C769" s="143"/>
      <c r="D769" s="143"/>
      <c r="E769" s="143"/>
      <c r="F769" s="144"/>
      <c r="G769" s="91"/>
      <c r="H769" s="92"/>
      <c r="I769" s="92"/>
      <c r="J769" s="92"/>
      <c r="K769" s="92"/>
      <c r="L769" s="92"/>
      <c r="M769" s="92"/>
      <c r="N769" s="92"/>
      <c r="O769" s="92"/>
      <c r="P769" s="92"/>
      <c r="Q769" s="92"/>
      <c r="R769" s="92"/>
      <c r="S769" s="92"/>
      <c r="T769" s="92"/>
      <c r="U769" s="92"/>
      <c r="V769" s="92"/>
      <c r="W769" s="92"/>
      <c r="X769" s="92"/>
      <c r="Y769" s="92"/>
      <c r="Z769" s="92"/>
      <c r="AA769" s="92"/>
      <c r="AB769" s="92"/>
      <c r="AC769" s="92"/>
      <c r="AD769" s="92"/>
      <c r="AE769" s="92"/>
      <c r="AF769" s="92"/>
      <c r="AG769" s="92"/>
      <c r="AH769" s="92"/>
      <c r="AI769" s="92"/>
      <c r="AJ769" s="92"/>
      <c r="AK769" s="92"/>
      <c r="AL769" s="92"/>
      <c r="AM769" s="92"/>
      <c r="AN769" s="92"/>
      <c r="AO769" s="92"/>
      <c r="AP769" s="92"/>
      <c r="AQ769" s="92"/>
      <c r="AR769" s="92"/>
      <c r="AS769" s="92"/>
      <c r="AT769" s="92"/>
      <c r="AU769" s="92"/>
      <c r="AV769" s="92"/>
      <c r="AW769" s="92"/>
      <c r="AX769" s="93"/>
    </row>
    <row r="770" spans="1:50" ht="24.75" customHeight="1" x14ac:dyDescent="0.15">
      <c r="A770" s="142"/>
      <c r="B770" s="143"/>
      <c r="C770" s="143"/>
      <c r="D770" s="143"/>
      <c r="E770" s="143"/>
      <c r="F770" s="144"/>
      <c r="G770" s="91"/>
      <c r="H770" s="92"/>
      <c r="I770" s="92"/>
      <c r="J770" s="92"/>
      <c r="K770" s="92"/>
      <c r="L770" s="92"/>
      <c r="M770" s="92"/>
      <c r="N770" s="92"/>
      <c r="O770" s="92"/>
      <c r="P770" s="92"/>
      <c r="Q770" s="92"/>
      <c r="R770" s="92"/>
      <c r="S770" s="92"/>
      <c r="T770" s="92"/>
      <c r="U770" s="92"/>
      <c r="V770" s="92"/>
      <c r="W770" s="92"/>
      <c r="X770" s="92"/>
      <c r="Y770" s="92"/>
      <c r="Z770" s="92"/>
      <c r="AA770" s="92"/>
      <c r="AB770" s="92"/>
      <c r="AC770" s="92"/>
      <c r="AD770" s="92"/>
      <c r="AE770" s="92"/>
      <c r="AF770" s="92"/>
      <c r="AG770" s="92"/>
      <c r="AH770" s="92"/>
      <c r="AI770" s="92"/>
      <c r="AJ770" s="92"/>
      <c r="AK770" s="92"/>
      <c r="AL770" s="92"/>
      <c r="AM770" s="92"/>
      <c r="AN770" s="92"/>
      <c r="AO770" s="92"/>
      <c r="AP770" s="92"/>
      <c r="AQ770" s="92"/>
      <c r="AR770" s="92"/>
      <c r="AS770" s="92"/>
      <c r="AT770" s="92"/>
      <c r="AU770" s="92"/>
      <c r="AV770" s="92"/>
      <c r="AW770" s="92"/>
      <c r="AX770" s="93"/>
    </row>
    <row r="771" spans="1:50" ht="24.75" customHeight="1" x14ac:dyDescent="0.15">
      <c r="A771" s="142"/>
      <c r="B771" s="143"/>
      <c r="C771" s="143"/>
      <c r="D771" s="143"/>
      <c r="E771" s="143"/>
      <c r="F771" s="144"/>
      <c r="G771" s="91"/>
      <c r="H771" s="92"/>
      <c r="I771" s="92"/>
      <c r="J771" s="92"/>
      <c r="K771" s="92"/>
      <c r="L771" s="92"/>
      <c r="M771" s="92"/>
      <c r="N771" s="92"/>
      <c r="O771" s="92"/>
      <c r="P771" s="92"/>
      <c r="Q771" s="92"/>
      <c r="R771" s="92"/>
      <c r="S771" s="92"/>
      <c r="T771" s="92"/>
      <c r="U771" s="92"/>
      <c r="V771" s="92"/>
      <c r="W771" s="92"/>
      <c r="X771" s="92"/>
      <c r="Y771" s="92"/>
      <c r="Z771" s="92"/>
      <c r="AA771" s="92"/>
      <c r="AB771" s="92"/>
      <c r="AC771" s="92"/>
      <c r="AD771" s="92"/>
      <c r="AE771" s="92"/>
      <c r="AF771" s="92"/>
      <c r="AG771" s="92"/>
      <c r="AH771" s="92"/>
      <c r="AI771" s="92"/>
      <c r="AJ771" s="92"/>
      <c r="AK771" s="92"/>
      <c r="AL771" s="92"/>
      <c r="AM771" s="92"/>
      <c r="AN771" s="92"/>
      <c r="AO771" s="92"/>
      <c r="AP771" s="92"/>
      <c r="AQ771" s="92"/>
      <c r="AR771" s="92"/>
      <c r="AS771" s="92"/>
      <c r="AT771" s="92"/>
      <c r="AU771" s="92"/>
      <c r="AV771" s="92"/>
      <c r="AW771" s="92"/>
      <c r="AX771" s="93"/>
    </row>
    <row r="772" spans="1:50" ht="24.75" customHeight="1" x14ac:dyDescent="0.15">
      <c r="A772" s="142"/>
      <c r="B772" s="143"/>
      <c r="C772" s="143"/>
      <c r="D772" s="143"/>
      <c r="E772" s="143"/>
      <c r="F772" s="144"/>
      <c r="G772" s="91"/>
      <c r="H772" s="92"/>
      <c r="I772" s="92"/>
      <c r="J772" s="92"/>
      <c r="K772" s="92"/>
      <c r="L772" s="92"/>
      <c r="M772" s="92"/>
      <c r="N772" s="92"/>
      <c r="O772" s="92"/>
      <c r="P772" s="92"/>
      <c r="Q772" s="92"/>
      <c r="R772" s="92"/>
      <c r="S772" s="92"/>
      <c r="T772" s="92"/>
      <c r="U772" s="92"/>
      <c r="V772" s="92"/>
      <c r="W772" s="92"/>
      <c r="X772" s="92"/>
      <c r="Y772" s="92"/>
      <c r="Z772" s="92"/>
      <c r="AA772" s="92"/>
      <c r="AB772" s="92"/>
      <c r="AC772" s="92"/>
      <c r="AD772" s="92"/>
      <c r="AE772" s="92"/>
      <c r="AF772" s="92"/>
      <c r="AG772" s="92"/>
      <c r="AH772" s="92"/>
      <c r="AI772" s="92"/>
      <c r="AJ772" s="92"/>
      <c r="AK772" s="92"/>
      <c r="AL772" s="92"/>
      <c r="AM772" s="92"/>
      <c r="AN772" s="92"/>
      <c r="AO772" s="92"/>
      <c r="AP772" s="92"/>
      <c r="AQ772" s="92"/>
      <c r="AR772" s="92"/>
      <c r="AS772" s="92"/>
      <c r="AT772" s="92"/>
      <c r="AU772" s="92"/>
      <c r="AV772" s="92"/>
      <c r="AW772" s="92"/>
      <c r="AX772" s="93"/>
    </row>
    <row r="773" spans="1:50" ht="24.75" customHeight="1" x14ac:dyDescent="0.15">
      <c r="A773" s="142"/>
      <c r="B773" s="143"/>
      <c r="C773" s="143"/>
      <c r="D773" s="143"/>
      <c r="E773" s="143"/>
      <c r="F773" s="144"/>
      <c r="G773" s="91"/>
      <c r="H773" s="92"/>
      <c r="I773" s="92"/>
      <c r="J773" s="92"/>
      <c r="K773" s="92"/>
      <c r="L773" s="92"/>
      <c r="M773" s="92"/>
      <c r="N773" s="92"/>
      <c r="O773" s="92"/>
      <c r="P773" s="92"/>
      <c r="Q773" s="92"/>
      <c r="R773" s="92"/>
      <c r="S773" s="92"/>
      <c r="T773" s="92"/>
      <c r="U773" s="92"/>
      <c r="V773" s="92"/>
      <c r="W773" s="92"/>
      <c r="X773" s="92"/>
      <c r="Y773" s="92"/>
      <c r="Z773" s="92"/>
      <c r="AA773" s="92"/>
      <c r="AB773" s="92"/>
      <c r="AC773" s="92"/>
      <c r="AD773" s="92"/>
      <c r="AE773" s="92"/>
      <c r="AF773" s="92"/>
      <c r="AG773" s="92"/>
      <c r="AH773" s="92"/>
      <c r="AI773" s="92"/>
      <c r="AJ773" s="92"/>
      <c r="AK773" s="92"/>
      <c r="AL773" s="92"/>
      <c r="AM773" s="92"/>
      <c r="AN773" s="92"/>
      <c r="AO773" s="92"/>
      <c r="AP773" s="92"/>
      <c r="AQ773" s="92"/>
      <c r="AR773" s="92"/>
      <c r="AS773" s="92"/>
      <c r="AT773" s="92"/>
      <c r="AU773" s="92"/>
      <c r="AV773" s="92"/>
      <c r="AW773" s="92"/>
      <c r="AX773" s="93"/>
    </row>
    <row r="774" spans="1:50" ht="24.75" customHeight="1" x14ac:dyDescent="0.15">
      <c r="A774" s="142"/>
      <c r="B774" s="143"/>
      <c r="C774" s="143"/>
      <c r="D774" s="143"/>
      <c r="E774" s="143"/>
      <c r="F774" s="144"/>
      <c r="G774" s="91"/>
      <c r="H774" s="92"/>
      <c r="I774" s="92"/>
      <c r="J774" s="92"/>
      <c r="K774" s="92"/>
      <c r="L774" s="92"/>
      <c r="M774" s="92"/>
      <c r="N774" s="92"/>
      <c r="O774" s="92"/>
      <c r="P774" s="92"/>
      <c r="Q774" s="92"/>
      <c r="R774" s="92"/>
      <c r="S774" s="92"/>
      <c r="T774" s="92"/>
      <c r="U774" s="92"/>
      <c r="V774" s="92"/>
      <c r="W774" s="92"/>
      <c r="X774" s="92"/>
      <c r="Y774" s="92"/>
      <c r="Z774" s="92"/>
      <c r="AA774" s="92"/>
      <c r="AB774" s="92"/>
      <c r="AC774" s="92"/>
      <c r="AD774" s="92"/>
      <c r="AE774" s="92"/>
      <c r="AF774" s="92"/>
      <c r="AG774" s="92"/>
      <c r="AH774" s="92"/>
      <c r="AI774" s="92"/>
      <c r="AJ774" s="92"/>
      <c r="AK774" s="92"/>
      <c r="AL774" s="92"/>
      <c r="AM774" s="92"/>
      <c r="AN774" s="92"/>
      <c r="AO774" s="92"/>
      <c r="AP774" s="92"/>
      <c r="AQ774" s="92"/>
      <c r="AR774" s="92"/>
      <c r="AS774" s="92"/>
      <c r="AT774" s="92"/>
      <c r="AU774" s="92"/>
      <c r="AV774" s="92"/>
      <c r="AW774" s="92"/>
      <c r="AX774" s="93"/>
    </row>
    <row r="775" spans="1:50" ht="24.75" customHeight="1" x14ac:dyDescent="0.15">
      <c r="A775" s="142"/>
      <c r="B775" s="143"/>
      <c r="C775" s="143"/>
      <c r="D775" s="143"/>
      <c r="E775" s="143"/>
      <c r="F775" s="144"/>
      <c r="G775" s="91"/>
      <c r="H775" s="92"/>
      <c r="I775" s="92"/>
      <c r="J775" s="92"/>
      <c r="K775" s="92"/>
      <c r="L775" s="92"/>
      <c r="M775" s="92"/>
      <c r="N775" s="92"/>
      <c r="O775" s="92"/>
      <c r="P775" s="92"/>
      <c r="Q775" s="92"/>
      <c r="R775" s="92"/>
      <c r="S775" s="92"/>
      <c r="T775" s="92"/>
      <c r="U775" s="92"/>
      <c r="V775" s="92"/>
      <c r="W775" s="92"/>
      <c r="X775" s="92"/>
      <c r="Y775" s="92"/>
      <c r="Z775" s="92"/>
      <c r="AA775" s="92"/>
      <c r="AB775" s="92"/>
      <c r="AC775" s="92"/>
      <c r="AD775" s="92"/>
      <c r="AE775" s="92"/>
      <c r="AF775" s="92"/>
      <c r="AG775" s="92"/>
      <c r="AH775" s="92"/>
      <c r="AI775" s="92"/>
      <c r="AJ775" s="92"/>
      <c r="AK775" s="92"/>
      <c r="AL775" s="92"/>
      <c r="AM775" s="92"/>
      <c r="AN775" s="92"/>
      <c r="AO775" s="92"/>
      <c r="AP775" s="92"/>
      <c r="AQ775" s="92"/>
      <c r="AR775" s="92"/>
      <c r="AS775" s="92"/>
      <c r="AT775" s="92"/>
      <c r="AU775" s="92"/>
      <c r="AV775" s="92"/>
      <c r="AW775" s="92"/>
      <c r="AX775" s="93"/>
    </row>
    <row r="776" spans="1:50" ht="24.75" customHeight="1" x14ac:dyDescent="0.15">
      <c r="A776" s="142"/>
      <c r="B776" s="143"/>
      <c r="C776" s="143"/>
      <c r="D776" s="143"/>
      <c r="E776" s="143"/>
      <c r="F776" s="144"/>
      <c r="G776" s="91"/>
      <c r="H776" s="92"/>
      <c r="I776" s="92"/>
      <c r="J776" s="92"/>
      <c r="K776" s="92"/>
      <c r="L776" s="92"/>
      <c r="M776" s="92"/>
      <c r="N776" s="92"/>
      <c r="O776" s="92"/>
      <c r="P776" s="92"/>
      <c r="Q776" s="92"/>
      <c r="R776" s="92"/>
      <c r="S776" s="92"/>
      <c r="T776" s="92"/>
      <c r="U776" s="92"/>
      <c r="V776" s="92"/>
      <c r="W776" s="92"/>
      <c r="X776" s="92"/>
      <c r="Y776" s="92"/>
      <c r="Z776" s="92"/>
      <c r="AA776" s="92"/>
      <c r="AB776" s="92"/>
      <c r="AC776" s="92"/>
      <c r="AD776" s="92"/>
      <c r="AE776" s="92"/>
      <c r="AF776" s="92"/>
      <c r="AG776" s="92"/>
      <c r="AH776" s="92"/>
      <c r="AI776" s="92"/>
      <c r="AJ776" s="92"/>
      <c r="AK776" s="92"/>
      <c r="AL776" s="92"/>
      <c r="AM776" s="92"/>
      <c r="AN776" s="92"/>
      <c r="AO776" s="92"/>
      <c r="AP776" s="92"/>
      <c r="AQ776" s="92"/>
      <c r="AR776" s="92"/>
      <c r="AS776" s="92"/>
      <c r="AT776" s="92"/>
      <c r="AU776" s="92"/>
      <c r="AV776" s="92"/>
      <c r="AW776" s="92"/>
      <c r="AX776" s="93"/>
    </row>
    <row r="777" spans="1:50" ht="25.5" customHeight="1" x14ac:dyDescent="0.15">
      <c r="A777" s="142"/>
      <c r="B777" s="143"/>
      <c r="C777" s="143"/>
      <c r="D777" s="143"/>
      <c r="E777" s="143"/>
      <c r="F777" s="144"/>
      <c r="G777" s="91"/>
      <c r="H777" s="92"/>
      <c r="I777" s="92"/>
      <c r="J777" s="92"/>
      <c r="K777" s="92"/>
      <c r="L777" s="92"/>
      <c r="M777" s="92"/>
      <c r="N777" s="92"/>
      <c r="O777" s="92"/>
      <c r="P777" s="92"/>
      <c r="Q777" s="92"/>
      <c r="R777" s="92"/>
      <c r="S777" s="92"/>
      <c r="T777" s="92"/>
      <c r="U777" s="92"/>
      <c r="V777" s="92"/>
      <c r="W777" s="92"/>
      <c r="X777" s="92"/>
      <c r="Y777" s="92"/>
      <c r="Z777" s="92"/>
      <c r="AA777" s="92"/>
      <c r="AB777" s="92"/>
      <c r="AC777" s="92"/>
      <c r="AD777" s="92"/>
      <c r="AE777" s="92"/>
      <c r="AF777" s="92"/>
      <c r="AG777" s="92"/>
      <c r="AH777" s="92"/>
      <c r="AI777" s="92"/>
      <c r="AJ777" s="92"/>
      <c r="AK777" s="92"/>
      <c r="AL777" s="92"/>
      <c r="AM777" s="92"/>
      <c r="AN777" s="92"/>
      <c r="AO777" s="92"/>
      <c r="AP777" s="92"/>
      <c r="AQ777" s="92"/>
      <c r="AR777" s="92"/>
      <c r="AS777" s="92"/>
      <c r="AT777" s="92"/>
      <c r="AU777" s="92"/>
      <c r="AV777" s="92"/>
      <c r="AW777" s="92"/>
      <c r="AX777" s="93"/>
    </row>
    <row r="778" spans="1:50" ht="24.75" customHeight="1" thickBot="1" x14ac:dyDescent="0.2">
      <c r="A778" s="788"/>
      <c r="B778" s="789"/>
      <c r="C778" s="789"/>
      <c r="D778" s="789"/>
      <c r="E778" s="789"/>
      <c r="F778" s="790"/>
      <c r="G778" s="94"/>
      <c r="H778" s="95"/>
      <c r="I778" s="95"/>
      <c r="J778" s="95"/>
      <c r="K778" s="95"/>
      <c r="L778" s="95"/>
      <c r="M778" s="95"/>
      <c r="N778" s="95"/>
      <c r="O778" s="95"/>
      <c r="P778" s="95"/>
      <c r="Q778" s="95"/>
      <c r="R778" s="95"/>
      <c r="S778" s="95"/>
      <c r="T778" s="95"/>
      <c r="U778" s="95"/>
      <c r="V778" s="95"/>
      <c r="W778" s="95"/>
      <c r="X778" s="95"/>
      <c r="Y778" s="95"/>
      <c r="Z778" s="95"/>
      <c r="AA778" s="95"/>
      <c r="AB778" s="95"/>
      <c r="AC778" s="95"/>
      <c r="AD778" s="95"/>
      <c r="AE778" s="95"/>
      <c r="AF778" s="95"/>
      <c r="AG778" s="95"/>
      <c r="AH778" s="95"/>
      <c r="AI778" s="95"/>
      <c r="AJ778" s="95"/>
      <c r="AK778" s="95"/>
      <c r="AL778" s="95"/>
      <c r="AM778" s="95"/>
      <c r="AN778" s="95"/>
      <c r="AO778" s="95"/>
      <c r="AP778" s="95"/>
      <c r="AQ778" s="95"/>
      <c r="AR778" s="95"/>
      <c r="AS778" s="95"/>
      <c r="AT778" s="95"/>
      <c r="AU778" s="95"/>
      <c r="AV778" s="95"/>
      <c r="AW778" s="95"/>
      <c r="AX778" s="96"/>
    </row>
    <row r="779" spans="1:50" ht="24.75" customHeight="1" x14ac:dyDescent="0.15">
      <c r="A779" s="764" t="s">
        <v>524</v>
      </c>
      <c r="B779" s="765"/>
      <c r="C779" s="765"/>
      <c r="D779" s="765"/>
      <c r="E779" s="765"/>
      <c r="F779" s="766"/>
      <c r="G779" s="446" t="s">
        <v>657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658</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7"/>
    </row>
    <row r="780" spans="1:50" ht="24.75" customHeight="1" x14ac:dyDescent="0.15">
      <c r="A780" s="560"/>
      <c r="B780" s="767"/>
      <c r="C780" s="767"/>
      <c r="D780" s="767"/>
      <c r="E780" s="767"/>
      <c r="F780" s="768"/>
      <c r="G780" s="448" t="s">
        <v>17</v>
      </c>
      <c r="H780" s="449"/>
      <c r="I780" s="449"/>
      <c r="J780" s="449"/>
      <c r="K780" s="449"/>
      <c r="L780" s="450" t="s">
        <v>18</v>
      </c>
      <c r="M780" s="449"/>
      <c r="N780" s="449"/>
      <c r="O780" s="449"/>
      <c r="P780" s="449"/>
      <c r="Q780" s="449"/>
      <c r="R780" s="449"/>
      <c r="S780" s="449"/>
      <c r="T780" s="449"/>
      <c r="U780" s="449"/>
      <c r="V780" s="449"/>
      <c r="W780" s="449"/>
      <c r="X780" s="451"/>
      <c r="Y780" s="440" t="s">
        <v>19</v>
      </c>
      <c r="Z780" s="441"/>
      <c r="AA780" s="441"/>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0" t="s">
        <v>19</v>
      </c>
      <c r="AV780" s="441"/>
      <c r="AW780" s="441"/>
      <c r="AX780" s="442"/>
    </row>
    <row r="781" spans="1:50" ht="24.75" customHeight="1" x14ac:dyDescent="0.15">
      <c r="A781" s="560"/>
      <c r="B781" s="767"/>
      <c r="C781" s="767"/>
      <c r="D781" s="767"/>
      <c r="E781" s="767"/>
      <c r="F781" s="768"/>
      <c r="G781" s="453" t="s">
        <v>606</v>
      </c>
      <c r="H781" s="454"/>
      <c r="I781" s="454"/>
      <c r="J781" s="454"/>
      <c r="K781" s="455"/>
      <c r="L781" s="456" t="s">
        <v>607</v>
      </c>
      <c r="M781" s="457"/>
      <c r="N781" s="457"/>
      <c r="O781" s="457"/>
      <c r="P781" s="457"/>
      <c r="Q781" s="457"/>
      <c r="R781" s="457"/>
      <c r="S781" s="457"/>
      <c r="T781" s="457"/>
      <c r="U781" s="457"/>
      <c r="V781" s="457"/>
      <c r="W781" s="457"/>
      <c r="X781" s="458"/>
      <c r="Y781" s="459">
        <v>2802</v>
      </c>
      <c r="Z781" s="460"/>
      <c r="AA781" s="460"/>
      <c r="AB781" s="561"/>
      <c r="AC781" s="453" t="s">
        <v>608</v>
      </c>
      <c r="AD781" s="454"/>
      <c r="AE781" s="454"/>
      <c r="AF781" s="454"/>
      <c r="AG781" s="455"/>
      <c r="AH781" s="456" t="s">
        <v>608</v>
      </c>
      <c r="AI781" s="457"/>
      <c r="AJ781" s="457"/>
      <c r="AK781" s="457"/>
      <c r="AL781" s="457"/>
      <c r="AM781" s="457"/>
      <c r="AN781" s="457"/>
      <c r="AO781" s="457"/>
      <c r="AP781" s="457"/>
      <c r="AQ781" s="457"/>
      <c r="AR781" s="457"/>
      <c r="AS781" s="457"/>
      <c r="AT781" s="458"/>
      <c r="AU781" s="459">
        <v>120</v>
      </c>
      <c r="AV781" s="460"/>
      <c r="AW781" s="460"/>
      <c r="AX781" s="461"/>
    </row>
    <row r="782" spans="1:50" ht="24.75" hidden="1" customHeight="1" x14ac:dyDescent="0.15">
      <c r="A782" s="560"/>
      <c r="B782" s="767"/>
      <c r="C782" s="767"/>
      <c r="D782" s="767"/>
      <c r="E782" s="767"/>
      <c r="F782" s="768"/>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60"/>
      <c r="B783" s="767"/>
      <c r="C783" s="767"/>
      <c r="D783" s="767"/>
      <c r="E783" s="767"/>
      <c r="F783" s="768"/>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0"/>
      <c r="B784" s="767"/>
      <c r="C784" s="767"/>
      <c r="D784" s="767"/>
      <c r="E784" s="767"/>
      <c r="F784" s="768"/>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0"/>
      <c r="B785" s="767"/>
      <c r="C785" s="767"/>
      <c r="D785" s="767"/>
      <c r="E785" s="767"/>
      <c r="F785" s="768"/>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0"/>
      <c r="B786" s="767"/>
      <c r="C786" s="767"/>
      <c r="D786" s="767"/>
      <c r="E786" s="767"/>
      <c r="F786" s="768"/>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0"/>
      <c r="B787" s="767"/>
      <c r="C787" s="767"/>
      <c r="D787" s="767"/>
      <c r="E787" s="767"/>
      <c r="F787" s="768"/>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0"/>
      <c r="B788" s="767"/>
      <c r="C788" s="767"/>
      <c r="D788" s="767"/>
      <c r="E788" s="767"/>
      <c r="F788" s="768"/>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0"/>
      <c r="B789" s="767"/>
      <c r="C789" s="767"/>
      <c r="D789" s="767"/>
      <c r="E789" s="767"/>
      <c r="F789" s="768"/>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0"/>
      <c r="B790" s="767"/>
      <c r="C790" s="767"/>
      <c r="D790" s="767"/>
      <c r="E790" s="767"/>
      <c r="F790" s="76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0"/>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2802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120</v>
      </c>
      <c r="AV791" s="416"/>
      <c r="AW791" s="416"/>
      <c r="AX791" s="418"/>
    </row>
    <row r="792" spans="1:50" ht="24.75" customHeight="1" x14ac:dyDescent="0.15">
      <c r="A792" s="560"/>
      <c r="B792" s="767"/>
      <c r="C792" s="767"/>
      <c r="D792" s="767"/>
      <c r="E792" s="767"/>
      <c r="F792" s="768"/>
      <c r="G792" s="443" t="s">
        <v>659</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660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7"/>
    </row>
    <row r="793" spans="1:50" ht="24.75" customHeight="1" x14ac:dyDescent="0.15">
      <c r="A793" s="560"/>
      <c r="B793" s="767"/>
      <c r="C793" s="767"/>
      <c r="D793" s="767"/>
      <c r="E793" s="767"/>
      <c r="F793" s="768"/>
      <c r="G793" s="448" t="s">
        <v>17</v>
      </c>
      <c r="H793" s="449"/>
      <c r="I793" s="449"/>
      <c r="J793" s="449"/>
      <c r="K793" s="449"/>
      <c r="L793" s="450" t="s">
        <v>18</v>
      </c>
      <c r="M793" s="449"/>
      <c r="N793" s="449"/>
      <c r="O793" s="449"/>
      <c r="P793" s="449"/>
      <c r="Q793" s="449"/>
      <c r="R793" s="449"/>
      <c r="S793" s="449"/>
      <c r="T793" s="449"/>
      <c r="U793" s="449"/>
      <c r="V793" s="449"/>
      <c r="W793" s="449"/>
      <c r="X793" s="451"/>
      <c r="Y793" s="440" t="s">
        <v>19</v>
      </c>
      <c r="Z793" s="441"/>
      <c r="AA793" s="441"/>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0" t="s">
        <v>19</v>
      </c>
      <c r="AV793" s="441"/>
      <c r="AW793" s="441"/>
      <c r="AX793" s="442"/>
    </row>
    <row r="794" spans="1:50" ht="39" customHeight="1" x14ac:dyDescent="0.15">
      <c r="A794" s="560"/>
      <c r="B794" s="767"/>
      <c r="C794" s="767"/>
      <c r="D794" s="767"/>
      <c r="E794" s="767"/>
      <c r="F794" s="768"/>
      <c r="G794" s="453" t="s">
        <v>609</v>
      </c>
      <c r="H794" s="454"/>
      <c r="I794" s="454"/>
      <c r="J794" s="454"/>
      <c r="K794" s="455"/>
      <c r="L794" s="456" t="s">
        <v>610</v>
      </c>
      <c r="M794" s="457"/>
      <c r="N794" s="457"/>
      <c r="O794" s="457"/>
      <c r="P794" s="457"/>
      <c r="Q794" s="457"/>
      <c r="R794" s="457"/>
      <c r="S794" s="457"/>
      <c r="T794" s="457"/>
      <c r="U794" s="457"/>
      <c r="V794" s="457"/>
      <c r="W794" s="457"/>
      <c r="X794" s="458"/>
      <c r="Y794" s="459">
        <v>85</v>
      </c>
      <c r="Z794" s="460"/>
      <c r="AA794" s="460"/>
      <c r="AB794" s="561"/>
      <c r="AC794" s="453" t="s">
        <v>630</v>
      </c>
      <c r="AD794" s="454"/>
      <c r="AE794" s="454"/>
      <c r="AF794" s="454"/>
      <c r="AG794" s="455"/>
      <c r="AH794" s="456" t="s">
        <v>641</v>
      </c>
      <c r="AI794" s="457"/>
      <c r="AJ794" s="457"/>
      <c r="AK794" s="457"/>
      <c r="AL794" s="457"/>
      <c r="AM794" s="457"/>
      <c r="AN794" s="457"/>
      <c r="AO794" s="457"/>
      <c r="AP794" s="457"/>
      <c r="AQ794" s="457"/>
      <c r="AR794" s="457"/>
      <c r="AS794" s="457"/>
      <c r="AT794" s="458"/>
      <c r="AU794" s="459">
        <v>44</v>
      </c>
      <c r="AV794" s="460"/>
      <c r="AW794" s="460"/>
      <c r="AX794" s="461"/>
    </row>
    <row r="795" spans="1:50" ht="36.75" customHeight="1" x14ac:dyDescent="0.15">
      <c r="A795" s="560"/>
      <c r="B795" s="767"/>
      <c r="C795" s="767"/>
      <c r="D795" s="767"/>
      <c r="E795" s="767"/>
      <c r="F795" s="768"/>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t="s">
        <v>631</v>
      </c>
      <c r="AD795" s="350"/>
      <c r="AE795" s="350"/>
      <c r="AF795" s="350"/>
      <c r="AG795" s="351"/>
      <c r="AH795" s="402" t="s">
        <v>636</v>
      </c>
      <c r="AI795" s="403"/>
      <c r="AJ795" s="403"/>
      <c r="AK795" s="403"/>
      <c r="AL795" s="403"/>
      <c r="AM795" s="403"/>
      <c r="AN795" s="403"/>
      <c r="AO795" s="403"/>
      <c r="AP795" s="403"/>
      <c r="AQ795" s="403"/>
      <c r="AR795" s="403"/>
      <c r="AS795" s="403"/>
      <c r="AT795" s="404"/>
      <c r="AU795" s="399">
        <v>10</v>
      </c>
      <c r="AV795" s="400"/>
      <c r="AW795" s="400"/>
      <c r="AX795" s="401"/>
    </row>
    <row r="796" spans="1:50" ht="36.75" customHeight="1" x14ac:dyDescent="0.15">
      <c r="A796" s="560"/>
      <c r="B796" s="767"/>
      <c r="C796" s="767"/>
      <c r="D796" s="767"/>
      <c r="E796" s="767"/>
      <c r="F796" s="76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t="s">
        <v>632</v>
      </c>
      <c r="AD796" s="350"/>
      <c r="AE796" s="350"/>
      <c r="AF796" s="350"/>
      <c r="AG796" s="351"/>
      <c r="AH796" s="402" t="s">
        <v>637</v>
      </c>
      <c r="AI796" s="403"/>
      <c r="AJ796" s="403"/>
      <c r="AK796" s="403"/>
      <c r="AL796" s="403"/>
      <c r="AM796" s="403"/>
      <c r="AN796" s="403"/>
      <c r="AO796" s="403"/>
      <c r="AP796" s="403"/>
      <c r="AQ796" s="403"/>
      <c r="AR796" s="403"/>
      <c r="AS796" s="403"/>
      <c r="AT796" s="404"/>
      <c r="AU796" s="399">
        <v>7</v>
      </c>
      <c r="AV796" s="400"/>
      <c r="AW796" s="400"/>
      <c r="AX796" s="401"/>
    </row>
    <row r="797" spans="1:50" ht="24.75" customHeight="1" x14ac:dyDescent="0.15">
      <c r="A797" s="560"/>
      <c r="B797" s="767"/>
      <c r="C797" s="767"/>
      <c r="D797" s="767"/>
      <c r="E797" s="767"/>
      <c r="F797" s="76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t="s">
        <v>633</v>
      </c>
      <c r="AD797" s="350"/>
      <c r="AE797" s="350"/>
      <c r="AF797" s="350"/>
      <c r="AG797" s="351"/>
      <c r="AH797" s="402" t="s">
        <v>638</v>
      </c>
      <c r="AI797" s="403"/>
      <c r="AJ797" s="403"/>
      <c r="AK797" s="403"/>
      <c r="AL797" s="403"/>
      <c r="AM797" s="403"/>
      <c r="AN797" s="403"/>
      <c r="AO797" s="403"/>
      <c r="AP797" s="403"/>
      <c r="AQ797" s="403"/>
      <c r="AR797" s="403"/>
      <c r="AS797" s="403"/>
      <c r="AT797" s="404"/>
      <c r="AU797" s="399">
        <v>5</v>
      </c>
      <c r="AV797" s="400"/>
      <c r="AW797" s="400"/>
      <c r="AX797" s="401"/>
    </row>
    <row r="798" spans="1:50" ht="54" customHeight="1" x14ac:dyDescent="0.15">
      <c r="A798" s="560"/>
      <c r="B798" s="767"/>
      <c r="C798" s="767"/>
      <c r="D798" s="767"/>
      <c r="E798" s="767"/>
      <c r="F798" s="76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t="s">
        <v>634</v>
      </c>
      <c r="AD798" s="350"/>
      <c r="AE798" s="350"/>
      <c r="AF798" s="350"/>
      <c r="AG798" s="351"/>
      <c r="AH798" s="402" t="s">
        <v>639</v>
      </c>
      <c r="AI798" s="403"/>
      <c r="AJ798" s="403"/>
      <c r="AK798" s="403"/>
      <c r="AL798" s="403"/>
      <c r="AM798" s="403"/>
      <c r="AN798" s="403"/>
      <c r="AO798" s="403"/>
      <c r="AP798" s="403"/>
      <c r="AQ798" s="403"/>
      <c r="AR798" s="403"/>
      <c r="AS798" s="403"/>
      <c r="AT798" s="404"/>
      <c r="AU798" s="399">
        <v>4</v>
      </c>
      <c r="AV798" s="400"/>
      <c r="AW798" s="400"/>
      <c r="AX798" s="401"/>
    </row>
    <row r="799" spans="1:50" ht="24.75" customHeight="1" x14ac:dyDescent="0.15">
      <c r="A799" s="560"/>
      <c r="B799" s="767"/>
      <c r="C799" s="767"/>
      <c r="D799" s="767"/>
      <c r="E799" s="767"/>
      <c r="F799" s="76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t="s">
        <v>635</v>
      </c>
      <c r="AD799" s="350"/>
      <c r="AE799" s="350"/>
      <c r="AF799" s="350"/>
      <c r="AG799" s="351"/>
      <c r="AH799" s="402" t="s">
        <v>640</v>
      </c>
      <c r="AI799" s="403"/>
      <c r="AJ799" s="403"/>
      <c r="AK799" s="403"/>
      <c r="AL799" s="403"/>
      <c r="AM799" s="403"/>
      <c r="AN799" s="403"/>
      <c r="AO799" s="403"/>
      <c r="AP799" s="403"/>
      <c r="AQ799" s="403"/>
      <c r="AR799" s="403"/>
      <c r="AS799" s="403"/>
      <c r="AT799" s="404"/>
      <c r="AU799" s="399">
        <v>3</v>
      </c>
      <c r="AV799" s="400"/>
      <c r="AW799" s="400"/>
      <c r="AX799" s="401"/>
    </row>
    <row r="800" spans="1:50" ht="24.75" hidden="1" customHeight="1" x14ac:dyDescent="0.15">
      <c r="A800" s="560"/>
      <c r="B800" s="767"/>
      <c r="C800" s="767"/>
      <c r="D800" s="767"/>
      <c r="E800" s="767"/>
      <c r="F800" s="76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7"/>
      <c r="C801" s="767"/>
      <c r="D801" s="767"/>
      <c r="E801" s="767"/>
      <c r="F801" s="76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7"/>
      <c r="C802" s="767"/>
      <c r="D802" s="767"/>
      <c r="E802" s="767"/>
      <c r="F802" s="76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7"/>
      <c r="C803" s="767"/>
      <c r="D803" s="767"/>
      <c r="E803" s="767"/>
      <c r="F803" s="768"/>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60"/>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85</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73</v>
      </c>
      <c r="AV804" s="416"/>
      <c r="AW804" s="416"/>
      <c r="AX804" s="418"/>
    </row>
    <row r="805" spans="1:50" ht="24.75" customHeight="1" x14ac:dyDescent="0.15">
      <c r="A805" s="560"/>
      <c r="B805" s="767"/>
      <c r="C805" s="767"/>
      <c r="D805" s="767"/>
      <c r="E805" s="767"/>
      <c r="F805" s="768"/>
      <c r="G805" s="443" t="s">
        <v>661</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662</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7"/>
    </row>
    <row r="806" spans="1:50" ht="24.75" customHeight="1" x14ac:dyDescent="0.15">
      <c r="A806" s="560"/>
      <c r="B806" s="767"/>
      <c r="C806" s="767"/>
      <c r="D806" s="767"/>
      <c r="E806" s="767"/>
      <c r="F806" s="768"/>
      <c r="G806" s="448" t="s">
        <v>17</v>
      </c>
      <c r="H806" s="449"/>
      <c r="I806" s="449"/>
      <c r="J806" s="449"/>
      <c r="K806" s="449"/>
      <c r="L806" s="450" t="s">
        <v>18</v>
      </c>
      <c r="M806" s="449"/>
      <c r="N806" s="449"/>
      <c r="O806" s="449"/>
      <c r="P806" s="449"/>
      <c r="Q806" s="449"/>
      <c r="R806" s="449"/>
      <c r="S806" s="449"/>
      <c r="T806" s="449"/>
      <c r="U806" s="449"/>
      <c r="V806" s="449"/>
      <c r="W806" s="449"/>
      <c r="X806" s="451"/>
      <c r="Y806" s="440" t="s">
        <v>19</v>
      </c>
      <c r="Z806" s="441"/>
      <c r="AA806" s="441"/>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0" t="s">
        <v>19</v>
      </c>
      <c r="AV806" s="441"/>
      <c r="AW806" s="441"/>
      <c r="AX806" s="442"/>
    </row>
    <row r="807" spans="1:50" ht="35.25" customHeight="1" x14ac:dyDescent="0.15">
      <c r="A807" s="560"/>
      <c r="B807" s="767"/>
      <c r="C807" s="767"/>
      <c r="D807" s="767"/>
      <c r="E807" s="767"/>
      <c r="F807" s="768"/>
      <c r="G807" s="453" t="s">
        <v>646</v>
      </c>
      <c r="H807" s="454"/>
      <c r="I807" s="454"/>
      <c r="J807" s="454"/>
      <c r="K807" s="455"/>
      <c r="L807" s="456" t="s">
        <v>647</v>
      </c>
      <c r="M807" s="457"/>
      <c r="N807" s="457"/>
      <c r="O807" s="457"/>
      <c r="P807" s="457"/>
      <c r="Q807" s="457"/>
      <c r="R807" s="457"/>
      <c r="S807" s="457"/>
      <c r="T807" s="457"/>
      <c r="U807" s="457"/>
      <c r="V807" s="457"/>
      <c r="W807" s="457"/>
      <c r="X807" s="458"/>
      <c r="Y807" s="459">
        <v>68</v>
      </c>
      <c r="Z807" s="460"/>
      <c r="AA807" s="460"/>
      <c r="AB807" s="561"/>
      <c r="AC807" s="453" t="s">
        <v>650</v>
      </c>
      <c r="AD807" s="454"/>
      <c r="AE807" s="454"/>
      <c r="AF807" s="454"/>
      <c r="AG807" s="455"/>
      <c r="AH807" s="456" t="s">
        <v>628</v>
      </c>
      <c r="AI807" s="457"/>
      <c r="AJ807" s="457"/>
      <c r="AK807" s="457"/>
      <c r="AL807" s="457"/>
      <c r="AM807" s="457"/>
      <c r="AN807" s="457"/>
      <c r="AO807" s="457"/>
      <c r="AP807" s="457"/>
      <c r="AQ807" s="457"/>
      <c r="AR807" s="457"/>
      <c r="AS807" s="457"/>
      <c r="AT807" s="458"/>
      <c r="AU807" s="459">
        <v>35</v>
      </c>
      <c r="AV807" s="460"/>
      <c r="AW807" s="460"/>
      <c r="AX807" s="461"/>
    </row>
    <row r="808" spans="1:50" ht="24.75" customHeight="1" x14ac:dyDescent="0.15">
      <c r="A808" s="560"/>
      <c r="B808" s="767"/>
      <c r="C808" s="767"/>
      <c r="D808" s="767"/>
      <c r="E808" s="767"/>
      <c r="F808" s="768"/>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t="s">
        <v>651</v>
      </c>
      <c r="AD808" s="350"/>
      <c r="AE808" s="350"/>
      <c r="AF808" s="350"/>
      <c r="AG808" s="351"/>
      <c r="AH808" s="402" t="s">
        <v>652</v>
      </c>
      <c r="AI808" s="403"/>
      <c r="AJ808" s="403"/>
      <c r="AK808" s="403"/>
      <c r="AL808" s="403"/>
      <c r="AM808" s="403"/>
      <c r="AN808" s="403"/>
      <c r="AO808" s="403"/>
      <c r="AP808" s="403"/>
      <c r="AQ808" s="403"/>
      <c r="AR808" s="403"/>
      <c r="AS808" s="403"/>
      <c r="AT808" s="404"/>
      <c r="AU808" s="399">
        <v>25</v>
      </c>
      <c r="AV808" s="400"/>
      <c r="AW808" s="400"/>
      <c r="AX808" s="401"/>
    </row>
    <row r="809" spans="1:50" ht="24.75" customHeight="1" x14ac:dyDescent="0.15">
      <c r="A809" s="560"/>
      <c r="B809" s="767"/>
      <c r="C809" s="767"/>
      <c r="D809" s="767"/>
      <c r="E809" s="767"/>
      <c r="F809" s="768"/>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t="s">
        <v>653</v>
      </c>
      <c r="AD809" s="350"/>
      <c r="AE809" s="350"/>
      <c r="AF809" s="350"/>
      <c r="AG809" s="351"/>
      <c r="AH809" s="402" t="s">
        <v>627</v>
      </c>
      <c r="AI809" s="403"/>
      <c r="AJ809" s="403"/>
      <c r="AK809" s="403"/>
      <c r="AL809" s="403"/>
      <c r="AM809" s="403"/>
      <c r="AN809" s="403"/>
      <c r="AO809" s="403"/>
      <c r="AP809" s="403"/>
      <c r="AQ809" s="403"/>
      <c r="AR809" s="403"/>
      <c r="AS809" s="403"/>
      <c r="AT809" s="404"/>
      <c r="AU809" s="399">
        <v>3</v>
      </c>
      <c r="AV809" s="400"/>
      <c r="AW809" s="400"/>
      <c r="AX809" s="401"/>
    </row>
    <row r="810" spans="1:50" ht="24.75" hidden="1" customHeight="1" x14ac:dyDescent="0.15">
      <c r="A810" s="560"/>
      <c r="B810" s="767"/>
      <c r="C810" s="767"/>
      <c r="D810" s="767"/>
      <c r="E810" s="767"/>
      <c r="F810" s="768"/>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7"/>
      <c r="C811" s="767"/>
      <c r="D811" s="767"/>
      <c r="E811" s="767"/>
      <c r="F811" s="768"/>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7"/>
      <c r="C812" s="767"/>
      <c r="D812" s="767"/>
      <c r="E812" s="767"/>
      <c r="F812" s="76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7"/>
      <c r="C813" s="767"/>
      <c r="D813" s="767"/>
      <c r="E813" s="767"/>
      <c r="F813" s="76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7"/>
      <c r="C814" s="767"/>
      <c r="D814" s="767"/>
      <c r="E814" s="767"/>
      <c r="F814" s="76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7"/>
      <c r="C815" s="767"/>
      <c r="D815" s="767"/>
      <c r="E815" s="767"/>
      <c r="F815" s="76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7"/>
      <c r="C816" s="767"/>
      <c r="D816" s="767"/>
      <c r="E816" s="767"/>
      <c r="F816" s="768"/>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60"/>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68</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63</v>
      </c>
      <c r="AV817" s="416"/>
      <c r="AW817" s="416"/>
      <c r="AX817" s="418"/>
    </row>
    <row r="818" spans="1:50" ht="24.75" customHeight="1" x14ac:dyDescent="0.15">
      <c r="A818" s="560"/>
      <c r="B818" s="767"/>
      <c r="C818" s="767"/>
      <c r="D818" s="767"/>
      <c r="E818" s="767"/>
      <c r="F818" s="768"/>
      <c r="G818" s="443" t="s">
        <v>663</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6" t="s">
        <v>669</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7"/>
    </row>
    <row r="819" spans="1:50" ht="24.75" customHeight="1" x14ac:dyDescent="0.15">
      <c r="A819" s="560"/>
      <c r="B819" s="767"/>
      <c r="C819" s="767"/>
      <c r="D819" s="767"/>
      <c r="E819" s="767"/>
      <c r="F819" s="768"/>
      <c r="G819" s="448" t="s">
        <v>17</v>
      </c>
      <c r="H819" s="449"/>
      <c r="I819" s="449"/>
      <c r="J819" s="449"/>
      <c r="K819" s="449"/>
      <c r="L819" s="450" t="s">
        <v>18</v>
      </c>
      <c r="M819" s="449"/>
      <c r="N819" s="449"/>
      <c r="O819" s="449"/>
      <c r="P819" s="449"/>
      <c r="Q819" s="449"/>
      <c r="R819" s="449"/>
      <c r="S819" s="449"/>
      <c r="T819" s="449"/>
      <c r="U819" s="449"/>
      <c r="V819" s="449"/>
      <c r="W819" s="449"/>
      <c r="X819" s="451"/>
      <c r="Y819" s="440" t="s">
        <v>19</v>
      </c>
      <c r="Z819" s="441"/>
      <c r="AA819" s="441"/>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0" t="s">
        <v>19</v>
      </c>
      <c r="AV819" s="441"/>
      <c r="AW819" s="441"/>
      <c r="AX819" s="442"/>
    </row>
    <row r="820" spans="1:50" s="16" customFormat="1" ht="24.75" customHeight="1" x14ac:dyDescent="0.15">
      <c r="A820" s="560"/>
      <c r="B820" s="767"/>
      <c r="C820" s="767"/>
      <c r="D820" s="767"/>
      <c r="E820" s="767"/>
      <c r="F820" s="768"/>
      <c r="G820" s="453" t="s">
        <v>646</v>
      </c>
      <c r="H820" s="454"/>
      <c r="I820" s="454"/>
      <c r="J820" s="454"/>
      <c r="K820" s="455"/>
      <c r="L820" s="456" t="s">
        <v>666</v>
      </c>
      <c r="M820" s="457"/>
      <c r="N820" s="457"/>
      <c r="O820" s="457"/>
      <c r="P820" s="457"/>
      <c r="Q820" s="457"/>
      <c r="R820" s="457"/>
      <c r="S820" s="457"/>
      <c r="T820" s="457"/>
      <c r="U820" s="457"/>
      <c r="V820" s="457"/>
      <c r="W820" s="457"/>
      <c r="X820" s="458"/>
      <c r="Y820" s="459">
        <v>37</v>
      </c>
      <c r="Z820" s="460"/>
      <c r="AA820" s="460"/>
      <c r="AB820" s="561"/>
      <c r="AC820" s="453" t="s">
        <v>646</v>
      </c>
      <c r="AD820" s="454"/>
      <c r="AE820" s="454"/>
      <c r="AF820" s="454"/>
      <c r="AG820" s="455"/>
      <c r="AH820" s="456" t="s">
        <v>668</v>
      </c>
      <c r="AI820" s="457"/>
      <c r="AJ820" s="457"/>
      <c r="AK820" s="457"/>
      <c r="AL820" s="457"/>
      <c r="AM820" s="457"/>
      <c r="AN820" s="457"/>
      <c r="AO820" s="457"/>
      <c r="AP820" s="457"/>
      <c r="AQ820" s="457"/>
      <c r="AR820" s="457"/>
      <c r="AS820" s="457"/>
      <c r="AT820" s="458"/>
      <c r="AU820" s="459">
        <v>33</v>
      </c>
      <c r="AV820" s="460"/>
      <c r="AW820" s="460"/>
      <c r="AX820" s="461"/>
    </row>
    <row r="821" spans="1:50" ht="24.75" hidden="1" customHeight="1" x14ac:dyDescent="0.15">
      <c r="A821" s="560"/>
      <c r="B821" s="767"/>
      <c r="C821" s="767"/>
      <c r="D821" s="767"/>
      <c r="E821" s="767"/>
      <c r="F821" s="768"/>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7"/>
      <c r="C822" s="767"/>
      <c r="D822" s="767"/>
      <c r="E822" s="767"/>
      <c r="F822" s="76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7"/>
      <c r="C823" s="767"/>
      <c r="D823" s="767"/>
      <c r="E823" s="767"/>
      <c r="F823" s="76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7"/>
      <c r="C824" s="767"/>
      <c r="D824" s="767"/>
      <c r="E824" s="767"/>
      <c r="F824" s="76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7"/>
      <c r="C825" s="767"/>
      <c r="D825" s="767"/>
      <c r="E825" s="767"/>
      <c r="F825" s="76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7"/>
      <c r="C826" s="767"/>
      <c r="D826" s="767"/>
      <c r="E826" s="767"/>
      <c r="F826" s="76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7"/>
      <c r="C827" s="767"/>
      <c r="D827" s="767"/>
      <c r="E827" s="767"/>
      <c r="F827" s="76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7"/>
      <c r="C828" s="767"/>
      <c r="D828" s="767"/>
      <c r="E828" s="767"/>
      <c r="F828" s="76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7"/>
      <c r="C829" s="767"/>
      <c r="D829" s="767"/>
      <c r="E829" s="767"/>
      <c r="F829" s="76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60"/>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37</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33</v>
      </c>
      <c r="AV830" s="416"/>
      <c r="AW830" s="416"/>
      <c r="AX830" s="418"/>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2" t="s">
        <v>479</v>
      </c>
      <c r="AM831" s="963"/>
      <c r="AN831" s="963"/>
      <c r="AO831" s="78" t="s">
        <v>603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9"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429</v>
      </c>
      <c r="K836" s="115"/>
      <c r="L836" s="115"/>
      <c r="M836" s="115"/>
      <c r="N836" s="115"/>
      <c r="O836" s="115"/>
      <c r="P836" s="348" t="s">
        <v>375</v>
      </c>
      <c r="Q836" s="348"/>
      <c r="R836" s="348"/>
      <c r="S836" s="348"/>
      <c r="T836" s="348"/>
      <c r="U836" s="348"/>
      <c r="V836" s="348"/>
      <c r="W836" s="348"/>
      <c r="X836" s="348"/>
      <c r="Y836" s="345" t="s">
        <v>426</v>
      </c>
      <c r="Z836" s="346"/>
      <c r="AA836" s="346"/>
      <c r="AB836" s="346"/>
      <c r="AC836" s="278" t="s">
        <v>472</v>
      </c>
      <c r="AD836" s="278"/>
      <c r="AE836" s="278"/>
      <c r="AF836" s="278"/>
      <c r="AG836" s="278"/>
      <c r="AH836" s="345" t="s">
        <v>506</v>
      </c>
      <c r="AI836" s="347"/>
      <c r="AJ836" s="347"/>
      <c r="AK836" s="347"/>
      <c r="AL836" s="347" t="s">
        <v>21</v>
      </c>
      <c r="AM836" s="347"/>
      <c r="AN836" s="347"/>
      <c r="AO836" s="427"/>
      <c r="AP836" s="428" t="s">
        <v>430</v>
      </c>
      <c r="AQ836" s="428"/>
      <c r="AR836" s="428"/>
      <c r="AS836" s="428"/>
      <c r="AT836" s="428"/>
      <c r="AU836" s="428"/>
      <c r="AV836" s="428"/>
      <c r="AW836" s="428"/>
      <c r="AX836" s="428"/>
    </row>
    <row r="837" spans="1:50" ht="41.25" customHeight="1" x14ac:dyDescent="0.15">
      <c r="A837" s="405">
        <v>1</v>
      </c>
      <c r="B837" s="405">
        <v>1</v>
      </c>
      <c r="C837" s="425" t="s">
        <v>611</v>
      </c>
      <c r="D837" s="419"/>
      <c r="E837" s="419"/>
      <c r="F837" s="419"/>
      <c r="G837" s="419"/>
      <c r="H837" s="419"/>
      <c r="I837" s="419"/>
      <c r="J837" s="420">
        <v>4180005012861</v>
      </c>
      <c r="K837" s="421"/>
      <c r="L837" s="421"/>
      <c r="M837" s="421"/>
      <c r="N837" s="421"/>
      <c r="O837" s="421"/>
      <c r="P837" s="422" t="s">
        <v>612</v>
      </c>
      <c r="Q837" s="318"/>
      <c r="R837" s="318"/>
      <c r="S837" s="318"/>
      <c r="T837" s="318"/>
      <c r="U837" s="318"/>
      <c r="V837" s="318"/>
      <c r="W837" s="318"/>
      <c r="X837" s="318"/>
      <c r="Y837" s="319">
        <v>2802</v>
      </c>
      <c r="Z837" s="320"/>
      <c r="AA837" s="320"/>
      <c r="AB837" s="321"/>
      <c r="AC837" s="329" t="s">
        <v>613</v>
      </c>
      <c r="AD837" s="426"/>
      <c r="AE837" s="426"/>
      <c r="AF837" s="426"/>
      <c r="AG837" s="426"/>
      <c r="AH837" s="423" t="s">
        <v>614</v>
      </c>
      <c r="AI837" s="424"/>
      <c r="AJ837" s="424"/>
      <c r="AK837" s="424"/>
      <c r="AL837" s="326" t="s">
        <v>614</v>
      </c>
      <c r="AM837" s="327"/>
      <c r="AN837" s="327"/>
      <c r="AO837" s="328"/>
      <c r="AP837" s="322" t="s">
        <v>702</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3"/>
      <c r="AI838" s="424"/>
      <c r="AJ838" s="424"/>
      <c r="AK838" s="424"/>
      <c r="AL838" s="429"/>
      <c r="AM838" s="430"/>
      <c r="AN838" s="430"/>
      <c r="AO838" s="431"/>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2"/>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2"/>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311</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47"/>
      <c r="B869" s="347"/>
      <c r="C869" s="347" t="s">
        <v>26</v>
      </c>
      <c r="D869" s="347"/>
      <c r="E869" s="347"/>
      <c r="F869" s="347"/>
      <c r="G869" s="347"/>
      <c r="H869" s="347"/>
      <c r="I869" s="347"/>
      <c r="J869" s="278" t="s">
        <v>429</v>
      </c>
      <c r="K869" s="115"/>
      <c r="L869" s="115"/>
      <c r="M869" s="115"/>
      <c r="N869" s="115"/>
      <c r="O869" s="115"/>
      <c r="P869" s="348" t="s">
        <v>375</v>
      </c>
      <c r="Q869" s="348"/>
      <c r="R869" s="348"/>
      <c r="S869" s="348"/>
      <c r="T869" s="348"/>
      <c r="U869" s="348"/>
      <c r="V869" s="348"/>
      <c r="W869" s="348"/>
      <c r="X869" s="348"/>
      <c r="Y869" s="345" t="s">
        <v>426</v>
      </c>
      <c r="Z869" s="346"/>
      <c r="AA869" s="346"/>
      <c r="AB869" s="346"/>
      <c r="AC869" s="278" t="s">
        <v>472</v>
      </c>
      <c r="AD869" s="278"/>
      <c r="AE869" s="278"/>
      <c r="AF869" s="278"/>
      <c r="AG869" s="278"/>
      <c r="AH869" s="345" t="s">
        <v>506</v>
      </c>
      <c r="AI869" s="347"/>
      <c r="AJ869" s="347"/>
      <c r="AK869" s="347"/>
      <c r="AL869" s="347" t="s">
        <v>21</v>
      </c>
      <c r="AM869" s="347"/>
      <c r="AN869" s="347"/>
      <c r="AO869" s="427"/>
      <c r="AP869" s="428" t="s">
        <v>430</v>
      </c>
      <c r="AQ869" s="428"/>
      <c r="AR869" s="428"/>
      <c r="AS869" s="428"/>
      <c r="AT869" s="428"/>
      <c r="AU869" s="428"/>
      <c r="AV869" s="428"/>
      <c r="AW869" s="428"/>
      <c r="AX869" s="428"/>
    </row>
    <row r="870" spans="1:50" ht="30" customHeight="1" x14ac:dyDescent="0.15">
      <c r="A870" s="405">
        <v>1</v>
      </c>
      <c r="B870" s="405">
        <v>1</v>
      </c>
      <c r="C870" s="425" t="s">
        <v>615</v>
      </c>
      <c r="D870" s="419"/>
      <c r="E870" s="419"/>
      <c r="F870" s="419"/>
      <c r="G870" s="419"/>
      <c r="H870" s="419"/>
      <c r="I870" s="419"/>
      <c r="J870" s="420">
        <v>9010001137740</v>
      </c>
      <c r="K870" s="421"/>
      <c r="L870" s="421"/>
      <c r="M870" s="421"/>
      <c r="N870" s="421"/>
      <c r="O870" s="421"/>
      <c r="P870" s="422" t="s">
        <v>616</v>
      </c>
      <c r="Q870" s="318"/>
      <c r="R870" s="318"/>
      <c r="S870" s="318"/>
      <c r="T870" s="318"/>
      <c r="U870" s="318"/>
      <c r="V870" s="318"/>
      <c r="W870" s="318"/>
      <c r="X870" s="318"/>
      <c r="Y870" s="319">
        <v>120</v>
      </c>
      <c r="Z870" s="320"/>
      <c r="AA870" s="320"/>
      <c r="AB870" s="321"/>
      <c r="AC870" s="329" t="s">
        <v>510</v>
      </c>
      <c r="AD870" s="426"/>
      <c r="AE870" s="426"/>
      <c r="AF870" s="426"/>
      <c r="AG870" s="426"/>
      <c r="AH870" s="423">
        <v>2</v>
      </c>
      <c r="AI870" s="424"/>
      <c r="AJ870" s="424"/>
      <c r="AK870" s="424"/>
      <c r="AL870" s="326" t="s">
        <v>621</v>
      </c>
      <c r="AM870" s="327"/>
      <c r="AN870" s="327"/>
      <c r="AO870" s="328"/>
      <c r="AP870" s="322" t="s">
        <v>703</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429"/>
      <c r="AM871" s="430"/>
      <c r="AN871" s="430"/>
      <c r="AO871" s="431"/>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2"/>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2"/>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451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47"/>
      <c r="B902" s="347"/>
      <c r="C902" s="347" t="s">
        <v>26</v>
      </c>
      <c r="D902" s="347"/>
      <c r="E902" s="347"/>
      <c r="F902" s="347"/>
      <c r="G902" s="347"/>
      <c r="H902" s="347"/>
      <c r="I902" s="347"/>
      <c r="J902" s="278" t="s">
        <v>429</v>
      </c>
      <c r="K902" s="115"/>
      <c r="L902" s="115"/>
      <c r="M902" s="115"/>
      <c r="N902" s="115"/>
      <c r="O902" s="115"/>
      <c r="P902" s="348" t="s">
        <v>375</v>
      </c>
      <c r="Q902" s="348"/>
      <c r="R902" s="348"/>
      <c r="S902" s="348"/>
      <c r="T902" s="348"/>
      <c r="U902" s="348"/>
      <c r="V902" s="348"/>
      <c r="W902" s="348"/>
      <c r="X902" s="348"/>
      <c r="Y902" s="345" t="s">
        <v>426</v>
      </c>
      <c r="Z902" s="346"/>
      <c r="AA902" s="346"/>
      <c r="AB902" s="346"/>
      <c r="AC902" s="278" t="s">
        <v>472</v>
      </c>
      <c r="AD902" s="278"/>
      <c r="AE902" s="278"/>
      <c r="AF902" s="278"/>
      <c r="AG902" s="278"/>
      <c r="AH902" s="345" t="s">
        <v>506</v>
      </c>
      <c r="AI902" s="347"/>
      <c r="AJ902" s="347"/>
      <c r="AK902" s="347"/>
      <c r="AL902" s="347" t="s">
        <v>21</v>
      </c>
      <c r="AM902" s="347"/>
      <c r="AN902" s="347"/>
      <c r="AO902" s="427"/>
      <c r="AP902" s="428" t="s">
        <v>430</v>
      </c>
      <c r="AQ902" s="428"/>
      <c r="AR902" s="428"/>
      <c r="AS902" s="428"/>
      <c r="AT902" s="428"/>
      <c r="AU902" s="428"/>
      <c r="AV902" s="428"/>
      <c r="AW902" s="428"/>
      <c r="AX902" s="428"/>
    </row>
    <row r="903" spans="1:50" ht="30" customHeight="1" x14ac:dyDescent="0.15">
      <c r="A903" s="405">
        <v>1</v>
      </c>
      <c r="B903" s="405">
        <v>1</v>
      </c>
      <c r="C903" s="425" t="s">
        <v>617</v>
      </c>
      <c r="D903" s="419"/>
      <c r="E903" s="419"/>
      <c r="F903" s="419"/>
      <c r="G903" s="419"/>
      <c r="H903" s="419"/>
      <c r="I903" s="419"/>
      <c r="J903" s="420">
        <v>1020001071491</v>
      </c>
      <c r="K903" s="421"/>
      <c r="L903" s="421"/>
      <c r="M903" s="421"/>
      <c r="N903" s="421"/>
      <c r="O903" s="421"/>
      <c r="P903" s="422" t="s">
        <v>618</v>
      </c>
      <c r="Q903" s="318"/>
      <c r="R903" s="318"/>
      <c r="S903" s="318"/>
      <c r="T903" s="318"/>
      <c r="U903" s="318"/>
      <c r="V903" s="318"/>
      <c r="W903" s="318"/>
      <c r="X903" s="318"/>
      <c r="Y903" s="319">
        <v>63</v>
      </c>
      <c r="Z903" s="320"/>
      <c r="AA903" s="320"/>
      <c r="AB903" s="321"/>
      <c r="AC903" s="329" t="s">
        <v>517</v>
      </c>
      <c r="AD903" s="426"/>
      <c r="AE903" s="426"/>
      <c r="AF903" s="426"/>
      <c r="AG903" s="426"/>
      <c r="AH903" s="423" t="s">
        <v>699</v>
      </c>
      <c r="AI903" s="424"/>
      <c r="AJ903" s="424"/>
      <c r="AK903" s="424"/>
      <c r="AL903" s="326" t="s">
        <v>621</v>
      </c>
      <c r="AM903" s="327"/>
      <c r="AN903" s="327"/>
      <c r="AO903" s="328"/>
      <c r="AP903" s="322" t="s">
        <v>704</v>
      </c>
      <c r="AQ903" s="322"/>
      <c r="AR903" s="322"/>
      <c r="AS903" s="322"/>
      <c r="AT903" s="322"/>
      <c r="AU903" s="322"/>
      <c r="AV903" s="322"/>
      <c r="AW903" s="322"/>
      <c r="AX903" s="322"/>
    </row>
    <row r="904" spans="1:50" ht="30" customHeight="1" x14ac:dyDescent="0.15">
      <c r="A904" s="405">
        <v>2</v>
      </c>
      <c r="B904" s="405">
        <v>1</v>
      </c>
      <c r="C904" s="419"/>
      <c r="D904" s="419"/>
      <c r="E904" s="419"/>
      <c r="F904" s="419"/>
      <c r="G904" s="419"/>
      <c r="H904" s="419"/>
      <c r="I904" s="419"/>
      <c r="J904" s="420">
        <v>1020001071491</v>
      </c>
      <c r="K904" s="421"/>
      <c r="L904" s="421"/>
      <c r="M904" s="421"/>
      <c r="N904" s="421"/>
      <c r="O904" s="421"/>
      <c r="P904" s="422" t="s">
        <v>619</v>
      </c>
      <c r="Q904" s="318"/>
      <c r="R904" s="318"/>
      <c r="S904" s="318"/>
      <c r="T904" s="318"/>
      <c r="U904" s="318"/>
      <c r="V904" s="318"/>
      <c r="W904" s="318"/>
      <c r="X904" s="318"/>
      <c r="Y904" s="319">
        <v>21</v>
      </c>
      <c r="Z904" s="320"/>
      <c r="AA904" s="320"/>
      <c r="AB904" s="321"/>
      <c r="AC904" s="329" t="s">
        <v>517</v>
      </c>
      <c r="AD904" s="329"/>
      <c r="AE904" s="329"/>
      <c r="AF904" s="329"/>
      <c r="AG904" s="329"/>
      <c r="AH904" s="423" t="s">
        <v>700</v>
      </c>
      <c r="AI904" s="424"/>
      <c r="AJ904" s="424"/>
      <c r="AK904" s="424"/>
      <c r="AL904" s="326" t="s">
        <v>459</v>
      </c>
      <c r="AM904" s="327"/>
      <c r="AN904" s="327"/>
      <c r="AO904" s="328"/>
      <c r="AP904" s="322" t="s">
        <v>704</v>
      </c>
      <c r="AQ904" s="322"/>
      <c r="AR904" s="322"/>
      <c r="AS904" s="322"/>
      <c r="AT904" s="322"/>
      <c r="AU904" s="322"/>
      <c r="AV904" s="322"/>
      <c r="AW904" s="322"/>
      <c r="AX904" s="322"/>
    </row>
    <row r="905" spans="1:50" ht="30" customHeight="1" x14ac:dyDescent="0.15">
      <c r="A905" s="405">
        <v>3</v>
      </c>
      <c r="B905" s="405">
        <v>1</v>
      </c>
      <c r="C905" s="425"/>
      <c r="D905" s="419"/>
      <c r="E905" s="419"/>
      <c r="F905" s="419"/>
      <c r="G905" s="419"/>
      <c r="H905" s="419"/>
      <c r="I905" s="419"/>
      <c r="J905" s="420">
        <v>1020001071491</v>
      </c>
      <c r="K905" s="421"/>
      <c r="L905" s="421"/>
      <c r="M905" s="421"/>
      <c r="N905" s="421"/>
      <c r="O905" s="421"/>
      <c r="P905" s="422" t="s">
        <v>620</v>
      </c>
      <c r="Q905" s="318"/>
      <c r="R905" s="318"/>
      <c r="S905" s="318"/>
      <c r="T905" s="318"/>
      <c r="U905" s="318"/>
      <c r="V905" s="318"/>
      <c r="W905" s="318"/>
      <c r="X905" s="318"/>
      <c r="Y905" s="319">
        <v>1</v>
      </c>
      <c r="Z905" s="320"/>
      <c r="AA905" s="320"/>
      <c r="AB905" s="321"/>
      <c r="AC905" s="329" t="s">
        <v>517</v>
      </c>
      <c r="AD905" s="329"/>
      <c r="AE905" s="329"/>
      <c r="AF905" s="329"/>
      <c r="AG905" s="329"/>
      <c r="AH905" s="324" t="s">
        <v>701</v>
      </c>
      <c r="AI905" s="325"/>
      <c r="AJ905" s="325"/>
      <c r="AK905" s="325"/>
      <c r="AL905" s="326" t="s">
        <v>622</v>
      </c>
      <c r="AM905" s="327"/>
      <c r="AN905" s="327"/>
      <c r="AO905" s="328"/>
      <c r="AP905" s="322" t="s">
        <v>702</v>
      </c>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2"/>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312</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47"/>
      <c r="B935" s="347"/>
      <c r="C935" s="347" t="s">
        <v>26</v>
      </c>
      <c r="D935" s="347"/>
      <c r="E935" s="347"/>
      <c r="F935" s="347"/>
      <c r="G935" s="347"/>
      <c r="H935" s="347"/>
      <c r="I935" s="347"/>
      <c r="J935" s="278" t="s">
        <v>429</v>
      </c>
      <c r="K935" s="115"/>
      <c r="L935" s="115"/>
      <c r="M935" s="115"/>
      <c r="N935" s="115"/>
      <c r="O935" s="115"/>
      <c r="P935" s="348" t="s">
        <v>375</v>
      </c>
      <c r="Q935" s="348"/>
      <c r="R935" s="348"/>
      <c r="S935" s="348"/>
      <c r="T935" s="348"/>
      <c r="U935" s="348"/>
      <c r="V935" s="348"/>
      <c r="W935" s="348"/>
      <c r="X935" s="348"/>
      <c r="Y935" s="345" t="s">
        <v>426</v>
      </c>
      <c r="Z935" s="346"/>
      <c r="AA935" s="346"/>
      <c r="AB935" s="346"/>
      <c r="AC935" s="278" t="s">
        <v>472</v>
      </c>
      <c r="AD935" s="278"/>
      <c r="AE935" s="278"/>
      <c r="AF935" s="278"/>
      <c r="AG935" s="278"/>
      <c r="AH935" s="345" t="s">
        <v>506</v>
      </c>
      <c r="AI935" s="347"/>
      <c r="AJ935" s="347"/>
      <c r="AK935" s="347"/>
      <c r="AL935" s="347" t="s">
        <v>21</v>
      </c>
      <c r="AM935" s="347"/>
      <c r="AN935" s="347"/>
      <c r="AO935" s="427"/>
      <c r="AP935" s="428" t="s">
        <v>430</v>
      </c>
      <c r="AQ935" s="428"/>
      <c r="AR935" s="428"/>
      <c r="AS935" s="428"/>
      <c r="AT935" s="428"/>
      <c r="AU935" s="428"/>
      <c r="AV935" s="428"/>
      <c r="AW935" s="428"/>
      <c r="AX935" s="428"/>
    </row>
    <row r="936" spans="1:50" ht="30" customHeight="1" x14ac:dyDescent="0.15">
      <c r="A936" s="405">
        <v>1</v>
      </c>
      <c r="B936" s="405">
        <v>1</v>
      </c>
      <c r="C936" s="425" t="s">
        <v>626</v>
      </c>
      <c r="D936" s="419"/>
      <c r="E936" s="419"/>
      <c r="F936" s="419"/>
      <c r="G936" s="419"/>
      <c r="H936" s="419"/>
      <c r="I936" s="419"/>
      <c r="J936" s="420">
        <v>5180001038959</v>
      </c>
      <c r="K936" s="421"/>
      <c r="L936" s="421"/>
      <c r="M936" s="421"/>
      <c r="N936" s="421"/>
      <c r="O936" s="421"/>
      <c r="P936" s="422" t="s">
        <v>642</v>
      </c>
      <c r="Q936" s="318"/>
      <c r="R936" s="318"/>
      <c r="S936" s="318"/>
      <c r="T936" s="318"/>
      <c r="U936" s="318"/>
      <c r="V936" s="318"/>
      <c r="W936" s="318"/>
      <c r="X936" s="318"/>
      <c r="Y936" s="319">
        <v>2</v>
      </c>
      <c r="Z936" s="320"/>
      <c r="AA936" s="320"/>
      <c r="AB936" s="321"/>
      <c r="AC936" s="329" t="s">
        <v>510</v>
      </c>
      <c r="AD936" s="426"/>
      <c r="AE936" s="426"/>
      <c r="AF936" s="426"/>
      <c r="AG936" s="426"/>
      <c r="AH936" s="423">
        <v>2</v>
      </c>
      <c r="AI936" s="424"/>
      <c r="AJ936" s="424"/>
      <c r="AK936" s="424"/>
      <c r="AL936" s="326" t="s">
        <v>622</v>
      </c>
      <c r="AM936" s="327"/>
      <c r="AN936" s="327"/>
      <c r="AO936" s="328"/>
      <c r="AP936" s="322" t="s">
        <v>702</v>
      </c>
      <c r="AQ936" s="322"/>
      <c r="AR936" s="322"/>
      <c r="AS936" s="322"/>
      <c r="AT936" s="322"/>
      <c r="AU936" s="322"/>
      <c r="AV936" s="322"/>
      <c r="AW936" s="322"/>
      <c r="AX936" s="322"/>
    </row>
    <row r="937" spans="1:50" ht="46.5" customHeight="1" x14ac:dyDescent="0.15">
      <c r="A937" s="405">
        <v>2</v>
      </c>
      <c r="B937" s="405">
        <v>1</v>
      </c>
      <c r="C937" s="425" t="s">
        <v>654</v>
      </c>
      <c r="D937" s="419"/>
      <c r="E937" s="419"/>
      <c r="F937" s="419"/>
      <c r="G937" s="419"/>
      <c r="H937" s="419"/>
      <c r="I937" s="419"/>
      <c r="J937" s="420">
        <v>5180001038959</v>
      </c>
      <c r="K937" s="421"/>
      <c r="L937" s="421"/>
      <c r="M937" s="421"/>
      <c r="N937" s="421"/>
      <c r="O937" s="421"/>
      <c r="P937" s="422" t="s">
        <v>643</v>
      </c>
      <c r="Q937" s="318"/>
      <c r="R937" s="318"/>
      <c r="S937" s="318"/>
      <c r="T937" s="318"/>
      <c r="U937" s="318"/>
      <c r="V937" s="318"/>
      <c r="W937" s="318"/>
      <c r="X937" s="318"/>
      <c r="Y937" s="319">
        <v>2</v>
      </c>
      <c r="Z937" s="320"/>
      <c r="AA937" s="320"/>
      <c r="AB937" s="321"/>
      <c r="AC937" s="329" t="s">
        <v>510</v>
      </c>
      <c r="AD937" s="329"/>
      <c r="AE937" s="329"/>
      <c r="AF937" s="329"/>
      <c r="AG937" s="329"/>
      <c r="AH937" s="423">
        <v>2</v>
      </c>
      <c r="AI937" s="424"/>
      <c r="AJ937" s="424"/>
      <c r="AK937" s="424"/>
      <c r="AL937" s="326" t="s">
        <v>459</v>
      </c>
      <c r="AM937" s="327"/>
      <c r="AN937" s="327"/>
      <c r="AO937" s="328"/>
      <c r="AP937" s="322" t="s">
        <v>702</v>
      </c>
      <c r="AQ937" s="322"/>
      <c r="AR937" s="322"/>
      <c r="AS937" s="322"/>
      <c r="AT937" s="322"/>
      <c r="AU937" s="322"/>
      <c r="AV937" s="322"/>
      <c r="AW937" s="322"/>
      <c r="AX937" s="322"/>
    </row>
    <row r="938" spans="1:50" ht="30" customHeight="1" x14ac:dyDescent="0.15">
      <c r="A938" s="405">
        <v>3</v>
      </c>
      <c r="B938" s="405">
        <v>1</v>
      </c>
      <c r="C938" s="425"/>
      <c r="D938" s="419"/>
      <c r="E938" s="419"/>
      <c r="F938" s="419"/>
      <c r="G938" s="419"/>
      <c r="H938" s="419"/>
      <c r="I938" s="419"/>
      <c r="J938" s="420">
        <v>5180001038959</v>
      </c>
      <c r="K938" s="421"/>
      <c r="L938" s="421"/>
      <c r="M938" s="421"/>
      <c r="N938" s="421"/>
      <c r="O938" s="421"/>
      <c r="P938" s="422" t="s">
        <v>644</v>
      </c>
      <c r="Q938" s="318"/>
      <c r="R938" s="318"/>
      <c r="S938" s="318"/>
      <c r="T938" s="318"/>
      <c r="U938" s="318"/>
      <c r="V938" s="318"/>
      <c r="W938" s="318"/>
      <c r="X938" s="318"/>
      <c r="Y938" s="319">
        <v>2</v>
      </c>
      <c r="Z938" s="320"/>
      <c r="AA938" s="320"/>
      <c r="AB938" s="321"/>
      <c r="AC938" s="329" t="s">
        <v>510</v>
      </c>
      <c r="AD938" s="329"/>
      <c r="AE938" s="329"/>
      <c r="AF938" s="329"/>
      <c r="AG938" s="329"/>
      <c r="AH938" s="324">
        <v>2</v>
      </c>
      <c r="AI938" s="325"/>
      <c r="AJ938" s="325"/>
      <c r="AK938" s="325"/>
      <c r="AL938" s="326" t="s">
        <v>622</v>
      </c>
      <c r="AM938" s="327"/>
      <c r="AN938" s="327"/>
      <c r="AO938" s="328"/>
      <c r="AP938" s="322" t="s">
        <v>702</v>
      </c>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2"/>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313</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47"/>
      <c r="B968" s="347"/>
      <c r="C968" s="347" t="s">
        <v>26</v>
      </c>
      <c r="D968" s="347"/>
      <c r="E968" s="347"/>
      <c r="F968" s="347"/>
      <c r="G968" s="347"/>
      <c r="H968" s="347"/>
      <c r="I968" s="347"/>
      <c r="J968" s="278" t="s">
        <v>429</v>
      </c>
      <c r="K968" s="115"/>
      <c r="L968" s="115"/>
      <c r="M968" s="115"/>
      <c r="N968" s="115"/>
      <c r="O968" s="115"/>
      <c r="P968" s="348" t="s">
        <v>375</v>
      </c>
      <c r="Q968" s="348"/>
      <c r="R968" s="348"/>
      <c r="S968" s="348"/>
      <c r="T968" s="348"/>
      <c r="U968" s="348"/>
      <c r="V968" s="348"/>
      <c r="W968" s="348"/>
      <c r="X968" s="348"/>
      <c r="Y968" s="345" t="s">
        <v>426</v>
      </c>
      <c r="Z968" s="346"/>
      <c r="AA968" s="346"/>
      <c r="AB968" s="346"/>
      <c r="AC968" s="278" t="s">
        <v>472</v>
      </c>
      <c r="AD968" s="278"/>
      <c r="AE968" s="278"/>
      <c r="AF968" s="278"/>
      <c r="AG968" s="278"/>
      <c r="AH968" s="345" t="s">
        <v>506</v>
      </c>
      <c r="AI968" s="347"/>
      <c r="AJ968" s="347"/>
      <c r="AK968" s="347"/>
      <c r="AL968" s="347" t="s">
        <v>21</v>
      </c>
      <c r="AM968" s="347"/>
      <c r="AN968" s="347"/>
      <c r="AO968" s="427"/>
      <c r="AP968" s="428" t="s">
        <v>430</v>
      </c>
      <c r="AQ968" s="428"/>
      <c r="AR968" s="428"/>
      <c r="AS968" s="428"/>
      <c r="AT968" s="428"/>
      <c r="AU968" s="428"/>
      <c r="AV968" s="428"/>
      <c r="AW968" s="428"/>
      <c r="AX968" s="428"/>
    </row>
    <row r="969" spans="1:50" ht="30" customHeight="1" x14ac:dyDescent="0.15">
      <c r="A969" s="405">
        <v>1</v>
      </c>
      <c r="B969" s="405">
        <v>1</v>
      </c>
      <c r="C969" s="425" t="s">
        <v>645</v>
      </c>
      <c r="D969" s="419"/>
      <c r="E969" s="419"/>
      <c r="F969" s="419"/>
      <c r="G969" s="419"/>
      <c r="H969" s="419"/>
      <c r="I969" s="419"/>
      <c r="J969" s="420">
        <v>4130001020674</v>
      </c>
      <c r="K969" s="421"/>
      <c r="L969" s="421"/>
      <c r="M969" s="421"/>
      <c r="N969" s="421"/>
      <c r="O969" s="421"/>
      <c r="P969" s="422" t="s">
        <v>648</v>
      </c>
      <c r="Q969" s="318"/>
      <c r="R969" s="318"/>
      <c r="S969" s="318"/>
      <c r="T969" s="318"/>
      <c r="U969" s="318"/>
      <c r="V969" s="318"/>
      <c r="W969" s="318"/>
      <c r="X969" s="318"/>
      <c r="Y969" s="319">
        <v>68</v>
      </c>
      <c r="Z969" s="320"/>
      <c r="AA969" s="320"/>
      <c r="AB969" s="321"/>
      <c r="AC969" s="329" t="s">
        <v>510</v>
      </c>
      <c r="AD969" s="426"/>
      <c r="AE969" s="426"/>
      <c r="AF969" s="426"/>
      <c r="AG969" s="426"/>
      <c r="AH969" s="423">
        <v>2</v>
      </c>
      <c r="AI969" s="424"/>
      <c r="AJ969" s="424"/>
      <c r="AK969" s="424"/>
      <c r="AL969" s="326" t="s">
        <v>623</v>
      </c>
      <c r="AM969" s="327"/>
      <c r="AN969" s="327"/>
      <c r="AO969" s="328"/>
      <c r="AP969" s="322" t="s">
        <v>702</v>
      </c>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429" t="s">
        <v>623</v>
      </c>
      <c r="AM970" s="430"/>
      <c r="AN970" s="430"/>
      <c r="AO970" s="431"/>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2"/>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t="s">
        <v>623</v>
      </c>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2"/>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15">
      <c r="A1000" s="55"/>
      <c r="B1000" s="59" t="s">
        <v>314</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15">
      <c r="A1001" s="347"/>
      <c r="B1001" s="347"/>
      <c r="C1001" s="347" t="s">
        <v>26</v>
      </c>
      <c r="D1001" s="347"/>
      <c r="E1001" s="347"/>
      <c r="F1001" s="347"/>
      <c r="G1001" s="347"/>
      <c r="H1001" s="347"/>
      <c r="I1001" s="347"/>
      <c r="J1001" s="278" t="s">
        <v>429</v>
      </c>
      <c r="K1001" s="115"/>
      <c r="L1001" s="115"/>
      <c r="M1001" s="115"/>
      <c r="N1001" s="115"/>
      <c r="O1001" s="115"/>
      <c r="P1001" s="348" t="s">
        <v>375</v>
      </c>
      <c r="Q1001" s="348"/>
      <c r="R1001" s="348"/>
      <c r="S1001" s="348"/>
      <c r="T1001" s="348"/>
      <c r="U1001" s="348"/>
      <c r="V1001" s="348"/>
      <c r="W1001" s="348"/>
      <c r="X1001" s="348"/>
      <c r="Y1001" s="345" t="s">
        <v>426</v>
      </c>
      <c r="Z1001" s="346"/>
      <c r="AA1001" s="346"/>
      <c r="AB1001" s="346"/>
      <c r="AC1001" s="278" t="s">
        <v>472</v>
      </c>
      <c r="AD1001" s="278"/>
      <c r="AE1001" s="278"/>
      <c r="AF1001" s="278"/>
      <c r="AG1001" s="278"/>
      <c r="AH1001" s="345" t="s">
        <v>506</v>
      </c>
      <c r="AI1001" s="347"/>
      <c r="AJ1001" s="347"/>
      <c r="AK1001" s="347"/>
      <c r="AL1001" s="347" t="s">
        <v>21</v>
      </c>
      <c r="AM1001" s="347"/>
      <c r="AN1001" s="347"/>
      <c r="AO1001" s="427"/>
      <c r="AP1001" s="428" t="s">
        <v>430</v>
      </c>
      <c r="AQ1001" s="428"/>
      <c r="AR1001" s="428"/>
      <c r="AS1001" s="428"/>
      <c r="AT1001" s="428"/>
      <c r="AU1001" s="428"/>
      <c r="AV1001" s="428"/>
      <c r="AW1001" s="428"/>
      <c r="AX1001" s="428"/>
    </row>
    <row r="1002" spans="1:50" ht="45" customHeight="1" x14ac:dyDescent="0.15">
      <c r="A1002" s="405">
        <v>1</v>
      </c>
      <c r="B1002" s="405">
        <v>1</v>
      </c>
      <c r="C1002" s="425" t="s">
        <v>649</v>
      </c>
      <c r="D1002" s="419"/>
      <c r="E1002" s="419"/>
      <c r="F1002" s="419"/>
      <c r="G1002" s="419"/>
      <c r="H1002" s="419"/>
      <c r="I1002" s="419"/>
      <c r="J1002" s="420">
        <v>8180001124830</v>
      </c>
      <c r="K1002" s="421"/>
      <c r="L1002" s="421"/>
      <c r="M1002" s="421"/>
      <c r="N1002" s="421"/>
      <c r="O1002" s="421"/>
      <c r="P1002" s="422" t="s">
        <v>655</v>
      </c>
      <c r="Q1002" s="318"/>
      <c r="R1002" s="318"/>
      <c r="S1002" s="318"/>
      <c r="T1002" s="318"/>
      <c r="U1002" s="318"/>
      <c r="V1002" s="318"/>
      <c r="W1002" s="318"/>
      <c r="X1002" s="318"/>
      <c r="Y1002" s="319">
        <v>14</v>
      </c>
      <c r="Z1002" s="320"/>
      <c r="AA1002" s="320"/>
      <c r="AB1002" s="321"/>
      <c r="AC1002" s="329" t="s">
        <v>510</v>
      </c>
      <c r="AD1002" s="426"/>
      <c r="AE1002" s="426"/>
      <c r="AF1002" s="426"/>
      <c r="AG1002" s="426"/>
      <c r="AH1002" s="423">
        <v>2</v>
      </c>
      <c r="AI1002" s="424"/>
      <c r="AJ1002" s="424"/>
      <c r="AK1002" s="424"/>
      <c r="AL1002" s="326" t="s">
        <v>623</v>
      </c>
      <c r="AM1002" s="327"/>
      <c r="AN1002" s="327"/>
      <c r="AO1002" s="328"/>
      <c r="AP1002" s="322" t="s">
        <v>705</v>
      </c>
      <c r="AQ1002" s="322"/>
      <c r="AR1002" s="322"/>
      <c r="AS1002" s="322"/>
      <c r="AT1002" s="322"/>
      <c r="AU1002" s="322"/>
      <c r="AV1002" s="322"/>
      <c r="AW1002" s="322"/>
      <c r="AX1002" s="322"/>
    </row>
    <row r="1003" spans="1:50" ht="30" customHeight="1" x14ac:dyDescent="0.15">
      <c r="A1003" s="405">
        <v>2</v>
      </c>
      <c r="B1003" s="405">
        <v>1</v>
      </c>
      <c r="C1003" s="425" t="s">
        <v>711</v>
      </c>
      <c r="D1003" s="419"/>
      <c r="E1003" s="419"/>
      <c r="F1003" s="419"/>
      <c r="G1003" s="419"/>
      <c r="H1003" s="419"/>
      <c r="I1003" s="419"/>
      <c r="J1003" s="420">
        <v>8180001124830</v>
      </c>
      <c r="K1003" s="421"/>
      <c r="L1003" s="421"/>
      <c r="M1003" s="421"/>
      <c r="N1003" s="421"/>
      <c r="O1003" s="421"/>
      <c r="P1003" s="422" t="s">
        <v>698</v>
      </c>
      <c r="Q1003" s="318"/>
      <c r="R1003" s="318"/>
      <c r="S1003" s="318"/>
      <c r="T1003" s="318"/>
      <c r="U1003" s="318"/>
      <c r="V1003" s="318"/>
      <c r="W1003" s="318"/>
      <c r="X1003" s="318"/>
      <c r="Y1003" s="319">
        <v>4</v>
      </c>
      <c r="Z1003" s="320"/>
      <c r="AA1003" s="320"/>
      <c r="AB1003" s="321"/>
      <c r="AC1003" s="329" t="s">
        <v>510</v>
      </c>
      <c r="AD1003" s="329"/>
      <c r="AE1003" s="329"/>
      <c r="AF1003" s="329"/>
      <c r="AG1003" s="329"/>
      <c r="AH1003" s="423">
        <v>2</v>
      </c>
      <c r="AI1003" s="424"/>
      <c r="AJ1003" s="424"/>
      <c r="AK1003" s="424"/>
      <c r="AL1003" s="326" t="s">
        <v>459</v>
      </c>
      <c r="AM1003" s="327"/>
      <c r="AN1003" s="327"/>
      <c r="AO1003" s="328"/>
      <c r="AP1003" s="322" t="s">
        <v>705</v>
      </c>
      <c r="AQ1003" s="322"/>
      <c r="AR1003" s="322"/>
      <c r="AS1003" s="322"/>
      <c r="AT1003" s="322"/>
      <c r="AU1003" s="322"/>
      <c r="AV1003" s="322"/>
      <c r="AW1003" s="322"/>
      <c r="AX1003" s="322"/>
    </row>
    <row r="1004" spans="1:50" ht="30" customHeight="1" x14ac:dyDescent="0.15">
      <c r="A1004" s="405">
        <v>3</v>
      </c>
      <c r="B1004" s="405">
        <v>1</v>
      </c>
      <c r="C1004" s="425"/>
      <c r="D1004" s="419"/>
      <c r="E1004" s="419"/>
      <c r="F1004" s="419"/>
      <c r="G1004" s="419"/>
      <c r="H1004" s="419"/>
      <c r="I1004" s="419"/>
      <c r="J1004" s="420">
        <v>8180001124830</v>
      </c>
      <c r="K1004" s="421"/>
      <c r="L1004" s="421"/>
      <c r="M1004" s="421"/>
      <c r="N1004" s="421"/>
      <c r="O1004" s="421"/>
      <c r="P1004" s="422" t="s">
        <v>656</v>
      </c>
      <c r="Q1004" s="318"/>
      <c r="R1004" s="318"/>
      <c r="S1004" s="318"/>
      <c r="T1004" s="318"/>
      <c r="U1004" s="318"/>
      <c r="V1004" s="318"/>
      <c r="W1004" s="318"/>
      <c r="X1004" s="318"/>
      <c r="Y1004" s="319">
        <v>3</v>
      </c>
      <c r="Z1004" s="320"/>
      <c r="AA1004" s="320"/>
      <c r="AB1004" s="321"/>
      <c r="AC1004" s="329" t="s">
        <v>510</v>
      </c>
      <c r="AD1004" s="329"/>
      <c r="AE1004" s="329"/>
      <c r="AF1004" s="329"/>
      <c r="AG1004" s="329"/>
      <c r="AH1004" s="324">
        <v>3</v>
      </c>
      <c r="AI1004" s="325"/>
      <c r="AJ1004" s="325"/>
      <c r="AK1004" s="325"/>
      <c r="AL1004" s="326" t="s">
        <v>623</v>
      </c>
      <c r="AM1004" s="327"/>
      <c r="AN1004" s="327"/>
      <c r="AO1004" s="328"/>
      <c r="AP1004" s="322" t="s">
        <v>706</v>
      </c>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2"/>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customHeight="1" x14ac:dyDescent="0.15">
      <c r="A1033" s="55"/>
      <c r="B1033" s="59" t="s">
        <v>315</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customHeight="1" x14ac:dyDescent="0.15">
      <c r="A1034" s="347"/>
      <c r="B1034" s="347"/>
      <c r="C1034" s="347" t="s">
        <v>26</v>
      </c>
      <c r="D1034" s="347"/>
      <c r="E1034" s="347"/>
      <c r="F1034" s="347"/>
      <c r="G1034" s="347"/>
      <c r="H1034" s="347"/>
      <c r="I1034" s="347"/>
      <c r="J1034" s="278" t="s">
        <v>429</v>
      </c>
      <c r="K1034" s="115"/>
      <c r="L1034" s="115"/>
      <c r="M1034" s="115"/>
      <c r="N1034" s="115"/>
      <c r="O1034" s="115"/>
      <c r="P1034" s="348" t="s">
        <v>375</v>
      </c>
      <c r="Q1034" s="348"/>
      <c r="R1034" s="348"/>
      <c r="S1034" s="348"/>
      <c r="T1034" s="348"/>
      <c r="U1034" s="348"/>
      <c r="V1034" s="348"/>
      <c r="W1034" s="348"/>
      <c r="X1034" s="348"/>
      <c r="Y1034" s="345" t="s">
        <v>426</v>
      </c>
      <c r="Z1034" s="346"/>
      <c r="AA1034" s="346"/>
      <c r="AB1034" s="346"/>
      <c r="AC1034" s="278" t="s">
        <v>472</v>
      </c>
      <c r="AD1034" s="278"/>
      <c r="AE1034" s="278"/>
      <c r="AF1034" s="278"/>
      <c r="AG1034" s="278"/>
      <c r="AH1034" s="345" t="s">
        <v>506</v>
      </c>
      <c r="AI1034" s="347"/>
      <c r="AJ1034" s="347"/>
      <c r="AK1034" s="347"/>
      <c r="AL1034" s="347" t="s">
        <v>21</v>
      </c>
      <c r="AM1034" s="347"/>
      <c r="AN1034" s="347"/>
      <c r="AO1034" s="427"/>
      <c r="AP1034" s="428" t="s">
        <v>430</v>
      </c>
      <c r="AQ1034" s="428"/>
      <c r="AR1034" s="428"/>
      <c r="AS1034" s="428"/>
      <c r="AT1034" s="428"/>
      <c r="AU1034" s="428"/>
      <c r="AV1034" s="428"/>
      <c r="AW1034" s="428"/>
      <c r="AX1034" s="428"/>
    </row>
    <row r="1035" spans="1:50" ht="30" customHeight="1" x14ac:dyDescent="0.15">
      <c r="A1035" s="405">
        <v>1</v>
      </c>
      <c r="B1035" s="405">
        <v>1</v>
      </c>
      <c r="C1035" s="425" t="s">
        <v>667</v>
      </c>
      <c r="D1035" s="419"/>
      <c r="E1035" s="419"/>
      <c r="F1035" s="419"/>
      <c r="G1035" s="419"/>
      <c r="H1035" s="419"/>
      <c r="I1035" s="419"/>
      <c r="J1035" s="420">
        <v>3180001017849</v>
      </c>
      <c r="K1035" s="421"/>
      <c r="L1035" s="421"/>
      <c r="M1035" s="421"/>
      <c r="N1035" s="421"/>
      <c r="O1035" s="421"/>
      <c r="P1035" s="422" t="s">
        <v>666</v>
      </c>
      <c r="Q1035" s="318"/>
      <c r="R1035" s="318"/>
      <c r="S1035" s="318"/>
      <c r="T1035" s="318"/>
      <c r="U1035" s="318"/>
      <c r="V1035" s="318"/>
      <c r="W1035" s="318"/>
      <c r="X1035" s="318"/>
      <c r="Y1035" s="319">
        <v>37</v>
      </c>
      <c r="Z1035" s="320"/>
      <c r="AA1035" s="320"/>
      <c r="AB1035" s="321"/>
      <c r="AC1035" s="329" t="s">
        <v>510</v>
      </c>
      <c r="AD1035" s="426"/>
      <c r="AE1035" s="426"/>
      <c r="AF1035" s="426"/>
      <c r="AG1035" s="426"/>
      <c r="AH1035" s="423">
        <v>1</v>
      </c>
      <c r="AI1035" s="424"/>
      <c r="AJ1035" s="424"/>
      <c r="AK1035" s="424"/>
      <c r="AL1035" s="326" t="s">
        <v>624</v>
      </c>
      <c r="AM1035" s="327"/>
      <c r="AN1035" s="327"/>
      <c r="AO1035" s="328"/>
      <c r="AP1035" s="322" t="s">
        <v>707</v>
      </c>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429"/>
      <c r="AM1036" s="430"/>
      <c r="AN1036" s="430"/>
      <c r="AO1036" s="431"/>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2"/>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2"/>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customHeight="1" x14ac:dyDescent="0.15">
      <c r="A1066" s="55"/>
      <c r="B1066" s="59" t="s">
        <v>316</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customHeight="1" x14ac:dyDescent="0.15">
      <c r="A1067" s="347"/>
      <c r="B1067" s="347"/>
      <c r="C1067" s="347" t="s">
        <v>26</v>
      </c>
      <c r="D1067" s="347"/>
      <c r="E1067" s="347"/>
      <c r="F1067" s="347"/>
      <c r="G1067" s="347"/>
      <c r="H1067" s="347"/>
      <c r="I1067" s="347"/>
      <c r="J1067" s="278" t="s">
        <v>429</v>
      </c>
      <c r="K1067" s="115"/>
      <c r="L1067" s="115"/>
      <c r="M1067" s="115"/>
      <c r="N1067" s="115"/>
      <c r="O1067" s="115"/>
      <c r="P1067" s="348" t="s">
        <v>375</v>
      </c>
      <c r="Q1067" s="348"/>
      <c r="R1067" s="348"/>
      <c r="S1067" s="348"/>
      <c r="T1067" s="348"/>
      <c r="U1067" s="348"/>
      <c r="V1067" s="348"/>
      <c r="W1067" s="348"/>
      <c r="X1067" s="348"/>
      <c r="Y1067" s="345" t="s">
        <v>426</v>
      </c>
      <c r="Z1067" s="346"/>
      <c r="AA1067" s="346"/>
      <c r="AB1067" s="346"/>
      <c r="AC1067" s="278" t="s">
        <v>472</v>
      </c>
      <c r="AD1067" s="278"/>
      <c r="AE1067" s="278"/>
      <c r="AF1067" s="278"/>
      <c r="AG1067" s="278"/>
      <c r="AH1067" s="345" t="s">
        <v>506</v>
      </c>
      <c r="AI1067" s="347"/>
      <c r="AJ1067" s="347"/>
      <c r="AK1067" s="347"/>
      <c r="AL1067" s="347" t="s">
        <v>21</v>
      </c>
      <c r="AM1067" s="347"/>
      <c r="AN1067" s="347"/>
      <c r="AO1067" s="427"/>
      <c r="AP1067" s="428" t="s">
        <v>430</v>
      </c>
      <c r="AQ1067" s="428"/>
      <c r="AR1067" s="428"/>
      <c r="AS1067" s="428"/>
      <c r="AT1067" s="428"/>
      <c r="AU1067" s="428"/>
      <c r="AV1067" s="428"/>
      <c r="AW1067" s="428"/>
      <c r="AX1067" s="428"/>
    </row>
    <row r="1068" spans="1:50" ht="39.75" customHeight="1" x14ac:dyDescent="0.15">
      <c r="A1068" s="405">
        <v>1</v>
      </c>
      <c r="B1068" s="405">
        <v>1</v>
      </c>
      <c r="C1068" s="425" t="s">
        <v>670</v>
      </c>
      <c r="D1068" s="419"/>
      <c r="E1068" s="419"/>
      <c r="F1068" s="419"/>
      <c r="G1068" s="419"/>
      <c r="H1068" s="419"/>
      <c r="I1068" s="419"/>
      <c r="J1068" s="420">
        <v>3010701005038</v>
      </c>
      <c r="K1068" s="421"/>
      <c r="L1068" s="421"/>
      <c r="M1068" s="421"/>
      <c r="N1068" s="421"/>
      <c r="O1068" s="421"/>
      <c r="P1068" s="422" t="s">
        <v>671</v>
      </c>
      <c r="Q1068" s="318"/>
      <c r="R1068" s="318"/>
      <c r="S1068" s="318"/>
      <c r="T1068" s="318"/>
      <c r="U1068" s="318"/>
      <c r="V1068" s="318"/>
      <c r="W1068" s="318"/>
      <c r="X1068" s="318"/>
      <c r="Y1068" s="319">
        <v>21</v>
      </c>
      <c r="Z1068" s="320"/>
      <c r="AA1068" s="320"/>
      <c r="AB1068" s="321"/>
      <c r="AC1068" s="329" t="s">
        <v>517</v>
      </c>
      <c r="AD1068" s="426"/>
      <c r="AE1068" s="426"/>
      <c r="AF1068" s="426"/>
      <c r="AG1068" s="426"/>
      <c r="AH1068" s="423" t="s">
        <v>673</v>
      </c>
      <c r="AI1068" s="424"/>
      <c r="AJ1068" s="424"/>
      <c r="AK1068" s="424"/>
      <c r="AL1068" s="326" t="s">
        <v>625</v>
      </c>
      <c r="AM1068" s="327"/>
      <c r="AN1068" s="327"/>
      <c r="AO1068" s="328"/>
      <c r="AP1068" s="322" t="s">
        <v>701</v>
      </c>
      <c r="AQ1068" s="322"/>
      <c r="AR1068" s="322"/>
      <c r="AS1068" s="322"/>
      <c r="AT1068" s="322"/>
      <c r="AU1068" s="322"/>
      <c r="AV1068" s="322"/>
      <c r="AW1068" s="322"/>
      <c r="AX1068" s="322"/>
    </row>
    <row r="1069" spans="1:50" ht="30" customHeight="1" x14ac:dyDescent="0.15">
      <c r="A1069" s="405">
        <v>2</v>
      </c>
      <c r="B1069" s="405">
        <v>1</v>
      </c>
      <c r="C1069" s="419"/>
      <c r="D1069" s="419"/>
      <c r="E1069" s="419"/>
      <c r="F1069" s="419"/>
      <c r="G1069" s="419"/>
      <c r="H1069" s="419"/>
      <c r="I1069" s="419"/>
      <c r="J1069" s="420"/>
      <c r="K1069" s="421"/>
      <c r="L1069" s="421"/>
      <c r="M1069" s="421"/>
      <c r="N1069" s="421"/>
      <c r="O1069" s="421"/>
      <c r="P1069" s="422" t="s">
        <v>672</v>
      </c>
      <c r="Q1069" s="318"/>
      <c r="R1069" s="318"/>
      <c r="S1069" s="318"/>
      <c r="T1069" s="318"/>
      <c r="U1069" s="318"/>
      <c r="V1069" s="318"/>
      <c r="W1069" s="318"/>
      <c r="X1069" s="318"/>
      <c r="Y1069" s="319">
        <v>12</v>
      </c>
      <c r="Z1069" s="320"/>
      <c r="AA1069" s="320"/>
      <c r="AB1069" s="321"/>
      <c r="AC1069" s="329" t="s">
        <v>517</v>
      </c>
      <c r="AD1069" s="329"/>
      <c r="AE1069" s="329"/>
      <c r="AF1069" s="329"/>
      <c r="AG1069" s="329"/>
      <c r="AH1069" s="423" t="s">
        <v>673</v>
      </c>
      <c r="AI1069" s="424"/>
      <c r="AJ1069" s="424"/>
      <c r="AK1069" s="424"/>
      <c r="AL1069" s="326" t="s">
        <v>459</v>
      </c>
      <c r="AM1069" s="327"/>
      <c r="AN1069" s="327"/>
      <c r="AO1069" s="328"/>
      <c r="AP1069" s="322" t="s">
        <v>707</v>
      </c>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2"/>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2"/>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95" t="s">
        <v>460</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479</v>
      </c>
      <c r="AM1098" s="965"/>
      <c r="AN1098" s="965"/>
      <c r="AO1098" s="76" t="s">
        <v>603</v>
      </c>
      <c r="AP1098" s="65"/>
      <c r="AQ1098" s="65"/>
      <c r="AR1098" s="65"/>
      <c r="AS1098" s="65"/>
      <c r="AT1098" s="65"/>
      <c r="AU1098" s="65"/>
      <c r="AV1098" s="65"/>
      <c r="AW1098" s="65"/>
      <c r="AX1098" s="66"/>
    </row>
    <row r="1099" spans="1:50" ht="93.75" customHeight="1" x14ac:dyDescent="0.15">
      <c r="A1099" s="51"/>
      <c r="B1099" s="51"/>
      <c r="C1099" s="51"/>
      <c r="D1099" s="51"/>
      <c r="E1099" s="51"/>
      <c r="F1099" s="51"/>
      <c r="G1099" s="51"/>
      <c r="H1099" s="51"/>
      <c r="I1099" s="51"/>
      <c r="J1099" s="51"/>
      <c r="K1099" s="51"/>
      <c r="L1099" s="51"/>
      <c r="M1099" s="51"/>
      <c r="N1099" s="51"/>
      <c r="O1099" s="51"/>
      <c r="P1099" s="51"/>
      <c r="Q1099" s="51"/>
      <c r="R1099" s="51"/>
      <c r="S1099" s="51"/>
      <c r="T1099" s="51"/>
      <c r="U1099" s="51"/>
      <c r="V1099" s="51"/>
      <c r="W1099" s="51"/>
      <c r="X1099" s="51"/>
      <c r="Y1099" s="51"/>
      <c r="Z1099" s="51"/>
      <c r="AA1099" s="51"/>
      <c r="AB1099" s="51"/>
      <c r="AC1099" s="51"/>
      <c r="AD1099" s="51"/>
      <c r="AE1099" s="51"/>
      <c r="AF1099" s="51"/>
      <c r="AG1099" s="51"/>
      <c r="AH1099" s="51"/>
      <c r="AI1099" s="51"/>
      <c r="AJ1099" s="51"/>
      <c r="AK1099" s="51"/>
      <c r="AL1099" s="67"/>
      <c r="AM1099" s="67"/>
      <c r="AN1099" s="67"/>
      <c r="AO1099" s="67"/>
      <c r="AP1099" s="67"/>
      <c r="AQ1099" s="67"/>
      <c r="AR1099" s="67"/>
      <c r="AS1099" s="67"/>
      <c r="AT1099" s="67"/>
      <c r="AU1099" s="67"/>
      <c r="AV1099" s="67"/>
      <c r="AW1099" s="67"/>
      <c r="AX1099" s="67"/>
    </row>
    <row r="1100" spans="1:50" ht="24.75" customHeight="1" x14ac:dyDescent="0.15">
      <c r="A1100" s="56"/>
      <c r="B1100" s="68" t="s">
        <v>450</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405"/>
      <c r="B1101" s="405"/>
      <c r="C1101" s="278" t="s">
        <v>396</v>
      </c>
      <c r="D1101" s="898"/>
      <c r="E1101" s="278" t="s">
        <v>395</v>
      </c>
      <c r="F1101" s="898"/>
      <c r="G1101" s="898"/>
      <c r="H1101" s="898"/>
      <c r="I1101" s="898"/>
      <c r="J1101" s="278" t="s">
        <v>429</v>
      </c>
      <c r="K1101" s="278"/>
      <c r="L1101" s="278"/>
      <c r="M1101" s="278"/>
      <c r="N1101" s="278"/>
      <c r="O1101" s="278"/>
      <c r="P1101" s="345" t="s">
        <v>27</v>
      </c>
      <c r="Q1101" s="345"/>
      <c r="R1101" s="345"/>
      <c r="S1101" s="345"/>
      <c r="T1101" s="345"/>
      <c r="U1101" s="345"/>
      <c r="V1101" s="345"/>
      <c r="W1101" s="345"/>
      <c r="X1101" s="345"/>
      <c r="Y1101" s="278" t="s">
        <v>431</v>
      </c>
      <c r="Z1101" s="898"/>
      <c r="AA1101" s="898"/>
      <c r="AB1101" s="898"/>
      <c r="AC1101" s="278" t="s">
        <v>376</v>
      </c>
      <c r="AD1101" s="278"/>
      <c r="AE1101" s="278"/>
      <c r="AF1101" s="278"/>
      <c r="AG1101" s="278"/>
      <c r="AH1101" s="345" t="s">
        <v>390</v>
      </c>
      <c r="AI1101" s="346"/>
      <c r="AJ1101" s="346"/>
      <c r="AK1101" s="346"/>
      <c r="AL1101" s="346" t="s">
        <v>21</v>
      </c>
      <c r="AM1101" s="346"/>
      <c r="AN1101" s="346"/>
      <c r="AO1101" s="901"/>
      <c r="AP1101" s="428" t="s">
        <v>461</v>
      </c>
      <c r="AQ1101" s="428"/>
      <c r="AR1101" s="428"/>
      <c r="AS1101" s="428"/>
      <c r="AT1101" s="428"/>
      <c r="AU1101" s="428"/>
      <c r="AV1101" s="428"/>
      <c r="AW1101" s="428"/>
      <c r="AX1101" s="428"/>
    </row>
    <row r="1102" spans="1:50" ht="30" customHeight="1" x14ac:dyDescent="0.15">
      <c r="A1102" s="405">
        <v>1</v>
      </c>
      <c r="B1102" s="405">
        <v>1</v>
      </c>
      <c r="C1102" s="900"/>
      <c r="D1102" s="900"/>
      <c r="E1102" s="262" t="s">
        <v>604</v>
      </c>
      <c r="F1102" s="899"/>
      <c r="G1102" s="899"/>
      <c r="H1102" s="899"/>
      <c r="I1102" s="899"/>
      <c r="J1102" s="420" t="s">
        <v>604</v>
      </c>
      <c r="K1102" s="421"/>
      <c r="L1102" s="421"/>
      <c r="M1102" s="421"/>
      <c r="N1102" s="421"/>
      <c r="O1102" s="421"/>
      <c r="P1102" s="422" t="s">
        <v>604</v>
      </c>
      <c r="Q1102" s="318"/>
      <c r="R1102" s="318"/>
      <c r="S1102" s="318"/>
      <c r="T1102" s="318"/>
      <c r="U1102" s="318"/>
      <c r="V1102" s="318"/>
      <c r="W1102" s="318"/>
      <c r="X1102" s="318"/>
      <c r="Y1102" s="319" t="s">
        <v>604</v>
      </c>
      <c r="Z1102" s="320"/>
      <c r="AA1102" s="320"/>
      <c r="AB1102" s="321"/>
      <c r="AC1102" s="323"/>
      <c r="AD1102" s="323"/>
      <c r="AE1102" s="323"/>
      <c r="AF1102" s="323"/>
      <c r="AG1102" s="323"/>
      <c r="AH1102" s="324" t="s">
        <v>604</v>
      </c>
      <c r="AI1102" s="325"/>
      <c r="AJ1102" s="325"/>
      <c r="AK1102" s="325"/>
      <c r="AL1102" s="326" t="s">
        <v>604</v>
      </c>
      <c r="AM1102" s="327"/>
      <c r="AN1102" s="327"/>
      <c r="AO1102" s="328"/>
      <c r="AP1102" s="322" t="s">
        <v>604</v>
      </c>
      <c r="AQ1102" s="322"/>
      <c r="AR1102" s="322"/>
      <c r="AS1102" s="322"/>
      <c r="AT1102" s="322"/>
      <c r="AU1102" s="322"/>
      <c r="AV1102" s="322"/>
      <c r="AW1102" s="322"/>
      <c r="AX1102" s="322"/>
    </row>
    <row r="1103" spans="1:50" ht="30" hidden="1" customHeight="1" x14ac:dyDescent="0.15">
      <c r="A1103" s="405">
        <v>2</v>
      </c>
      <c r="B1103" s="405">
        <v>1</v>
      </c>
      <c r="C1103" s="900"/>
      <c r="D1103" s="900"/>
      <c r="E1103" s="899"/>
      <c r="F1103" s="899"/>
      <c r="G1103" s="899"/>
      <c r="H1103" s="899"/>
      <c r="I1103" s="89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0"/>
      <c r="D1104" s="900"/>
      <c r="E1104" s="899"/>
      <c r="F1104" s="899"/>
      <c r="G1104" s="899"/>
      <c r="H1104" s="899"/>
      <c r="I1104" s="89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0"/>
      <c r="D1105" s="900"/>
      <c r="E1105" s="899"/>
      <c r="F1105" s="899"/>
      <c r="G1105" s="899"/>
      <c r="H1105" s="899"/>
      <c r="I1105" s="89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0"/>
      <c r="D1106" s="900"/>
      <c r="E1106" s="899"/>
      <c r="F1106" s="899"/>
      <c r="G1106" s="899"/>
      <c r="H1106" s="899"/>
      <c r="I1106" s="89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0"/>
      <c r="D1107" s="900"/>
      <c r="E1107" s="899"/>
      <c r="F1107" s="899"/>
      <c r="G1107" s="899"/>
      <c r="H1107" s="899"/>
      <c r="I1107" s="89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0"/>
      <c r="D1108" s="900"/>
      <c r="E1108" s="899"/>
      <c r="F1108" s="899"/>
      <c r="G1108" s="899"/>
      <c r="H1108" s="899"/>
      <c r="I1108" s="89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0"/>
      <c r="D1109" s="900"/>
      <c r="E1109" s="899"/>
      <c r="F1109" s="899"/>
      <c r="G1109" s="899"/>
      <c r="H1109" s="899"/>
      <c r="I1109" s="89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0"/>
      <c r="D1110" s="900"/>
      <c r="E1110" s="899"/>
      <c r="F1110" s="899"/>
      <c r="G1110" s="899"/>
      <c r="H1110" s="899"/>
      <c r="I1110" s="89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0"/>
      <c r="D1111" s="900"/>
      <c r="E1111" s="899"/>
      <c r="F1111" s="899"/>
      <c r="G1111" s="899"/>
      <c r="H1111" s="899"/>
      <c r="I1111" s="89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0"/>
      <c r="D1112" s="900"/>
      <c r="E1112" s="899"/>
      <c r="F1112" s="899"/>
      <c r="G1112" s="899"/>
      <c r="H1112" s="899"/>
      <c r="I1112" s="89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0"/>
      <c r="D1113" s="900"/>
      <c r="E1113" s="899"/>
      <c r="F1113" s="899"/>
      <c r="G1113" s="899"/>
      <c r="H1113" s="899"/>
      <c r="I1113" s="89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0"/>
      <c r="D1114" s="900"/>
      <c r="E1114" s="899"/>
      <c r="F1114" s="899"/>
      <c r="G1114" s="899"/>
      <c r="H1114" s="899"/>
      <c r="I1114" s="89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0"/>
      <c r="D1115" s="900"/>
      <c r="E1115" s="899"/>
      <c r="F1115" s="899"/>
      <c r="G1115" s="899"/>
      <c r="H1115" s="899"/>
      <c r="I1115" s="89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0"/>
      <c r="D1116" s="900"/>
      <c r="E1116" s="899"/>
      <c r="F1116" s="899"/>
      <c r="G1116" s="899"/>
      <c r="H1116" s="899"/>
      <c r="I1116" s="89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0"/>
      <c r="D1117" s="900"/>
      <c r="E1117" s="899"/>
      <c r="F1117" s="899"/>
      <c r="G1117" s="899"/>
      <c r="H1117" s="899"/>
      <c r="I1117" s="89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0"/>
      <c r="D1118" s="900"/>
      <c r="E1118" s="899"/>
      <c r="F1118" s="899"/>
      <c r="G1118" s="899"/>
      <c r="H1118" s="899"/>
      <c r="I1118" s="89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0"/>
      <c r="D1119" s="900"/>
      <c r="E1119" s="262"/>
      <c r="F1119" s="899"/>
      <c r="G1119" s="899"/>
      <c r="H1119" s="899"/>
      <c r="I1119" s="89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0"/>
      <c r="D1120" s="900"/>
      <c r="E1120" s="899"/>
      <c r="F1120" s="899"/>
      <c r="G1120" s="899"/>
      <c r="H1120" s="899"/>
      <c r="I1120" s="89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0"/>
      <c r="D1121" s="900"/>
      <c r="E1121" s="899"/>
      <c r="F1121" s="899"/>
      <c r="G1121" s="899"/>
      <c r="H1121" s="899"/>
      <c r="I1121" s="89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0"/>
      <c r="D1122" s="900"/>
      <c r="E1122" s="899"/>
      <c r="F1122" s="899"/>
      <c r="G1122" s="899"/>
      <c r="H1122" s="899"/>
      <c r="I1122" s="89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0"/>
      <c r="D1123" s="900"/>
      <c r="E1123" s="899"/>
      <c r="F1123" s="899"/>
      <c r="G1123" s="899"/>
      <c r="H1123" s="899"/>
      <c r="I1123" s="899"/>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0"/>
      <c r="D1124" s="900"/>
      <c r="E1124" s="899"/>
      <c r="F1124" s="899"/>
      <c r="G1124" s="899"/>
      <c r="H1124" s="899"/>
      <c r="I1124" s="899"/>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0"/>
      <c r="D1125" s="900"/>
      <c r="E1125" s="899"/>
      <c r="F1125" s="899"/>
      <c r="G1125" s="899"/>
      <c r="H1125" s="899"/>
      <c r="I1125" s="899"/>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0"/>
      <c r="D1126" s="900"/>
      <c r="E1126" s="899"/>
      <c r="F1126" s="899"/>
      <c r="G1126" s="899"/>
      <c r="H1126" s="899"/>
      <c r="I1126" s="89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0"/>
      <c r="D1127" s="900"/>
      <c r="E1127" s="899"/>
      <c r="F1127" s="899"/>
      <c r="G1127" s="899"/>
      <c r="H1127" s="899"/>
      <c r="I1127" s="89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0"/>
      <c r="D1128" s="900"/>
      <c r="E1128" s="899"/>
      <c r="F1128" s="899"/>
      <c r="G1128" s="899"/>
      <c r="H1128" s="899"/>
      <c r="I1128" s="89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0"/>
      <c r="D1129" s="900"/>
      <c r="E1129" s="899"/>
      <c r="F1129" s="899"/>
      <c r="G1129" s="899"/>
      <c r="H1129" s="899"/>
      <c r="I1129" s="89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0"/>
      <c r="D1130" s="900"/>
      <c r="E1130" s="899"/>
      <c r="F1130" s="899"/>
      <c r="G1130" s="899"/>
      <c r="H1130" s="899"/>
      <c r="I1130" s="89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0"/>
      <c r="D1131" s="900"/>
      <c r="E1131" s="899"/>
      <c r="F1131" s="899"/>
      <c r="G1131" s="899"/>
      <c r="H1131" s="899"/>
      <c r="I1131" s="89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AE32">
    <cfRule type="expression" dxfId="2817" priority="14015">
      <formula>IF(RIGHT(TEXT(AE32,"0.#"),1)=".",FALSE,TRUE)</formula>
    </cfRule>
    <cfRule type="expression" dxfId="2816" priority="14016">
      <formula>IF(RIGHT(TEXT(AE32,"0.#"),1)=".",TRUE,FALSE)</formula>
    </cfRule>
  </conditionalFormatting>
  <conditionalFormatting sqref="P18:AX18">
    <cfRule type="expression" dxfId="2815" priority="13901">
      <formula>IF(RIGHT(TEXT(P18,"0.#"),1)=".",FALSE,TRUE)</formula>
    </cfRule>
    <cfRule type="expression" dxfId="2814" priority="13902">
      <formula>IF(RIGHT(TEXT(P18,"0.#"),1)=".",TRUE,FALSE)</formula>
    </cfRule>
  </conditionalFormatting>
  <conditionalFormatting sqref="Y782">
    <cfRule type="expression" dxfId="2813" priority="13897">
      <formula>IF(RIGHT(TEXT(Y782,"0.#"),1)=".",FALSE,TRUE)</formula>
    </cfRule>
    <cfRule type="expression" dxfId="2812" priority="13898">
      <formula>IF(RIGHT(TEXT(Y782,"0.#"),1)=".",TRUE,FALSE)</formula>
    </cfRule>
  </conditionalFormatting>
  <conditionalFormatting sqref="Y791">
    <cfRule type="expression" dxfId="2811" priority="13893">
      <formula>IF(RIGHT(TEXT(Y791,"0.#"),1)=".",FALSE,TRUE)</formula>
    </cfRule>
    <cfRule type="expression" dxfId="2810" priority="13894">
      <formula>IF(RIGHT(TEXT(Y791,"0.#"),1)=".",TRUE,FALSE)</formula>
    </cfRule>
  </conditionalFormatting>
  <conditionalFormatting sqref="Y822:Y829 Y820 Y809:Y816 Y807 Y796:Y803 Y794">
    <cfRule type="expression" dxfId="2809" priority="13675">
      <formula>IF(RIGHT(TEXT(Y794,"0.#"),1)=".",FALSE,TRUE)</formula>
    </cfRule>
    <cfRule type="expression" dxfId="2808" priority="13676">
      <formula>IF(RIGHT(TEXT(Y794,"0.#"),1)=".",TRUE,FALSE)</formula>
    </cfRule>
  </conditionalFormatting>
  <conditionalFormatting sqref="AR15:AX15 AK13:AX13">
    <cfRule type="expression" dxfId="2807" priority="13723">
      <formula>IF(RIGHT(TEXT(AK13,"0.#"),1)=".",FALSE,TRUE)</formula>
    </cfRule>
    <cfRule type="expression" dxfId="2806" priority="13724">
      <formula>IF(RIGHT(TEXT(AK13,"0.#"),1)=".",TRUE,FALSE)</formula>
    </cfRule>
  </conditionalFormatting>
  <conditionalFormatting sqref="AD19:AJ19">
    <cfRule type="expression" dxfId="2805" priority="13721">
      <formula>IF(RIGHT(TEXT(AD19,"0.#"),1)=".",FALSE,TRUE)</formula>
    </cfRule>
    <cfRule type="expression" dxfId="2804" priority="13722">
      <formula>IF(RIGHT(TEXT(AD19,"0.#"),1)=".",TRUE,FALSE)</formula>
    </cfRule>
  </conditionalFormatting>
  <conditionalFormatting sqref="AE101 AQ101">
    <cfRule type="expression" dxfId="2803" priority="13713">
      <formula>IF(RIGHT(TEXT(AE101,"0.#"),1)=".",FALSE,TRUE)</formula>
    </cfRule>
    <cfRule type="expression" dxfId="2802" priority="13714">
      <formula>IF(RIGHT(TEXT(AE101,"0.#"),1)=".",TRUE,FALSE)</formula>
    </cfRule>
  </conditionalFormatting>
  <conditionalFormatting sqref="Y783:Y790 Y781">
    <cfRule type="expression" dxfId="2801" priority="13699">
      <formula>IF(RIGHT(TEXT(Y781,"0.#"),1)=".",FALSE,TRUE)</formula>
    </cfRule>
    <cfRule type="expression" dxfId="2800" priority="13700">
      <formula>IF(RIGHT(TEXT(Y781,"0.#"),1)=".",TRUE,FALSE)</formula>
    </cfRule>
  </conditionalFormatting>
  <conditionalFormatting sqref="AU782">
    <cfRule type="expression" dxfId="2799" priority="13697">
      <formula>IF(RIGHT(TEXT(AU782,"0.#"),1)=".",FALSE,TRUE)</formula>
    </cfRule>
    <cfRule type="expression" dxfId="2798" priority="13698">
      <formula>IF(RIGHT(TEXT(AU782,"0.#"),1)=".",TRUE,FALSE)</formula>
    </cfRule>
  </conditionalFormatting>
  <conditionalFormatting sqref="AU791">
    <cfRule type="expression" dxfId="2797" priority="13695">
      <formula>IF(RIGHT(TEXT(AU791,"0.#"),1)=".",FALSE,TRUE)</formula>
    </cfRule>
    <cfRule type="expression" dxfId="2796" priority="13696">
      <formula>IF(RIGHT(TEXT(AU791,"0.#"),1)=".",TRUE,FALSE)</formula>
    </cfRule>
  </conditionalFormatting>
  <conditionalFormatting sqref="AU783:AU790 AU781">
    <cfRule type="expression" dxfId="2795" priority="13693">
      <formula>IF(RIGHT(TEXT(AU781,"0.#"),1)=".",FALSE,TRUE)</formula>
    </cfRule>
    <cfRule type="expression" dxfId="2794" priority="13694">
      <formula>IF(RIGHT(TEXT(AU781,"0.#"),1)=".",TRUE,FALSE)</formula>
    </cfRule>
  </conditionalFormatting>
  <conditionalFormatting sqref="Y821 Y808 Y795">
    <cfRule type="expression" dxfId="2793" priority="13679">
      <formula>IF(RIGHT(TEXT(Y795,"0.#"),1)=".",FALSE,TRUE)</formula>
    </cfRule>
    <cfRule type="expression" dxfId="2792" priority="13680">
      <formula>IF(RIGHT(TEXT(Y795,"0.#"),1)=".",TRUE,FALSE)</formula>
    </cfRule>
  </conditionalFormatting>
  <conditionalFormatting sqref="Y830 Y817 Y804">
    <cfRule type="expression" dxfId="2791" priority="13677">
      <formula>IF(RIGHT(TEXT(Y804,"0.#"),1)=".",FALSE,TRUE)</formula>
    </cfRule>
    <cfRule type="expression" dxfId="2790" priority="13678">
      <formula>IF(RIGHT(TEXT(Y804,"0.#"),1)=".",TRUE,FALSE)</formula>
    </cfRule>
  </conditionalFormatting>
  <conditionalFormatting sqref="AU821 AU808 AU795">
    <cfRule type="expression" dxfId="2789" priority="13673">
      <formula>IF(RIGHT(TEXT(AU795,"0.#"),1)=".",FALSE,TRUE)</formula>
    </cfRule>
    <cfRule type="expression" dxfId="2788" priority="13674">
      <formula>IF(RIGHT(TEXT(AU795,"0.#"),1)=".",TRUE,FALSE)</formula>
    </cfRule>
  </conditionalFormatting>
  <conditionalFormatting sqref="AU830 AU817 AU804">
    <cfRule type="expression" dxfId="2787" priority="13671">
      <formula>IF(RIGHT(TEXT(AU804,"0.#"),1)=".",FALSE,TRUE)</formula>
    </cfRule>
    <cfRule type="expression" dxfId="2786" priority="13672">
      <formula>IF(RIGHT(TEXT(AU804,"0.#"),1)=".",TRUE,FALSE)</formula>
    </cfRule>
  </conditionalFormatting>
  <conditionalFormatting sqref="AU822:AU829 AU820 AU809:AU816 AU807 AU796:AU803 AU794">
    <cfRule type="expression" dxfId="2785" priority="13669">
      <formula>IF(RIGHT(TEXT(AU794,"0.#"),1)=".",FALSE,TRUE)</formula>
    </cfRule>
    <cfRule type="expression" dxfId="2784" priority="13670">
      <formula>IF(RIGHT(TEXT(AU794,"0.#"),1)=".",TRUE,FALSE)</formula>
    </cfRule>
  </conditionalFormatting>
  <conditionalFormatting sqref="AM87">
    <cfRule type="expression" dxfId="2783" priority="13323">
      <formula>IF(RIGHT(TEXT(AM87,"0.#"),1)=".",FALSE,TRUE)</formula>
    </cfRule>
    <cfRule type="expression" dxfId="2782" priority="13324">
      <formula>IF(RIGHT(TEXT(AM87,"0.#"),1)=".",TRUE,FALSE)</formula>
    </cfRule>
  </conditionalFormatting>
  <conditionalFormatting sqref="AE55">
    <cfRule type="expression" dxfId="2781" priority="13391">
      <formula>IF(RIGHT(TEXT(AE55,"0.#"),1)=".",FALSE,TRUE)</formula>
    </cfRule>
    <cfRule type="expression" dxfId="2780" priority="13392">
      <formula>IF(RIGHT(TEXT(AE55,"0.#"),1)=".",TRUE,FALSE)</formula>
    </cfRule>
  </conditionalFormatting>
  <conditionalFormatting sqref="AI55">
    <cfRule type="expression" dxfId="2779" priority="13389">
      <formula>IF(RIGHT(TEXT(AI55,"0.#"),1)=".",FALSE,TRUE)</formula>
    </cfRule>
    <cfRule type="expression" dxfId="2778" priority="13390">
      <formula>IF(RIGHT(TEXT(AI55,"0.#"),1)=".",TRUE,FALSE)</formula>
    </cfRule>
  </conditionalFormatting>
  <conditionalFormatting sqref="AM34">
    <cfRule type="expression" dxfId="2777" priority="13469">
      <formula>IF(RIGHT(TEXT(AM34,"0.#"),1)=".",FALSE,TRUE)</formula>
    </cfRule>
    <cfRule type="expression" dxfId="2776" priority="13470">
      <formula>IF(RIGHT(TEXT(AM34,"0.#"),1)=".",TRUE,FALSE)</formula>
    </cfRule>
  </conditionalFormatting>
  <conditionalFormatting sqref="AE33">
    <cfRule type="expression" dxfId="2775" priority="13483">
      <formula>IF(RIGHT(TEXT(AE33,"0.#"),1)=".",FALSE,TRUE)</formula>
    </cfRule>
    <cfRule type="expression" dxfId="2774" priority="13484">
      <formula>IF(RIGHT(TEXT(AE33,"0.#"),1)=".",TRUE,FALSE)</formula>
    </cfRule>
  </conditionalFormatting>
  <conditionalFormatting sqref="AE34">
    <cfRule type="expression" dxfId="2773" priority="13481">
      <formula>IF(RIGHT(TEXT(AE34,"0.#"),1)=".",FALSE,TRUE)</formula>
    </cfRule>
    <cfRule type="expression" dxfId="2772" priority="13482">
      <formula>IF(RIGHT(TEXT(AE34,"0.#"),1)=".",TRUE,FALSE)</formula>
    </cfRule>
  </conditionalFormatting>
  <conditionalFormatting sqref="AI34">
    <cfRule type="expression" dxfId="2771" priority="13479">
      <formula>IF(RIGHT(TEXT(AI34,"0.#"),1)=".",FALSE,TRUE)</formula>
    </cfRule>
    <cfRule type="expression" dxfId="2770" priority="13480">
      <formula>IF(RIGHT(TEXT(AI34,"0.#"),1)=".",TRUE,FALSE)</formula>
    </cfRule>
  </conditionalFormatting>
  <conditionalFormatting sqref="AI33">
    <cfRule type="expression" dxfId="2769" priority="13477">
      <formula>IF(RIGHT(TEXT(AI33,"0.#"),1)=".",FALSE,TRUE)</formula>
    </cfRule>
    <cfRule type="expression" dxfId="2768" priority="13478">
      <formula>IF(RIGHT(TEXT(AI33,"0.#"),1)=".",TRUE,FALSE)</formula>
    </cfRule>
  </conditionalFormatting>
  <conditionalFormatting sqref="AI32">
    <cfRule type="expression" dxfId="2767" priority="13475">
      <formula>IF(RIGHT(TEXT(AI32,"0.#"),1)=".",FALSE,TRUE)</formula>
    </cfRule>
    <cfRule type="expression" dxfId="2766" priority="13476">
      <formula>IF(RIGHT(TEXT(AI32,"0.#"),1)=".",TRUE,FALSE)</formula>
    </cfRule>
  </conditionalFormatting>
  <conditionalFormatting sqref="AM32">
    <cfRule type="expression" dxfId="2765" priority="13473">
      <formula>IF(RIGHT(TEXT(AM32,"0.#"),1)=".",FALSE,TRUE)</formula>
    </cfRule>
    <cfRule type="expression" dxfId="2764" priority="13474">
      <formula>IF(RIGHT(TEXT(AM32,"0.#"),1)=".",TRUE,FALSE)</formula>
    </cfRule>
  </conditionalFormatting>
  <conditionalFormatting sqref="AM33">
    <cfRule type="expression" dxfId="2763" priority="13471">
      <formula>IF(RIGHT(TEXT(AM33,"0.#"),1)=".",FALSE,TRUE)</formula>
    </cfRule>
    <cfRule type="expression" dxfId="2762" priority="13472">
      <formula>IF(RIGHT(TEXT(AM33,"0.#"),1)=".",TRUE,FALSE)</formula>
    </cfRule>
  </conditionalFormatting>
  <conditionalFormatting sqref="AQ32:AQ34">
    <cfRule type="expression" dxfId="2761" priority="13463">
      <formula>IF(RIGHT(TEXT(AQ32,"0.#"),1)=".",FALSE,TRUE)</formula>
    </cfRule>
    <cfRule type="expression" dxfId="2760" priority="13464">
      <formula>IF(RIGHT(TEXT(AQ32,"0.#"),1)=".",TRUE,FALSE)</formula>
    </cfRule>
  </conditionalFormatting>
  <conditionalFormatting sqref="AU32:AU34">
    <cfRule type="expression" dxfId="2759" priority="13461">
      <formula>IF(RIGHT(TEXT(AU32,"0.#"),1)=".",FALSE,TRUE)</formula>
    </cfRule>
    <cfRule type="expression" dxfId="2758" priority="13462">
      <formula>IF(RIGHT(TEXT(AU32,"0.#"),1)=".",TRUE,FALSE)</formula>
    </cfRule>
  </conditionalFormatting>
  <conditionalFormatting sqref="AE53">
    <cfRule type="expression" dxfId="2757" priority="13395">
      <formula>IF(RIGHT(TEXT(AE53,"0.#"),1)=".",FALSE,TRUE)</formula>
    </cfRule>
    <cfRule type="expression" dxfId="2756" priority="13396">
      <formula>IF(RIGHT(TEXT(AE53,"0.#"),1)=".",TRUE,FALSE)</formula>
    </cfRule>
  </conditionalFormatting>
  <conditionalFormatting sqref="AE54">
    <cfRule type="expression" dxfId="2755" priority="13393">
      <formula>IF(RIGHT(TEXT(AE54,"0.#"),1)=".",FALSE,TRUE)</formula>
    </cfRule>
    <cfRule type="expression" dxfId="2754" priority="13394">
      <formula>IF(RIGHT(TEXT(AE54,"0.#"),1)=".",TRUE,FALSE)</formula>
    </cfRule>
  </conditionalFormatting>
  <conditionalFormatting sqref="AI54">
    <cfRule type="expression" dxfId="2753" priority="13387">
      <formula>IF(RIGHT(TEXT(AI54,"0.#"),1)=".",FALSE,TRUE)</formula>
    </cfRule>
    <cfRule type="expression" dxfId="2752" priority="13388">
      <formula>IF(RIGHT(TEXT(AI54,"0.#"),1)=".",TRUE,FALSE)</formula>
    </cfRule>
  </conditionalFormatting>
  <conditionalFormatting sqref="AI53">
    <cfRule type="expression" dxfId="2751" priority="13385">
      <formula>IF(RIGHT(TEXT(AI53,"0.#"),1)=".",FALSE,TRUE)</formula>
    </cfRule>
    <cfRule type="expression" dxfId="2750" priority="13386">
      <formula>IF(RIGHT(TEXT(AI53,"0.#"),1)=".",TRUE,FALSE)</formula>
    </cfRule>
  </conditionalFormatting>
  <conditionalFormatting sqref="AM53">
    <cfRule type="expression" dxfId="2749" priority="13383">
      <formula>IF(RIGHT(TEXT(AM53,"0.#"),1)=".",FALSE,TRUE)</formula>
    </cfRule>
    <cfRule type="expression" dxfId="2748" priority="13384">
      <formula>IF(RIGHT(TEXT(AM53,"0.#"),1)=".",TRUE,FALSE)</formula>
    </cfRule>
  </conditionalFormatting>
  <conditionalFormatting sqref="AM54">
    <cfRule type="expression" dxfId="2747" priority="13381">
      <formula>IF(RIGHT(TEXT(AM54,"0.#"),1)=".",FALSE,TRUE)</formula>
    </cfRule>
    <cfRule type="expression" dxfId="2746" priority="13382">
      <formula>IF(RIGHT(TEXT(AM54,"0.#"),1)=".",TRUE,FALSE)</formula>
    </cfRule>
  </conditionalFormatting>
  <conditionalFormatting sqref="AM55">
    <cfRule type="expression" dxfId="2745" priority="13379">
      <formula>IF(RIGHT(TEXT(AM55,"0.#"),1)=".",FALSE,TRUE)</formula>
    </cfRule>
    <cfRule type="expression" dxfId="2744" priority="13380">
      <formula>IF(RIGHT(TEXT(AM55,"0.#"),1)=".",TRUE,FALSE)</formula>
    </cfRule>
  </conditionalFormatting>
  <conditionalFormatting sqref="AE60">
    <cfRule type="expression" dxfId="2743" priority="13365">
      <formula>IF(RIGHT(TEXT(AE60,"0.#"),1)=".",FALSE,TRUE)</formula>
    </cfRule>
    <cfRule type="expression" dxfId="2742" priority="13366">
      <formula>IF(RIGHT(TEXT(AE60,"0.#"),1)=".",TRUE,FALSE)</formula>
    </cfRule>
  </conditionalFormatting>
  <conditionalFormatting sqref="AE61">
    <cfRule type="expression" dxfId="2741" priority="13363">
      <formula>IF(RIGHT(TEXT(AE61,"0.#"),1)=".",FALSE,TRUE)</formula>
    </cfRule>
    <cfRule type="expression" dxfId="2740" priority="13364">
      <formula>IF(RIGHT(TEXT(AE61,"0.#"),1)=".",TRUE,FALSE)</formula>
    </cfRule>
  </conditionalFormatting>
  <conditionalFormatting sqref="AE62">
    <cfRule type="expression" dxfId="2739" priority="13361">
      <formula>IF(RIGHT(TEXT(AE62,"0.#"),1)=".",FALSE,TRUE)</formula>
    </cfRule>
    <cfRule type="expression" dxfId="2738" priority="13362">
      <formula>IF(RIGHT(TEXT(AE62,"0.#"),1)=".",TRUE,FALSE)</formula>
    </cfRule>
  </conditionalFormatting>
  <conditionalFormatting sqref="AI62">
    <cfRule type="expression" dxfId="2737" priority="13359">
      <formula>IF(RIGHT(TEXT(AI62,"0.#"),1)=".",FALSE,TRUE)</formula>
    </cfRule>
    <cfRule type="expression" dxfId="2736" priority="13360">
      <formula>IF(RIGHT(TEXT(AI62,"0.#"),1)=".",TRUE,FALSE)</formula>
    </cfRule>
  </conditionalFormatting>
  <conditionalFormatting sqref="AI61">
    <cfRule type="expression" dxfId="2735" priority="13357">
      <formula>IF(RIGHT(TEXT(AI61,"0.#"),1)=".",FALSE,TRUE)</formula>
    </cfRule>
    <cfRule type="expression" dxfId="2734" priority="13358">
      <formula>IF(RIGHT(TEXT(AI61,"0.#"),1)=".",TRUE,FALSE)</formula>
    </cfRule>
  </conditionalFormatting>
  <conditionalFormatting sqref="AI60">
    <cfRule type="expression" dxfId="2733" priority="13355">
      <formula>IF(RIGHT(TEXT(AI60,"0.#"),1)=".",FALSE,TRUE)</formula>
    </cfRule>
    <cfRule type="expression" dxfId="2732" priority="13356">
      <formula>IF(RIGHT(TEXT(AI60,"0.#"),1)=".",TRUE,FALSE)</formula>
    </cfRule>
  </conditionalFormatting>
  <conditionalFormatting sqref="AM60">
    <cfRule type="expression" dxfId="2731" priority="13353">
      <formula>IF(RIGHT(TEXT(AM60,"0.#"),1)=".",FALSE,TRUE)</formula>
    </cfRule>
    <cfRule type="expression" dxfId="2730" priority="13354">
      <formula>IF(RIGHT(TEXT(AM60,"0.#"),1)=".",TRUE,FALSE)</formula>
    </cfRule>
  </conditionalFormatting>
  <conditionalFormatting sqref="AM61">
    <cfRule type="expression" dxfId="2729" priority="13351">
      <formula>IF(RIGHT(TEXT(AM61,"0.#"),1)=".",FALSE,TRUE)</formula>
    </cfRule>
    <cfRule type="expression" dxfId="2728" priority="13352">
      <formula>IF(RIGHT(TEXT(AM61,"0.#"),1)=".",TRUE,FALSE)</formula>
    </cfRule>
  </conditionalFormatting>
  <conditionalFormatting sqref="AM62">
    <cfRule type="expression" dxfId="2727" priority="13349">
      <formula>IF(RIGHT(TEXT(AM62,"0.#"),1)=".",FALSE,TRUE)</formula>
    </cfRule>
    <cfRule type="expression" dxfId="2726" priority="13350">
      <formula>IF(RIGHT(TEXT(AM62,"0.#"),1)=".",TRUE,FALSE)</formula>
    </cfRule>
  </conditionalFormatting>
  <conditionalFormatting sqref="AE87">
    <cfRule type="expression" dxfId="2725" priority="13335">
      <formula>IF(RIGHT(TEXT(AE87,"0.#"),1)=".",FALSE,TRUE)</formula>
    </cfRule>
    <cfRule type="expression" dxfId="2724" priority="13336">
      <formula>IF(RIGHT(TEXT(AE87,"0.#"),1)=".",TRUE,FALSE)</formula>
    </cfRule>
  </conditionalFormatting>
  <conditionalFormatting sqref="AE88">
    <cfRule type="expression" dxfId="2723" priority="13333">
      <formula>IF(RIGHT(TEXT(AE88,"0.#"),1)=".",FALSE,TRUE)</formula>
    </cfRule>
    <cfRule type="expression" dxfId="2722" priority="13334">
      <formula>IF(RIGHT(TEXT(AE88,"0.#"),1)=".",TRUE,FALSE)</formula>
    </cfRule>
  </conditionalFormatting>
  <conditionalFormatting sqref="AE89">
    <cfRule type="expression" dxfId="2721" priority="13331">
      <formula>IF(RIGHT(TEXT(AE89,"0.#"),1)=".",FALSE,TRUE)</formula>
    </cfRule>
    <cfRule type="expression" dxfId="2720" priority="13332">
      <formula>IF(RIGHT(TEXT(AE89,"0.#"),1)=".",TRUE,FALSE)</formula>
    </cfRule>
  </conditionalFormatting>
  <conditionalFormatting sqref="AI89">
    <cfRule type="expression" dxfId="2719" priority="13329">
      <formula>IF(RIGHT(TEXT(AI89,"0.#"),1)=".",FALSE,TRUE)</formula>
    </cfRule>
    <cfRule type="expression" dxfId="2718" priority="13330">
      <formula>IF(RIGHT(TEXT(AI89,"0.#"),1)=".",TRUE,FALSE)</formula>
    </cfRule>
  </conditionalFormatting>
  <conditionalFormatting sqref="AI88">
    <cfRule type="expression" dxfId="2717" priority="13327">
      <formula>IF(RIGHT(TEXT(AI88,"0.#"),1)=".",FALSE,TRUE)</formula>
    </cfRule>
    <cfRule type="expression" dxfId="2716" priority="13328">
      <formula>IF(RIGHT(TEXT(AI88,"0.#"),1)=".",TRUE,FALSE)</formula>
    </cfRule>
  </conditionalFormatting>
  <conditionalFormatting sqref="AI87">
    <cfRule type="expression" dxfId="2715" priority="13325">
      <formula>IF(RIGHT(TEXT(AI87,"0.#"),1)=".",FALSE,TRUE)</formula>
    </cfRule>
    <cfRule type="expression" dxfId="2714" priority="13326">
      <formula>IF(RIGHT(TEXT(AI87,"0.#"),1)=".",TRUE,FALSE)</formula>
    </cfRule>
  </conditionalFormatting>
  <conditionalFormatting sqref="AM88">
    <cfRule type="expression" dxfId="2713" priority="13321">
      <formula>IF(RIGHT(TEXT(AM88,"0.#"),1)=".",FALSE,TRUE)</formula>
    </cfRule>
    <cfRule type="expression" dxfId="2712" priority="13322">
      <formula>IF(RIGHT(TEXT(AM88,"0.#"),1)=".",TRUE,FALSE)</formula>
    </cfRule>
  </conditionalFormatting>
  <conditionalFormatting sqref="AM89">
    <cfRule type="expression" dxfId="2711" priority="13319">
      <formula>IF(RIGHT(TEXT(AM89,"0.#"),1)=".",FALSE,TRUE)</formula>
    </cfRule>
    <cfRule type="expression" dxfId="2710" priority="13320">
      <formula>IF(RIGHT(TEXT(AM89,"0.#"),1)=".",TRUE,FALSE)</formula>
    </cfRule>
  </conditionalFormatting>
  <conditionalFormatting sqref="AE92">
    <cfRule type="expression" dxfId="2709" priority="13305">
      <formula>IF(RIGHT(TEXT(AE92,"0.#"),1)=".",FALSE,TRUE)</formula>
    </cfRule>
    <cfRule type="expression" dxfId="2708" priority="13306">
      <formula>IF(RIGHT(TEXT(AE92,"0.#"),1)=".",TRUE,FALSE)</formula>
    </cfRule>
  </conditionalFormatting>
  <conditionalFormatting sqref="AE93">
    <cfRule type="expression" dxfId="2707" priority="13303">
      <formula>IF(RIGHT(TEXT(AE93,"0.#"),1)=".",FALSE,TRUE)</formula>
    </cfRule>
    <cfRule type="expression" dxfId="2706" priority="13304">
      <formula>IF(RIGHT(TEXT(AE93,"0.#"),1)=".",TRUE,FALSE)</formula>
    </cfRule>
  </conditionalFormatting>
  <conditionalFormatting sqref="AE94">
    <cfRule type="expression" dxfId="2705" priority="13301">
      <formula>IF(RIGHT(TEXT(AE94,"0.#"),1)=".",FALSE,TRUE)</formula>
    </cfRule>
    <cfRule type="expression" dxfId="2704" priority="13302">
      <formula>IF(RIGHT(TEXT(AE94,"0.#"),1)=".",TRUE,FALSE)</formula>
    </cfRule>
  </conditionalFormatting>
  <conditionalFormatting sqref="AI94">
    <cfRule type="expression" dxfId="2703" priority="13299">
      <formula>IF(RIGHT(TEXT(AI94,"0.#"),1)=".",FALSE,TRUE)</formula>
    </cfRule>
    <cfRule type="expression" dxfId="2702" priority="13300">
      <formula>IF(RIGHT(TEXT(AI94,"0.#"),1)=".",TRUE,FALSE)</formula>
    </cfRule>
  </conditionalFormatting>
  <conditionalFormatting sqref="AI93">
    <cfRule type="expression" dxfId="2701" priority="13297">
      <formula>IF(RIGHT(TEXT(AI93,"0.#"),1)=".",FALSE,TRUE)</formula>
    </cfRule>
    <cfRule type="expression" dxfId="2700" priority="13298">
      <formula>IF(RIGHT(TEXT(AI93,"0.#"),1)=".",TRUE,FALSE)</formula>
    </cfRule>
  </conditionalFormatting>
  <conditionalFormatting sqref="AI92">
    <cfRule type="expression" dxfId="2699" priority="13295">
      <formula>IF(RIGHT(TEXT(AI92,"0.#"),1)=".",FALSE,TRUE)</formula>
    </cfRule>
    <cfRule type="expression" dxfId="2698" priority="13296">
      <formula>IF(RIGHT(TEXT(AI92,"0.#"),1)=".",TRUE,FALSE)</formula>
    </cfRule>
  </conditionalFormatting>
  <conditionalFormatting sqref="AM92">
    <cfRule type="expression" dxfId="2697" priority="13293">
      <formula>IF(RIGHT(TEXT(AM92,"0.#"),1)=".",FALSE,TRUE)</formula>
    </cfRule>
    <cfRule type="expression" dxfId="2696" priority="13294">
      <formula>IF(RIGHT(TEXT(AM92,"0.#"),1)=".",TRUE,FALSE)</formula>
    </cfRule>
  </conditionalFormatting>
  <conditionalFormatting sqref="AM93">
    <cfRule type="expression" dxfId="2695" priority="13291">
      <formula>IF(RIGHT(TEXT(AM93,"0.#"),1)=".",FALSE,TRUE)</formula>
    </cfRule>
    <cfRule type="expression" dxfId="2694" priority="13292">
      <formula>IF(RIGHT(TEXT(AM93,"0.#"),1)=".",TRUE,FALSE)</formula>
    </cfRule>
  </conditionalFormatting>
  <conditionalFormatting sqref="AM94">
    <cfRule type="expression" dxfId="2693" priority="13289">
      <formula>IF(RIGHT(TEXT(AM94,"0.#"),1)=".",FALSE,TRUE)</formula>
    </cfRule>
    <cfRule type="expression" dxfId="2692" priority="13290">
      <formula>IF(RIGHT(TEXT(AM94,"0.#"),1)=".",TRUE,FALSE)</formula>
    </cfRule>
  </conditionalFormatting>
  <conditionalFormatting sqref="AE97">
    <cfRule type="expression" dxfId="2691" priority="13275">
      <formula>IF(RIGHT(TEXT(AE97,"0.#"),1)=".",FALSE,TRUE)</formula>
    </cfRule>
    <cfRule type="expression" dxfId="2690" priority="13276">
      <formula>IF(RIGHT(TEXT(AE97,"0.#"),1)=".",TRUE,FALSE)</formula>
    </cfRule>
  </conditionalFormatting>
  <conditionalFormatting sqref="AE98">
    <cfRule type="expression" dxfId="2689" priority="13273">
      <formula>IF(RIGHT(TEXT(AE98,"0.#"),1)=".",FALSE,TRUE)</formula>
    </cfRule>
    <cfRule type="expression" dxfId="2688" priority="13274">
      <formula>IF(RIGHT(TEXT(AE98,"0.#"),1)=".",TRUE,FALSE)</formula>
    </cfRule>
  </conditionalFormatting>
  <conditionalFormatting sqref="AE99">
    <cfRule type="expression" dxfId="2687" priority="13271">
      <formula>IF(RIGHT(TEXT(AE99,"0.#"),1)=".",FALSE,TRUE)</formula>
    </cfRule>
    <cfRule type="expression" dxfId="2686" priority="13272">
      <formula>IF(RIGHT(TEXT(AE99,"0.#"),1)=".",TRUE,FALSE)</formula>
    </cfRule>
  </conditionalFormatting>
  <conditionalFormatting sqref="AI99">
    <cfRule type="expression" dxfId="2685" priority="13269">
      <formula>IF(RIGHT(TEXT(AI99,"0.#"),1)=".",FALSE,TRUE)</formula>
    </cfRule>
    <cfRule type="expression" dxfId="2684" priority="13270">
      <formula>IF(RIGHT(TEXT(AI99,"0.#"),1)=".",TRUE,FALSE)</formula>
    </cfRule>
  </conditionalFormatting>
  <conditionalFormatting sqref="AI98">
    <cfRule type="expression" dxfId="2683" priority="13267">
      <formula>IF(RIGHT(TEXT(AI98,"0.#"),1)=".",FALSE,TRUE)</formula>
    </cfRule>
    <cfRule type="expression" dxfId="2682" priority="13268">
      <formula>IF(RIGHT(TEXT(AI98,"0.#"),1)=".",TRUE,FALSE)</formula>
    </cfRule>
  </conditionalFormatting>
  <conditionalFormatting sqref="AI97">
    <cfRule type="expression" dxfId="2681" priority="13265">
      <formula>IF(RIGHT(TEXT(AI97,"0.#"),1)=".",FALSE,TRUE)</formula>
    </cfRule>
    <cfRule type="expression" dxfId="2680" priority="13266">
      <formula>IF(RIGHT(TEXT(AI97,"0.#"),1)=".",TRUE,FALSE)</formula>
    </cfRule>
  </conditionalFormatting>
  <conditionalFormatting sqref="AM97">
    <cfRule type="expression" dxfId="2679" priority="13263">
      <formula>IF(RIGHT(TEXT(AM97,"0.#"),1)=".",FALSE,TRUE)</formula>
    </cfRule>
    <cfRule type="expression" dxfId="2678" priority="13264">
      <formula>IF(RIGHT(TEXT(AM97,"0.#"),1)=".",TRUE,FALSE)</formula>
    </cfRule>
  </conditionalFormatting>
  <conditionalFormatting sqref="AM98">
    <cfRule type="expression" dxfId="2677" priority="13261">
      <formula>IF(RIGHT(TEXT(AM98,"0.#"),1)=".",FALSE,TRUE)</formula>
    </cfRule>
    <cfRule type="expression" dxfId="2676" priority="13262">
      <formula>IF(RIGHT(TEXT(AM98,"0.#"),1)=".",TRUE,FALSE)</formula>
    </cfRule>
  </conditionalFormatting>
  <conditionalFormatting sqref="AM99">
    <cfRule type="expression" dxfId="2675" priority="13259">
      <formula>IF(RIGHT(TEXT(AM99,"0.#"),1)=".",FALSE,TRUE)</formula>
    </cfRule>
    <cfRule type="expression" dxfId="2674" priority="13260">
      <formula>IF(RIGHT(TEXT(AM99,"0.#"),1)=".",TRUE,FALSE)</formula>
    </cfRule>
  </conditionalFormatting>
  <conditionalFormatting sqref="AI101">
    <cfRule type="expression" dxfId="2673" priority="13245">
      <formula>IF(RIGHT(TEXT(AI101,"0.#"),1)=".",FALSE,TRUE)</formula>
    </cfRule>
    <cfRule type="expression" dxfId="2672" priority="13246">
      <formula>IF(RIGHT(TEXT(AI101,"0.#"),1)=".",TRUE,FALSE)</formula>
    </cfRule>
  </conditionalFormatting>
  <conditionalFormatting sqref="AM101">
    <cfRule type="expression" dxfId="2671" priority="13243">
      <formula>IF(RIGHT(TEXT(AM101,"0.#"),1)=".",FALSE,TRUE)</formula>
    </cfRule>
    <cfRule type="expression" dxfId="2670" priority="13244">
      <formula>IF(RIGHT(TEXT(AM101,"0.#"),1)=".",TRUE,FALSE)</formula>
    </cfRule>
  </conditionalFormatting>
  <conditionalFormatting sqref="AE102">
    <cfRule type="expression" dxfId="2669" priority="13241">
      <formula>IF(RIGHT(TEXT(AE102,"0.#"),1)=".",FALSE,TRUE)</formula>
    </cfRule>
    <cfRule type="expression" dxfId="2668" priority="13242">
      <formula>IF(RIGHT(TEXT(AE102,"0.#"),1)=".",TRUE,FALSE)</formula>
    </cfRule>
  </conditionalFormatting>
  <conditionalFormatting sqref="AI102">
    <cfRule type="expression" dxfId="2667" priority="13239">
      <formula>IF(RIGHT(TEXT(AI102,"0.#"),1)=".",FALSE,TRUE)</formula>
    </cfRule>
    <cfRule type="expression" dxfId="2666" priority="13240">
      <formula>IF(RIGHT(TEXT(AI102,"0.#"),1)=".",TRUE,FALSE)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3">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6">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2">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13:AJ13">
    <cfRule type="expression" dxfId="723" priority="23">
      <formula>IF(RIGHT(TEXT(P13,"0.#"),1)=".",FALSE,TRUE)</formula>
    </cfRule>
    <cfRule type="expression" dxfId="722" priority="24">
      <formula>IF(RIGHT(TEXT(P13,"0.#"),1)=".",TRUE,FALSE)</formula>
    </cfRule>
  </conditionalFormatting>
  <conditionalFormatting sqref="P14:AJ14 P17:AJ17 P15:AC16">
    <cfRule type="expression" dxfId="721" priority="21">
      <formula>IF(RIGHT(TEXT(P14,"0.#"),1)=".",FALSE,TRUE)</formula>
    </cfRule>
    <cfRule type="expression" dxfId="720" priority="22">
      <formula>IF(RIGHT(TEXT(P14,"0.#"),1)=".",TRUE,FALSE)</formula>
    </cfRule>
  </conditionalFormatting>
  <conditionalFormatting sqref="P19:AC19">
    <cfRule type="expression" dxfId="719" priority="19">
      <formula>IF(RIGHT(TEXT(P19,"0.#"),1)=".",FALSE,TRUE)</formula>
    </cfRule>
    <cfRule type="expression" dxfId="718" priority="20">
      <formula>IF(RIGHT(TEXT(P19,"0.#"),1)=".",TRUE,FALSE)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7:AQ17">
    <cfRule type="expression" dxfId="715" priority="15">
      <formula>IF(RIGHT(TEXT(AK17,"0.#"),1)=".",FALSE,TRUE)</formula>
    </cfRule>
    <cfRule type="expression" dxfId="714" priority="16">
      <formula>IF(RIGHT(TEXT(AK17,"0.#"),1)=".",TRUE,FALSE)</formula>
    </cfRule>
  </conditionalFormatting>
  <conditionalFormatting sqref="AD15:AQ16">
    <cfRule type="expression" dxfId="713" priority="13">
      <formula>IF(RIGHT(TEXT(AD15,"0.#"),1)=".",FALSE,TRUE)</formula>
    </cfRule>
    <cfRule type="expression" dxfId="712" priority="14">
      <formula>IF(RIGHT(TEXT(AD15,"0.#"),1)=".",TRUE,FALSE)</formula>
    </cfRule>
  </conditionalFormatting>
  <conditionalFormatting sqref="AL937:AO937">
    <cfRule type="expression" dxfId="711" priority="9">
      <formula>IF(AND(AL937&gt;=0, RIGHT(TEXT(AL937,"0.#"),1)&lt;&gt;"."),TRUE,FALSE)</formula>
    </cfRule>
    <cfRule type="expression" dxfId="710" priority="10">
      <formula>IF(AND(AL937&gt;=0, RIGHT(TEXT(AL937,"0.#"),1)="."),TRUE,FALSE)</formula>
    </cfRule>
    <cfRule type="expression" dxfId="709" priority="11">
      <formula>IF(AND(AL937&lt;0, RIGHT(TEXT(AL937,"0.#"),1)&lt;&gt;"."),TRUE,FALSE)</formula>
    </cfRule>
    <cfRule type="expression" dxfId="708" priority="12">
      <formula>IF(AND(AL937&lt;0, RIGHT(TEXT(AL937,"0.#"),1)="."),TRUE,FALSE)</formula>
    </cfRule>
  </conditionalFormatting>
  <conditionalFormatting sqref="AL1003:AO1003">
    <cfRule type="expression" dxfId="707" priority="5">
      <formula>IF(AND(AL1003&gt;=0, RIGHT(TEXT(AL1003,"0.#"),1)&lt;&gt;"."),TRUE,FALSE)</formula>
    </cfRule>
    <cfRule type="expression" dxfId="706" priority="6">
      <formula>IF(AND(AL1003&gt;=0, RIGHT(TEXT(AL1003,"0.#"),1)="."),TRUE,FALSE)</formula>
    </cfRule>
    <cfRule type="expression" dxfId="705" priority="7">
      <formula>IF(AND(AL1003&lt;0, RIGHT(TEXT(AL1003,"0.#"),1)&lt;&gt;"."),TRUE,FALSE)</formula>
    </cfRule>
    <cfRule type="expression" dxfId="704" priority="8">
      <formula>IF(AND(AL1003&lt;0, RIGHT(TEXT(AL1003,"0.#"),1)="."),TRUE,FALSE)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6" manualBreakCount="6">
    <brk id="89" max="49" man="1"/>
    <brk id="435" max="49" man="1"/>
    <brk id="733" max="49" man="1"/>
    <brk id="739"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8" sqref="E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0" t="s">
        <v>376</v>
      </c>
      <c r="AI1" s="50" t="s">
        <v>385</v>
      </c>
      <c r="AK1" s="50" t="s">
        <v>392</v>
      </c>
      <c r="AM1" s="84"/>
      <c r="AN1" s="84"/>
      <c r="AP1" s="28" t="s">
        <v>492</v>
      </c>
    </row>
    <row r="2" spans="1:42" ht="13.5" customHeight="1" x14ac:dyDescent="0.15">
      <c r="A2" s="14" t="s">
        <v>202</v>
      </c>
      <c r="B2" s="15" t="s">
        <v>545</v>
      </c>
      <c r="C2" s="13" t="str">
        <f>IF(B2="","",A2)</f>
        <v>医療分野の研究開発関連</v>
      </c>
      <c r="D2" s="13" t="str">
        <f>IF(C2="","",IF(D1&lt;&gt;"",CONCATENATE(D1,"、",C2),C2))</f>
        <v>医療分野の研究開発関連</v>
      </c>
      <c r="F2" s="12" t="s">
        <v>188</v>
      </c>
      <c r="G2" s="17" t="s">
        <v>545</v>
      </c>
      <c r="H2" s="13" t="str">
        <f>IF(G2="","",F2)</f>
        <v>一般会計</v>
      </c>
      <c r="I2" s="13" t="str">
        <f>IF(H2="","",IF(I1&lt;&gt;"",CONCATENATE(I1,"、",H2),H2))</f>
        <v>一般会計</v>
      </c>
      <c r="K2" s="14" t="s">
        <v>221</v>
      </c>
      <c r="L2" s="15" t="s">
        <v>545</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2" t="s">
        <v>510</v>
      </c>
      <c r="AI2" s="50" t="s">
        <v>384</v>
      </c>
      <c r="AK2" s="50" t="s">
        <v>393</v>
      </c>
      <c r="AM2" s="84"/>
      <c r="AN2" s="84"/>
      <c r="AP2" s="52" t="s">
        <v>510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463</v>
      </c>
      <c r="W3" s="32" t="s">
        <v>269</v>
      </c>
      <c r="Y3" s="32" t="s">
        <v>70</v>
      </c>
      <c r="Z3" s="30"/>
      <c r="AA3" s="32" t="s">
        <v>75</v>
      </c>
      <c r="AB3" s="31"/>
      <c r="AC3" s="33" t="s">
        <v>255</v>
      </c>
      <c r="AD3" s="28"/>
      <c r="AE3" s="45" t="s">
        <v>296</v>
      </c>
      <c r="AF3" s="30"/>
      <c r="AG3" s="52" t="s">
        <v>511</v>
      </c>
      <c r="AI3" s="50" t="s">
        <v>386</v>
      </c>
      <c r="AK3" s="50" t="str">
        <f>CHAR(CODE(AK2)+1)</f>
        <v>B</v>
      </c>
      <c r="AM3" s="84"/>
      <c r="AN3" s="84"/>
      <c r="AP3" s="52" t="s">
        <v>511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536</v>
      </c>
      <c r="W4" s="32" t="s">
        <v>270</v>
      </c>
      <c r="Y4" s="32" t="s">
        <v>72</v>
      </c>
      <c r="Z4" s="30"/>
      <c r="AA4" s="32" t="s">
        <v>77</v>
      </c>
      <c r="AB4" s="31"/>
      <c r="AC4" s="32" t="s">
        <v>256</v>
      </c>
      <c r="AD4" s="28"/>
      <c r="AE4" s="45" t="s">
        <v>297</v>
      </c>
      <c r="AF4" s="30"/>
      <c r="AG4" s="52" t="s">
        <v>512</v>
      </c>
      <c r="AI4" s="50" t="s">
        <v>499</v>
      </c>
      <c r="AK4" s="50" t="str">
        <f t="shared" ref="AK4:AK49" si="7">CHAR(CODE(AK3)+1)</f>
        <v>C</v>
      </c>
      <c r="AM4" s="84"/>
      <c r="AN4" s="84"/>
      <c r="AP4" s="52" t="s">
        <v>512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456</v>
      </c>
      <c r="Y5" s="32" t="s">
        <v>74</v>
      </c>
      <c r="Z5" s="30"/>
      <c r="AA5" s="32" t="s">
        <v>79</v>
      </c>
      <c r="AB5" s="31"/>
      <c r="AC5" s="32" t="s">
        <v>298</v>
      </c>
      <c r="AD5" s="31"/>
      <c r="AE5" s="45" t="s">
        <v>523</v>
      </c>
      <c r="AF5" s="30"/>
      <c r="AG5" s="52" t="s">
        <v>513</v>
      </c>
      <c r="AI5" s="52" t="s">
        <v>500</v>
      </c>
      <c r="AK5" s="50" t="str">
        <f t="shared" si="7"/>
        <v>D</v>
      </c>
      <c r="AP5" s="52" t="s">
        <v>513</v>
      </c>
    </row>
    <row r="6" spans="1:42" ht="13.5" customHeight="1" x14ac:dyDescent="0.15">
      <c r="A6" s="14" t="s">
        <v>206</v>
      </c>
      <c r="B6" s="15" t="s">
        <v>545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545</v>
      </c>
      <c r="R6" s="13" t="str">
        <f t="shared" si="3"/>
        <v>交付</v>
      </c>
      <c r="S6" s="13" t="str">
        <f t="shared" si="4"/>
        <v>交付</v>
      </c>
      <c r="T6" s="13"/>
      <c r="U6" s="32" t="s">
        <v>535</v>
      </c>
      <c r="W6" s="32" t="s">
        <v>271</v>
      </c>
      <c r="Y6" s="32" t="s">
        <v>76</v>
      </c>
      <c r="Z6" s="30"/>
      <c r="AA6" s="32" t="s">
        <v>81</v>
      </c>
      <c r="AB6" s="31"/>
      <c r="AC6" s="32" t="s">
        <v>257</v>
      </c>
      <c r="AD6" s="31"/>
      <c r="AE6" s="45" t="s">
        <v>520</v>
      </c>
      <c r="AF6" s="30"/>
      <c r="AG6" s="52" t="s">
        <v>514</v>
      </c>
      <c r="AI6" s="50" t="s">
        <v>459</v>
      </c>
      <c r="AK6" s="50" t="str">
        <f t="shared" si="7"/>
        <v>E</v>
      </c>
      <c r="AP6" s="52" t="s">
        <v>514</v>
      </c>
    </row>
    <row r="7" spans="1:42" ht="13.5" customHeight="1" x14ac:dyDescent="0.15">
      <c r="A7" s="14" t="s">
        <v>207</v>
      </c>
      <c r="B7" s="15"/>
      <c r="C7" s="13" t="str">
        <f t="shared" si="0"/>
        <v/>
      </c>
      <c r="D7" s="13" t="str">
        <f t="shared" si="8"/>
        <v>医療分野の研究開発関連、科学技術・イノベーション</v>
      </c>
      <c r="F7" s="18" t="s">
        <v>433</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2" t="s">
        <v>515</v>
      </c>
      <c r="AK7" s="50" t="str">
        <f t="shared" si="7"/>
        <v>F</v>
      </c>
      <c r="AP7" s="52" t="s">
        <v>515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432</v>
      </c>
      <c r="W8" s="32" t="s">
        <v>273</v>
      </c>
      <c r="Y8" s="32" t="s">
        <v>80</v>
      </c>
      <c r="Z8" s="30"/>
      <c r="AA8" s="32" t="s">
        <v>85</v>
      </c>
      <c r="AB8" s="31"/>
      <c r="AC8" s="31"/>
      <c r="AD8" s="31"/>
      <c r="AE8" s="31"/>
      <c r="AF8" s="30"/>
      <c r="AG8" s="52" t="s">
        <v>516</v>
      </c>
      <c r="AK8" s="50" t="str">
        <f t="shared" si="7"/>
        <v>G</v>
      </c>
      <c r="AP8" s="52" t="s">
        <v>516</v>
      </c>
    </row>
    <row r="9" spans="1:42" ht="13.5" customHeight="1" x14ac:dyDescent="0.15">
      <c r="A9" s="14" t="s">
        <v>209</v>
      </c>
      <c r="B9" s="15"/>
      <c r="C9" s="13" t="str">
        <f t="shared" si="0"/>
        <v/>
      </c>
      <c r="D9" s="13" t="str">
        <f t="shared" si="8"/>
        <v>医療分野の研究開発関連、科学技術・イノベーション</v>
      </c>
      <c r="F9" s="18" t="s">
        <v>434</v>
      </c>
      <c r="G9" s="17"/>
      <c r="H9" s="13" t="str">
        <f t="shared" si="1"/>
        <v/>
      </c>
      <c r="I9" s="13" t="str">
        <f t="shared" si="5"/>
        <v>一般会計</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2" t="s">
        <v>517</v>
      </c>
      <c r="AK9" s="50" t="str">
        <f t="shared" si="7"/>
        <v>H</v>
      </c>
      <c r="AP9" s="52" t="s">
        <v>517</v>
      </c>
    </row>
    <row r="10" spans="1:42" ht="13.5" customHeight="1" x14ac:dyDescent="0.15">
      <c r="A10" s="14" t="s">
        <v>457</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462</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2" t="s">
        <v>502</v>
      </c>
      <c r="AK10" s="50" t="str">
        <f t="shared" si="7"/>
        <v>I</v>
      </c>
      <c r="AP10" s="50" t="s">
        <v>493</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0" t="s">
        <v>505</v>
      </c>
      <c r="AK11" s="50"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0" t="s">
        <v>503</v>
      </c>
      <c r="AK12" s="50"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0" t="s">
        <v>504</v>
      </c>
      <c r="AK13" s="50"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3"/>
      <c r="AK14" s="50"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4"/>
      <c r="AK15" s="50"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4"/>
      <c r="AK16" s="50"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4"/>
      <c r="AK17" s="50"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0"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0" t="str">
        <f t="shared" si="7"/>
        <v>R</v>
      </c>
    </row>
    <row r="20" spans="1:37" ht="13.5" customHeight="1" x14ac:dyDescent="0.15">
      <c r="A20" s="14" t="s">
        <v>219</v>
      </c>
      <c r="B20" s="15"/>
      <c r="C20" s="13" t="str">
        <f t="shared" si="0"/>
        <v/>
      </c>
      <c r="D20" s="13" t="str">
        <f t="shared" si="8"/>
        <v>医療分野の研究開発関連、科学技術・イノベーション</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0" t="str">
        <f t="shared" si="7"/>
        <v>S</v>
      </c>
    </row>
    <row r="21" spans="1:37" ht="13.5" customHeight="1" x14ac:dyDescent="0.15">
      <c r="A21" s="14" t="s">
        <v>444</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0" t="str">
        <f t="shared" si="7"/>
        <v>T</v>
      </c>
    </row>
    <row r="22" spans="1:37" ht="13.5" customHeight="1" x14ac:dyDescent="0.15">
      <c r="A22" s="14" t="s">
        <v>445</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0" t="str">
        <f t="shared" si="7"/>
        <v>U</v>
      </c>
    </row>
    <row r="23" spans="1:37" ht="13.5" customHeight="1" x14ac:dyDescent="0.15">
      <c r="A23" s="14" t="s">
        <v>446</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0" t="str">
        <f t="shared" si="7"/>
        <v>V</v>
      </c>
    </row>
    <row r="24" spans="1:37" ht="13.5" customHeight="1" x14ac:dyDescent="0.15">
      <c r="A24" s="14" t="s">
        <v>447</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0" t="str">
        <f>CHAR(CODE(AK23)+1)</f>
        <v>W</v>
      </c>
    </row>
    <row r="25" spans="1:37" ht="13.5" customHeight="1" x14ac:dyDescent="0.15">
      <c r="A25" s="12" t="s">
        <v>494</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0"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0"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0"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0" t="s">
        <v>394</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0"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0"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0"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0"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4"/>
      <c r="AB33" s="31"/>
      <c r="AC33" s="31"/>
      <c r="AD33" s="31"/>
      <c r="AE33" s="31"/>
      <c r="AF33" s="30"/>
      <c r="AK33" s="50"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0"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0"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0"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0" t="str">
        <f t="shared" si="7"/>
        <v>j</v>
      </c>
    </row>
    <row r="38" spans="1:37" x14ac:dyDescent="0.15">
      <c r="A38" s="13"/>
      <c r="B38" s="13"/>
      <c r="F38" s="13"/>
      <c r="G38" s="19"/>
      <c r="K38" s="13"/>
      <c r="L38" s="13"/>
      <c r="O38" s="13"/>
      <c r="P38" s="13"/>
      <c r="Q38" s="19"/>
      <c r="T38" s="13"/>
      <c r="Y38" s="32" t="s">
        <v>136</v>
      </c>
      <c r="Z38" s="30"/>
      <c r="AF38" s="30"/>
      <c r="AK38" s="50" t="str">
        <f t="shared" si="7"/>
        <v>k</v>
      </c>
    </row>
    <row r="39" spans="1:37" x14ac:dyDescent="0.15">
      <c r="A39" s="13"/>
      <c r="B39" s="13"/>
      <c r="F39" s="13" t="str">
        <f>I37</f>
        <v>一般会計</v>
      </c>
      <c r="G39" s="19"/>
      <c r="K39" s="13"/>
      <c r="L39" s="13"/>
      <c r="O39" s="13"/>
      <c r="P39" s="13"/>
      <c r="Q39" s="19"/>
      <c r="T39" s="13"/>
      <c r="Y39" s="32" t="s">
        <v>137</v>
      </c>
      <c r="Z39" s="30"/>
      <c r="AF39" s="30"/>
      <c r="AK39" s="50" t="str">
        <f t="shared" si="7"/>
        <v>l</v>
      </c>
    </row>
    <row r="40" spans="1:37" x14ac:dyDescent="0.15">
      <c r="A40" s="13"/>
      <c r="B40" s="13"/>
      <c r="F40" s="13"/>
      <c r="G40" s="19"/>
      <c r="K40" s="13"/>
      <c r="L40" s="13"/>
      <c r="O40" s="13"/>
      <c r="P40" s="13"/>
      <c r="Q40" s="19"/>
      <c r="T40" s="13"/>
      <c r="Y40" s="32" t="s">
        <v>138</v>
      </c>
      <c r="Z40" s="30"/>
      <c r="AF40" s="30"/>
      <c r="AK40" s="50" t="str">
        <f t="shared" si="7"/>
        <v>m</v>
      </c>
    </row>
    <row r="41" spans="1:37" x14ac:dyDescent="0.15">
      <c r="A41" s="13"/>
      <c r="B41" s="13"/>
      <c r="F41" s="13"/>
      <c r="G41" s="19"/>
      <c r="K41" s="13"/>
      <c r="L41" s="13"/>
      <c r="O41" s="13"/>
      <c r="P41" s="13"/>
      <c r="Q41" s="19"/>
      <c r="T41" s="13"/>
      <c r="Y41" s="32" t="s">
        <v>139</v>
      </c>
      <c r="Z41" s="30"/>
      <c r="AF41" s="30"/>
      <c r="AK41" s="50" t="str">
        <f t="shared" si="7"/>
        <v>n</v>
      </c>
    </row>
    <row r="42" spans="1:37" x14ac:dyDescent="0.15">
      <c r="A42" s="13"/>
      <c r="B42" s="13"/>
      <c r="F42" s="13"/>
      <c r="G42" s="19"/>
      <c r="K42" s="13"/>
      <c r="L42" s="13"/>
      <c r="O42" s="13"/>
      <c r="P42" s="13"/>
      <c r="Q42" s="19"/>
      <c r="T42" s="13"/>
      <c r="Y42" s="32" t="s">
        <v>140</v>
      </c>
      <c r="Z42" s="30"/>
      <c r="AF42" s="30"/>
      <c r="AK42" s="50" t="str">
        <f t="shared" si="7"/>
        <v>o</v>
      </c>
    </row>
    <row r="43" spans="1:37" x14ac:dyDescent="0.15">
      <c r="A43" s="13"/>
      <c r="B43" s="13"/>
      <c r="F43" s="13"/>
      <c r="G43" s="19"/>
      <c r="K43" s="13"/>
      <c r="L43" s="13"/>
      <c r="O43" s="13"/>
      <c r="P43" s="13"/>
      <c r="Q43" s="19"/>
      <c r="T43" s="13"/>
      <c r="Y43" s="32" t="s">
        <v>141</v>
      </c>
      <c r="Z43" s="30"/>
      <c r="AF43" s="30"/>
      <c r="AK43" s="50" t="str">
        <f t="shared" si="7"/>
        <v>p</v>
      </c>
    </row>
    <row r="44" spans="1:37" x14ac:dyDescent="0.15">
      <c r="A44" s="13"/>
      <c r="B44" s="13"/>
      <c r="F44" s="13"/>
      <c r="G44" s="19"/>
      <c r="K44" s="13"/>
      <c r="L44" s="13"/>
      <c r="O44" s="13"/>
      <c r="P44" s="13"/>
      <c r="Q44" s="19"/>
      <c r="T44" s="13"/>
      <c r="Y44" s="32" t="s">
        <v>142</v>
      </c>
      <c r="Z44" s="30"/>
      <c r="AF44" s="30"/>
      <c r="AK44" s="50" t="str">
        <f t="shared" si="7"/>
        <v>q</v>
      </c>
    </row>
    <row r="45" spans="1:37" x14ac:dyDescent="0.15">
      <c r="A45" s="13"/>
      <c r="B45" s="13"/>
      <c r="F45" s="13"/>
      <c r="G45" s="19"/>
      <c r="K45" s="13"/>
      <c r="L45" s="13"/>
      <c r="O45" s="13"/>
      <c r="P45" s="13"/>
      <c r="Q45" s="19"/>
      <c r="T45" s="13"/>
      <c r="Y45" s="32" t="s">
        <v>143</v>
      </c>
      <c r="Z45" s="30"/>
      <c r="AF45" s="30"/>
      <c r="AK45" s="50" t="str">
        <f t="shared" si="7"/>
        <v>r</v>
      </c>
    </row>
    <row r="46" spans="1:37" x14ac:dyDescent="0.15">
      <c r="A46" s="13"/>
      <c r="B46" s="13"/>
      <c r="F46" s="13"/>
      <c r="G46" s="19"/>
      <c r="K46" s="13"/>
      <c r="L46" s="13"/>
      <c r="O46" s="13"/>
      <c r="P46" s="13"/>
      <c r="Q46" s="19"/>
      <c r="T46" s="13"/>
      <c r="Y46" s="32" t="s">
        <v>144</v>
      </c>
      <c r="Z46" s="30"/>
      <c r="AF46" s="30"/>
      <c r="AK46" s="50" t="str">
        <f t="shared" si="7"/>
        <v>s</v>
      </c>
    </row>
    <row r="47" spans="1:37" x14ac:dyDescent="0.15">
      <c r="A47" s="13"/>
      <c r="B47" s="13"/>
      <c r="F47" s="13"/>
      <c r="G47" s="19"/>
      <c r="K47" s="13"/>
      <c r="L47" s="13"/>
      <c r="O47" s="13"/>
      <c r="P47" s="13"/>
      <c r="Q47" s="19"/>
      <c r="T47" s="13"/>
      <c r="Y47" s="32" t="s">
        <v>145</v>
      </c>
      <c r="Z47" s="30"/>
      <c r="AF47" s="30"/>
      <c r="AK47" s="50" t="str">
        <f t="shared" si="7"/>
        <v>t</v>
      </c>
    </row>
    <row r="48" spans="1:37" x14ac:dyDescent="0.15">
      <c r="A48" s="13"/>
      <c r="B48" s="13"/>
      <c r="F48" s="13"/>
      <c r="G48" s="19"/>
      <c r="K48" s="13"/>
      <c r="L48" s="13"/>
      <c r="O48" s="13"/>
      <c r="P48" s="13"/>
      <c r="Q48" s="19"/>
      <c r="T48" s="13"/>
      <c r="Y48" s="32" t="s">
        <v>146</v>
      </c>
      <c r="Z48" s="30"/>
      <c r="AF48" s="30"/>
      <c r="AK48" s="50" t="str">
        <f t="shared" si="7"/>
        <v>u</v>
      </c>
    </row>
    <row r="49" spans="1:37" x14ac:dyDescent="0.15">
      <c r="A49" s="13"/>
      <c r="B49" s="13"/>
      <c r="F49" s="13"/>
      <c r="G49" s="19"/>
      <c r="K49" s="13"/>
      <c r="L49" s="13"/>
      <c r="O49" s="13"/>
      <c r="P49" s="13"/>
      <c r="Q49" s="19"/>
      <c r="T49" s="13"/>
      <c r="Y49" s="32" t="s">
        <v>147</v>
      </c>
      <c r="Z49" s="30"/>
      <c r="AF49" s="30"/>
      <c r="AK49" s="50"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G54" sqref="BG5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484</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3"/>
      <c r="AA2" s="414"/>
      <c r="AB2" s="1015" t="s">
        <v>11</v>
      </c>
      <c r="AC2" s="1016"/>
      <c r="AD2" s="1017"/>
      <c r="AE2" s="1003" t="s">
        <v>356</v>
      </c>
      <c r="AF2" s="1003"/>
      <c r="AG2" s="1003"/>
      <c r="AH2" s="1003"/>
      <c r="AI2" s="1003" t="s">
        <v>362</v>
      </c>
      <c r="AJ2" s="1003"/>
      <c r="AK2" s="1003"/>
      <c r="AL2" s="1003"/>
      <c r="AM2" s="1003" t="s">
        <v>465</v>
      </c>
      <c r="AN2" s="1003"/>
      <c r="AO2" s="1003"/>
      <c r="AP2" s="462"/>
      <c r="AQ2" s="176" t="s">
        <v>354</v>
      </c>
      <c r="AR2" s="169"/>
      <c r="AS2" s="169"/>
      <c r="AT2" s="170"/>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2"/>
      <c r="Z3" s="1013"/>
      <c r="AA3" s="1014"/>
      <c r="AB3" s="1018"/>
      <c r="AC3" s="1019"/>
      <c r="AD3" s="1020"/>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19"/>
      <c r="B4" s="517"/>
      <c r="C4" s="517"/>
      <c r="D4" s="517"/>
      <c r="E4" s="517"/>
      <c r="F4" s="518"/>
      <c r="G4" s="544"/>
      <c r="H4" s="1021"/>
      <c r="I4" s="1021"/>
      <c r="J4" s="1021"/>
      <c r="K4" s="1021"/>
      <c r="L4" s="1021"/>
      <c r="M4" s="1021"/>
      <c r="N4" s="1021"/>
      <c r="O4" s="1022"/>
      <c r="P4" s="161"/>
      <c r="Q4" s="1029"/>
      <c r="R4" s="1029"/>
      <c r="S4" s="1029"/>
      <c r="T4" s="1029"/>
      <c r="U4" s="1029"/>
      <c r="V4" s="1029"/>
      <c r="W4" s="1029"/>
      <c r="X4" s="1030"/>
      <c r="Y4" s="1007" t="s">
        <v>12</v>
      </c>
      <c r="Z4" s="1008"/>
      <c r="AA4" s="1009"/>
      <c r="AB4" s="555"/>
      <c r="AC4" s="1010"/>
      <c r="AD4" s="1010"/>
      <c r="AE4" s="365"/>
      <c r="AF4" s="366"/>
      <c r="AG4" s="366"/>
      <c r="AH4" s="366"/>
      <c r="AI4" s="365"/>
      <c r="AJ4" s="366"/>
      <c r="AK4" s="366"/>
      <c r="AL4" s="366"/>
      <c r="AM4" s="365"/>
      <c r="AN4" s="366"/>
      <c r="AO4" s="366"/>
      <c r="AP4" s="366"/>
      <c r="AQ4" s="103"/>
      <c r="AR4" s="104"/>
      <c r="AS4" s="104"/>
      <c r="AT4" s="105"/>
      <c r="AU4" s="366"/>
      <c r="AV4" s="366"/>
      <c r="AW4" s="366"/>
      <c r="AX4" s="368"/>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4" t="s">
        <v>54</v>
      </c>
      <c r="Z5" s="1004"/>
      <c r="AA5" s="1005"/>
      <c r="AB5" s="526"/>
      <c r="AC5" s="1006"/>
      <c r="AD5" s="1006"/>
      <c r="AE5" s="365"/>
      <c r="AF5" s="366"/>
      <c r="AG5" s="366"/>
      <c r="AH5" s="366"/>
      <c r="AI5" s="365"/>
      <c r="AJ5" s="366"/>
      <c r="AK5" s="366"/>
      <c r="AL5" s="366"/>
      <c r="AM5" s="365"/>
      <c r="AN5" s="366"/>
      <c r="AO5" s="366"/>
      <c r="AP5" s="366"/>
      <c r="AQ5" s="103"/>
      <c r="AR5" s="104"/>
      <c r="AS5" s="104"/>
      <c r="AT5" s="105"/>
      <c r="AU5" s="366"/>
      <c r="AV5" s="366"/>
      <c r="AW5" s="366"/>
      <c r="AX5" s="368"/>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5"/>
      <c r="AF6" s="366"/>
      <c r="AG6" s="366"/>
      <c r="AH6" s="366"/>
      <c r="AI6" s="365"/>
      <c r="AJ6" s="366"/>
      <c r="AK6" s="366"/>
      <c r="AL6" s="366"/>
      <c r="AM6" s="365"/>
      <c r="AN6" s="366"/>
      <c r="AO6" s="366"/>
      <c r="AP6" s="366"/>
      <c r="AQ6" s="103"/>
      <c r="AR6" s="104"/>
      <c r="AS6" s="104"/>
      <c r="AT6" s="105"/>
      <c r="AU6" s="366"/>
      <c r="AV6" s="366"/>
      <c r="AW6" s="366"/>
      <c r="AX6" s="368"/>
    </row>
    <row r="7" spans="1:50" customFormat="1" ht="23.25" customHeight="1" x14ac:dyDescent="0.15">
      <c r="A7" s="904" t="s">
        <v>518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484</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3"/>
      <c r="AA9" s="414"/>
      <c r="AB9" s="1015" t="s">
        <v>11</v>
      </c>
      <c r="AC9" s="1016"/>
      <c r="AD9" s="1017"/>
      <c r="AE9" s="1003" t="s">
        <v>356</v>
      </c>
      <c r="AF9" s="1003"/>
      <c r="AG9" s="1003"/>
      <c r="AH9" s="1003"/>
      <c r="AI9" s="1003" t="s">
        <v>362</v>
      </c>
      <c r="AJ9" s="1003"/>
      <c r="AK9" s="1003"/>
      <c r="AL9" s="1003"/>
      <c r="AM9" s="1003" t="s">
        <v>465</v>
      </c>
      <c r="AN9" s="1003"/>
      <c r="AO9" s="1003"/>
      <c r="AP9" s="462"/>
      <c r="AQ9" s="176" t="s">
        <v>354</v>
      </c>
      <c r="AR9" s="169"/>
      <c r="AS9" s="169"/>
      <c r="AT9" s="170"/>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2"/>
      <c r="Z10" s="1013"/>
      <c r="AA10" s="1014"/>
      <c r="AB10" s="1018"/>
      <c r="AC10" s="1019"/>
      <c r="AD10" s="1020"/>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19"/>
      <c r="B11" s="517"/>
      <c r="C11" s="517"/>
      <c r="D11" s="517"/>
      <c r="E11" s="517"/>
      <c r="F11" s="518"/>
      <c r="G11" s="544"/>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5"/>
      <c r="AC11" s="1010"/>
      <c r="AD11" s="1010"/>
      <c r="AE11" s="365"/>
      <c r="AF11" s="366"/>
      <c r="AG11" s="366"/>
      <c r="AH11" s="366"/>
      <c r="AI11" s="365"/>
      <c r="AJ11" s="366"/>
      <c r="AK11" s="366"/>
      <c r="AL11" s="366"/>
      <c r="AM11" s="365"/>
      <c r="AN11" s="366"/>
      <c r="AO11" s="366"/>
      <c r="AP11" s="366"/>
      <c r="AQ11" s="103"/>
      <c r="AR11" s="104"/>
      <c r="AS11" s="104"/>
      <c r="AT11" s="105"/>
      <c r="AU11" s="366"/>
      <c r="AV11" s="366"/>
      <c r="AW11" s="366"/>
      <c r="AX11" s="368"/>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4" t="s">
        <v>54</v>
      </c>
      <c r="Z12" s="1004"/>
      <c r="AA12" s="1005"/>
      <c r="AB12" s="526"/>
      <c r="AC12" s="1006"/>
      <c r="AD12" s="1006"/>
      <c r="AE12" s="365"/>
      <c r="AF12" s="366"/>
      <c r="AG12" s="366"/>
      <c r="AH12" s="366"/>
      <c r="AI12" s="365"/>
      <c r="AJ12" s="366"/>
      <c r="AK12" s="366"/>
      <c r="AL12" s="366"/>
      <c r="AM12" s="365"/>
      <c r="AN12" s="366"/>
      <c r="AO12" s="366"/>
      <c r="AP12" s="366"/>
      <c r="AQ12" s="103"/>
      <c r="AR12" s="104"/>
      <c r="AS12" s="104"/>
      <c r="AT12" s="105"/>
      <c r="AU12" s="366"/>
      <c r="AV12" s="366"/>
      <c r="AW12" s="366"/>
      <c r="AX12" s="368"/>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5"/>
      <c r="AF13" s="366"/>
      <c r="AG13" s="366"/>
      <c r="AH13" s="366"/>
      <c r="AI13" s="365"/>
      <c r="AJ13" s="366"/>
      <c r="AK13" s="366"/>
      <c r="AL13" s="366"/>
      <c r="AM13" s="365"/>
      <c r="AN13" s="366"/>
      <c r="AO13" s="366"/>
      <c r="AP13" s="366"/>
      <c r="AQ13" s="103"/>
      <c r="AR13" s="104"/>
      <c r="AS13" s="104"/>
      <c r="AT13" s="105"/>
      <c r="AU13" s="366"/>
      <c r="AV13" s="366"/>
      <c r="AW13" s="366"/>
      <c r="AX13" s="368"/>
    </row>
    <row r="14" spans="1:50" customFormat="1" ht="23.25" customHeight="1" x14ac:dyDescent="0.15">
      <c r="A14" s="904" t="s">
        <v>518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484</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3"/>
      <c r="AA16" s="414"/>
      <c r="AB16" s="1015" t="s">
        <v>11</v>
      </c>
      <c r="AC16" s="1016"/>
      <c r="AD16" s="1017"/>
      <c r="AE16" s="1003" t="s">
        <v>356</v>
      </c>
      <c r="AF16" s="1003"/>
      <c r="AG16" s="1003"/>
      <c r="AH16" s="1003"/>
      <c r="AI16" s="1003" t="s">
        <v>362</v>
      </c>
      <c r="AJ16" s="1003"/>
      <c r="AK16" s="1003"/>
      <c r="AL16" s="1003"/>
      <c r="AM16" s="1003" t="s">
        <v>465</v>
      </c>
      <c r="AN16" s="1003"/>
      <c r="AO16" s="1003"/>
      <c r="AP16" s="462"/>
      <c r="AQ16" s="176" t="s">
        <v>354</v>
      </c>
      <c r="AR16" s="169"/>
      <c r="AS16" s="169"/>
      <c r="AT16" s="170"/>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2"/>
      <c r="Z17" s="1013"/>
      <c r="AA17" s="1014"/>
      <c r="AB17" s="1018"/>
      <c r="AC17" s="1019"/>
      <c r="AD17" s="1020"/>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19"/>
      <c r="B18" s="517"/>
      <c r="C18" s="517"/>
      <c r="D18" s="517"/>
      <c r="E18" s="517"/>
      <c r="F18" s="518"/>
      <c r="G18" s="544"/>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5"/>
      <c r="AC18" s="1010"/>
      <c r="AD18" s="1010"/>
      <c r="AE18" s="365"/>
      <c r="AF18" s="366"/>
      <c r="AG18" s="366"/>
      <c r="AH18" s="366"/>
      <c r="AI18" s="365"/>
      <c r="AJ18" s="366"/>
      <c r="AK18" s="366"/>
      <c r="AL18" s="366"/>
      <c r="AM18" s="365"/>
      <c r="AN18" s="366"/>
      <c r="AO18" s="366"/>
      <c r="AP18" s="366"/>
      <c r="AQ18" s="103"/>
      <c r="AR18" s="104"/>
      <c r="AS18" s="104"/>
      <c r="AT18" s="105"/>
      <c r="AU18" s="366"/>
      <c r="AV18" s="366"/>
      <c r="AW18" s="366"/>
      <c r="AX18" s="368"/>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4" t="s">
        <v>54</v>
      </c>
      <c r="Z19" s="1004"/>
      <c r="AA19" s="1005"/>
      <c r="AB19" s="526"/>
      <c r="AC19" s="1006"/>
      <c r="AD19" s="1006"/>
      <c r="AE19" s="365"/>
      <c r="AF19" s="366"/>
      <c r="AG19" s="366"/>
      <c r="AH19" s="366"/>
      <c r="AI19" s="365"/>
      <c r="AJ19" s="366"/>
      <c r="AK19" s="366"/>
      <c r="AL19" s="366"/>
      <c r="AM19" s="365"/>
      <c r="AN19" s="366"/>
      <c r="AO19" s="366"/>
      <c r="AP19" s="366"/>
      <c r="AQ19" s="103"/>
      <c r="AR19" s="104"/>
      <c r="AS19" s="104"/>
      <c r="AT19" s="105"/>
      <c r="AU19" s="366"/>
      <c r="AV19" s="366"/>
      <c r="AW19" s="366"/>
      <c r="AX19" s="368"/>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5"/>
      <c r="AF20" s="366"/>
      <c r="AG20" s="366"/>
      <c r="AH20" s="366"/>
      <c r="AI20" s="365"/>
      <c r="AJ20" s="366"/>
      <c r="AK20" s="366"/>
      <c r="AL20" s="366"/>
      <c r="AM20" s="365"/>
      <c r="AN20" s="366"/>
      <c r="AO20" s="366"/>
      <c r="AP20" s="366"/>
      <c r="AQ20" s="103"/>
      <c r="AR20" s="104"/>
      <c r="AS20" s="104"/>
      <c r="AT20" s="105"/>
      <c r="AU20" s="366"/>
      <c r="AV20" s="366"/>
      <c r="AW20" s="366"/>
      <c r="AX20" s="368"/>
    </row>
    <row r="21" spans="1:50" customFormat="1" ht="23.25" customHeight="1" x14ac:dyDescent="0.15">
      <c r="A21" s="904" t="s">
        <v>518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484</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3"/>
      <c r="AA23" s="414"/>
      <c r="AB23" s="1015" t="s">
        <v>11</v>
      </c>
      <c r="AC23" s="1016"/>
      <c r="AD23" s="1017"/>
      <c r="AE23" s="1003" t="s">
        <v>356</v>
      </c>
      <c r="AF23" s="1003"/>
      <c r="AG23" s="1003"/>
      <c r="AH23" s="1003"/>
      <c r="AI23" s="1003" t="s">
        <v>362</v>
      </c>
      <c r="AJ23" s="1003"/>
      <c r="AK23" s="1003"/>
      <c r="AL23" s="1003"/>
      <c r="AM23" s="1003" t="s">
        <v>465</v>
      </c>
      <c r="AN23" s="1003"/>
      <c r="AO23" s="1003"/>
      <c r="AP23" s="462"/>
      <c r="AQ23" s="176" t="s">
        <v>354</v>
      </c>
      <c r="AR23" s="169"/>
      <c r="AS23" s="169"/>
      <c r="AT23" s="170"/>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2"/>
      <c r="Z24" s="1013"/>
      <c r="AA24" s="1014"/>
      <c r="AB24" s="1018"/>
      <c r="AC24" s="1019"/>
      <c r="AD24" s="1020"/>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19"/>
      <c r="B25" s="517"/>
      <c r="C25" s="517"/>
      <c r="D25" s="517"/>
      <c r="E25" s="517"/>
      <c r="F25" s="518"/>
      <c r="G25" s="544"/>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5"/>
      <c r="AC25" s="1010"/>
      <c r="AD25" s="1010"/>
      <c r="AE25" s="365"/>
      <c r="AF25" s="366"/>
      <c r="AG25" s="366"/>
      <c r="AH25" s="366"/>
      <c r="AI25" s="365"/>
      <c r="AJ25" s="366"/>
      <c r="AK25" s="366"/>
      <c r="AL25" s="366"/>
      <c r="AM25" s="365"/>
      <c r="AN25" s="366"/>
      <c r="AO25" s="366"/>
      <c r="AP25" s="366"/>
      <c r="AQ25" s="103"/>
      <c r="AR25" s="104"/>
      <c r="AS25" s="104"/>
      <c r="AT25" s="105"/>
      <c r="AU25" s="366"/>
      <c r="AV25" s="366"/>
      <c r="AW25" s="366"/>
      <c r="AX25" s="368"/>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4" t="s">
        <v>54</v>
      </c>
      <c r="Z26" s="1004"/>
      <c r="AA26" s="1005"/>
      <c r="AB26" s="526"/>
      <c r="AC26" s="1006"/>
      <c r="AD26" s="1006"/>
      <c r="AE26" s="365"/>
      <c r="AF26" s="366"/>
      <c r="AG26" s="366"/>
      <c r="AH26" s="366"/>
      <c r="AI26" s="365"/>
      <c r="AJ26" s="366"/>
      <c r="AK26" s="366"/>
      <c r="AL26" s="366"/>
      <c r="AM26" s="365"/>
      <c r="AN26" s="366"/>
      <c r="AO26" s="366"/>
      <c r="AP26" s="366"/>
      <c r="AQ26" s="103"/>
      <c r="AR26" s="104"/>
      <c r="AS26" s="104"/>
      <c r="AT26" s="105"/>
      <c r="AU26" s="366"/>
      <c r="AV26" s="366"/>
      <c r="AW26" s="366"/>
      <c r="AX26" s="368"/>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5"/>
      <c r="AF27" s="366"/>
      <c r="AG27" s="366"/>
      <c r="AH27" s="366"/>
      <c r="AI27" s="365"/>
      <c r="AJ27" s="366"/>
      <c r="AK27" s="366"/>
      <c r="AL27" s="366"/>
      <c r="AM27" s="365"/>
      <c r="AN27" s="366"/>
      <c r="AO27" s="366"/>
      <c r="AP27" s="366"/>
      <c r="AQ27" s="103"/>
      <c r="AR27" s="104"/>
      <c r="AS27" s="104"/>
      <c r="AT27" s="105"/>
      <c r="AU27" s="366"/>
      <c r="AV27" s="366"/>
      <c r="AW27" s="366"/>
      <c r="AX27" s="368"/>
    </row>
    <row r="28" spans="1:50" customFormat="1" ht="23.25" customHeight="1" x14ac:dyDescent="0.15">
      <c r="A28" s="904" t="s">
        <v>518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484</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3"/>
      <c r="AA30" s="414"/>
      <c r="AB30" s="1015" t="s">
        <v>11</v>
      </c>
      <c r="AC30" s="1016"/>
      <c r="AD30" s="1017"/>
      <c r="AE30" s="1003" t="s">
        <v>356</v>
      </c>
      <c r="AF30" s="1003"/>
      <c r="AG30" s="1003"/>
      <c r="AH30" s="1003"/>
      <c r="AI30" s="1003" t="s">
        <v>362</v>
      </c>
      <c r="AJ30" s="1003"/>
      <c r="AK30" s="1003"/>
      <c r="AL30" s="1003"/>
      <c r="AM30" s="1003" t="s">
        <v>465</v>
      </c>
      <c r="AN30" s="1003"/>
      <c r="AO30" s="1003"/>
      <c r="AP30" s="462"/>
      <c r="AQ30" s="176" t="s">
        <v>354</v>
      </c>
      <c r="AR30" s="169"/>
      <c r="AS30" s="169"/>
      <c r="AT30" s="170"/>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2"/>
      <c r="Z31" s="1013"/>
      <c r="AA31" s="1014"/>
      <c r="AB31" s="1018"/>
      <c r="AC31" s="1019"/>
      <c r="AD31" s="1020"/>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19"/>
      <c r="B32" s="517"/>
      <c r="C32" s="517"/>
      <c r="D32" s="517"/>
      <c r="E32" s="517"/>
      <c r="F32" s="518"/>
      <c r="G32" s="544"/>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5"/>
      <c r="AC32" s="1010"/>
      <c r="AD32" s="1010"/>
      <c r="AE32" s="365"/>
      <c r="AF32" s="366"/>
      <c r="AG32" s="366"/>
      <c r="AH32" s="366"/>
      <c r="AI32" s="365"/>
      <c r="AJ32" s="366"/>
      <c r="AK32" s="366"/>
      <c r="AL32" s="366"/>
      <c r="AM32" s="365"/>
      <c r="AN32" s="366"/>
      <c r="AO32" s="366"/>
      <c r="AP32" s="366"/>
      <c r="AQ32" s="103"/>
      <c r="AR32" s="104"/>
      <c r="AS32" s="104"/>
      <c r="AT32" s="105"/>
      <c r="AU32" s="366"/>
      <c r="AV32" s="366"/>
      <c r="AW32" s="366"/>
      <c r="AX32" s="368"/>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4" t="s">
        <v>54</v>
      </c>
      <c r="Z33" s="1004"/>
      <c r="AA33" s="1005"/>
      <c r="AB33" s="526"/>
      <c r="AC33" s="1006"/>
      <c r="AD33" s="1006"/>
      <c r="AE33" s="365"/>
      <c r="AF33" s="366"/>
      <c r="AG33" s="366"/>
      <c r="AH33" s="366"/>
      <c r="AI33" s="365"/>
      <c r="AJ33" s="366"/>
      <c r="AK33" s="366"/>
      <c r="AL33" s="366"/>
      <c r="AM33" s="365"/>
      <c r="AN33" s="366"/>
      <c r="AO33" s="366"/>
      <c r="AP33" s="366"/>
      <c r="AQ33" s="103"/>
      <c r="AR33" s="104"/>
      <c r="AS33" s="104"/>
      <c r="AT33" s="105"/>
      <c r="AU33" s="366"/>
      <c r="AV33" s="366"/>
      <c r="AW33" s="366"/>
      <c r="AX33" s="368"/>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5"/>
      <c r="AF34" s="366"/>
      <c r="AG34" s="366"/>
      <c r="AH34" s="366"/>
      <c r="AI34" s="365"/>
      <c r="AJ34" s="366"/>
      <c r="AK34" s="366"/>
      <c r="AL34" s="366"/>
      <c r="AM34" s="365"/>
      <c r="AN34" s="366"/>
      <c r="AO34" s="366"/>
      <c r="AP34" s="366"/>
      <c r="AQ34" s="103"/>
      <c r="AR34" s="104"/>
      <c r="AS34" s="104"/>
      <c r="AT34" s="105"/>
      <c r="AU34" s="366"/>
      <c r="AV34" s="366"/>
      <c r="AW34" s="366"/>
      <c r="AX34" s="368"/>
    </row>
    <row r="35" spans="1:50" customFormat="1" ht="23.25" customHeight="1" x14ac:dyDescent="0.15">
      <c r="A35" s="904" t="s">
        <v>518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484</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3"/>
      <c r="AA37" s="414"/>
      <c r="AB37" s="1015" t="s">
        <v>11</v>
      </c>
      <c r="AC37" s="1016"/>
      <c r="AD37" s="1017"/>
      <c r="AE37" s="1003" t="s">
        <v>356</v>
      </c>
      <c r="AF37" s="1003"/>
      <c r="AG37" s="1003"/>
      <c r="AH37" s="1003"/>
      <c r="AI37" s="1003" t="s">
        <v>362</v>
      </c>
      <c r="AJ37" s="1003"/>
      <c r="AK37" s="1003"/>
      <c r="AL37" s="1003"/>
      <c r="AM37" s="1003" t="s">
        <v>465</v>
      </c>
      <c r="AN37" s="1003"/>
      <c r="AO37" s="1003"/>
      <c r="AP37" s="462"/>
      <c r="AQ37" s="176" t="s">
        <v>354</v>
      </c>
      <c r="AR37" s="169"/>
      <c r="AS37" s="169"/>
      <c r="AT37" s="170"/>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2"/>
      <c r="Z38" s="1013"/>
      <c r="AA38" s="1014"/>
      <c r="AB38" s="1018"/>
      <c r="AC38" s="1019"/>
      <c r="AD38" s="1020"/>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19"/>
      <c r="B39" s="517"/>
      <c r="C39" s="517"/>
      <c r="D39" s="517"/>
      <c r="E39" s="517"/>
      <c r="F39" s="518"/>
      <c r="G39" s="544"/>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5"/>
      <c r="AC39" s="1010"/>
      <c r="AD39" s="1010"/>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4" t="s">
        <v>54</v>
      </c>
      <c r="Z40" s="1004"/>
      <c r="AA40" s="1005"/>
      <c r="AB40" s="526"/>
      <c r="AC40" s="1006"/>
      <c r="AD40" s="1006"/>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customFormat="1" ht="23.25" customHeight="1" x14ac:dyDescent="0.15">
      <c r="A42" s="904" t="s">
        <v>518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484</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3"/>
      <c r="AA44" s="414"/>
      <c r="AB44" s="1015" t="s">
        <v>11</v>
      </c>
      <c r="AC44" s="1016"/>
      <c r="AD44" s="1017"/>
      <c r="AE44" s="1003" t="s">
        <v>356</v>
      </c>
      <c r="AF44" s="1003"/>
      <c r="AG44" s="1003"/>
      <c r="AH44" s="1003"/>
      <c r="AI44" s="1003" t="s">
        <v>362</v>
      </c>
      <c r="AJ44" s="1003"/>
      <c r="AK44" s="1003"/>
      <c r="AL44" s="1003"/>
      <c r="AM44" s="1003" t="s">
        <v>465</v>
      </c>
      <c r="AN44" s="1003"/>
      <c r="AO44" s="1003"/>
      <c r="AP44" s="462"/>
      <c r="AQ44" s="176" t="s">
        <v>354</v>
      </c>
      <c r="AR44" s="169"/>
      <c r="AS44" s="169"/>
      <c r="AT44" s="170"/>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2"/>
      <c r="Z45" s="1013"/>
      <c r="AA45" s="1014"/>
      <c r="AB45" s="1018"/>
      <c r="AC45" s="1019"/>
      <c r="AD45" s="1020"/>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19"/>
      <c r="B46" s="517"/>
      <c r="C46" s="517"/>
      <c r="D46" s="517"/>
      <c r="E46" s="517"/>
      <c r="F46" s="518"/>
      <c r="G46" s="544"/>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5"/>
      <c r="AC46" s="1010"/>
      <c r="AD46" s="1010"/>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4" t="s">
        <v>54</v>
      </c>
      <c r="Z47" s="1004"/>
      <c r="AA47" s="1005"/>
      <c r="AB47" s="526"/>
      <c r="AC47" s="1006"/>
      <c r="AD47" s="1006"/>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customFormat="1" ht="23.25" customHeight="1" x14ac:dyDescent="0.15">
      <c r="A49" s="904" t="s">
        <v>518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484</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3"/>
      <c r="AA51" s="414"/>
      <c r="AB51" s="462" t="s">
        <v>11</v>
      </c>
      <c r="AC51" s="1016"/>
      <c r="AD51" s="1017"/>
      <c r="AE51" s="1003" t="s">
        <v>356</v>
      </c>
      <c r="AF51" s="1003"/>
      <c r="AG51" s="1003"/>
      <c r="AH51" s="1003"/>
      <c r="AI51" s="1003" t="s">
        <v>362</v>
      </c>
      <c r="AJ51" s="1003"/>
      <c r="AK51" s="1003"/>
      <c r="AL51" s="1003"/>
      <c r="AM51" s="1003" t="s">
        <v>465</v>
      </c>
      <c r="AN51" s="1003"/>
      <c r="AO51" s="1003"/>
      <c r="AP51" s="462"/>
      <c r="AQ51" s="176" t="s">
        <v>354</v>
      </c>
      <c r="AR51" s="169"/>
      <c r="AS51" s="169"/>
      <c r="AT51" s="170"/>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2"/>
      <c r="Z52" s="1013"/>
      <c r="AA52" s="1014"/>
      <c r="AB52" s="1018"/>
      <c r="AC52" s="1019"/>
      <c r="AD52" s="1020"/>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19"/>
      <c r="B53" s="517"/>
      <c r="C53" s="517"/>
      <c r="D53" s="517"/>
      <c r="E53" s="517"/>
      <c r="F53" s="518"/>
      <c r="G53" s="544"/>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5"/>
      <c r="AC53" s="1010"/>
      <c r="AD53" s="1010"/>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4" t="s">
        <v>54</v>
      </c>
      <c r="Z54" s="1004"/>
      <c r="AA54" s="1005"/>
      <c r="AB54" s="526"/>
      <c r="AC54" s="1006"/>
      <c r="AD54" s="1006"/>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customFormat="1" ht="23.25" customHeight="1" x14ac:dyDescent="0.15">
      <c r="A56" s="904" t="s">
        <v>518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484</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3"/>
      <c r="AA58" s="414"/>
      <c r="AB58" s="1015" t="s">
        <v>11</v>
      </c>
      <c r="AC58" s="1016"/>
      <c r="AD58" s="1017"/>
      <c r="AE58" s="1003" t="s">
        <v>356</v>
      </c>
      <c r="AF58" s="1003"/>
      <c r="AG58" s="1003"/>
      <c r="AH58" s="1003"/>
      <c r="AI58" s="1003" t="s">
        <v>362</v>
      </c>
      <c r="AJ58" s="1003"/>
      <c r="AK58" s="1003"/>
      <c r="AL58" s="1003"/>
      <c r="AM58" s="1003" t="s">
        <v>465</v>
      </c>
      <c r="AN58" s="1003"/>
      <c r="AO58" s="1003"/>
      <c r="AP58" s="462"/>
      <c r="AQ58" s="176" t="s">
        <v>354</v>
      </c>
      <c r="AR58" s="169"/>
      <c r="AS58" s="169"/>
      <c r="AT58" s="170"/>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2"/>
      <c r="Z59" s="1013"/>
      <c r="AA59" s="1014"/>
      <c r="AB59" s="1018"/>
      <c r="AC59" s="1019"/>
      <c r="AD59" s="1020"/>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19"/>
      <c r="B60" s="517"/>
      <c r="C60" s="517"/>
      <c r="D60" s="517"/>
      <c r="E60" s="517"/>
      <c r="F60" s="518"/>
      <c r="G60" s="544"/>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5"/>
      <c r="AC60" s="1010"/>
      <c r="AD60" s="1010"/>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4" t="s">
        <v>54</v>
      </c>
      <c r="Z61" s="1004"/>
      <c r="AA61" s="1005"/>
      <c r="AB61" s="526"/>
      <c r="AC61" s="1006"/>
      <c r="AD61" s="1006"/>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customFormat="1" ht="23.25" customHeight="1" x14ac:dyDescent="0.15">
      <c r="A63" s="904" t="s">
        <v>518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484</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3"/>
      <c r="AA65" s="414"/>
      <c r="AB65" s="1015" t="s">
        <v>11</v>
      </c>
      <c r="AC65" s="1016"/>
      <c r="AD65" s="1017"/>
      <c r="AE65" s="1003" t="s">
        <v>356</v>
      </c>
      <c r="AF65" s="1003"/>
      <c r="AG65" s="1003"/>
      <c r="AH65" s="1003"/>
      <c r="AI65" s="1003" t="s">
        <v>362</v>
      </c>
      <c r="AJ65" s="1003"/>
      <c r="AK65" s="1003"/>
      <c r="AL65" s="1003"/>
      <c r="AM65" s="1003" t="s">
        <v>465</v>
      </c>
      <c r="AN65" s="1003"/>
      <c r="AO65" s="1003"/>
      <c r="AP65" s="462"/>
      <c r="AQ65" s="176" t="s">
        <v>354</v>
      </c>
      <c r="AR65" s="169"/>
      <c r="AS65" s="169"/>
      <c r="AT65" s="170"/>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2"/>
      <c r="Z66" s="1013"/>
      <c r="AA66" s="1014"/>
      <c r="AB66" s="1018"/>
      <c r="AC66" s="1019"/>
      <c r="AD66" s="1020"/>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19"/>
      <c r="B67" s="517"/>
      <c r="C67" s="517"/>
      <c r="D67" s="517"/>
      <c r="E67" s="517"/>
      <c r="F67" s="518"/>
      <c r="G67" s="544"/>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5"/>
      <c r="AC67" s="1010"/>
      <c r="AD67" s="1010"/>
      <c r="AE67" s="365"/>
      <c r="AF67" s="366"/>
      <c r="AG67" s="366"/>
      <c r="AH67" s="366"/>
      <c r="AI67" s="365"/>
      <c r="AJ67" s="366"/>
      <c r="AK67" s="366"/>
      <c r="AL67" s="366"/>
      <c r="AM67" s="365"/>
      <c r="AN67" s="366"/>
      <c r="AO67" s="366"/>
      <c r="AP67" s="366"/>
      <c r="AQ67" s="103"/>
      <c r="AR67" s="104"/>
      <c r="AS67" s="104"/>
      <c r="AT67" s="105"/>
      <c r="AU67" s="366"/>
      <c r="AV67" s="366"/>
      <c r="AW67" s="366"/>
      <c r="AX67" s="368"/>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4" t="s">
        <v>54</v>
      </c>
      <c r="Z68" s="1004"/>
      <c r="AA68" s="1005"/>
      <c r="AB68" s="526"/>
      <c r="AC68" s="1006"/>
      <c r="AD68" s="1006"/>
      <c r="AE68" s="365"/>
      <c r="AF68" s="366"/>
      <c r="AG68" s="366"/>
      <c r="AH68" s="366"/>
      <c r="AI68" s="365"/>
      <c r="AJ68" s="366"/>
      <c r="AK68" s="366"/>
      <c r="AL68" s="366"/>
      <c r="AM68" s="365"/>
      <c r="AN68" s="366"/>
      <c r="AO68" s="366"/>
      <c r="AP68" s="366"/>
      <c r="AQ68" s="103"/>
      <c r="AR68" s="104"/>
      <c r="AS68" s="104"/>
      <c r="AT68" s="105"/>
      <c r="AU68" s="366"/>
      <c r="AV68" s="366"/>
      <c r="AW68" s="366"/>
      <c r="AX68" s="368"/>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4" t="s">
        <v>13</v>
      </c>
      <c r="Z69" s="1004"/>
      <c r="AA69" s="1005"/>
      <c r="AB69" s="501" t="s">
        <v>301</v>
      </c>
      <c r="AC69" s="427"/>
      <c r="AD69" s="427"/>
      <c r="AE69" s="365"/>
      <c r="AF69" s="366"/>
      <c r="AG69" s="366"/>
      <c r="AH69" s="366"/>
      <c r="AI69" s="365"/>
      <c r="AJ69" s="366"/>
      <c r="AK69" s="366"/>
      <c r="AL69" s="366"/>
      <c r="AM69" s="365"/>
      <c r="AN69" s="366"/>
      <c r="AO69" s="366"/>
      <c r="AP69" s="366"/>
      <c r="AQ69" s="103"/>
      <c r="AR69" s="104"/>
      <c r="AS69" s="104"/>
      <c r="AT69" s="105"/>
      <c r="AU69" s="366"/>
      <c r="AV69" s="366"/>
      <c r="AW69" s="366"/>
      <c r="AX69" s="368"/>
    </row>
    <row r="70" spans="1:50" customFormat="1" ht="23.25" customHeight="1" x14ac:dyDescent="0.15">
      <c r="A70" s="904" t="s">
        <v>518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A309" sqref="AA30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3" t="s">
        <v>664</v>
      </c>
      <c r="H2" s="444"/>
      <c r="I2" s="444"/>
      <c r="J2" s="444"/>
      <c r="K2" s="444"/>
      <c r="L2" s="444"/>
      <c r="M2" s="444"/>
      <c r="N2" s="444"/>
      <c r="O2" s="444"/>
      <c r="P2" s="444"/>
      <c r="Q2" s="444"/>
      <c r="R2" s="444"/>
      <c r="S2" s="444"/>
      <c r="T2" s="444"/>
      <c r="U2" s="444"/>
      <c r="V2" s="444"/>
      <c r="W2" s="444"/>
      <c r="X2" s="444"/>
      <c r="Y2" s="444"/>
      <c r="Z2" s="444"/>
      <c r="AA2" s="444"/>
      <c r="AB2" s="445"/>
      <c r="AC2" s="443" t="s">
        <v>685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0" t="s">
        <v>19</v>
      </c>
      <c r="Z3" s="441"/>
      <c r="AA3" s="441"/>
      <c r="AB3" s="452"/>
      <c r="AC3" s="448" t="s">
        <v>17</v>
      </c>
      <c r="AD3" s="449"/>
      <c r="AE3" s="449"/>
      <c r="AF3" s="449"/>
      <c r="AG3" s="449"/>
      <c r="AH3" s="450" t="s">
        <v>18</v>
      </c>
      <c r="AI3" s="449"/>
      <c r="AJ3" s="449"/>
      <c r="AK3" s="449"/>
      <c r="AL3" s="449"/>
      <c r="AM3" s="449"/>
      <c r="AN3" s="449"/>
      <c r="AO3" s="449"/>
      <c r="AP3" s="449"/>
      <c r="AQ3" s="449"/>
      <c r="AR3" s="449"/>
      <c r="AS3" s="449"/>
      <c r="AT3" s="451"/>
      <c r="AU3" s="440" t="s">
        <v>19</v>
      </c>
      <c r="AV3" s="441"/>
      <c r="AW3" s="441"/>
      <c r="AX3" s="442"/>
    </row>
    <row r="4" spans="1:50" ht="60" customHeight="1" x14ac:dyDescent="0.15">
      <c r="A4" s="1043"/>
      <c r="B4" s="1044"/>
      <c r="C4" s="1044"/>
      <c r="D4" s="1044"/>
      <c r="E4" s="1044"/>
      <c r="F4" s="1045"/>
      <c r="G4" s="453" t="s">
        <v>646</v>
      </c>
      <c r="H4" s="454"/>
      <c r="I4" s="454"/>
      <c r="J4" s="454"/>
      <c r="K4" s="455"/>
      <c r="L4" s="456" t="s">
        <v>674</v>
      </c>
      <c r="M4" s="457"/>
      <c r="N4" s="457"/>
      <c r="O4" s="457"/>
      <c r="P4" s="457"/>
      <c r="Q4" s="457"/>
      <c r="R4" s="457"/>
      <c r="S4" s="457"/>
      <c r="T4" s="457"/>
      <c r="U4" s="457"/>
      <c r="V4" s="457"/>
      <c r="W4" s="457"/>
      <c r="X4" s="458"/>
      <c r="Y4" s="459">
        <v>33</v>
      </c>
      <c r="Z4" s="460"/>
      <c r="AA4" s="460"/>
      <c r="AB4" s="561"/>
      <c r="AC4" s="453" t="s">
        <v>629</v>
      </c>
      <c r="AD4" s="454"/>
      <c r="AE4" s="454"/>
      <c r="AF4" s="454"/>
      <c r="AG4" s="455"/>
      <c r="AH4" s="456" t="s">
        <v>683</v>
      </c>
      <c r="AI4" s="457"/>
      <c r="AJ4" s="457"/>
      <c r="AK4" s="457"/>
      <c r="AL4" s="457"/>
      <c r="AM4" s="457"/>
      <c r="AN4" s="457"/>
      <c r="AO4" s="457"/>
      <c r="AP4" s="457"/>
      <c r="AQ4" s="457"/>
      <c r="AR4" s="457"/>
      <c r="AS4" s="457"/>
      <c r="AT4" s="458"/>
      <c r="AU4" s="459">
        <v>30</v>
      </c>
      <c r="AV4" s="460"/>
      <c r="AW4" s="460"/>
      <c r="AX4" s="461"/>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t="s">
        <v>684</v>
      </c>
      <c r="AD5" s="350"/>
      <c r="AE5" s="350"/>
      <c r="AF5" s="350"/>
      <c r="AG5" s="351"/>
      <c r="AH5" s="402" t="s">
        <v>682</v>
      </c>
      <c r="AI5" s="403"/>
      <c r="AJ5" s="403"/>
      <c r="AK5" s="403"/>
      <c r="AL5" s="403"/>
      <c r="AM5" s="403"/>
      <c r="AN5" s="403"/>
      <c r="AO5" s="403"/>
      <c r="AP5" s="403"/>
      <c r="AQ5" s="403"/>
      <c r="AR5" s="403"/>
      <c r="AS5" s="403"/>
      <c r="AT5" s="404"/>
      <c r="AU5" s="399">
        <v>1</v>
      </c>
      <c r="AV5" s="400"/>
      <c r="AW5" s="400"/>
      <c r="AX5" s="401"/>
    </row>
    <row r="6" spans="1:50" ht="24.75" hidden="1"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hidden="1"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hidden="1"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hidden="1"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hidden="1"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hidden="1"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hidden="1"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hidden="1"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33</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31</v>
      </c>
      <c r="AV14" s="416"/>
      <c r="AW14" s="416"/>
      <c r="AX14" s="418"/>
    </row>
    <row r="15" spans="1:50" ht="30" customHeight="1" x14ac:dyDescent="0.15">
      <c r="A15" s="1043"/>
      <c r="B15" s="1044"/>
      <c r="C15" s="1044"/>
      <c r="D15" s="1044"/>
      <c r="E15" s="1044"/>
      <c r="F15" s="1045"/>
      <c r="G15" s="443" t="s">
        <v>665</v>
      </c>
      <c r="H15" s="444"/>
      <c r="I15" s="444"/>
      <c r="J15" s="444"/>
      <c r="K15" s="444"/>
      <c r="L15" s="444"/>
      <c r="M15" s="444"/>
      <c r="N15" s="444"/>
      <c r="O15" s="444"/>
      <c r="P15" s="444"/>
      <c r="Q15" s="444"/>
      <c r="R15" s="444"/>
      <c r="S15" s="444"/>
      <c r="T15" s="444"/>
      <c r="U15" s="444"/>
      <c r="V15" s="444"/>
      <c r="W15" s="444"/>
      <c r="X15" s="444"/>
      <c r="Y15" s="444"/>
      <c r="Z15" s="444"/>
      <c r="AA15" s="444"/>
      <c r="AB15" s="445"/>
      <c r="AC15" s="443" t="s">
        <v>400</v>
      </c>
      <c r="AD15" s="444"/>
      <c r="AE15" s="444"/>
      <c r="AF15" s="444"/>
      <c r="AG15" s="444"/>
      <c r="AH15" s="444"/>
      <c r="AI15" s="444"/>
      <c r="AJ15" s="444"/>
      <c r="AK15" s="444"/>
      <c r="AL15" s="444"/>
      <c r="AM15" s="444"/>
      <c r="AN15" s="444"/>
      <c r="AO15" s="444"/>
      <c r="AP15" s="444"/>
      <c r="AQ15" s="444"/>
      <c r="AR15" s="444"/>
      <c r="AS15" s="444"/>
      <c r="AT15" s="444"/>
      <c r="AU15" s="444"/>
      <c r="AV15" s="444"/>
      <c r="AW15" s="444"/>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0" t="s">
        <v>19</v>
      </c>
      <c r="Z16" s="441"/>
      <c r="AA16" s="441"/>
      <c r="AB16" s="452"/>
      <c r="AC16" s="448" t="s">
        <v>17</v>
      </c>
      <c r="AD16" s="449"/>
      <c r="AE16" s="449"/>
      <c r="AF16" s="449"/>
      <c r="AG16" s="449"/>
      <c r="AH16" s="450" t="s">
        <v>18</v>
      </c>
      <c r="AI16" s="449"/>
      <c r="AJ16" s="449"/>
      <c r="AK16" s="449"/>
      <c r="AL16" s="449"/>
      <c r="AM16" s="449"/>
      <c r="AN16" s="449"/>
      <c r="AO16" s="449"/>
      <c r="AP16" s="449"/>
      <c r="AQ16" s="449"/>
      <c r="AR16" s="449"/>
      <c r="AS16" s="449"/>
      <c r="AT16" s="451"/>
      <c r="AU16" s="440" t="s">
        <v>19</v>
      </c>
      <c r="AV16" s="441"/>
      <c r="AW16" s="441"/>
      <c r="AX16" s="442"/>
    </row>
    <row r="17" spans="1:50" ht="24.75" customHeight="1" x14ac:dyDescent="0.15">
      <c r="A17" s="1043"/>
      <c r="B17" s="1044"/>
      <c r="C17" s="1044"/>
      <c r="D17" s="1044"/>
      <c r="E17" s="1044"/>
      <c r="F17" s="1045"/>
      <c r="G17" s="453" t="s">
        <v>692</v>
      </c>
      <c r="H17" s="454"/>
      <c r="I17" s="454"/>
      <c r="J17" s="454"/>
      <c r="K17" s="455"/>
      <c r="L17" s="456" t="s">
        <v>692</v>
      </c>
      <c r="M17" s="457"/>
      <c r="N17" s="457"/>
      <c r="O17" s="457"/>
      <c r="P17" s="457"/>
      <c r="Q17" s="457"/>
      <c r="R17" s="457"/>
      <c r="S17" s="457"/>
      <c r="T17" s="457"/>
      <c r="U17" s="457"/>
      <c r="V17" s="457"/>
      <c r="W17" s="457"/>
      <c r="X17" s="458"/>
      <c r="Y17" s="459">
        <v>26</v>
      </c>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hidden="1"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hidden="1"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hidden="1"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hidden="1"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hidden="1"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hidden="1"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hidden="1"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hidden="1"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hidden="1"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x14ac:dyDescent="0.15">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26</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hidden="1" customHeight="1" x14ac:dyDescent="0.15">
      <c r="A28" s="1043"/>
      <c r="B28" s="1044"/>
      <c r="C28" s="1044"/>
      <c r="D28" s="1044"/>
      <c r="E28" s="1044"/>
      <c r="F28" s="1045"/>
      <c r="G28" s="443" t="s">
        <v>399</v>
      </c>
      <c r="H28" s="444"/>
      <c r="I28" s="444"/>
      <c r="J28" s="444"/>
      <c r="K28" s="444"/>
      <c r="L28" s="444"/>
      <c r="M28" s="444"/>
      <c r="N28" s="444"/>
      <c r="O28" s="444"/>
      <c r="P28" s="444"/>
      <c r="Q28" s="444"/>
      <c r="R28" s="444"/>
      <c r="S28" s="444"/>
      <c r="T28" s="444"/>
      <c r="U28" s="444"/>
      <c r="V28" s="444"/>
      <c r="W28" s="444"/>
      <c r="X28" s="444"/>
      <c r="Y28" s="444"/>
      <c r="Z28" s="444"/>
      <c r="AA28" s="444"/>
      <c r="AB28" s="445"/>
      <c r="AC28" s="443" t="s">
        <v>401</v>
      </c>
      <c r="AD28" s="444"/>
      <c r="AE28" s="444"/>
      <c r="AF28" s="444"/>
      <c r="AG28" s="444"/>
      <c r="AH28" s="444"/>
      <c r="AI28" s="444"/>
      <c r="AJ28" s="444"/>
      <c r="AK28" s="444"/>
      <c r="AL28" s="444"/>
      <c r="AM28" s="444"/>
      <c r="AN28" s="444"/>
      <c r="AO28" s="444"/>
      <c r="AP28" s="444"/>
      <c r="AQ28" s="444"/>
      <c r="AR28" s="444"/>
      <c r="AS28" s="444"/>
      <c r="AT28" s="444"/>
      <c r="AU28" s="444"/>
      <c r="AV28" s="444"/>
      <c r="AW28" s="444"/>
      <c r="AX28" s="447"/>
    </row>
    <row r="29" spans="1:50" ht="24.75" hidden="1"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0" t="s">
        <v>19</v>
      </c>
      <c r="Z29" s="441"/>
      <c r="AA29" s="441"/>
      <c r="AB29" s="452"/>
      <c r="AC29" s="448" t="s">
        <v>17</v>
      </c>
      <c r="AD29" s="449"/>
      <c r="AE29" s="449"/>
      <c r="AF29" s="449"/>
      <c r="AG29" s="449"/>
      <c r="AH29" s="450" t="s">
        <v>18</v>
      </c>
      <c r="AI29" s="449"/>
      <c r="AJ29" s="449"/>
      <c r="AK29" s="449"/>
      <c r="AL29" s="449"/>
      <c r="AM29" s="449"/>
      <c r="AN29" s="449"/>
      <c r="AO29" s="449"/>
      <c r="AP29" s="449"/>
      <c r="AQ29" s="449"/>
      <c r="AR29" s="449"/>
      <c r="AS29" s="449"/>
      <c r="AT29" s="451"/>
      <c r="AU29" s="440" t="s">
        <v>19</v>
      </c>
      <c r="AV29" s="441"/>
      <c r="AW29" s="441"/>
      <c r="AX29" s="442"/>
    </row>
    <row r="30" spans="1:50" ht="24.75" hidden="1"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hidden="1"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hidden="1"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hidden="1"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hidden="1"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hidden="1"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hidden="1"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hidden="1"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hidden="1"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hidden="1"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hidden="1"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hidden="1" customHeight="1" x14ac:dyDescent="0.15">
      <c r="A41" s="1043"/>
      <c r="B41" s="1044"/>
      <c r="C41" s="1044"/>
      <c r="D41" s="1044"/>
      <c r="E41" s="1044"/>
      <c r="F41" s="1045"/>
      <c r="G41" s="443" t="s">
        <v>448</v>
      </c>
      <c r="H41" s="444"/>
      <c r="I41" s="444"/>
      <c r="J41" s="444"/>
      <c r="K41" s="444"/>
      <c r="L41" s="444"/>
      <c r="M41" s="444"/>
      <c r="N41" s="444"/>
      <c r="O41" s="444"/>
      <c r="P41" s="444"/>
      <c r="Q41" s="444"/>
      <c r="R41" s="444"/>
      <c r="S41" s="444"/>
      <c r="T41" s="444"/>
      <c r="U41" s="444"/>
      <c r="V41" s="444"/>
      <c r="W41" s="444"/>
      <c r="X41" s="444"/>
      <c r="Y41" s="444"/>
      <c r="Z41" s="444"/>
      <c r="AA41" s="444"/>
      <c r="AB41" s="445"/>
      <c r="AC41" s="443" t="s">
        <v>302</v>
      </c>
      <c r="AD41" s="444"/>
      <c r="AE41" s="444"/>
      <c r="AF41" s="444"/>
      <c r="AG41" s="444"/>
      <c r="AH41" s="444"/>
      <c r="AI41" s="444"/>
      <c r="AJ41" s="444"/>
      <c r="AK41" s="444"/>
      <c r="AL41" s="444"/>
      <c r="AM41" s="444"/>
      <c r="AN41" s="444"/>
      <c r="AO41" s="444"/>
      <c r="AP41" s="444"/>
      <c r="AQ41" s="444"/>
      <c r="AR41" s="444"/>
      <c r="AS41" s="444"/>
      <c r="AT41" s="444"/>
      <c r="AU41" s="444"/>
      <c r="AV41" s="444"/>
      <c r="AW41" s="444"/>
      <c r="AX41" s="447"/>
    </row>
    <row r="42" spans="1:50" ht="24.75" hidden="1"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0" t="s">
        <v>19</v>
      </c>
      <c r="Z42" s="441"/>
      <c r="AA42" s="441"/>
      <c r="AB42" s="452"/>
      <c r="AC42" s="448" t="s">
        <v>17</v>
      </c>
      <c r="AD42" s="449"/>
      <c r="AE42" s="449"/>
      <c r="AF42" s="449"/>
      <c r="AG42" s="449"/>
      <c r="AH42" s="450" t="s">
        <v>18</v>
      </c>
      <c r="AI42" s="449"/>
      <c r="AJ42" s="449"/>
      <c r="AK42" s="449"/>
      <c r="AL42" s="449"/>
      <c r="AM42" s="449"/>
      <c r="AN42" s="449"/>
      <c r="AO42" s="449"/>
      <c r="AP42" s="449"/>
      <c r="AQ42" s="449"/>
      <c r="AR42" s="449"/>
      <c r="AS42" s="449"/>
      <c r="AT42" s="451"/>
      <c r="AU42" s="440" t="s">
        <v>19</v>
      </c>
      <c r="AV42" s="441"/>
      <c r="AW42" s="441"/>
      <c r="AX42" s="442"/>
    </row>
    <row r="43" spans="1:50" ht="24.75" hidden="1"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hidden="1"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hidden="1"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hidden="1"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hidden="1"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hidden="1"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hidden="1"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hidden="1"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hidden="1"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hidden="1"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hidden="1"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hidden="1" customHeight="1" thickBot="1" x14ac:dyDescent="0.2"/>
    <row r="55" spans="1:50" ht="30" hidden="1" customHeight="1" x14ac:dyDescent="0.15">
      <c r="A55" s="1040" t="s">
        <v>28</v>
      </c>
      <c r="B55" s="1041"/>
      <c r="C55" s="1041"/>
      <c r="D55" s="1041"/>
      <c r="E55" s="1041"/>
      <c r="F55" s="1042"/>
      <c r="G55" s="443" t="s">
        <v>303</v>
      </c>
      <c r="H55" s="444"/>
      <c r="I55" s="444"/>
      <c r="J55" s="444"/>
      <c r="K55" s="444"/>
      <c r="L55" s="444"/>
      <c r="M55" s="444"/>
      <c r="N55" s="444"/>
      <c r="O55" s="444"/>
      <c r="P55" s="444"/>
      <c r="Q55" s="444"/>
      <c r="R55" s="444"/>
      <c r="S55" s="444"/>
      <c r="T55" s="444"/>
      <c r="U55" s="444"/>
      <c r="V55" s="444"/>
      <c r="W55" s="444"/>
      <c r="X55" s="444"/>
      <c r="Y55" s="444"/>
      <c r="Z55" s="444"/>
      <c r="AA55" s="444"/>
      <c r="AB55" s="445"/>
      <c r="AC55" s="443" t="s">
        <v>402</v>
      </c>
      <c r="AD55" s="444"/>
      <c r="AE55" s="444"/>
      <c r="AF55" s="444"/>
      <c r="AG55" s="444"/>
      <c r="AH55" s="444"/>
      <c r="AI55" s="444"/>
      <c r="AJ55" s="444"/>
      <c r="AK55" s="444"/>
      <c r="AL55" s="444"/>
      <c r="AM55" s="444"/>
      <c r="AN55" s="444"/>
      <c r="AO55" s="444"/>
      <c r="AP55" s="444"/>
      <c r="AQ55" s="444"/>
      <c r="AR55" s="444"/>
      <c r="AS55" s="444"/>
      <c r="AT55" s="444"/>
      <c r="AU55" s="444"/>
      <c r="AV55" s="444"/>
      <c r="AW55" s="444"/>
      <c r="AX55" s="447"/>
    </row>
    <row r="56" spans="1:50" ht="24.75" hidden="1"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0" t="s">
        <v>19</v>
      </c>
      <c r="Z56" s="441"/>
      <c r="AA56" s="441"/>
      <c r="AB56" s="452"/>
      <c r="AC56" s="448" t="s">
        <v>17</v>
      </c>
      <c r="AD56" s="449"/>
      <c r="AE56" s="449"/>
      <c r="AF56" s="449"/>
      <c r="AG56" s="449"/>
      <c r="AH56" s="450" t="s">
        <v>18</v>
      </c>
      <c r="AI56" s="449"/>
      <c r="AJ56" s="449"/>
      <c r="AK56" s="449"/>
      <c r="AL56" s="449"/>
      <c r="AM56" s="449"/>
      <c r="AN56" s="449"/>
      <c r="AO56" s="449"/>
      <c r="AP56" s="449"/>
      <c r="AQ56" s="449"/>
      <c r="AR56" s="449"/>
      <c r="AS56" s="449"/>
      <c r="AT56" s="451"/>
      <c r="AU56" s="440" t="s">
        <v>19</v>
      </c>
      <c r="AV56" s="441"/>
      <c r="AW56" s="441"/>
      <c r="AX56" s="442"/>
    </row>
    <row r="57" spans="1:50" ht="24.75" hidden="1"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hidden="1"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hidden="1"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hidden="1"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hidden="1"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hidden="1"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hidden="1"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hidden="1"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hidden="1"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hidden="1"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hidden="1"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hidden="1" customHeight="1" x14ac:dyDescent="0.15">
      <c r="A68" s="1043"/>
      <c r="B68" s="1044"/>
      <c r="C68" s="1044"/>
      <c r="D68" s="1044"/>
      <c r="E68" s="1044"/>
      <c r="F68" s="1045"/>
      <c r="G68" s="443" t="s">
        <v>403</v>
      </c>
      <c r="H68" s="444"/>
      <c r="I68" s="444"/>
      <c r="J68" s="444"/>
      <c r="K68" s="444"/>
      <c r="L68" s="444"/>
      <c r="M68" s="444"/>
      <c r="N68" s="444"/>
      <c r="O68" s="444"/>
      <c r="P68" s="444"/>
      <c r="Q68" s="444"/>
      <c r="R68" s="444"/>
      <c r="S68" s="444"/>
      <c r="T68" s="444"/>
      <c r="U68" s="444"/>
      <c r="V68" s="444"/>
      <c r="W68" s="444"/>
      <c r="X68" s="444"/>
      <c r="Y68" s="444"/>
      <c r="Z68" s="444"/>
      <c r="AA68" s="444"/>
      <c r="AB68" s="445"/>
      <c r="AC68" s="443" t="s">
        <v>404</v>
      </c>
      <c r="AD68" s="444"/>
      <c r="AE68" s="444"/>
      <c r="AF68" s="444"/>
      <c r="AG68" s="444"/>
      <c r="AH68" s="444"/>
      <c r="AI68" s="444"/>
      <c r="AJ68" s="444"/>
      <c r="AK68" s="444"/>
      <c r="AL68" s="444"/>
      <c r="AM68" s="444"/>
      <c r="AN68" s="444"/>
      <c r="AO68" s="444"/>
      <c r="AP68" s="444"/>
      <c r="AQ68" s="444"/>
      <c r="AR68" s="444"/>
      <c r="AS68" s="444"/>
      <c r="AT68" s="444"/>
      <c r="AU68" s="444"/>
      <c r="AV68" s="444"/>
      <c r="AW68" s="444"/>
      <c r="AX68" s="447"/>
    </row>
    <row r="69" spans="1:50" ht="25.5" hidden="1"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0" t="s">
        <v>19</v>
      </c>
      <c r="Z69" s="441"/>
      <c r="AA69" s="441"/>
      <c r="AB69" s="452"/>
      <c r="AC69" s="448" t="s">
        <v>17</v>
      </c>
      <c r="AD69" s="449"/>
      <c r="AE69" s="449"/>
      <c r="AF69" s="449"/>
      <c r="AG69" s="449"/>
      <c r="AH69" s="450" t="s">
        <v>18</v>
      </c>
      <c r="AI69" s="449"/>
      <c r="AJ69" s="449"/>
      <c r="AK69" s="449"/>
      <c r="AL69" s="449"/>
      <c r="AM69" s="449"/>
      <c r="AN69" s="449"/>
      <c r="AO69" s="449"/>
      <c r="AP69" s="449"/>
      <c r="AQ69" s="449"/>
      <c r="AR69" s="449"/>
      <c r="AS69" s="449"/>
      <c r="AT69" s="451"/>
      <c r="AU69" s="440" t="s">
        <v>19</v>
      </c>
      <c r="AV69" s="441"/>
      <c r="AW69" s="441"/>
      <c r="AX69" s="442"/>
    </row>
    <row r="70" spans="1:50" ht="24.75" hidden="1"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hidden="1"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hidden="1"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hidden="1"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hidden="1"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hidden="1"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hidden="1"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hidden="1"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hidden="1"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hidden="1"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hidden="1"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hidden="1" customHeight="1" x14ac:dyDescent="0.15">
      <c r="A81" s="1043"/>
      <c r="B81" s="1044"/>
      <c r="C81" s="1044"/>
      <c r="D81" s="1044"/>
      <c r="E81" s="1044"/>
      <c r="F81" s="1045"/>
      <c r="G81" s="443" t="s">
        <v>405</v>
      </c>
      <c r="H81" s="444"/>
      <c r="I81" s="444"/>
      <c r="J81" s="444"/>
      <c r="K81" s="444"/>
      <c r="L81" s="444"/>
      <c r="M81" s="444"/>
      <c r="N81" s="444"/>
      <c r="O81" s="444"/>
      <c r="P81" s="444"/>
      <c r="Q81" s="444"/>
      <c r="R81" s="444"/>
      <c r="S81" s="444"/>
      <c r="T81" s="444"/>
      <c r="U81" s="444"/>
      <c r="V81" s="444"/>
      <c r="W81" s="444"/>
      <c r="X81" s="444"/>
      <c r="Y81" s="444"/>
      <c r="Z81" s="444"/>
      <c r="AA81" s="444"/>
      <c r="AB81" s="445"/>
      <c r="AC81" s="443" t="s">
        <v>406</v>
      </c>
      <c r="AD81" s="444"/>
      <c r="AE81" s="444"/>
      <c r="AF81" s="444"/>
      <c r="AG81" s="444"/>
      <c r="AH81" s="444"/>
      <c r="AI81" s="444"/>
      <c r="AJ81" s="444"/>
      <c r="AK81" s="444"/>
      <c r="AL81" s="444"/>
      <c r="AM81" s="444"/>
      <c r="AN81" s="444"/>
      <c r="AO81" s="444"/>
      <c r="AP81" s="444"/>
      <c r="AQ81" s="444"/>
      <c r="AR81" s="444"/>
      <c r="AS81" s="444"/>
      <c r="AT81" s="444"/>
      <c r="AU81" s="444"/>
      <c r="AV81" s="444"/>
      <c r="AW81" s="444"/>
      <c r="AX81" s="447"/>
    </row>
    <row r="82" spans="1:50" ht="24.75" hidden="1"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0" t="s">
        <v>19</v>
      </c>
      <c r="Z82" s="441"/>
      <c r="AA82" s="441"/>
      <c r="AB82" s="452"/>
      <c r="AC82" s="448" t="s">
        <v>17</v>
      </c>
      <c r="AD82" s="449"/>
      <c r="AE82" s="449"/>
      <c r="AF82" s="449"/>
      <c r="AG82" s="449"/>
      <c r="AH82" s="450" t="s">
        <v>18</v>
      </c>
      <c r="AI82" s="449"/>
      <c r="AJ82" s="449"/>
      <c r="AK82" s="449"/>
      <c r="AL82" s="449"/>
      <c r="AM82" s="449"/>
      <c r="AN82" s="449"/>
      <c r="AO82" s="449"/>
      <c r="AP82" s="449"/>
      <c r="AQ82" s="449"/>
      <c r="AR82" s="449"/>
      <c r="AS82" s="449"/>
      <c r="AT82" s="451"/>
      <c r="AU82" s="440" t="s">
        <v>19</v>
      </c>
      <c r="AV82" s="441"/>
      <c r="AW82" s="441"/>
      <c r="AX82" s="442"/>
    </row>
    <row r="83" spans="1:50" ht="24.75" hidden="1"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hidden="1"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hidden="1"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hidden="1"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hidden="1"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hidden="1"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hidden="1"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hidden="1"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hidden="1"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hidden="1"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hidden="1"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hidden="1" customHeight="1" x14ac:dyDescent="0.15">
      <c r="A94" s="1043"/>
      <c r="B94" s="1044"/>
      <c r="C94" s="1044"/>
      <c r="D94" s="1044"/>
      <c r="E94" s="1044"/>
      <c r="F94" s="1045"/>
      <c r="G94" s="443" t="s">
        <v>407</v>
      </c>
      <c r="H94" s="444"/>
      <c r="I94" s="444"/>
      <c r="J94" s="444"/>
      <c r="K94" s="444"/>
      <c r="L94" s="444"/>
      <c r="M94" s="444"/>
      <c r="N94" s="444"/>
      <c r="O94" s="444"/>
      <c r="P94" s="444"/>
      <c r="Q94" s="444"/>
      <c r="R94" s="444"/>
      <c r="S94" s="444"/>
      <c r="T94" s="444"/>
      <c r="U94" s="444"/>
      <c r="V94" s="444"/>
      <c r="W94" s="444"/>
      <c r="X94" s="444"/>
      <c r="Y94" s="444"/>
      <c r="Z94" s="444"/>
      <c r="AA94" s="444"/>
      <c r="AB94" s="445"/>
      <c r="AC94" s="443" t="s">
        <v>304</v>
      </c>
      <c r="AD94" s="444"/>
      <c r="AE94" s="444"/>
      <c r="AF94" s="444"/>
      <c r="AG94" s="444"/>
      <c r="AH94" s="444"/>
      <c r="AI94" s="444"/>
      <c r="AJ94" s="444"/>
      <c r="AK94" s="444"/>
      <c r="AL94" s="444"/>
      <c r="AM94" s="444"/>
      <c r="AN94" s="444"/>
      <c r="AO94" s="444"/>
      <c r="AP94" s="444"/>
      <c r="AQ94" s="444"/>
      <c r="AR94" s="444"/>
      <c r="AS94" s="444"/>
      <c r="AT94" s="444"/>
      <c r="AU94" s="444"/>
      <c r="AV94" s="444"/>
      <c r="AW94" s="444"/>
      <c r="AX94" s="447"/>
    </row>
    <row r="95" spans="1:50" ht="24.75" hidden="1"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0" t="s">
        <v>19</v>
      </c>
      <c r="Z95" s="441"/>
      <c r="AA95" s="441"/>
      <c r="AB95" s="452"/>
      <c r="AC95" s="448" t="s">
        <v>17</v>
      </c>
      <c r="AD95" s="449"/>
      <c r="AE95" s="449"/>
      <c r="AF95" s="449"/>
      <c r="AG95" s="449"/>
      <c r="AH95" s="450" t="s">
        <v>18</v>
      </c>
      <c r="AI95" s="449"/>
      <c r="AJ95" s="449"/>
      <c r="AK95" s="449"/>
      <c r="AL95" s="449"/>
      <c r="AM95" s="449"/>
      <c r="AN95" s="449"/>
      <c r="AO95" s="449"/>
      <c r="AP95" s="449"/>
      <c r="AQ95" s="449"/>
      <c r="AR95" s="449"/>
      <c r="AS95" s="449"/>
      <c r="AT95" s="451"/>
      <c r="AU95" s="440" t="s">
        <v>19</v>
      </c>
      <c r="AV95" s="441"/>
      <c r="AW95" s="441"/>
      <c r="AX95" s="442"/>
    </row>
    <row r="96" spans="1:50" ht="24.75" hidden="1"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hidden="1"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hidden="1"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hidden="1"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hidden="1"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hidden="1"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hidden="1"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hidden="1"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hidden="1"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hidden="1"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hidden="1"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hidden="1" customHeight="1" thickBot="1" x14ac:dyDescent="0.2"/>
    <row r="108" spans="1:50" ht="30" hidden="1" customHeight="1" x14ac:dyDescent="0.15">
      <c r="A108" s="1040" t="s">
        <v>28</v>
      </c>
      <c r="B108" s="1041"/>
      <c r="C108" s="1041"/>
      <c r="D108" s="1041"/>
      <c r="E108" s="1041"/>
      <c r="F108" s="1042"/>
      <c r="G108" s="443" t="s">
        <v>305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408</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7"/>
    </row>
    <row r="109" spans="1:50" ht="24.75" hidden="1"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0" t="s">
        <v>19</v>
      </c>
      <c r="Z109" s="441"/>
      <c r="AA109" s="441"/>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0" t="s">
        <v>19</v>
      </c>
      <c r="AV109" s="441"/>
      <c r="AW109" s="441"/>
      <c r="AX109" s="442"/>
    </row>
    <row r="110" spans="1:50" ht="24.75" hidden="1"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hidden="1"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hidden="1"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hidden="1"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hidden="1"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hidden="1"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hidden="1"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hidden="1"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hidden="1"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hidden="1"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hidden="1"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hidden="1" customHeight="1" x14ac:dyDescent="0.15">
      <c r="A121" s="1043"/>
      <c r="B121" s="1044"/>
      <c r="C121" s="1044"/>
      <c r="D121" s="1044"/>
      <c r="E121" s="1044"/>
      <c r="F121" s="1045"/>
      <c r="G121" s="443" t="s">
        <v>409</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410</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7"/>
    </row>
    <row r="122" spans="1:50" ht="25.5" hidden="1"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0" t="s">
        <v>19</v>
      </c>
      <c r="Z122" s="441"/>
      <c r="AA122" s="441"/>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0" t="s">
        <v>19</v>
      </c>
      <c r="AV122" s="441"/>
      <c r="AW122" s="441"/>
      <c r="AX122" s="442"/>
    </row>
    <row r="123" spans="1:50" ht="24.75" hidden="1"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hidden="1"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hidden="1"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hidden="1"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hidden="1"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hidden="1"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hidden="1"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hidden="1"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hidden="1"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hidden="1"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hidden="1"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hidden="1" customHeight="1" x14ac:dyDescent="0.15">
      <c r="A134" s="1043"/>
      <c r="B134" s="1044"/>
      <c r="C134" s="1044"/>
      <c r="D134" s="1044"/>
      <c r="E134" s="1044"/>
      <c r="F134" s="1045"/>
      <c r="G134" s="443" t="s">
        <v>411</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412</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7"/>
    </row>
    <row r="135" spans="1:50" ht="24.75" hidden="1"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0" t="s">
        <v>19</v>
      </c>
      <c r="Z135" s="441"/>
      <c r="AA135" s="441"/>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0" t="s">
        <v>19</v>
      </c>
      <c r="AV135" s="441"/>
      <c r="AW135" s="441"/>
      <c r="AX135" s="442"/>
    </row>
    <row r="136" spans="1:50" ht="24.75" hidden="1"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hidden="1"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hidden="1"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hidden="1"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hidden="1"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hidden="1"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hidden="1"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hidden="1"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hidden="1"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hidden="1"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hidden="1"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hidden="1" customHeight="1" x14ac:dyDescent="0.15">
      <c r="A147" s="1043"/>
      <c r="B147" s="1044"/>
      <c r="C147" s="1044"/>
      <c r="D147" s="1044"/>
      <c r="E147" s="1044"/>
      <c r="F147" s="1045"/>
      <c r="G147" s="443" t="s">
        <v>413</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7"/>
    </row>
    <row r="148" spans="1:50" ht="24.75" hidden="1"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0" t="s">
        <v>19</v>
      </c>
      <c r="Z148" s="441"/>
      <c r="AA148" s="441"/>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0" t="s">
        <v>19</v>
      </c>
      <c r="AV148" s="441"/>
      <c r="AW148" s="441"/>
      <c r="AX148" s="442"/>
    </row>
    <row r="149" spans="1:50" ht="24.75" hidden="1"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hidden="1"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hidden="1"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hidden="1"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hidden="1"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hidden="1"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hidden="1"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hidden="1"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hidden="1"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hidden="1"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hidden="1"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hidden="1" customHeight="1" thickBot="1" x14ac:dyDescent="0.2"/>
    <row r="161" spans="1:50" ht="30" hidden="1" customHeight="1" x14ac:dyDescent="0.15">
      <c r="A161" s="1040" t="s">
        <v>28</v>
      </c>
      <c r="B161" s="1041"/>
      <c r="C161" s="1041"/>
      <c r="D161" s="1041"/>
      <c r="E161" s="1041"/>
      <c r="F161" s="1042"/>
      <c r="G161" s="443" t="s">
        <v>307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414</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7"/>
    </row>
    <row r="162" spans="1:50" ht="24.75" hidden="1"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0" t="s">
        <v>19</v>
      </c>
      <c r="Z162" s="441"/>
      <c r="AA162" s="441"/>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0" t="s">
        <v>19</v>
      </c>
      <c r="AV162" s="441"/>
      <c r="AW162" s="441"/>
      <c r="AX162" s="442"/>
    </row>
    <row r="163" spans="1:50" ht="24.75" hidden="1"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hidden="1"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hidden="1"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hidden="1"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hidden="1"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hidden="1"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hidden="1"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hidden="1"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hidden="1"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hidden="1"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hidden="1"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hidden="1" customHeight="1" x14ac:dyDescent="0.15">
      <c r="A174" s="1043"/>
      <c r="B174" s="1044"/>
      <c r="C174" s="1044"/>
      <c r="D174" s="1044"/>
      <c r="E174" s="1044"/>
      <c r="F174" s="1045"/>
      <c r="G174" s="443" t="s">
        <v>415</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416</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7"/>
    </row>
    <row r="175" spans="1:50" ht="25.5" hidden="1"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0" t="s">
        <v>19</v>
      </c>
      <c r="Z175" s="441"/>
      <c r="AA175" s="441"/>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0" t="s">
        <v>19</v>
      </c>
      <c r="AV175" s="441"/>
      <c r="AW175" s="441"/>
      <c r="AX175" s="442"/>
    </row>
    <row r="176" spans="1:50" ht="24.75" hidden="1"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hidden="1"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hidden="1"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hidden="1"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hidden="1"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hidden="1"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hidden="1"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hidden="1"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hidden="1"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hidden="1"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hidden="1"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hidden="1" customHeight="1" x14ac:dyDescent="0.15">
      <c r="A187" s="1043"/>
      <c r="B187" s="1044"/>
      <c r="C187" s="1044"/>
      <c r="D187" s="1044"/>
      <c r="E187" s="1044"/>
      <c r="F187" s="1045"/>
      <c r="G187" s="443" t="s">
        <v>418</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417</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7"/>
    </row>
    <row r="188" spans="1:50" ht="24.75" hidden="1"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0" t="s">
        <v>19</v>
      </c>
      <c r="Z188" s="441"/>
      <c r="AA188" s="441"/>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0" t="s">
        <v>19</v>
      </c>
      <c r="AV188" s="441"/>
      <c r="AW188" s="441"/>
      <c r="AX188" s="442"/>
    </row>
    <row r="189" spans="1:50" ht="24.75" hidden="1"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hidden="1"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hidden="1"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hidden="1"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hidden="1"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hidden="1"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hidden="1"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hidden="1"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hidden="1"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hidden="1"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hidden="1"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hidden="1" customHeight="1" x14ac:dyDescent="0.15">
      <c r="A200" s="1043"/>
      <c r="B200" s="1044"/>
      <c r="C200" s="1044"/>
      <c r="D200" s="1044"/>
      <c r="E200" s="1044"/>
      <c r="F200" s="1045"/>
      <c r="G200" s="443" t="s">
        <v>419</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7"/>
    </row>
    <row r="201" spans="1:50" ht="24.75" hidden="1"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0" t="s">
        <v>19</v>
      </c>
      <c r="Z201" s="441"/>
      <c r="AA201" s="441"/>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0" t="s">
        <v>19</v>
      </c>
      <c r="AV201" s="441"/>
      <c r="AW201" s="441"/>
      <c r="AX201" s="442"/>
    </row>
    <row r="202" spans="1:50" ht="24.75" hidden="1"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hidden="1"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hidden="1"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hidden="1"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hidden="1"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hidden="1"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hidden="1"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hidden="1"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hidden="1"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hidden="1"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hidden="1"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hidden="1" customHeight="1" thickBot="1" x14ac:dyDescent="0.2"/>
    <row r="214" spans="1:50" ht="30" hidden="1" customHeight="1" x14ac:dyDescent="0.15">
      <c r="A214" s="1060" t="s">
        <v>28</v>
      </c>
      <c r="B214" s="1061"/>
      <c r="C214" s="1061"/>
      <c r="D214" s="1061"/>
      <c r="E214" s="1061"/>
      <c r="F214" s="1062"/>
      <c r="G214" s="443" t="s">
        <v>309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420</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7"/>
    </row>
    <row r="215" spans="1:50" ht="24.75" hidden="1"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0" t="s">
        <v>19</v>
      </c>
      <c r="Z215" s="441"/>
      <c r="AA215" s="441"/>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0" t="s">
        <v>19</v>
      </c>
      <c r="AV215" s="441"/>
      <c r="AW215" s="441"/>
      <c r="AX215" s="442"/>
    </row>
    <row r="216" spans="1:50" ht="24.75" hidden="1"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hidden="1"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hidden="1"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hidden="1"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hidden="1"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hidden="1"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hidden="1"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hidden="1"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hidden="1"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hidden="1"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hidden="1"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hidden="1" customHeight="1" x14ac:dyDescent="0.15">
      <c r="A227" s="1043"/>
      <c r="B227" s="1044"/>
      <c r="C227" s="1044"/>
      <c r="D227" s="1044"/>
      <c r="E227" s="1044"/>
      <c r="F227" s="1045"/>
      <c r="G227" s="443" t="s">
        <v>421</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422</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7"/>
    </row>
    <row r="228" spans="1:50" ht="25.5" hidden="1"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0" t="s">
        <v>19</v>
      </c>
      <c r="Z228" s="441"/>
      <c r="AA228" s="441"/>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0" t="s">
        <v>19</v>
      </c>
      <c r="AV228" s="441"/>
      <c r="AW228" s="441"/>
      <c r="AX228" s="442"/>
    </row>
    <row r="229" spans="1:50" ht="24.75" hidden="1"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hidden="1"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hidden="1"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hidden="1"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hidden="1"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hidden="1"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hidden="1"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hidden="1"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hidden="1"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hidden="1"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hidden="1"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hidden="1" customHeight="1" x14ac:dyDescent="0.15">
      <c r="A240" s="1043"/>
      <c r="B240" s="1044"/>
      <c r="C240" s="1044"/>
      <c r="D240" s="1044"/>
      <c r="E240" s="1044"/>
      <c r="F240" s="1045"/>
      <c r="G240" s="443" t="s">
        <v>423</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424</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7"/>
    </row>
    <row r="241" spans="1:50" ht="24.75" hidden="1"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0" t="s">
        <v>19</v>
      </c>
      <c r="Z241" s="441"/>
      <c r="AA241" s="441"/>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0" t="s">
        <v>19</v>
      </c>
      <c r="AV241" s="441"/>
      <c r="AW241" s="441"/>
      <c r="AX241" s="442"/>
    </row>
    <row r="242" spans="1:50" ht="24.75" hidden="1"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hidden="1"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hidden="1"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hidden="1"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hidden="1"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hidden="1"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hidden="1"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hidden="1"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hidden="1"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hidden="1"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hidden="1"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hidden="1" customHeight="1" x14ac:dyDescent="0.15">
      <c r="A253" s="1043"/>
      <c r="B253" s="1044"/>
      <c r="C253" s="1044"/>
      <c r="D253" s="1044"/>
      <c r="E253" s="1044"/>
      <c r="F253" s="1045"/>
      <c r="G253" s="443" t="s">
        <v>425</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7"/>
    </row>
    <row r="254" spans="1:50" ht="24.75" hidden="1"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0" t="s">
        <v>19</v>
      </c>
      <c r="Z254" s="441"/>
      <c r="AA254" s="441"/>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0" t="s">
        <v>19</v>
      </c>
      <c r="AV254" s="441"/>
      <c r="AW254" s="441"/>
      <c r="AX254" s="442"/>
    </row>
    <row r="255" spans="1:50" ht="24.75" hidden="1"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hidden="1"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hidden="1"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hidden="1"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hidden="1"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hidden="1"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hidden="1"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hidden="1"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hidden="1"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hidden="1"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hidden="1"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J35" sqref="AJ35"/>
    </sheetView>
  </sheetViews>
  <sheetFormatPr defaultRowHeight="13.5" x14ac:dyDescent="0.15"/>
  <cols>
    <col min="1" max="2" width="2.625" style="36" customWidth="1"/>
    <col min="3" max="33" width="2.625" style="69" customWidth="1"/>
    <col min="34" max="37" width="3.5" style="69" customWidth="1"/>
    <col min="38" max="41" width="2.625" style="69" customWidth="1"/>
    <col min="42" max="50" width="3.25" style="70"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0" x14ac:dyDescent="0.15">
      <c r="A2" s="9"/>
      <c r="B2" s="49" t="s">
        <v>452</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row>
    <row r="3" spans="1:50" customFormat="1" ht="59.25" customHeight="1" x14ac:dyDescent="0.15">
      <c r="A3" s="347"/>
      <c r="B3" s="347"/>
      <c r="C3" s="347" t="s">
        <v>26</v>
      </c>
      <c r="D3" s="347"/>
      <c r="E3" s="347"/>
      <c r="F3" s="347"/>
      <c r="G3" s="347"/>
      <c r="H3" s="347"/>
      <c r="I3" s="347"/>
      <c r="J3" s="278" t="s">
        <v>429</v>
      </c>
      <c r="K3" s="115"/>
      <c r="L3" s="115"/>
      <c r="M3" s="115"/>
      <c r="N3" s="115"/>
      <c r="O3" s="115"/>
      <c r="P3" s="348" t="s">
        <v>27</v>
      </c>
      <c r="Q3" s="348"/>
      <c r="R3" s="348"/>
      <c r="S3" s="348"/>
      <c r="T3" s="348"/>
      <c r="U3" s="348"/>
      <c r="V3" s="348"/>
      <c r="W3" s="348"/>
      <c r="X3" s="348"/>
      <c r="Y3" s="345" t="s">
        <v>489</v>
      </c>
      <c r="Z3" s="346"/>
      <c r="AA3" s="346"/>
      <c r="AB3" s="346"/>
      <c r="AC3" s="278" t="s">
        <v>472</v>
      </c>
      <c r="AD3" s="278"/>
      <c r="AE3" s="278"/>
      <c r="AF3" s="278"/>
      <c r="AG3" s="278"/>
      <c r="AH3" s="345" t="s">
        <v>390</v>
      </c>
      <c r="AI3" s="347"/>
      <c r="AJ3" s="347"/>
      <c r="AK3" s="347"/>
      <c r="AL3" s="347" t="s">
        <v>21</v>
      </c>
      <c r="AM3" s="347"/>
      <c r="AN3" s="347"/>
      <c r="AO3" s="427"/>
      <c r="AP3" s="428" t="s">
        <v>430</v>
      </c>
      <c r="AQ3" s="428"/>
      <c r="AR3" s="428"/>
      <c r="AS3" s="428"/>
      <c r="AT3" s="428"/>
      <c r="AU3" s="428"/>
      <c r="AV3" s="428"/>
      <c r="AW3" s="428"/>
      <c r="AX3" s="428"/>
    </row>
    <row r="4" spans="1:50" ht="81" customHeight="1" x14ac:dyDescent="0.15">
      <c r="A4" s="1063">
        <v>1</v>
      </c>
      <c r="B4" s="1063">
        <v>1</v>
      </c>
      <c r="C4" s="425" t="s">
        <v>675</v>
      </c>
      <c r="D4" s="419"/>
      <c r="E4" s="419"/>
      <c r="F4" s="419"/>
      <c r="G4" s="419"/>
      <c r="H4" s="419"/>
      <c r="I4" s="419"/>
      <c r="J4" s="420">
        <v>8140001024530</v>
      </c>
      <c r="K4" s="421"/>
      <c r="L4" s="421"/>
      <c r="M4" s="421"/>
      <c r="N4" s="421"/>
      <c r="O4" s="421"/>
      <c r="P4" s="422" t="s">
        <v>676</v>
      </c>
      <c r="Q4" s="318"/>
      <c r="R4" s="318"/>
      <c r="S4" s="318"/>
      <c r="T4" s="318"/>
      <c r="U4" s="318"/>
      <c r="V4" s="318"/>
      <c r="W4" s="318"/>
      <c r="X4" s="318"/>
      <c r="Y4" s="319">
        <v>15</v>
      </c>
      <c r="Z4" s="320"/>
      <c r="AA4" s="320"/>
      <c r="AB4" s="321"/>
      <c r="AC4" s="323" t="s">
        <v>517</v>
      </c>
      <c r="AD4" s="323"/>
      <c r="AE4" s="323"/>
      <c r="AF4" s="323"/>
      <c r="AG4" s="323"/>
      <c r="AH4" s="324" t="s">
        <v>708</v>
      </c>
      <c r="AI4" s="325"/>
      <c r="AJ4" s="325"/>
      <c r="AK4" s="325"/>
      <c r="AL4" s="326" t="s">
        <v>679</v>
      </c>
      <c r="AM4" s="327"/>
      <c r="AN4" s="327"/>
      <c r="AO4" s="328"/>
      <c r="AP4" s="322" t="s">
        <v>709</v>
      </c>
      <c r="AQ4" s="322"/>
      <c r="AR4" s="322"/>
      <c r="AS4" s="322"/>
      <c r="AT4" s="322"/>
      <c r="AU4" s="322"/>
      <c r="AV4" s="322"/>
      <c r="AW4" s="322"/>
      <c r="AX4" s="322"/>
    </row>
    <row r="5" spans="1:50" ht="129.75" customHeight="1" x14ac:dyDescent="0.15">
      <c r="A5" s="1063">
        <v>2</v>
      </c>
      <c r="B5" s="1063">
        <v>1</v>
      </c>
      <c r="C5" s="425" t="s">
        <v>690</v>
      </c>
      <c r="D5" s="419"/>
      <c r="E5" s="419"/>
      <c r="F5" s="419"/>
      <c r="G5" s="419"/>
      <c r="H5" s="419"/>
      <c r="I5" s="419"/>
      <c r="J5" s="420">
        <v>8140001024530</v>
      </c>
      <c r="K5" s="421"/>
      <c r="L5" s="421"/>
      <c r="M5" s="421"/>
      <c r="N5" s="421"/>
      <c r="O5" s="421"/>
      <c r="P5" s="422" t="s">
        <v>677</v>
      </c>
      <c r="Q5" s="318"/>
      <c r="R5" s="318"/>
      <c r="S5" s="318"/>
      <c r="T5" s="318"/>
      <c r="U5" s="318"/>
      <c r="V5" s="318"/>
      <c r="W5" s="318"/>
      <c r="X5" s="318"/>
      <c r="Y5" s="319">
        <v>10</v>
      </c>
      <c r="Z5" s="320"/>
      <c r="AA5" s="320"/>
      <c r="AB5" s="321"/>
      <c r="AC5" s="323" t="s">
        <v>517</v>
      </c>
      <c r="AD5" s="323"/>
      <c r="AE5" s="323"/>
      <c r="AF5" s="323"/>
      <c r="AG5" s="323"/>
      <c r="AH5" s="324" t="s">
        <v>708</v>
      </c>
      <c r="AI5" s="325"/>
      <c r="AJ5" s="325"/>
      <c r="AK5" s="325"/>
      <c r="AL5" s="326" t="s">
        <v>680</v>
      </c>
      <c r="AM5" s="327"/>
      <c r="AN5" s="327"/>
      <c r="AO5" s="328"/>
      <c r="AP5" s="322" t="s">
        <v>709</v>
      </c>
      <c r="AQ5" s="322"/>
      <c r="AR5" s="322"/>
      <c r="AS5" s="322"/>
      <c r="AT5" s="322"/>
      <c r="AU5" s="322"/>
      <c r="AV5" s="322"/>
      <c r="AW5" s="322"/>
      <c r="AX5" s="322"/>
    </row>
    <row r="6" spans="1:50" ht="83.25" customHeight="1" x14ac:dyDescent="0.15">
      <c r="A6" s="1063">
        <v>3</v>
      </c>
      <c r="B6" s="1063">
        <v>1</v>
      </c>
      <c r="C6" s="419"/>
      <c r="D6" s="419"/>
      <c r="E6" s="419"/>
      <c r="F6" s="419"/>
      <c r="G6" s="419"/>
      <c r="H6" s="419"/>
      <c r="I6" s="419"/>
      <c r="J6" s="420">
        <v>8140001024530</v>
      </c>
      <c r="K6" s="421"/>
      <c r="L6" s="421"/>
      <c r="M6" s="421"/>
      <c r="N6" s="421"/>
      <c r="O6" s="421"/>
      <c r="P6" s="422" t="s">
        <v>678</v>
      </c>
      <c r="Q6" s="318"/>
      <c r="R6" s="318"/>
      <c r="S6" s="318"/>
      <c r="T6" s="318"/>
      <c r="U6" s="318"/>
      <c r="V6" s="318"/>
      <c r="W6" s="318"/>
      <c r="X6" s="318"/>
      <c r="Y6" s="319">
        <v>5</v>
      </c>
      <c r="Z6" s="320"/>
      <c r="AA6" s="320"/>
      <c r="AB6" s="321"/>
      <c r="AC6" s="323" t="s">
        <v>517</v>
      </c>
      <c r="AD6" s="323"/>
      <c r="AE6" s="323"/>
      <c r="AF6" s="323"/>
      <c r="AG6" s="323"/>
      <c r="AH6" s="324" t="s">
        <v>708</v>
      </c>
      <c r="AI6" s="325"/>
      <c r="AJ6" s="325"/>
      <c r="AK6" s="325"/>
      <c r="AL6" s="326" t="s">
        <v>681</v>
      </c>
      <c r="AM6" s="327"/>
      <c r="AN6" s="327"/>
      <c r="AO6" s="328"/>
      <c r="AP6" s="322" t="s">
        <v>709</v>
      </c>
      <c r="AQ6" s="322"/>
      <c r="AR6" s="322"/>
      <c r="AS6" s="322"/>
      <c r="AT6" s="322"/>
      <c r="AU6" s="322"/>
      <c r="AV6" s="322"/>
      <c r="AW6" s="322"/>
      <c r="AX6" s="322"/>
    </row>
    <row r="7" spans="1:50" ht="26.25" hidden="1" customHeight="1" x14ac:dyDescent="0.15">
      <c r="A7" s="1063">
        <v>4</v>
      </c>
      <c r="B7" s="106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hidden="1" customHeight="1" x14ac:dyDescent="0.15">
      <c r="A8" s="1063">
        <v>5</v>
      </c>
      <c r="B8" s="106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34.5" hidden="1" customHeight="1" x14ac:dyDescent="0.15">
      <c r="A9" s="1063">
        <v>6</v>
      </c>
      <c r="B9" s="106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hidden="1" customHeight="1" x14ac:dyDescent="0.15">
      <c r="A10" s="1063">
        <v>7</v>
      </c>
      <c r="B10" s="106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hidden="1" customHeight="1" x14ac:dyDescent="0.15">
      <c r="A11" s="1063">
        <v>8</v>
      </c>
      <c r="B11" s="106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hidden="1" customHeight="1" x14ac:dyDescent="0.15">
      <c r="A12" s="1063">
        <v>9</v>
      </c>
      <c r="B12" s="106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hidden="1" customHeight="1" x14ac:dyDescent="0.15">
      <c r="A13" s="1063">
        <v>10</v>
      </c>
      <c r="B13" s="106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hidden="1" customHeight="1" x14ac:dyDescent="0.15">
      <c r="A14" s="1063">
        <v>11</v>
      </c>
      <c r="B14" s="106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x14ac:dyDescent="0.15">
      <c r="A15" s="1063">
        <v>12</v>
      </c>
      <c r="B15" s="106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x14ac:dyDescent="0.15">
      <c r="A16" s="1063">
        <v>13</v>
      </c>
      <c r="B16" s="106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x14ac:dyDescent="0.15">
      <c r="A17" s="1063">
        <v>14</v>
      </c>
      <c r="B17" s="106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x14ac:dyDescent="0.15">
      <c r="A18" s="1063">
        <v>15</v>
      </c>
      <c r="B18" s="106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x14ac:dyDescent="0.15">
      <c r="A19" s="1063">
        <v>16</v>
      </c>
      <c r="B19" s="106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hidden="1" customHeight="1" x14ac:dyDescent="0.15">
      <c r="A20" s="1063">
        <v>17</v>
      </c>
      <c r="B20" s="106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x14ac:dyDescent="0.15">
      <c r="A21" s="1063">
        <v>18</v>
      </c>
      <c r="B21" s="106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x14ac:dyDescent="0.15">
      <c r="A22" s="1063">
        <v>19</v>
      </c>
      <c r="B22" s="106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x14ac:dyDescent="0.15">
      <c r="A23" s="1063">
        <v>20</v>
      </c>
      <c r="B23" s="106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x14ac:dyDescent="0.15">
      <c r="A24" s="1063">
        <v>21</v>
      </c>
      <c r="B24" s="106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x14ac:dyDescent="0.15">
      <c r="A25" s="1063">
        <v>22</v>
      </c>
      <c r="B25" s="106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x14ac:dyDescent="0.15">
      <c r="A26" s="1063">
        <v>23</v>
      </c>
      <c r="B26" s="106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x14ac:dyDescent="0.15">
      <c r="A27" s="1063">
        <v>24</v>
      </c>
      <c r="B27" s="106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x14ac:dyDescent="0.15">
      <c r="A28" s="1063">
        <v>25</v>
      </c>
      <c r="B28" s="106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x14ac:dyDescent="0.15">
      <c r="A29" s="1063">
        <v>26</v>
      </c>
      <c r="B29" s="106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x14ac:dyDescent="0.15">
      <c r="A30" s="1063">
        <v>27</v>
      </c>
      <c r="B30" s="106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x14ac:dyDescent="0.15">
      <c r="A31" s="1063">
        <v>28</v>
      </c>
      <c r="B31" s="106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x14ac:dyDescent="0.15">
      <c r="A32" s="1063">
        <v>29</v>
      </c>
      <c r="B32" s="106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x14ac:dyDescent="0.15">
      <c r="A33" s="1063">
        <v>30</v>
      </c>
      <c r="B33" s="106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row>
    <row r="35" spans="1:50" x14ac:dyDescent="0.15">
      <c r="A35" s="9"/>
      <c r="B35" s="49" t="s">
        <v>453</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row>
    <row r="36" spans="1:50" customFormat="1" ht="59.25" customHeight="1" x14ac:dyDescent="0.15">
      <c r="A36" s="347"/>
      <c r="B36" s="347"/>
      <c r="C36" s="347" t="s">
        <v>26</v>
      </c>
      <c r="D36" s="347"/>
      <c r="E36" s="347"/>
      <c r="F36" s="347"/>
      <c r="G36" s="347"/>
      <c r="H36" s="347"/>
      <c r="I36" s="347"/>
      <c r="J36" s="278" t="s">
        <v>429</v>
      </c>
      <c r="K36" s="115"/>
      <c r="L36" s="115"/>
      <c r="M36" s="115"/>
      <c r="N36" s="115"/>
      <c r="O36" s="115"/>
      <c r="P36" s="348" t="s">
        <v>27</v>
      </c>
      <c r="Q36" s="348"/>
      <c r="R36" s="348"/>
      <c r="S36" s="348"/>
      <c r="T36" s="348"/>
      <c r="U36" s="348"/>
      <c r="V36" s="348"/>
      <c r="W36" s="348"/>
      <c r="X36" s="348"/>
      <c r="Y36" s="345" t="s">
        <v>489</v>
      </c>
      <c r="Z36" s="346"/>
      <c r="AA36" s="346"/>
      <c r="AB36" s="346"/>
      <c r="AC36" s="278" t="s">
        <v>472</v>
      </c>
      <c r="AD36" s="278"/>
      <c r="AE36" s="278"/>
      <c r="AF36" s="278"/>
      <c r="AG36" s="278"/>
      <c r="AH36" s="345" t="s">
        <v>390</v>
      </c>
      <c r="AI36" s="347"/>
      <c r="AJ36" s="347"/>
      <c r="AK36" s="347"/>
      <c r="AL36" s="347" t="s">
        <v>21</v>
      </c>
      <c r="AM36" s="347"/>
      <c r="AN36" s="347"/>
      <c r="AO36" s="427"/>
      <c r="AP36" s="428" t="s">
        <v>430</v>
      </c>
      <c r="AQ36" s="428"/>
      <c r="AR36" s="428"/>
      <c r="AS36" s="428"/>
      <c r="AT36" s="428"/>
      <c r="AU36" s="428"/>
      <c r="AV36" s="428"/>
      <c r="AW36" s="428"/>
      <c r="AX36" s="428"/>
    </row>
    <row r="37" spans="1:50" ht="32.25" customHeight="1" x14ac:dyDescent="0.15">
      <c r="A37" s="1063">
        <v>1</v>
      </c>
      <c r="B37" s="1063">
        <v>1</v>
      </c>
      <c r="C37" s="425" t="s">
        <v>686</v>
      </c>
      <c r="D37" s="419"/>
      <c r="E37" s="419"/>
      <c r="F37" s="419"/>
      <c r="G37" s="419"/>
      <c r="H37" s="419"/>
      <c r="I37" s="419"/>
      <c r="J37" s="420">
        <v>1010601035921</v>
      </c>
      <c r="K37" s="421"/>
      <c r="L37" s="421"/>
      <c r="M37" s="421"/>
      <c r="N37" s="421"/>
      <c r="O37" s="421"/>
      <c r="P37" s="422" t="s">
        <v>687</v>
      </c>
      <c r="Q37" s="318"/>
      <c r="R37" s="318"/>
      <c r="S37" s="318"/>
      <c r="T37" s="318"/>
      <c r="U37" s="318"/>
      <c r="V37" s="318"/>
      <c r="W37" s="318"/>
      <c r="X37" s="318"/>
      <c r="Y37" s="319">
        <v>10</v>
      </c>
      <c r="Z37" s="320"/>
      <c r="AA37" s="320"/>
      <c r="AB37" s="321"/>
      <c r="AC37" s="323" t="s">
        <v>510</v>
      </c>
      <c r="AD37" s="323"/>
      <c r="AE37" s="323"/>
      <c r="AF37" s="323"/>
      <c r="AG37" s="323"/>
      <c r="AH37" s="324">
        <v>2</v>
      </c>
      <c r="AI37" s="325"/>
      <c r="AJ37" s="325"/>
      <c r="AK37" s="325"/>
      <c r="AL37" s="326" t="s">
        <v>697</v>
      </c>
      <c r="AM37" s="327"/>
      <c r="AN37" s="327"/>
      <c r="AO37" s="328"/>
      <c r="AP37" s="322" t="s">
        <v>697</v>
      </c>
      <c r="AQ37" s="322"/>
      <c r="AR37" s="322"/>
      <c r="AS37" s="322"/>
      <c r="AT37" s="322"/>
      <c r="AU37" s="322"/>
      <c r="AV37" s="322"/>
      <c r="AW37" s="322"/>
      <c r="AX37" s="322"/>
    </row>
    <row r="38" spans="1:50" ht="26.25" customHeight="1" x14ac:dyDescent="0.15">
      <c r="A38" s="1063">
        <v>2</v>
      </c>
      <c r="B38" s="1063">
        <v>1</v>
      </c>
      <c r="C38" s="425" t="s">
        <v>691</v>
      </c>
      <c r="D38" s="419"/>
      <c r="E38" s="419"/>
      <c r="F38" s="419"/>
      <c r="G38" s="419"/>
      <c r="H38" s="419"/>
      <c r="I38" s="419"/>
      <c r="J38" s="420">
        <v>1010601035921</v>
      </c>
      <c r="K38" s="421"/>
      <c r="L38" s="421"/>
      <c r="M38" s="421"/>
      <c r="N38" s="421"/>
      <c r="O38" s="421"/>
      <c r="P38" s="422" t="s">
        <v>688</v>
      </c>
      <c r="Q38" s="318"/>
      <c r="R38" s="318"/>
      <c r="S38" s="318"/>
      <c r="T38" s="318"/>
      <c r="U38" s="318"/>
      <c r="V38" s="318"/>
      <c r="W38" s="318"/>
      <c r="X38" s="318"/>
      <c r="Y38" s="319">
        <v>10</v>
      </c>
      <c r="Z38" s="320"/>
      <c r="AA38" s="320"/>
      <c r="AB38" s="321"/>
      <c r="AC38" s="323" t="s">
        <v>510</v>
      </c>
      <c r="AD38" s="323"/>
      <c r="AE38" s="323"/>
      <c r="AF38" s="323"/>
      <c r="AG38" s="323"/>
      <c r="AH38" s="324">
        <v>2</v>
      </c>
      <c r="AI38" s="325"/>
      <c r="AJ38" s="325"/>
      <c r="AK38" s="325"/>
      <c r="AL38" s="326" t="s">
        <v>696</v>
      </c>
      <c r="AM38" s="327"/>
      <c r="AN38" s="327"/>
      <c r="AO38" s="328"/>
      <c r="AP38" s="322" t="s">
        <v>697</v>
      </c>
      <c r="AQ38" s="322"/>
      <c r="AR38" s="322"/>
      <c r="AS38" s="322"/>
      <c r="AT38" s="322"/>
      <c r="AU38" s="322"/>
      <c r="AV38" s="322"/>
      <c r="AW38" s="322"/>
      <c r="AX38" s="322"/>
    </row>
    <row r="39" spans="1:50" ht="26.25" customHeight="1" x14ac:dyDescent="0.15">
      <c r="A39" s="1063">
        <v>3</v>
      </c>
      <c r="B39" s="1063">
        <v>1</v>
      </c>
      <c r="C39" s="419"/>
      <c r="D39" s="419"/>
      <c r="E39" s="419"/>
      <c r="F39" s="419"/>
      <c r="G39" s="419"/>
      <c r="H39" s="419"/>
      <c r="I39" s="419"/>
      <c r="J39" s="420">
        <v>1010601035921</v>
      </c>
      <c r="K39" s="421"/>
      <c r="L39" s="421"/>
      <c r="M39" s="421"/>
      <c r="N39" s="421"/>
      <c r="O39" s="421"/>
      <c r="P39" s="422" t="s">
        <v>689</v>
      </c>
      <c r="Q39" s="318"/>
      <c r="R39" s="318"/>
      <c r="S39" s="318"/>
      <c r="T39" s="318"/>
      <c r="U39" s="318"/>
      <c r="V39" s="318"/>
      <c r="W39" s="318"/>
      <c r="X39" s="318"/>
      <c r="Y39" s="319">
        <v>10</v>
      </c>
      <c r="Z39" s="320"/>
      <c r="AA39" s="320"/>
      <c r="AB39" s="321"/>
      <c r="AC39" s="323" t="s">
        <v>510</v>
      </c>
      <c r="AD39" s="323"/>
      <c r="AE39" s="323"/>
      <c r="AF39" s="323"/>
      <c r="AG39" s="323"/>
      <c r="AH39" s="324">
        <v>1</v>
      </c>
      <c r="AI39" s="325"/>
      <c r="AJ39" s="325"/>
      <c r="AK39" s="325"/>
      <c r="AL39" s="326" t="s">
        <v>697</v>
      </c>
      <c r="AM39" s="327"/>
      <c r="AN39" s="327"/>
      <c r="AO39" s="328"/>
      <c r="AP39" s="322" t="s">
        <v>697</v>
      </c>
      <c r="AQ39" s="322"/>
      <c r="AR39" s="322"/>
      <c r="AS39" s="322"/>
      <c r="AT39" s="322"/>
      <c r="AU39" s="322"/>
      <c r="AV39" s="322"/>
      <c r="AW39" s="322"/>
      <c r="AX39" s="322"/>
    </row>
    <row r="40" spans="1:50" ht="26.25" hidden="1" customHeight="1" x14ac:dyDescent="0.15">
      <c r="A40" s="1063">
        <v>4</v>
      </c>
      <c r="B40" s="106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hidden="1" customHeight="1" x14ac:dyDescent="0.15">
      <c r="A41" s="1063">
        <v>5</v>
      </c>
      <c r="B41" s="106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hidden="1" customHeight="1" x14ac:dyDescent="0.15">
      <c r="A42" s="1063">
        <v>6</v>
      </c>
      <c r="B42" s="106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hidden="1" customHeight="1" x14ac:dyDescent="0.15">
      <c r="A43" s="1063">
        <v>7</v>
      </c>
      <c r="B43" s="106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hidden="1" customHeight="1" x14ac:dyDescent="0.15">
      <c r="A44" s="1063">
        <v>8</v>
      </c>
      <c r="B44" s="106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hidden="1" customHeight="1" x14ac:dyDescent="0.15">
      <c r="A45" s="1063">
        <v>9</v>
      </c>
      <c r="B45" s="106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hidden="1" customHeight="1" x14ac:dyDescent="0.15">
      <c r="A46" s="1063">
        <v>10</v>
      </c>
      <c r="B46" s="106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hidden="1" customHeight="1" x14ac:dyDescent="0.15">
      <c r="A47" s="1063">
        <v>11</v>
      </c>
      <c r="B47" s="106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x14ac:dyDescent="0.15">
      <c r="A48" s="1063">
        <v>12</v>
      </c>
      <c r="B48" s="106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x14ac:dyDescent="0.15">
      <c r="A49" s="1063">
        <v>13</v>
      </c>
      <c r="B49" s="106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x14ac:dyDescent="0.15">
      <c r="A50" s="1063">
        <v>14</v>
      </c>
      <c r="B50" s="106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x14ac:dyDescent="0.15">
      <c r="A51" s="1063">
        <v>15</v>
      </c>
      <c r="B51" s="106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x14ac:dyDescent="0.15">
      <c r="A52" s="1063">
        <v>16</v>
      </c>
      <c r="B52" s="106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x14ac:dyDescent="0.15">
      <c r="A53" s="1063">
        <v>17</v>
      </c>
      <c r="B53" s="106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x14ac:dyDescent="0.15">
      <c r="A54" s="1063">
        <v>18</v>
      </c>
      <c r="B54" s="106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x14ac:dyDescent="0.15">
      <c r="A55" s="1063">
        <v>19</v>
      </c>
      <c r="B55" s="106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x14ac:dyDescent="0.15">
      <c r="A56" s="1063">
        <v>20</v>
      </c>
      <c r="B56" s="106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x14ac:dyDescent="0.15">
      <c r="A57" s="1063">
        <v>21</v>
      </c>
      <c r="B57" s="106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x14ac:dyDescent="0.15">
      <c r="A58" s="1063">
        <v>22</v>
      </c>
      <c r="B58" s="106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x14ac:dyDescent="0.15">
      <c r="A59" s="1063">
        <v>23</v>
      </c>
      <c r="B59" s="106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x14ac:dyDescent="0.15">
      <c r="A60" s="1063">
        <v>24</v>
      </c>
      <c r="B60" s="106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x14ac:dyDescent="0.15">
      <c r="A61" s="1063">
        <v>25</v>
      </c>
      <c r="B61" s="106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x14ac:dyDescent="0.15">
      <c r="A62" s="1063">
        <v>26</v>
      </c>
      <c r="B62" s="106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x14ac:dyDescent="0.15">
      <c r="A63" s="1063">
        <v>27</v>
      </c>
      <c r="B63" s="106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x14ac:dyDescent="0.15">
      <c r="A64" s="1063">
        <v>28</v>
      </c>
      <c r="B64" s="106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x14ac:dyDescent="0.15">
      <c r="A65" s="1063">
        <v>29</v>
      </c>
      <c r="B65" s="106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x14ac:dyDescent="0.15">
      <c r="A66" s="1063">
        <v>30</v>
      </c>
      <c r="B66" s="106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row>
    <row r="68" spans="1:50" x14ac:dyDescent="0.15">
      <c r="A68" s="9"/>
      <c r="B68" s="49" t="s">
        <v>317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row>
    <row r="69" spans="1:50" customFormat="1" ht="59.25" customHeight="1" x14ac:dyDescent="0.15">
      <c r="A69" s="347"/>
      <c r="B69" s="347"/>
      <c r="C69" s="347" t="s">
        <v>26</v>
      </c>
      <c r="D69" s="347"/>
      <c r="E69" s="347"/>
      <c r="F69" s="347"/>
      <c r="G69" s="347"/>
      <c r="H69" s="347"/>
      <c r="I69" s="347"/>
      <c r="J69" s="278" t="s">
        <v>429</v>
      </c>
      <c r="K69" s="115"/>
      <c r="L69" s="115"/>
      <c r="M69" s="115"/>
      <c r="N69" s="115"/>
      <c r="O69" s="115"/>
      <c r="P69" s="348" t="s">
        <v>27</v>
      </c>
      <c r="Q69" s="348"/>
      <c r="R69" s="348"/>
      <c r="S69" s="348"/>
      <c r="T69" s="348"/>
      <c r="U69" s="348"/>
      <c r="V69" s="348"/>
      <c r="W69" s="348"/>
      <c r="X69" s="348"/>
      <c r="Y69" s="345" t="s">
        <v>489</v>
      </c>
      <c r="Z69" s="346"/>
      <c r="AA69" s="346"/>
      <c r="AB69" s="346"/>
      <c r="AC69" s="278" t="s">
        <v>472</v>
      </c>
      <c r="AD69" s="278"/>
      <c r="AE69" s="278"/>
      <c r="AF69" s="278"/>
      <c r="AG69" s="278"/>
      <c r="AH69" s="345" t="s">
        <v>390</v>
      </c>
      <c r="AI69" s="347"/>
      <c r="AJ69" s="347"/>
      <c r="AK69" s="347"/>
      <c r="AL69" s="347" t="s">
        <v>21</v>
      </c>
      <c r="AM69" s="347"/>
      <c r="AN69" s="347"/>
      <c r="AO69" s="427"/>
      <c r="AP69" s="428" t="s">
        <v>430</v>
      </c>
      <c r="AQ69" s="428"/>
      <c r="AR69" s="428"/>
      <c r="AS69" s="428"/>
      <c r="AT69" s="428"/>
      <c r="AU69" s="428"/>
      <c r="AV69" s="428"/>
      <c r="AW69" s="428"/>
      <c r="AX69" s="428"/>
    </row>
    <row r="70" spans="1:50" ht="26.25" customHeight="1" x14ac:dyDescent="0.15">
      <c r="A70" s="1063">
        <v>1</v>
      </c>
      <c r="B70" s="1063">
        <v>1</v>
      </c>
      <c r="C70" s="425" t="s">
        <v>693</v>
      </c>
      <c r="D70" s="419"/>
      <c r="E70" s="419"/>
      <c r="F70" s="419"/>
      <c r="G70" s="419"/>
      <c r="H70" s="419"/>
      <c r="I70" s="419"/>
      <c r="J70" s="420">
        <v>2180001022387</v>
      </c>
      <c r="K70" s="421"/>
      <c r="L70" s="421"/>
      <c r="M70" s="421"/>
      <c r="N70" s="421"/>
      <c r="O70" s="421"/>
      <c r="P70" s="422" t="s">
        <v>694</v>
      </c>
      <c r="Q70" s="318"/>
      <c r="R70" s="318"/>
      <c r="S70" s="318"/>
      <c r="T70" s="318"/>
      <c r="U70" s="318"/>
      <c r="V70" s="318"/>
      <c r="W70" s="318"/>
      <c r="X70" s="318"/>
      <c r="Y70" s="319">
        <v>26</v>
      </c>
      <c r="Z70" s="320"/>
      <c r="AA70" s="320"/>
      <c r="AB70" s="321"/>
      <c r="AC70" s="323" t="s">
        <v>510</v>
      </c>
      <c r="AD70" s="323"/>
      <c r="AE70" s="323"/>
      <c r="AF70" s="323"/>
      <c r="AG70" s="323"/>
      <c r="AH70" s="324">
        <v>2</v>
      </c>
      <c r="AI70" s="325"/>
      <c r="AJ70" s="325"/>
      <c r="AK70" s="325"/>
      <c r="AL70" s="326" t="s">
        <v>696</v>
      </c>
      <c r="AM70" s="327"/>
      <c r="AN70" s="327"/>
      <c r="AO70" s="328"/>
      <c r="AP70" s="322" t="s">
        <v>695</v>
      </c>
      <c r="AQ70" s="322"/>
      <c r="AR70" s="322"/>
      <c r="AS70" s="322"/>
      <c r="AT70" s="322"/>
      <c r="AU70" s="322"/>
      <c r="AV70" s="322"/>
      <c r="AW70" s="322"/>
      <c r="AX70" s="322"/>
    </row>
    <row r="71" spans="1:50" ht="26.25" hidden="1" customHeight="1" x14ac:dyDescent="0.15">
      <c r="A71" s="1063">
        <v>2</v>
      </c>
      <c r="B71" s="106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hidden="1" customHeight="1" x14ac:dyDescent="0.15">
      <c r="A72" s="1063">
        <v>3</v>
      </c>
      <c r="B72" s="106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hidden="1" customHeight="1" x14ac:dyDescent="0.15">
      <c r="A73" s="1063">
        <v>4</v>
      </c>
      <c r="B73" s="106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hidden="1" customHeight="1" x14ac:dyDescent="0.15">
      <c r="A74" s="1063">
        <v>5</v>
      </c>
      <c r="B74" s="106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hidden="1" customHeight="1" x14ac:dyDescent="0.15">
      <c r="A75" s="1063">
        <v>6</v>
      </c>
      <c r="B75" s="106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hidden="1" customHeight="1" x14ac:dyDescent="0.15">
      <c r="A76" s="1063">
        <v>7</v>
      </c>
      <c r="B76" s="106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hidden="1" customHeight="1" x14ac:dyDescent="0.15">
      <c r="A77" s="1063">
        <v>8</v>
      </c>
      <c r="B77" s="106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hidden="1" customHeight="1" x14ac:dyDescent="0.15">
      <c r="A78" s="1063">
        <v>9</v>
      </c>
      <c r="B78" s="106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hidden="1" customHeight="1" x14ac:dyDescent="0.15">
      <c r="A79" s="1063">
        <v>10</v>
      </c>
      <c r="B79" s="106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hidden="1" customHeight="1" x14ac:dyDescent="0.15">
      <c r="A80" s="1063">
        <v>11</v>
      </c>
      <c r="B80" s="106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hidden="1" customHeight="1" x14ac:dyDescent="0.15">
      <c r="A81" s="1063">
        <v>12</v>
      </c>
      <c r="B81" s="106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hidden="1" customHeight="1" x14ac:dyDescent="0.15">
      <c r="A82" s="1063">
        <v>13</v>
      </c>
      <c r="B82" s="106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hidden="1" customHeight="1" x14ac:dyDescent="0.15">
      <c r="A83" s="1063">
        <v>14</v>
      </c>
      <c r="B83" s="106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hidden="1" customHeight="1" x14ac:dyDescent="0.15">
      <c r="A84" s="1063">
        <v>15</v>
      </c>
      <c r="B84" s="106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hidden="1" customHeight="1" x14ac:dyDescent="0.15">
      <c r="A85" s="1063">
        <v>16</v>
      </c>
      <c r="B85" s="106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hidden="1" customHeight="1" x14ac:dyDescent="0.15">
      <c r="A86" s="1063">
        <v>17</v>
      </c>
      <c r="B86" s="106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hidden="1" customHeight="1" x14ac:dyDescent="0.15">
      <c r="A87" s="1063">
        <v>18</v>
      </c>
      <c r="B87" s="106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hidden="1" customHeight="1" x14ac:dyDescent="0.15">
      <c r="A88" s="1063">
        <v>19</v>
      </c>
      <c r="B88" s="106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hidden="1" customHeight="1" x14ac:dyDescent="0.15">
      <c r="A89" s="1063">
        <v>20</v>
      </c>
      <c r="B89" s="106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hidden="1" customHeight="1" x14ac:dyDescent="0.15">
      <c r="A90" s="1063">
        <v>21</v>
      </c>
      <c r="B90" s="106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hidden="1" customHeight="1" x14ac:dyDescent="0.15">
      <c r="A91" s="1063">
        <v>22</v>
      </c>
      <c r="B91" s="106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hidden="1" customHeight="1" x14ac:dyDescent="0.15">
      <c r="A92" s="1063">
        <v>23</v>
      </c>
      <c r="B92" s="106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hidden="1" customHeight="1" x14ac:dyDescent="0.15">
      <c r="A93" s="1063">
        <v>24</v>
      </c>
      <c r="B93" s="106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hidden="1" customHeight="1" x14ac:dyDescent="0.15">
      <c r="A94" s="1063">
        <v>25</v>
      </c>
      <c r="B94" s="106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hidden="1" customHeight="1" x14ac:dyDescent="0.15">
      <c r="A95" s="1063">
        <v>26</v>
      </c>
      <c r="B95" s="106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hidden="1" customHeight="1" x14ac:dyDescent="0.15">
      <c r="A96" s="1063">
        <v>27</v>
      </c>
      <c r="B96" s="106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hidden="1" customHeight="1" x14ac:dyDescent="0.15">
      <c r="A97" s="1063">
        <v>28</v>
      </c>
      <c r="B97" s="106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hidden="1" customHeight="1" x14ac:dyDescent="0.15">
      <c r="A98" s="1063">
        <v>29</v>
      </c>
      <c r="B98" s="106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hidden="1" customHeight="1" x14ac:dyDescent="0.15">
      <c r="A99" s="1063">
        <v>30</v>
      </c>
      <c r="B99" s="106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row>
    <row r="101" spans="1:50" hidden="1" x14ac:dyDescent="0.15">
      <c r="A101" s="9"/>
      <c r="B101" s="49" t="s">
        <v>318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row>
    <row r="102" spans="1:50" customFormat="1" ht="59.25" hidden="1" customHeight="1" x14ac:dyDescent="0.15">
      <c r="A102" s="347"/>
      <c r="B102" s="347"/>
      <c r="C102" s="347" t="s">
        <v>26</v>
      </c>
      <c r="D102" s="347"/>
      <c r="E102" s="347"/>
      <c r="F102" s="347"/>
      <c r="G102" s="347"/>
      <c r="H102" s="347"/>
      <c r="I102" s="347"/>
      <c r="J102" s="278" t="s">
        <v>429</v>
      </c>
      <c r="K102" s="115"/>
      <c r="L102" s="115"/>
      <c r="M102" s="115"/>
      <c r="N102" s="115"/>
      <c r="O102" s="115"/>
      <c r="P102" s="348" t="s">
        <v>27</v>
      </c>
      <c r="Q102" s="348"/>
      <c r="R102" s="348"/>
      <c r="S102" s="348"/>
      <c r="T102" s="348"/>
      <c r="U102" s="348"/>
      <c r="V102" s="348"/>
      <c r="W102" s="348"/>
      <c r="X102" s="348"/>
      <c r="Y102" s="345" t="s">
        <v>489</v>
      </c>
      <c r="Z102" s="346"/>
      <c r="AA102" s="346"/>
      <c r="AB102" s="346"/>
      <c r="AC102" s="278" t="s">
        <v>472</v>
      </c>
      <c r="AD102" s="278"/>
      <c r="AE102" s="278"/>
      <c r="AF102" s="278"/>
      <c r="AG102" s="278"/>
      <c r="AH102" s="345" t="s">
        <v>390</v>
      </c>
      <c r="AI102" s="347"/>
      <c r="AJ102" s="347"/>
      <c r="AK102" s="347"/>
      <c r="AL102" s="347" t="s">
        <v>21</v>
      </c>
      <c r="AM102" s="347"/>
      <c r="AN102" s="347"/>
      <c r="AO102" s="427"/>
      <c r="AP102" s="428" t="s">
        <v>430</v>
      </c>
      <c r="AQ102" s="428"/>
      <c r="AR102" s="428"/>
      <c r="AS102" s="428"/>
      <c r="AT102" s="428"/>
      <c r="AU102" s="428"/>
      <c r="AV102" s="428"/>
      <c r="AW102" s="428"/>
      <c r="AX102" s="428"/>
    </row>
    <row r="103" spans="1:50" ht="26.25" hidden="1" customHeight="1" x14ac:dyDescent="0.15">
      <c r="A103" s="1063">
        <v>1</v>
      </c>
      <c r="B103" s="106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hidden="1" customHeight="1" x14ac:dyDescent="0.15">
      <c r="A104" s="1063">
        <v>2</v>
      </c>
      <c r="B104" s="106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hidden="1" customHeight="1" x14ac:dyDescent="0.15">
      <c r="A105" s="1063">
        <v>3</v>
      </c>
      <c r="B105" s="106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hidden="1" customHeight="1" x14ac:dyDescent="0.15">
      <c r="A106" s="1063">
        <v>4</v>
      </c>
      <c r="B106" s="106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hidden="1" customHeight="1" x14ac:dyDescent="0.15">
      <c r="A107" s="1063">
        <v>5</v>
      </c>
      <c r="B107" s="106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hidden="1" customHeight="1" x14ac:dyDescent="0.15">
      <c r="A108" s="1063">
        <v>6</v>
      </c>
      <c r="B108" s="106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hidden="1" customHeight="1" x14ac:dyDescent="0.15">
      <c r="A109" s="1063">
        <v>7</v>
      </c>
      <c r="B109" s="106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hidden="1" customHeight="1" x14ac:dyDescent="0.15">
      <c r="A110" s="1063">
        <v>8</v>
      </c>
      <c r="B110" s="106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hidden="1" customHeight="1" x14ac:dyDescent="0.15">
      <c r="A111" s="1063">
        <v>9</v>
      </c>
      <c r="B111" s="106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hidden="1" customHeight="1" x14ac:dyDescent="0.15">
      <c r="A112" s="1063">
        <v>10</v>
      </c>
      <c r="B112" s="106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hidden="1" customHeight="1" x14ac:dyDescent="0.15">
      <c r="A113" s="1063">
        <v>11</v>
      </c>
      <c r="B113" s="106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hidden="1" customHeight="1" x14ac:dyDescent="0.15">
      <c r="A114" s="1063">
        <v>12</v>
      </c>
      <c r="B114" s="106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hidden="1" customHeight="1" x14ac:dyDescent="0.15">
      <c r="A115" s="1063">
        <v>13</v>
      </c>
      <c r="B115" s="106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hidden="1" customHeight="1" x14ac:dyDescent="0.15">
      <c r="A116" s="1063">
        <v>14</v>
      </c>
      <c r="B116" s="106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hidden="1" customHeight="1" x14ac:dyDescent="0.15">
      <c r="A117" s="1063">
        <v>15</v>
      </c>
      <c r="B117" s="106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hidden="1" customHeight="1" x14ac:dyDescent="0.15">
      <c r="A118" s="1063">
        <v>16</v>
      </c>
      <c r="B118" s="106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hidden="1" customHeight="1" x14ac:dyDescent="0.15">
      <c r="A119" s="1063">
        <v>17</v>
      </c>
      <c r="B119" s="106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hidden="1" customHeight="1" x14ac:dyDescent="0.15">
      <c r="A120" s="1063">
        <v>18</v>
      </c>
      <c r="B120" s="106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hidden="1" customHeight="1" x14ac:dyDescent="0.15">
      <c r="A121" s="1063">
        <v>19</v>
      </c>
      <c r="B121" s="106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hidden="1" customHeight="1" x14ac:dyDescent="0.15">
      <c r="A122" s="1063">
        <v>20</v>
      </c>
      <c r="B122" s="106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hidden="1" customHeight="1" x14ac:dyDescent="0.15">
      <c r="A123" s="1063">
        <v>21</v>
      </c>
      <c r="B123" s="106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hidden="1" customHeight="1" x14ac:dyDescent="0.15">
      <c r="A124" s="1063">
        <v>22</v>
      </c>
      <c r="B124" s="106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hidden="1" customHeight="1" x14ac:dyDescent="0.15">
      <c r="A125" s="1063">
        <v>23</v>
      </c>
      <c r="B125" s="106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hidden="1" customHeight="1" x14ac:dyDescent="0.15">
      <c r="A126" s="1063">
        <v>24</v>
      </c>
      <c r="B126" s="106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hidden="1" customHeight="1" x14ac:dyDescent="0.15">
      <c r="A127" s="1063">
        <v>25</v>
      </c>
      <c r="B127" s="106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hidden="1" customHeight="1" x14ac:dyDescent="0.15">
      <c r="A128" s="1063">
        <v>26</v>
      </c>
      <c r="B128" s="106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hidden="1" customHeight="1" x14ac:dyDescent="0.15">
      <c r="A129" s="1063">
        <v>27</v>
      </c>
      <c r="B129" s="106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hidden="1" customHeight="1" x14ac:dyDescent="0.15">
      <c r="A130" s="1063">
        <v>28</v>
      </c>
      <c r="B130" s="106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hidden="1" customHeight="1" x14ac:dyDescent="0.15">
      <c r="A131" s="1063">
        <v>29</v>
      </c>
      <c r="B131" s="106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hidden="1" customHeight="1" x14ac:dyDescent="0.15">
      <c r="A132" s="1063">
        <v>30</v>
      </c>
      <c r="B132" s="106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row>
    <row r="134" spans="1:50" hidden="1" x14ac:dyDescent="0.15">
      <c r="A134" s="9"/>
      <c r="B134" s="49" t="s">
        <v>319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row>
    <row r="135" spans="1:50" customFormat="1" ht="59.25" hidden="1" customHeight="1" x14ac:dyDescent="0.15">
      <c r="A135" s="347"/>
      <c r="B135" s="347"/>
      <c r="C135" s="347" t="s">
        <v>26</v>
      </c>
      <c r="D135" s="347"/>
      <c r="E135" s="347"/>
      <c r="F135" s="347"/>
      <c r="G135" s="347"/>
      <c r="H135" s="347"/>
      <c r="I135" s="347"/>
      <c r="J135" s="278" t="s">
        <v>429</v>
      </c>
      <c r="K135" s="115"/>
      <c r="L135" s="115"/>
      <c r="M135" s="115"/>
      <c r="N135" s="115"/>
      <c r="O135" s="115"/>
      <c r="P135" s="348" t="s">
        <v>27</v>
      </c>
      <c r="Q135" s="348"/>
      <c r="R135" s="348"/>
      <c r="S135" s="348"/>
      <c r="T135" s="348"/>
      <c r="U135" s="348"/>
      <c r="V135" s="348"/>
      <c r="W135" s="348"/>
      <c r="X135" s="348"/>
      <c r="Y135" s="345" t="s">
        <v>489</v>
      </c>
      <c r="Z135" s="346"/>
      <c r="AA135" s="346"/>
      <c r="AB135" s="346"/>
      <c r="AC135" s="278" t="s">
        <v>472</v>
      </c>
      <c r="AD135" s="278"/>
      <c r="AE135" s="278"/>
      <c r="AF135" s="278"/>
      <c r="AG135" s="278"/>
      <c r="AH135" s="345" t="s">
        <v>390</v>
      </c>
      <c r="AI135" s="347"/>
      <c r="AJ135" s="347"/>
      <c r="AK135" s="347"/>
      <c r="AL135" s="347" t="s">
        <v>21</v>
      </c>
      <c r="AM135" s="347"/>
      <c r="AN135" s="347"/>
      <c r="AO135" s="427"/>
      <c r="AP135" s="428" t="s">
        <v>430</v>
      </c>
      <c r="AQ135" s="428"/>
      <c r="AR135" s="428"/>
      <c r="AS135" s="428"/>
      <c r="AT135" s="428"/>
      <c r="AU135" s="428"/>
      <c r="AV135" s="428"/>
      <c r="AW135" s="428"/>
      <c r="AX135" s="428"/>
    </row>
    <row r="136" spans="1:50" ht="26.25" hidden="1" customHeight="1" x14ac:dyDescent="0.15">
      <c r="A136" s="1063">
        <v>1</v>
      </c>
      <c r="B136" s="106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hidden="1" customHeight="1" x14ac:dyDescent="0.15">
      <c r="A137" s="1063">
        <v>2</v>
      </c>
      <c r="B137" s="106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hidden="1" customHeight="1" x14ac:dyDescent="0.15">
      <c r="A138" s="1063">
        <v>3</v>
      </c>
      <c r="B138" s="106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hidden="1" customHeight="1" x14ac:dyDescent="0.15">
      <c r="A139" s="1063">
        <v>4</v>
      </c>
      <c r="B139" s="106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hidden="1" customHeight="1" x14ac:dyDescent="0.15">
      <c r="A140" s="1063">
        <v>5</v>
      </c>
      <c r="B140" s="106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hidden="1" customHeight="1" x14ac:dyDescent="0.15">
      <c r="A141" s="1063">
        <v>6</v>
      </c>
      <c r="B141" s="106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hidden="1" customHeight="1" x14ac:dyDescent="0.15">
      <c r="A142" s="1063">
        <v>7</v>
      </c>
      <c r="B142" s="106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hidden="1" customHeight="1" x14ac:dyDescent="0.15">
      <c r="A143" s="1063">
        <v>8</v>
      </c>
      <c r="B143" s="106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hidden="1" customHeight="1" x14ac:dyDescent="0.15">
      <c r="A144" s="1063">
        <v>9</v>
      </c>
      <c r="B144" s="106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hidden="1" customHeight="1" x14ac:dyDescent="0.15">
      <c r="A145" s="1063">
        <v>10</v>
      </c>
      <c r="B145" s="106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hidden="1" customHeight="1" x14ac:dyDescent="0.15">
      <c r="A146" s="1063">
        <v>11</v>
      </c>
      <c r="B146" s="106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hidden="1" customHeight="1" x14ac:dyDescent="0.15">
      <c r="A147" s="1063">
        <v>12</v>
      </c>
      <c r="B147" s="106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hidden="1" customHeight="1" x14ac:dyDescent="0.15">
      <c r="A148" s="1063">
        <v>13</v>
      </c>
      <c r="B148" s="106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hidden="1" customHeight="1" x14ac:dyDescent="0.15">
      <c r="A149" s="1063">
        <v>14</v>
      </c>
      <c r="B149" s="106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hidden="1" customHeight="1" x14ac:dyDescent="0.15">
      <c r="A150" s="1063">
        <v>15</v>
      </c>
      <c r="B150" s="106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hidden="1" customHeight="1" x14ac:dyDescent="0.15">
      <c r="A151" s="1063">
        <v>16</v>
      </c>
      <c r="B151" s="106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hidden="1" customHeight="1" x14ac:dyDescent="0.15">
      <c r="A152" s="1063">
        <v>17</v>
      </c>
      <c r="B152" s="106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hidden="1" customHeight="1" x14ac:dyDescent="0.15">
      <c r="A153" s="1063">
        <v>18</v>
      </c>
      <c r="B153" s="106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hidden="1" customHeight="1" x14ac:dyDescent="0.15">
      <c r="A154" s="1063">
        <v>19</v>
      </c>
      <c r="B154" s="106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hidden="1" customHeight="1" x14ac:dyDescent="0.15">
      <c r="A155" s="1063">
        <v>20</v>
      </c>
      <c r="B155" s="106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hidden="1" customHeight="1" x14ac:dyDescent="0.15">
      <c r="A156" s="1063">
        <v>21</v>
      </c>
      <c r="B156" s="106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hidden="1" customHeight="1" x14ac:dyDescent="0.15">
      <c r="A157" s="1063">
        <v>22</v>
      </c>
      <c r="B157" s="106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hidden="1" customHeight="1" x14ac:dyDescent="0.15">
      <c r="A158" s="1063">
        <v>23</v>
      </c>
      <c r="B158" s="106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hidden="1" customHeight="1" x14ac:dyDescent="0.15">
      <c r="A159" s="1063">
        <v>24</v>
      </c>
      <c r="B159" s="106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hidden="1" customHeight="1" x14ac:dyDescent="0.15">
      <c r="A160" s="1063">
        <v>25</v>
      </c>
      <c r="B160" s="106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hidden="1" customHeight="1" x14ac:dyDescent="0.15">
      <c r="A161" s="1063">
        <v>26</v>
      </c>
      <c r="B161" s="106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hidden="1" customHeight="1" x14ac:dyDescent="0.15">
      <c r="A162" s="1063">
        <v>27</v>
      </c>
      <c r="B162" s="106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hidden="1" customHeight="1" x14ac:dyDescent="0.15">
      <c r="A163" s="1063">
        <v>28</v>
      </c>
      <c r="B163" s="106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hidden="1" customHeight="1" x14ac:dyDescent="0.15">
      <c r="A164" s="1063">
        <v>29</v>
      </c>
      <c r="B164" s="106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hidden="1" customHeight="1" x14ac:dyDescent="0.15">
      <c r="A165" s="1063">
        <v>30</v>
      </c>
      <c r="B165" s="106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row>
    <row r="167" spans="1:50" hidden="1" x14ac:dyDescent="0.15">
      <c r="A167" s="9"/>
      <c r="B167" s="49" t="s">
        <v>320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row>
    <row r="168" spans="1:50" customFormat="1" ht="59.25" hidden="1" customHeight="1" x14ac:dyDescent="0.15">
      <c r="A168" s="347"/>
      <c r="B168" s="347"/>
      <c r="C168" s="347" t="s">
        <v>26</v>
      </c>
      <c r="D168" s="347"/>
      <c r="E168" s="347"/>
      <c r="F168" s="347"/>
      <c r="G168" s="347"/>
      <c r="H168" s="347"/>
      <c r="I168" s="347"/>
      <c r="J168" s="278" t="s">
        <v>429</v>
      </c>
      <c r="K168" s="115"/>
      <c r="L168" s="115"/>
      <c r="M168" s="115"/>
      <c r="N168" s="115"/>
      <c r="O168" s="115"/>
      <c r="P168" s="348" t="s">
        <v>27</v>
      </c>
      <c r="Q168" s="348"/>
      <c r="R168" s="348"/>
      <c r="S168" s="348"/>
      <c r="T168" s="348"/>
      <c r="U168" s="348"/>
      <c r="V168" s="348"/>
      <c r="W168" s="348"/>
      <c r="X168" s="348"/>
      <c r="Y168" s="345" t="s">
        <v>489</v>
      </c>
      <c r="Z168" s="346"/>
      <c r="AA168" s="346"/>
      <c r="AB168" s="346"/>
      <c r="AC168" s="278" t="s">
        <v>472</v>
      </c>
      <c r="AD168" s="278"/>
      <c r="AE168" s="278"/>
      <c r="AF168" s="278"/>
      <c r="AG168" s="278"/>
      <c r="AH168" s="345" t="s">
        <v>390</v>
      </c>
      <c r="AI168" s="347"/>
      <c r="AJ168" s="347"/>
      <c r="AK168" s="347"/>
      <c r="AL168" s="347" t="s">
        <v>21</v>
      </c>
      <c r="AM168" s="347"/>
      <c r="AN168" s="347"/>
      <c r="AO168" s="427"/>
      <c r="AP168" s="428" t="s">
        <v>430</v>
      </c>
      <c r="AQ168" s="428"/>
      <c r="AR168" s="428"/>
      <c r="AS168" s="428"/>
      <c r="AT168" s="428"/>
      <c r="AU168" s="428"/>
      <c r="AV168" s="428"/>
      <c r="AW168" s="428"/>
      <c r="AX168" s="428"/>
    </row>
    <row r="169" spans="1:50" ht="26.25" hidden="1" customHeight="1" x14ac:dyDescent="0.15">
      <c r="A169" s="1063">
        <v>1</v>
      </c>
      <c r="B169" s="106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hidden="1" customHeight="1" x14ac:dyDescent="0.15">
      <c r="A170" s="1063">
        <v>2</v>
      </c>
      <c r="B170" s="106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hidden="1" customHeight="1" x14ac:dyDescent="0.15">
      <c r="A171" s="1063">
        <v>3</v>
      </c>
      <c r="B171" s="106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hidden="1" customHeight="1" x14ac:dyDescent="0.15">
      <c r="A172" s="1063">
        <v>4</v>
      </c>
      <c r="B172" s="106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hidden="1" customHeight="1" x14ac:dyDescent="0.15">
      <c r="A173" s="1063">
        <v>5</v>
      </c>
      <c r="B173" s="106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hidden="1" customHeight="1" x14ac:dyDescent="0.15">
      <c r="A174" s="1063">
        <v>6</v>
      </c>
      <c r="B174" s="106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hidden="1" customHeight="1" x14ac:dyDescent="0.15">
      <c r="A175" s="1063">
        <v>7</v>
      </c>
      <c r="B175" s="106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hidden="1" customHeight="1" x14ac:dyDescent="0.15">
      <c r="A176" s="1063">
        <v>8</v>
      </c>
      <c r="B176" s="106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hidden="1" customHeight="1" x14ac:dyDescent="0.15">
      <c r="A177" s="1063">
        <v>9</v>
      </c>
      <c r="B177" s="106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hidden="1" customHeight="1" x14ac:dyDescent="0.15">
      <c r="A178" s="1063">
        <v>10</v>
      </c>
      <c r="B178" s="106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hidden="1" customHeight="1" x14ac:dyDescent="0.15">
      <c r="A179" s="1063">
        <v>11</v>
      </c>
      <c r="B179" s="106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hidden="1" customHeight="1" x14ac:dyDescent="0.15">
      <c r="A180" s="1063">
        <v>12</v>
      </c>
      <c r="B180" s="106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hidden="1" customHeight="1" x14ac:dyDescent="0.15">
      <c r="A181" s="1063">
        <v>13</v>
      </c>
      <c r="B181" s="106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hidden="1" customHeight="1" x14ac:dyDescent="0.15">
      <c r="A182" s="1063">
        <v>14</v>
      </c>
      <c r="B182" s="106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hidden="1" customHeight="1" x14ac:dyDescent="0.15">
      <c r="A183" s="1063">
        <v>15</v>
      </c>
      <c r="B183" s="106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hidden="1" customHeight="1" x14ac:dyDescent="0.15">
      <c r="A184" s="1063">
        <v>16</v>
      </c>
      <c r="B184" s="106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hidden="1" customHeight="1" x14ac:dyDescent="0.15">
      <c r="A185" s="1063">
        <v>17</v>
      </c>
      <c r="B185" s="106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hidden="1" customHeight="1" x14ac:dyDescent="0.15">
      <c r="A186" s="1063">
        <v>18</v>
      </c>
      <c r="B186" s="106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hidden="1" customHeight="1" x14ac:dyDescent="0.15">
      <c r="A187" s="1063">
        <v>19</v>
      </c>
      <c r="B187" s="106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hidden="1" customHeight="1" x14ac:dyDescent="0.15">
      <c r="A188" s="1063">
        <v>20</v>
      </c>
      <c r="B188" s="106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hidden="1" customHeight="1" x14ac:dyDescent="0.15">
      <c r="A189" s="1063">
        <v>21</v>
      </c>
      <c r="B189" s="106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hidden="1" customHeight="1" x14ac:dyDescent="0.15">
      <c r="A190" s="1063">
        <v>22</v>
      </c>
      <c r="B190" s="106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hidden="1" customHeight="1" x14ac:dyDescent="0.15">
      <c r="A191" s="1063">
        <v>23</v>
      </c>
      <c r="B191" s="106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hidden="1" customHeight="1" x14ac:dyDescent="0.15">
      <c r="A192" s="1063">
        <v>24</v>
      </c>
      <c r="B192" s="106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hidden="1" customHeight="1" x14ac:dyDescent="0.15">
      <c r="A193" s="1063">
        <v>25</v>
      </c>
      <c r="B193" s="106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hidden="1" customHeight="1" x14ac:dyDescent="0.15">
      <c r="A194" s="1063">
        <v>26</v>
      </c>
      <c r="B194" s="106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hidden="1" customHeight="1" x14ac:dyDescent="0.15">
      <c r="A195" s="1063">
        <v>27</v>
      </c>
      <c r="B195" s="106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hidden="1" customHeight="1" x14ac:dyDescent="0.15">
      <c r="A196" s="1063">
        <v>28</v>
      </c>
      <c r="B196" s="106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hidden="1" customHeight="1" x14ac:dyDescent="0.15">
      <c r="A197" s="1063">
        <v>29</v>
      </c>
      <c r="B197" s="106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hidden="1" customHeight="1" x14ac:dyDescent="0.15">
      <c r="A198" s="1063">
        <v>30</v>
      </c>
      <c r="B198" s="106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row>
    <row r="200" spans="1:50" hidden="1" x14ac:dyDescent="0.15">
      <c r="A200" s="9"/>
      <c r="B200" s="49" t="s">
        <v>321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row>
    <row r="201" spans="1:50" customFormat="1" ht="59.25" hidden="1" customHeight="1" x14ac:dyDescent="0.15">
      <c r="A201" s="347"/>
      <c r="B201" s="347"/>
      <c r="C201" s="347" t="s">
        <v>26</v>
      </c>
      <c r="D201" s="347"/>
      <c r="E201" s="347"/>
      <c r="F201" s="347"/>
      <c r="G201" s="347"/>
      <c r="H201" s="347"/>
      <c r="I201" s="347"/>
      <c r="J201" s="278" t="s">
        <v>429</v>
      </c>
      <c r="K201" s="115"/>
      <c r="L201" s="115"/>
      <c r="M201" s="115"/>
      <c r="N201" s="115"/>
      <c r="O201" s="115"/>
      <c r="P201" s="348" t="s">
        <v>27</v>
      </c>
      <c r="Q201" s="348"/>
      <c r="R201" s="348"/>
      <c r="S201" s="348"/>
      <c r="T201" s="348"/>
      <c r="U201" s="348"/>
      <c r="V201" s="348"/>
      <c r="W201" s="348"/>
      <c r="X201" s="348"/>
      <c r="Y201" s="345" t="s">
        <v>489</v>
      </c>
      <c r="Z201" s="346"/>
      <c r="AA201" s="346"/>
      <c r="AB201" s="346"/>
      <c r="AC201" s="278" t="s">
        <v>472</v>
      </c>
      <c r="AD201" s="278"/>
      <c r="AE201" s="278"/>
      <c r="AF201" s="278"/>
      <c r="AG201" s="278"/>
      <c r="AH201" s="345" t="s">
        <v>390</v>
      </c>
      <c r="AI201" s="347"/>
      <c r="AJ201" s="347"/>
      <c r="AK201" s="347"/>
      <c r="AL201" s="347" t="s">
        <v>21</v>
      </c>
      <c r="AM201" s="347"/>
      <c r="AN201" s="347"/>
      <c r="AO201" s="427"/>
      <c r="AP201" s="428" t="s">
        <v>430</v>
      </c>
      <c r="AQ201" s="428"/>
      <c r="AR201" s="428"/>
      <c r="AS201" s="428"/>
      <c r="AT201" s="428"/>
      <c r="AU201" s="428"/>
      <c r="AV201" s="428"/>
      <c r="AW201" s="428"/>
      <c r="AX201" s="428"/>
    </row>
    <row r="202" spans="1:50" ht="26.25" hidden="1" customHeight="1" x14ac:dyDescent="0.15">
      <c r="A202" s="1063">
        <v>1</v>
      </c>
      <c r="B202" s="1063">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hidden="1" customHeight="1" x14ac:dyDescent="0.15">
      <c r="A203" s="1063">
        <v>2</v>
      </c>
      <c r="B203" s="106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hidden="1" customHeight="1" x14ac:dyDescent="0.15">
      <c r="A204" s="1063">
        <v>3</v>
      </c>
      <c r="B204" s="106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hidden="1" customHeight="1" x14ac:dyDescent="0.15">
      <c r="A205" s="1063">
        <v>4</v>
      </c>
      <c r="B205" s="106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hidden="1" customHeight="1" x14ac:dyDescent="0.15">
      <c r="A206" s="1063">
        <v>5</v>
      </c>
      <c r="B206" s="106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hidden="1" customHeight="1" x14ac:dyDescent="0.15">
      <c r="A207" s="1063">
        <v>6</v>
      </c>
      <c r="B207" s="106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hidden="1" customHeight="1" x14ac:dyDescent="0.15">
      <c r="A208" s="1063">
        <v>7</v>
      </c>
      <c r="B208" s="106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hidden="1" customHeight="1" x14ac:dyDescent="0.15">
      <c r="A209" s="1063">
        <v>8</v>
      </c>
      <c r="B209" s="106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hidden="1" customHeight="1" x14ac:dyDescent="0.15">
      <c r="A210" s="1063">
        <v>9</v>
      </c>
      <c r="B210" s="106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hidden="1" customHeight="1" x14ac:dyDescent="0.15">
      <c r="A211" s="1063">
        <v>10</v>
      </c>
      <c r="B211" s="106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hidden="1" customHeight="1" x14ac:dyDescent="0.15">
      <c r="A212" s="1063">
        <v>11</v>
      </c>
      <c r="B212" s="106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hidden="1" customHeight="1" x14ac:dyDescent="0.15">
      <c r="A213" s="1063">
        <v>12</v>
      </c>
      <c r="B213" s="106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hidden="1" customHeight="1" x14ac:dyDescent="0.15">
      <c r="A214" s="1063">
        <v>13</v>
      </c>
      <c r="B214" s="106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hidden="1" customHeight="1" x14ac:dyDescent="0.15">
      <c r="A215" s="1063">
        <v>14</v>
      </c>
      <c r="B215" s="106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hidden="1" customHeight="1" x14ac:dyDescent="0.15">
      <c r="A216" s="1063">
        <v>15</v>
      </c>
      <c r="B216" s="106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hidden="1" customHeight="1" x14ac:dyDescent="0.15">
      <c r="A217" s="1063">
        <v>16</v>
      </c>
      <c r="B217" s="106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hidden="1" customHeight="1" x14ac:dyDescent="0.15">
      <c r="A218" s="1063">
        <v>17</v>
      </c>
      <c r="B218" s="106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hidden="1" customHeight="1" x14ac:dyDescent="0.15">
      <c r="A219" s="1063">
        <v>18</v>
      </c>
      <c r="B219" s="106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hidden="1" customHeight="1" x14ac:dyDescent="0.15">
      <c r="A220" s="1063">
        <v>19</v>
      </c>
      <c r="B220" s="106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hidden="1" customHeight="1" x14ac:dyDescent="0.15">
      <c r="A221" s="1063">
        <v>20</v>
      </c>
      <c r="B221" s="106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hidden="1" customHeight="1" x14ac:dyDescent="0.15">
      <c r="A222" s="1063">
        <v>21</v>
      </c>
      <c r="B222" s="106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hidden="1" customHeight="1" x14ac:dyDescent="0.15">
      <c r="A223" s="1063">
        <v>22</v>
      </c>
      <c r="B223" s="106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hidden="1" customHeight="1" x14ac:dyDescent="0.15">
      <c r="A224" s="1063">
        <v>23</v>
      </c>
      <c r="B224" s="106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hidden="1" customHeight="1" x14ac:dyDescent="0.15">
      <c r="A225" s="1063">
        <v>24</v>
      </c>
      <c r="B225" s="106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hidden="1" customHeight="1" x14ac:dyDescent="0.15">
      <c r="A226" s="1063">
        <v>25</v>
      </c>
      <c r="B226" s="106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hidden="1" customHeight="1" x14ac:dyDescent="0.15">
      <c r="A227" s="1063">
        <v>26</v>
      </c>
      <c r="B227" s="106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hidden="1" customHeight="1" x14ac:dyDescent="0.15">
      <c r="A228" s="1063">
        <v>27</v>
      </c>
      <c r="B228" s="106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hidden="1" customHeight="1" x14ac:dyDescent="0.15">
      <c r="A229" s="1063">
        <v>28</v>
      </c>
      <c r="B229" s="106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hidden="1" customHeight="1" x14ac:dyDescent="0.15">
      <c r="A230" s="1063">
        <v>29</v>
      </c>
      <c r="B230" s="106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hidden="1" customHeight="1" x14ac:dyDescent="0.15">
      <c r="A231" s="1063">
        <v>30</v>
      </c>
      <c r="B231" s="106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row>
    <row r="233" spans="1:50" hidden="1" x14ac:dyDescent="0.15">
      <c r="A233" s="9"/>
      <c r="B233" s="49" t="s">
        <v>322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row>
    <row r="234" spans="1:50" customFormat="1" ht="59.25" hidden="1" customHeight="1" x14ac:dyDescent="0.15">
      <c r="A234" s="347"/>
      <c r="B234" s="347"/>
      <c r="C234" s="347" t="s">
        <v>26</v>
      </c>
      <c r="D234" s="347"/>
      <c r="E234" s="347"/>
      <c r="F234" s="347"/>
      <c r="G234" s="347"/>
      <c r="H234" s="347"/>
      <c r="I234" s="347"/>
      <c r="J234" s="278" t="s">
        <v>429</v>
      </c>
      <c r="K234" s="115"/>
      <c r="L234" s="115"/>
      <c r="M234" s="115"/>
      <c r="N234" s="115"/>
      <c r="O234" s="115"/>
      <c r="P234" s="348" t="s">
        <v>27</v>
      </c>
      <c r="Q234" s="348"/>
      <c r="R234" s="348"/>
      <c r="S234" s="348"/>
      <c r="T234" s="348"/>
      <c r="U234" s="348"/>
      <c r="V234" s="348"/>
      <c r="W234" s="348"/>
      <c r="X234" s="348"/>
      <c r="Y234" s="345" t="s">
        <v>489</v>
      </c>
      <c r="Z234" s="346"/>
      <c r="AA234" s="346"/>
      <c r="AB234" s="346"/>
      <c r="AC234" s="278" t="s">
        <v>472</v>
      </c>
      <c r="AD234" s="278"/>
      <c r="AE234" s="278"/>
      <c r="AF234" s="278"/>
      <c r="AG234" s="278"/>
      <c r="AH234" s="345" t="s">
        <v>390</v>
      </c>
      <c r="AI234" s="347"/>
      <c r="AJ234" s="347"/>
      <c r="AK234" s="347"/>
      <c r="AL234" s="347" t="s">
        <v>21</v>
      </c>
      <c r="AM234" s="347"/>
      <c r="AN234" s="347"/>
      <c r="AO234" s="427"/>
      <c r="AP234" s="428" t="s">
        <v>430</v>
      </c>
      <c r="AQ234" s="428"/>
      <c r="AR234" s="428"/>
      <c r="AS234" s="428"/>
      <c r="AT234" s="428"/>
      <c r="AU234" s="428"/>
      <c r="AV234" s="428"/>
      <c r="AW234" s="428"/>
      <c r="AX234" s="428"/>
    </row>
    <row r="235" spans="1:50" ht="26.25" hidden="1" customHeight="1" x14ac:dyDescent="0.15">
      <c r="A235" s="1063">
        <v>1</v>
      </c>
      <c r="B235" s="106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hidden="1" customHeight="1" x14ac:dyDescent="0.15">
      <c r="A236" s="1063">
        <v>2</v>
      </c>
      <c r="B236" s="106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hidden="1" customHeight="1" x14ac:dyDescent="0.15">
      <c r="A237" s="1063">
        <v>3</v>
      </c>
      <c r="B237" s="106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hidden="1" customHeight="1" x14ac:dyDescent="0.15">
      <c r="A238" s="1063">
        <v>4</v>
      </c>
      <c r="B238" s="106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hidden="1" customHeight="1" x14ac:dyDescent="0.15">
      <c r="A239" s="1063">
        <v>5</v>
      </c>
      <c r="B239" s="106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hidden="1" customHeight="1" x14ac:dyDescent="0.15">
      <c r="A240" s="1063">
        <v>6</v>
      </c>
      <c r="B240" s="106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hidden="1" customHeight="1" x14ac:dyDescent="0.15">
      <c r="A241" s="1063">
        <v>7</v>
      </c>
      <c r="B241" s="106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hidden="1" customHeight="1" x14ac:dyDescent="0.15">
      <c r="A242" s="1063">
        <v>8</v>
      </c>
      <c r="B242" s="106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hidden="1" customHeight="1" x14ac:dyDescent="0.15">
      <c r="A243" s="1063">
        <v>9</v>
      </c>
      <c r="B243" s="106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hidden="1" customHeight="1" x14ac:dyDescent="0.15">
      <c r="A244" s="1063">
        <v>10</v>
      </c>
      <c r="B244" s="106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hidden="1" customHeight="1" x14ac:dyDescent="0.15">
      <c r="A245" s="1063">
        <v>11</v>
      </c>
      <c r="B245" s="106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hidden="1" customHeight="1" x14ac:dyDescent="0.15">
      <c r="A246" s="1063">
        <v>12</v>
      </c>
      <c r="B246" s="106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hidden="1" customHeight="1" x14ac:dyDescent="0.15">
      <c r="A247" s="1063">
        <v>13</v>
      </c>
      <c r="B247" s="106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hidden="1" customHeight="1" x14ac:dyDescent="0.15">
      <c r="A248" s="1063">
        <v>14</v>
      </c>
      <c r="B248" s="106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hidden="1" customHeight="1" x14ac:dyDescent="0.15">
      <c r="A249" s="1063">
        <v>15</v>
      </c>
      <c r="B249" s="106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hidden="1" customHeight="1" x14ac:dyDescent="0.15">
      <c r="A250" s="1063">
        <v>16</v>
      </c>
      <c r="B250" s="106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hidden="1" customHeight="1" x14ac:dyDescent="0.15">
      <c r="A251" s="1063">
        <v>17</v>
      </c>
      <c r="B251" s="106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hidden="1" customHeight="1" x14ac:dyDescent="0.15">
      <c r="A252" s="1063">
        <v>18</v>
      </c>
      <c r="B252" s="106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hidden="1" customHeight="1" x14ac:dyDescent="0.15">
      <c r="A253" s="1063">
        <v>19</v>
      </c>
      <c r="B253" s="106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hidden="1" customHeight="1" x14ac:dyDescent="0.15">
      <c r="A254" s="1063">
        <v>20</v>
      </c>
      <c r="B254" s="106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hidden="1" customHeight="1" x14ac:dyDescent="0.15">
      <c r="A255" s="1063">
        <v>21</v>
      </c>
      <c r="B255" s="106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hidden="1" customHeight="1" x14ac:dyDescent="0.15">
      <c r="A256" s="1063">
        <v>22</v>
      </c>
      <c r="B256" s="106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hidden="1" customHeight="1" x14ac:dyDescent="0.15">
      <c r="A257" s="1063">
        <v>23</v>
      </c>
      <c r="B257" s="106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hidden="1" customHeight="1" x14ac:dyDescent="0.15">
      <c r="A258" s="1063">
        <v>24</v>
      </c>
      <c r="B258" s="106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hidden="1" customHeight="1" x14ac:dyDescent="0.15">
      <c r="A259" s="1063">
        <v>25</v>
      </c>
      <c r="B259" s="106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hidden="1" customHeight="1" x14ac:dyDescent="0.15">
      <c r="A260" s="1063">
        <v>26</v>
      </c>
      <c r="B260" s="106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hidden="1" customHeight="1" x14ac:dyDescent="0.15">
      <c r="A261" s="1063">
        <v>27</v>
      </c>
      <c r="B261" s="106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hidden="1" customHeight="1" x14ac:dyDescent="0.15">
      <c r="A262" s="1063">
        <v>28</v>
      </c>
      <c r="B262" s="106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hidden="1" customHeight="1" x14ac:dyDescent="0.15">
      <c r="A263" s="1063">
        <v>29</v>
      </c>
      <c r="B263" s="106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hidden="1" customHeight="1" x14ac:dyDescent="0.15">
      <c r="A264" s="1063">
        <v>30</v>
      </c>
      <c r="B264" s="106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row>
    <row r="266" spans="1:50" hidden="1" x14ac:dyDescent="0.15">
      <c r="A266" s="9"/>
      <c r="B266" s="49" t="s">
        <v>323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row>
    <row r="267" spans="1:50" customFormat="1" ht="59.25" hidden="1" customHeight="1" x14ac:dyDescent="0.15">
      <c r="A267" s="347"/>
      <c r="B267" s="347"/>
      <c r="C267" s="347" t="s">
        <v>26</v>
      </c>
      <c r="D267" s="347"/>
      <c r="E267" s="347"/>
      <c r="F267" s="347"/>
      <c r="G267" s="347"/>
      <c r="H267" s="347"/>
      <c r="I267" s="347"/>
      <c r="J267" s="278" t="s">
        <v>429</v>
      </c>
      <c r="K267" s="115"/>
      <c r="L267" s="115"/>
      <c r="M267" s="115"/>
      <c r="N267" s="115"/>
      <c r="O267" s="115"/>
      <c r="P267" s="348" t="s">
        <v>27</v>
      </c>
      <c r="Q267" s="348"/>
      <c r="R267" s="348"/>
      <c r="S267" s="348"/>
      <c r="T267" s="348"/>
      <c r="U267" s="348"/>
      <c r="V267" s="348"/>
      <c r="W267" s="348"/>
      <c r="X267" s="348"/>
      <c r="Y267" s="345" t="s">
        <v>489</v>
      </c>
      <c r="Z267" s="346"/>
      <c r="AA267" s="346"/>
      <c r="AB267" s="346"/>
      <c r="AC267" s="278" t="s">
        <v>472</v>
      </c>
      <c r="AD267" s="278"/>
      <c r="AE267" s="278"/>
      <c r="AF267" s="278"/>
      <c r="AG267" s="278"/>
      <c r="AH267" s="345" t="s">
        <v>390</v>
      </c>
      <c r="AI267" s="347"/>
      <c r="AJ267" s="347"/>
      <c r="AK267" s="347"/>
      <c r="AL267" s="347" t="s">
        <v>21</v>
      </c>
      <c r="AM267" s="347"/>
      <c r="AN267" s="347"/>
      <c r="AO267" s="427"/>
      <c r="AP267" s="428" t="s">
        <v>430</v>
      </c>
      <c r="AQ267" s="428"/>
      <c r="AR267" s="428"/>
      <c r="AS267" s="428"/>
      <c r="AT267" s="428"/>
      <c r="AU267" s="428"/>
      <c r="AV267" s="428"/>
      <c r="AW267" s="428"/>
      <c r="AX267" s="428"/>
    </row>
    <row r="268" spans="1:50" ht="26.25" hidden="1" customHeight="1" x14ac:dyDescent="0.15">
      <c r="A268" s="1063">
        <v>1</v>
      </c>
      <c r="B268" s="106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hidden="1" customHeight="1" x14ac:dyDescent="0.15">
      <c r="A269" s="1063">
        <v>2</v>
      </c>
      <c r="B269" s="106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hidden="1" customHeight="1" x14ac:dyDescent="0.15">
      <c r="A270" s="1063">
        <v>3</v>
      </c>
      <c r="B270" s="106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hidden="1" customHeight="1" x14ac:dyDescent="0.15">
      <c r="A271" s="1063">
        <v>4</v>
      </c>
      <c r="B271" s="106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hidden="1" customHeight="1" x14ac:dyDescent="0.15">
      <c r="A272" s="1063">
        <v>5</v>
      </c>
      <c r="B272" s="106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hidden="1" customHeight="1" x14ac:dyDescent="0.15">
      <c r="A273" s="1063">
        <v>6</v>
      </c>
      <c r="B273" s="106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hidden="1" customHeight="1" x14ac:dyDescent="0.15">
      <c r="A274" s="1063">
        <v>7</v>
      </c>
      <c r="B274" s="106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hidden="1" customHeight="1" x14ac:dyDescent="0.15">
      <c r="A275" s="1063">
        <v>8</v>
      </c>
      <c r="B275" s="106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hidden="1" customHeight="1" x14ac:dyDescent="0.15">
      <c r="A276" s="1063">
        <v>9</v>
      </c>
      <c r="B276" s="106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hidden="1" customHeight="1" x14ac:dyDescent="0.15">
      <c r="A277" s="1063">
        <v>10</v>
      </c>
      <c r="B277" s="106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hidden="1" customHeight="1" x14ac:dyDescent="0.15">
      <c r="A278" s="1063">
        <v>11</v>
      </c>
      <c r="B278" s="106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hidden="1" customHeight="1" x14ac:dyDescent="0.15">
      <c r="A279" s="1063">
        <v>12</v>
      </c>
      <c r="B279" s="106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hidden="1" customHeight="1" x14ac:dyDescent="0.15">
      <c r="A280" s="1063">
        <v>13</v>
      </c>
      <c r="B280" s="106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hidden="1" customHeight="1" x14ac:dyDescent="0.15">
      <c r="A281" s="1063">
        <v>14</v>
      </c>
      <c r="B281" s="106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hidden="1" customHeight="1" x14ac:dyDescent="0.15">
      <c r="A282" s="1063">
        <v>15</v>
      </c>
      <c r="B282" s="106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hidden="1" customHeight="1" x14ac:dyDescent="0.15">
      <c r="A283" s="1063">
        <v>16</v>
      </c>
      <c r="B283" s="106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hidden="1" customHeight="1" x14ac:dyDescent="0.15">
      <c r="A284" s="1063">
        <v>17</v>
      </c>
      <c r="B284" s="106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hidden="1" customHeight="1" x14ac:dyDescent="0.15">
      <c r="A285" s="1063">
        <v>18</v>
      </c>
      <c r="B285" s="106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hidden="1" customHeight="1" x14ac:dyDescent="0.15">
      <c r="A286" s="1063">
        <v>19</v>
      </c>
      <c r="B286" s="106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hidden="1" customHeight="1" x14ac:dyDescent="0.15">
      <c r="A287" s="1063">
        <v>20</v>
      </c>
      <c r="B287" s="106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hidden="1" customHeight="1" x14ac:dyDescent="0.15">
      <c r="A288" s="1063">
        <v>21</v>
      </c>
      <c r="B288" s="106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hidden="1" customHeight="1" x14ac:dyDescent="0.15">
      <c r="A289" s="1063">
        <v>22</v>
      </c>
      <c r="B289" s="106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hidden="1" customHeight="1" x14ac:dyDescent="0.15">
      <c r="A290" s="1063">
        <v>23</v>
      </c>
      <c r="B290" s="106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hidden="1" customHeight="1" x14ac:dyDescent="0.15">
      <c r="A291" s="1063">
        <v>24</v>
      </c>
      <c r="B291" s="106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hidden="1" customHeight="1" x14ac:dyDescent="0.15">
      <c r="A292" s="1063">
        <v>25</v>
      </c>
      <c r="B292" s="106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hidden="1" customHeight="1" x14ac:dyDescent="0.15">
      <c r="A293" s="1063">
        <v>26</v>
      </c>
      <c r="B293" s="106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hidden="1" customHeight="1" x14ac:dyDescent="0.15">
      <c r="A294" s="1063">
        <v>27</v>
      </c>
      <c r="B294" s="106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hidden="1" customHeight="1" x14ac:dyDescent="0.15">
      <c r="A295" s="1063">
        <v>28</v>
      </c>
      <c r="B295" s="106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hidden="1" customHeight="1" x14ac:dyDescent="0.15">
      <c r="A296" s="1063">
        <v>29</v>
      </c>
      <c r="B296" s="106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hidden="1" customHeight="1" x14ac:dyDescent="0.15">
      <c r="A297" s="1063">
        <v>30</v>
      </c>
      <c r="B297" s="106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hidden="1" x14ac:dyDescent="0.15">
      <c r="A298" s="44"/>
      <c r="B298" s="44"/>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row>
    <row r="299" spans="1:50" hidden="1" x14ac:dyDescent="0.15">
      <c r="A299" s="9"/>
      <c r="B299" s="49" t="s">
        <v>324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row>
    <row r="300" spans="1:50" customFormat="1" ht="59.25" hidden="1" customHeight="1" x14ac:dyDescent="0.15">
      <c r="A300" s="347"/>
      <c r="B300" s="347"/>
      <c r="C300" s="347" t="s">
        <v>26</v>
      </c>
      <c r="D300" s="347"/>
      <c r="E300" s="347"/>
      <c r="F300" s="347"/>
      <c r="G300" s="347"/>
      <c r="H300" s="347"/>
      <c r="I300" s="347"/>
      <c r="J300" s="278" t="s">
        <v>429</v>
      </c>
      <c r="K300" s="115"/>
      <c r="L300" s="115"/>
      <c r="M300" s="115"/>
      <c r="N300" s="115"/>
      <c r="O300" s="115"/>
      <c r="P300" s="348" t="s">
        <v>27</v>
      </c>
      <c r="Q300" s="348"/>
      <c r="R300" s="348"/>
      <c r="S300" s="348"/>
      <c r="T300" s="348"/>
      <c r="U300" s="348"/>
      <c r="V300" s="348"/>
      <c r="W300" s="348"/>
      <c r="X300" s="348"/>
      <c r="Y300" s="345" t="s">
        <v>489</v>
      </c>
      <c r="Z300" s="346"/>
      <c r="AA300" s="346"/>
      <c r="AB300" s="346"/>
      <c r="AC300" s="278" t="s">
        <v>472</v>
      </c>
      <c r="AD300" s="278"/>
      <c r="AE300" s="278"/>
      <c r="AF300" s="278"/>
      <c r="AG300" s="278"/>
      <c r="AH300" s="345" t="s">
        <v>390</v>
      </c>
      <c r="AI300" s="347"/>
      <c r="AJ300" s="347"/>
      <c r="AK300" s="347"/>
      <c r="AL300" s="347" t="s">
        <v>21</v>
      </c>
      <c r="AM300" s="347"/>
      <c r="AN300" s="347"/>
      <c r="AO300" s="427"/>
      <c r="AP300" s="428" t="s">
        <v>430</v>
      </c>
      <c r="AQ300" s="428"/>
      <c r="AR300" s="428"/>
      <c r="AS300" s="428"/>
      <c r="AT300" s="428"/>
      <c r="AU300" s="428"/>
      <c r="AV300" s="428"/>
      <c r="AW300" s="428"/>
      <c r="AX300" s="428"/>
    </row>
    <row r="301" spans="1:50" ht="26.25" hidden="1" customHeight="1" x14ac:dyDescent="0.15">
      <c r="A301" s="1063">
        <v>1</v>
      </c>
      <c r="B301" s="106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hidden="1" customHeight="1" x14ac:dyDescent="0.15">
      <c r="A302" s="1063">
        <v>2</v>
      </c>
      <c r="B302" s="106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hidden="1" customHeight="1" x14ac:dyDescent="0.15">
      <c r="A303" s="1063">
        <v>3</v>
      </c>
      <c r="B303" s="106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hidden="1" customHeight="1" x14ac:dyDescent="0.15">
      <c r="A304" s="1063">
        <v>4</v>
      </c>
      <c r="B304" s="106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hidden="1" customHeight="1" x14ac:dyDescent="0.15">
      <c r="A305" s="1063">
        <v>5</v>
      </c>
      <c r="B305" s="106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hidden="1" customHeight="1" x14ac:dyDescent="0.15">
      <c r="A306" s="1063">
        <v>6</v>
      </c>
      <c r="B306" s="106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hidden="1" customHeight="1" x14ac:dyDescent="0.15">
      <c r="A307" s="1063">
        <v>7</v>
      </c>
      <c r="B307" s="106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hidden="1" customHeight="1" x14ac:dyDescent="0.15">
      <c r="A308" s="1063">
        <v>8</v>
      </c>
      <c r="B308" s="106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hidden="1" customHeight="1" x14ac:dyDescent="0.15">
      <c r="A309" s="1063">
        <v>9</v>
      </c>
      <c r="B309" s="106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hidden="1" customHeight="1" x14ac:dyDescent="0.15">
      <c r="A310" s="1063">
        <v>10</v>
      </c>
      <c r="B310" s="106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hidden="1" customHeight="1" x14ac:dyDescent="0.15">
      <c r="A311" s="1063">
        <v>11</v>
      </c>
      <c r="B311" s="106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hidden="1" customHeight="1" x14ac:dyDescent="0.15">
      <c r="A312" s="1063">
        <v>12</v>
      </c>
      <c r="B312" s="106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hidden="1" customHeight="1" x14ac:dyDescent="0.15">
      <c r="A313" s="1063">
        <v>13</v>
      </c>
      <c r="B313" s="106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hidden="1" customHeight="1" x14ac:dyDescent="0.15">
      <c r="A314" s="1063">
        <v>14</v>
      </c>
      <c r="B314" s="106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hidden="1" customHeight="1" x14ac:dyDescent="0.15">
      <c r="A315" s="1063">
        <v>15</v>
      </c>
      <c r="B315" s="106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hidden="1" customHeight="1" x14ac:dyDescent="0.15">
      <c r="A316" s="1063">
        <v>16</v>
      </c>
      <c r="B316" s="106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hidden="1" customHeight="1" x14ac:dyDescent="0.15">
      <c r="A317" s="1063">
        <v>17</v>
      </c>
      <c r="B317" s="106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hidden="1" customHeight="1" x14ac:dyDescent="0.15">
      <c r="A318" s="1063">
        <v>18</v>
      </c>
      <c r="B318" s="106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hidden="1" customHeight="1" x14ac:dyDescent="0.15">
      <c r="A319" s="1063">
        <v>19</v>
      </c>
      <c r="B319" s="106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hidden="1" customHeight="1" x14ac:dyDescent="0.15">
      <c r="A320" s="1063">
        <v>20</v>
      </c>
      <c r="B320" s="106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hidden="1" customHeight="1" x14ac:dyDescent="0.15">
      <c r="A321" s="1063">
        <v>21</v>
      </c>
      <c r="B321" s="106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hidden="1" customHeight="1" x14ac:dyDescent="0.15">
      <c r="A322" s="1063">
        <v>22</v>
      </c>
      <c r="B322" s="106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hidden="1" customHeight="1" x14ac:dyDescent="0.15">
      <c r="A323" s="1063">
        <v>23</v>
      </c>
      <c r="B323" s="106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hidden="1" customHeight="1" x14ac:dyDescent="0.15">
      <c r="A324" s="1063">
        <v>24</v>
      </c>
      <c r="B324" s="106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hidden="1" customHeight="1" x14ac:dyDescent="0.15">
      <c r="A325" s="1063">
        <v>25</v>
      </c>
      <c r="B325" s="106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hidden="1" customHeight="1" x14ac:dyDescent="0.15">
      <c r="A326" s="1063">
        <v>26</v>
      </c>
      <c r="B326" s="106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hidden="1" customHeight="1" x14ac:dyDescent="0.15">
      <c r="A327" s="1063">
        <v>27</v>
      </c>
      <c r="B327" s="106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hidden="1" customHeight="1" x14ac:dyDescent="0.15">
      <c r="A328" s="1063">
        <v>28</v>
      </c>
      <c r="B328" s="106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hidden="1" customHeight="1" x14ac:dyDescent="0.15">
      <c r="A329" s="1063">
        <v>29</v>
      </c>
      <c r="B329" s="106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hidden="1" customHeight="1" x14ac:dyDescent="0.15">
      <c r="A330" s="1063">
        <v>30</v>
      </c>
      <c r="B330" s="106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row>
    <row r="332" spans="1:50" hidden="1" x14ac:dyDescent="0.15">
      <c r="A332" s="9"/>
      <c r="B332" s="49" t="s">
        <v>325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row>
    <row r="333" spans="1:50" customFormat="1" ht="59.25" hidden="1" customHeight="1" x14ac:dyDescent="0.15">
      <c r="A333" s="347"/>
      <c r="B333" s="347"/>
      <c r="C333" s="347" t="s">
        <v>26</v>
      </c>
      <c r="D333" s="347"/>
      <c r="E333" s="347"/>
      <c r="F333" s="347"/>
      <c r="G333" s="347"/>
      <c r="H333" s="347"/>
      <c r="I333" s="347"/>
      <c r="J333" s="278" t="s">
        <v>429</v>
      </c>
      <c r="K333" s="115"/>
      <c r="L333" s="115"/>
      <c r="M333" s="115"/>
      <c r="N333" s="115"/>
      <c r="O333" s="115"/>
      <c r="P333" s="348" t="s">
        <v>27</v>
      </c>
      <c r="Q333" s="348"/>
      <c r="R333" s="348"/>
      <c r="S333" s="348"/>
      <c r="T333" s="348"/>
      <c r="U333" s="348"/>
      <c r="V333" s="348"/>
      <c r="W333" s="348"/>
      <c r="X333" s="348"/>
      <c r="Y333" s="345" t="s">
        <v>489</v>
      </c>
      <c r="Z333" s="346"/>
      <c r="AA333" s="346"/>
      <c r="AB333" s="346"/>
      <c r="AC333" s="278" t="s">
        <v>472</v>
      </c>
      <c r="AD333" s="278"/>
      <c r="AE333" s="278"/>
      <c r="AF333" s="278"/>
      <c r="AG333" s="278"/>
      <c r="AH333" s="345" t="s">
        <v>390</v>
      </c>
      <c r="AI333" s="347"/>
      <c r="AJ333" s="347"/>
      <c r="AK333" s="347"/>
      <c r="AL333" s="347" t="s">
        <v>21</v>
      </c>
      <c r="AM333" s="347"/>
      <c r="AN333" s="347"/>
      <c r="AO333" s="427"/>
      <c r="AP333" s="428" t="s">
        <v>430</v>
      </c>
      <c r="AQ333" s="428"/>
      <c r="AR333" s="428"/>
      <c r="AS333" s="428"/>
      <c r="AT333" s="428"/>
      <c r="AU333" s="428"/>
      <c r="AV333" s="428"/>
      <c r="AW333" s="428"/>
      <c r="AX333" s="428"/>
    </row>
    <row r="334" spans="1:50" ht="26.25" hidden="1" customHeight="1" x14ac:dyDescent="0.15">
      <c r="A334" s="1063">
        <v>1</v>
      </c>
      <c r="B334" s="106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hidden="1" customHeight="1" x14ac:dyDescent="0.15">
      <c r="A335" s="1063">
        <v>2</v>
      </c>
      <c r="B335" s="106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hidden="1" customHeight="1" x14ac:dyDescent="0.15">
      <c r="A336" s="1063">
        <v>3</v>
      </c>
      <c r="B336" s="106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hidden="1" customHeight="1" x14ac:dyDescent="0.15">
      <c r="A337" s="1063">
        <v>4</v>
      </c>
      <c r="B337" s="106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hidden="1" customHeight="1" x14ac:dyDescent="0.15">
      <c r="A338" s="1063">
        <v>5</v>
      </c>
      <c r="B338" s="106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hidden="1" customHeight="1" x14ac:dyDescent="0.15">
      <c r="A339" s="1063">
        <v>6</v>
      </c>
      <c r="B339" s="106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hidden="1" customHeight="1" x14ac:dyDescent="0.15">
      <c r="A340" s="1063">
        <v>7</v>
      </c>
      <c r="B340" s="106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hidden="1" customHeight="1" x14ac:dyDescent="0.15">
      <c r="A341" s="1063">
        <v>8</v>
      </c>
      <c r="B341" s="106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hidden="1" customHeight="1" x14ac:dyDescent="0.15">
      <c r="A342" s="1063">
        <v>9</v>
      </c>
      <c r="B342" s="106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hidden="1" customHeight="1" x14ac:dyDescent="0.15">
      <c r="A343" s="1063">
        <v>10</v>
      </c>
      <c r="B343" s="106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hidden="1" customHeight="1" x14ac:dyDescent="0.15">
      <c r="A344" s="1063">
        <v>11</v>
      </c>
      <c r="B344" s="106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hidden="1" customHeight="1" x14ac:dyDescent="0.15">
      <c r="A345" s="1063">
        <v>12</v>
      </c>
      <c r="B345" s="106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hidden="1" customHeight="1" x14ac:dyDescent="0.15">
      <c r="A346" s="1063">
        <v>13</v>
      </c>
      <c r="B346" s="106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hidden="1" customHeight="1" x14ac:dyDescent="0.15">
      <c r="A347" s="1063">
        <v>14</v>
      </c>
      <c r="B347" s="106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hidden="1" customHeight="1" x14ac:dyDescent="0.15">
      <c r="A348" s="1063">
        <v>15</v>
      </c>
      <c r="B348" s="106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hidden="1" customHeight="1" x14ac:dyDescent="0.15">
      <c r="A349" s="1063">
        <v>16</v>
      </c>
      <c r="B349" s="106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hidden="1" customHeight="1" x14ac:dyDescent="0.15">
      <c r="A350" s="1063">
        <v>17</v>
      </c>
      <c r="B350" s="106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hidden="1" customHeight="1" x14ac:dyDescent="0.15">
      <c r="A351" s="1063">
        <v>18</v>
      </c>
      <c r="B351" s="106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hidden="1" customHeight="1" x14ac:dyDescent="0.15">
      <c r="A352" s="1063">
        <v>19</v>
      </c>
      <c r="B352" s="106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hidden="1" customHeight="1" x14ac:dyDescent="0.15">
      <c r="A353" s="1063">
        <v>20</v>
      </c>
      <c r="B353" s="106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hidden="1" customHeight="1" x14ac:dyDescent="0.15">
      <c r="A354" s="1063">
        <v>21</v>
      </c>
      <c r="B354" s="106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hidden="1" customHeight="1" x14ac:dyDescent="0.15">
      <c r="A355" s="1063">
        <v>22</v>
      </c>
      <c r="B355" s="106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hidden="1" customHeight="1" x14ac:dyDescent="0.15">
      <c r="A356" s="1063">
        <v>23</v>
      </c>
      <c r="B356" s="106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hidden="1" customHeight="1" x14ac:dyDescent="0.15">
      <c r="A357" s="1063">
        <v>24</v>
      </c>
      <c r="B357" s="106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hidden="1" customHeight="1" x14ac:dyDescent="0.15">
      <c r="A358" s="1063">
        <v>25</v>
      </c>
      <c r="B358" s="106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hidden="1" customHeight="1" x14ac:dyDescent="0.15">
      <c r="A359" s="1063">
        <v>26</v>
      </c>
      <c r="B359" s="106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hidden="1" customHeight="1" x14ac:dyDescent="0.15">
      <c r="A360" s="1063">
        <v>27</v>
      </c>
      <c r="B360" s="106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hidden="1" customHeight="1" x14ac:dyDescent="0.15">
      <c r="A361" s="1063">
        <v>28</v>
      </c>
      <c r="B361" s="106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hidden="1" customHeight="1" x14ac:dyDescent="0.15">
      <c r="A362" s="1063">
        <v>29</v>
      </c>
      <c r="B362" s="106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hidden="1" customHeight="1" x14ac:dyDescent="0.15">
      <c r="A363" s="1063">
        <v>30</v>
      </c>
      <c r="B363" s="106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row>
    <row r="365" spans="1:50" hidden="1" x14ac:dyDescent="0.15">
      <c r="A365" s="9"/>
      <c r="B365" s="49" t="s">
        <v>326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row>
    <row r="366" spans="1:50" customFormat="1" ht="59.25" hidden="1" customHeight="1" x14ac:dyDescent="0.15">
      <c r="A366" s="347"/>
      <c r="B366" s="347"/>
      <c r="C366" s="347" t="s">
        <v>26</v>
      </c>
      <c r="D366" s="347"/>
      <c r="E366" s="347"/>
      <c r="F366" s="347"/>
      <c r="G366" s="347"/>
      <c r="H366" s="347"/>
      <c r="I366" s="347"/>
      <c r="J366" s="278" t="s">
        <v>429</v>
      </c>
      <c r="K366" s="115"/>
      <c r="L366" s="115"/>
      <c r="M366" s="115"/>
      <c r="N366" s="115"/>
      <c r="O366" s="115"/>
      <c r="P366" s="348" t="s">
        <v>27</v>
      </c>
      <c r="Q366" s="348"/>
      <c r="R366" s="348"/>
      <c r="S366" s="348"/>
      <c r="T366" s="348"/>
      <c r="U366" s="348"/>
      <c r="V366" s="348"/>
      <c r="W366" s="348"/>
      <c r="X366" s="348"/>
      <c r="Y366" s="345" t="s">
        <v>489</v>
      </c>
      <c r="Z366" s="346"/>
      <c r="AA366" s="346"/>
      <c r="AB366" s="346"/>
      <c r="AC366" s="278" t="s">
        <v>472</v>
      </c>
      <c r="AD366" s="278"/>
      <c r="AE366" s="278"/>
      <c r="AF366" s="278"/>
      <c r="AG366" s="278"/>
      <c r="AH366" s="345" t="s">
        <v>390</v>
      </c>
      <c r="AI366" s="347"/>
      <c r="AJ366" s="347"/>
      <c r="AK366" s="347"/>
      <c r="AL366" s="347" t="s">
        <v>21</v>
      </c>
      <c r="AM366" s="347"/>
      <c r="AN366" s="347"/>
      <c r="AO366" s="427"/>
      <c r="AP366" s="428" t="s">
        <v>430</v>
      </c>
      <c r="AQ366" s="428"/>
      <c r="AR366" s="428"/>
      <c r="AS366" s="428"/>
      <c r="AT366" s="428"/>
      <c r="AU366" s="428"/>
      <c r="AV366" s="428"/>
      <c r="AW366" s="428"/>
      <c r="AX366" s="428"/>
    </row>
    <row r="367" spans="1:50" ht="26.25" hidden="1" customHeight="1" x14ac:dyDescent="0.15">
      <c r="A367" s="1063">
        <v>1</v>
      </c>
      <c r="B367" s="106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hidden="1" customHeight="1" x14ac:dyDescent="0.15">
      <c r="A368" s="1063">
        <v>2</v>
      </c>
      <c r="B368" s="106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hidden="1" customHeight="1" x14ac:dyDescent="0.15">
      <c r="A369" s="1063">
        <v>3</v>
      </c>
      <c r="B369" s="106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hidden="1" customHeight="1" x14ac:dyDescent="0.15">
      <c r="A370" s="1063">
        <v>4</v>
      </c>
      <c r="B370" s="106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hidden="1" customHeight="1" x14ac:dyDescent="0.15">
      <c r="A371" s="1063">
        <v>5</v>
      </c>
      <c r="B371" s="106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hidden="1" customHeight="1" x14ac:dyDescent="0.15">
      <c r="A372" s="1063">
        <v>6</v>
      </c>
      <c r="B372" s="106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hidden="1" customHeight="1" x14ac:dyDescent="0.15">
      <c r="A373" s="1063">
        <v>7</v>
      </c>
      <c r="B373" s="106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hidden="1" customHeight="1" x14ac:dyDescent="0.15">
      <c r="A374" s="1063">
        <v>8</v>
      </c>
      <c r="B374" s="106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hidden="1" customHeight="1" x14ac:dyDescent="0.15">
      <c r="A375" s="1063">
        <v>9</v>
      </c>
      <c r="B375" s="106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hidden="1" customHeight="1" x14ac:dyDescent="0.15">
      <c r="A376" s="1063">
        <v>10</v>
      </c>
      <c r="B376" s="106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hidden="1" customHeight="1" x14ac:dyDescent="0.15">
      <c r="A377" s="1063">
        <v>11</v>
      </c>
      <c r="B377" s="106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hidden="1" customHeight="1" x14ac:dyDescent="0.15">
      <c r="A378" s="1063">
        <v>12</v>
      </c>
      <c r="B378" s="106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hidden="1" customHeight="1" x14ac:dyDescent="0.15">
      <c r="A379" s="1063">
        <v>13</v>
      </c>
      <c r="B379" s="106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hidden="1" customHeight="1" x14ac:dyDescent="0.15">
      <c r="A380" s="1063">
        <v>14</v>
      </c>
      <c r="B380" s="106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hidden="1" customHeight="1" x14ac:dyDescent="0.15">
      <c r="A381" s="1063">
        <v>15</v>
      </c>
      <c r="B381" s="106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hidden="1" customHeight="1" x14ac:dyDescent="0.15">
      <c r="A382" s="1063">
        <v>16</v>
      </c>
      <c r="B382" s="106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hidden="1" customHeight="1" x14ac:dyDescent="0.15">
      <c r="A383" s="1063">
        <v>17</v>
      </c>
      <c r="B383" s="106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hidden="1" customHeight="1" x14ac:dyDescent="0.15">
      <c r="A384" s="1063">
        <v>18</v>
      </c>
      <c r="B384" s="106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hidden="1" customHeight="1" x14ac:dyDescent="0.15">
      <c r="A385" s="1063">
        <v>19</v>
      </c>
      <c r="B385" s="106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hidden="1" customHeight="1" x14ac:dyDescent="0.15">
      <c r="A386" s="1063">
        <v>20</v>
      </c>
      <c r="B386" s="106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hidden="1" customHeight="1" x14ac:dyDescent="0.15">
      <c r="A387" s="1063">
        <v>21</v>
      </c>
      <c r="B387" s="106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hidden="1" customHeight="1" x14ac:dyDescent="0.15">
      <c r="A388" s="1063">
        <v>22</v>
      </c>
      <c r="B388" s="106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hidden="1" customHeight="1" x14ac:dyDescent="0.15">
      <c r="A389" s="1063">
        <v>23</v>
      </c>
      <c r="B389" s="106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hidden="1" customHeight="1" x14ac:dyDescent="0.15">
      <c r="A390" s="1063">
        <v>24</v>
      </c>
      <c r="B390" s="106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hidden="1" customHeight="1" x14ac:dyDescent="0.15">
      <c r="A391" s="1063">
        <v>25</v>
      </c>
      <c r="B391" s="106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hidden="1" customHeight="1" x14ac:dyDescent="0.15">
      <c r="A392" s="1063">
        <v>26</v>
      </c>
      <c r="B392" s="106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hidden="1" customHeight="1" x14ac:dyDescent="0.15">
      <c r="A393" s="1063">
        <v>27</v>
      </c>
      <c r="B393" s="106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hidden="1" customHeight="1" x14ac:dyDescent="0.15">
      <c r="A394" s="1063">
        <v>28</v>
      </c>
      <c r="B394" s="106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hidden="1" customHeight="1" x14ac:dyDescent="0.15">
      <c r="A395" s="1063">
        <v>29</v>
      </c>
      <c r="B395" s="106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hidden="1" customHeight="1" x14ac:dyDescent="0.15">
      <c r="A396" s="1063">
        <v>30</v>
      </c>
      <c r="B396" s="106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row>
    <row r="398" spans="1:50" hidden="1" x14ac:dyDescent="0.15">
      <c r="A398" s="9"/>
      <c r="B398" s="49" t="s">
        <v>327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row>
    <row r="399" spans="1:50" customFormat="1" ht="59.25" hidden="1" customHeight="1" x14ac:dyDescent="0.15">
      <c r="A399" s="347"/>
      <c r="B399" s="347"/>
      <c r="C399" s="347" t="s">
        <v>26</v>
      </c>
      <c r="D399" s="347"/>
      <c r="E399" s="347"/>
      <c r="F399" s="347"/>
      <c r="G399" s="347"/>
      <c r="H399" s="347"/>
      <c r="I399" s="347"/>
      <c r="J399" s="278" t="s">
        <v>429</v>
      </c>
      <c r="K399" s="115"/>
      <c r="L399" s="115"/>
      <c r="M399" s="115"/>
      <c r="N399" s="115"/>
      <c r="O399" s="115"/>
      <c r="P399" s="348" t="s">
        <v>27</v>
      </c>
      <c r="Q399" s="348"/>
      <c r="R399" s="348"/>
      <c r="S399" s="348"/>
      <c r="T399" s="348"/>
      <c r="U399" s="348"/>
      <c r="V399" s="348"/>
      <c r="W399" s="348"/>
      <c r="X399" s="348"/>
      <c r="Y399" s="345" t="s">
        <v>489</v>
      </c>
      <c r="Z399" s="346"/>
      <c r="AA399" s="346"/>
      <c r="AB399" s="346"/>
      <c r="AC399" s="278" t="s">
        <v>472</v>
      </c>
      <c r="AD399" s="278"/>
      <c r="AE399" s="278"/>
      <c r="AF399" s="278"/>
      <c r="AG399" s="278"/>
      <c r="AH399" s="345" t="s">
        <v>390</v>
      </c>
      <c r="AI399" s="347"/>
      <c r="AJ399" s="347"/>
      <c r="AK399" s="347"/>
      <c r="AL399" s="347" t="s">
        <v>21</v>
      </c>
      <c r="AM399" s="347"/>
      <c r="AN399" s="347"/>
      <c r="AO399" s="427"/>
      <c r="AP399" s="428" t="s">
        <v>430</v>
      </c>
      <c r="AQ399" s="428"/>
      <c r="AR399" s="428"/>
      <c r="AS399" s="428"/>
      <c r="AT399" s="428"/>
      <c r="AU399" s="428"/>
      <c r="AV399" s="428"/>
      <c r="AW399" s="428"/>
      <c r="AX399" s="428"/>
    </row>
    <row r="400" spans="1:50" ht="26.25" hidden="1" customHeight="1" x14ac:dyDescent="0.15">
      <c r="A400" s="1063">
        <v>1</v>
      </c>
      <c r="B400" s="106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hidden="1" customHeight="1" x14ac:dyDescent="0.15">
      <c r="A401" s="1063">
        <v>2</v>
      </c>
      <c r="B401" s="106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hidden="1" customHeight="1" x14ac:dyDescent="0.15">
      <c r="A402" s="1063">
        <v>3</v>
      </c>
      <c r="B402" s="106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hidden="1" customHeight="1" x14ac:dyDescent="0.15">
      <c r="A403" s="1063">
        <v>4</v>
      </c>
      <c r="B403" s="106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hidden="1" customHeight="1" x14ac:dyDescent="0.15">
      <c r="A404" s="1063">
        <v>5</v>
      </c>
      <c r="B404" s="106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hidden="1" customHeight="1" x14ac:dyDescent="0.15">
      <c r="A405" s="1063">
        <v>6</v>
      </c>
      <c r="B405" s="106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hidden="1" customHeight="1" x14ac:dyDescent="0.15">
      <c r="A406" s="1063">
        <v>7</v>
      </c>
      <c r="B406" s="106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hidden="1" customHeight="1" x14ac:dyDescent="0.15">
      <c r="A407" s="1063">
        <v>8</v>
      </c>
      <c r="B407" s="106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hidden="1" customHeight="1" x14ac:dyDescent="0.15">
      <c r="A408" s="1063">
        <v>9</v>
      </c>
      <c r="B408" s="106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hidden="1" customHeight="1" x14ac:dyDescent="0.15">
      <c r="A409" s="1063">
        <v>10</v>
      </c>
      <c r="B409" s="106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hidden="1" customHeight="1" x14ac:dyDescent="0.15">
      <c r="A410" s="1063">
        <v>11</v>
      </c>
      <c r="B410" s="106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hidden="1" customHeight="1" x14ac:dyDescent="0.15">
      <c r="A411" s="1063">
        <v>12</v>
      </c>
      <c r="B411" s="106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hidden="1" customHeight="1" x14ac:dyDescent="0.15">
      <c r="A412" s="1063">
        <v>13</v>
      </c>
      <c r="B412" s="106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hidden="1" customHeight="1" x14ac:dyDescent="0.15">
      <c r="A413" s="1063">
        <v>14</v>
      </c>
      <c r="B413" s="106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hidden="1" customHeight="1" x14ac:dyDescent="0.15">
      <c r="A414" s="1063">
        <v>15</v>
      </c>
      <c r="B414" s="106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hidden="1" customHeight="1" x14ac:dyDescent="0.15">
      <c r="A415" s="1063">
        <v>16</v>
      </c>
      <c r="B415" s="106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hidden="1" customHeight="1" x14ac:dyDescent="0.15">
      <c r="A416" s="1063">
        <v>17</v>
      </c>
      <c r="B416" s="106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hidden="1" customHeight="1" x14ac:dyDescent="0.15">
      <c r="A417" s="1063">
        <v>18</v>
      </c>
      <c r="B417" s="106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hidden="1" customHeight="1" x14ac:dyDescent="0.15">
      <c r="A418" s="1063">
        <v>19</v>
      </c>
      <c r="B418" s="106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hidden="1" customHeight="1" x14ac:dyDescent="0.15">
      <c r="A419" s="1063">
        <v>20</v>
      </c>
      <c r="B419" s="106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hidden="1" customHeight="1" x14ac:dyDescent="0.15">
      <c r="A420" s="1063">
        <v>21</v>
      </c>
      <c r="B420" s="106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hidden="1" customHeight="1" x14ac:dyDescent="0.15">
      <c r="A421" s="1063">
        <v>22</v>
      </c>
      <c r="B421" s="106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hidden="1" customHeight="1" x14ac:dyDescent="0.15">
      <c r="A422" s="1063">
        <v>23</v>
      </c>
      <c r="B422" s="106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hidden="1" customHeight="1" x14ac:dyDescent="0.15">
      <c r="A423" s="1063">
        <v>24</v>
      </c>
      <c r="B423" s="106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hidden="1" customHeight="1" x14ac:dyDescent="0.15">
      <c r="A424" s="1063">
        <v>25</v>
      </c>
      <c r="B424" s="106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hidden="1" customHeight="1" x14ac:dyDescent="0.15">
      <c r="A425" s="1063">
        <v>26</v>
      </c>
      <c r="B425" s="106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hidden="1" customHeight="1" x14ac:dyDescent="0.15">
      <c r="A426" s="1063">
        <v>27</v>
      </c>
      <c r="B426" s="106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hidden="1" customHeight="1" x14ac:dyDescent="0.15">
      <c r="A427" s="1063">
        <v>28</v>
      </c>
      <c r="B427" s="106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hidden="1" customHeight="1" x14ac:dyDescent="0.15">
      <c r="A428" s="1063">
        <v>29</v>
      </c>
      <c r="B428" s="106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hidden="1" customHeight="1" x14ac:dyDescent="0.15">
      <c r="A429" s="1063">
        <v>30</v>
      </c>
      <c r="B429" s="106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row>
    <row r="431" spans="1:50" hidden="1" x14ac:dyDescent="0.15">
      <c r="A431" s="9"/>
      <c r="B431" s="49" t="s">
        <v>328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row>
    <row r="432" spans="1:50" customFormat="1" ht="59.25" hidden="1" customHeight="1" x14ac:dyDescent="0.15">
      <c r="A432" s="347"/>
      <c r="B432" s="347"/>
      <c r="C432" s="347" t="s">
        <v>26</v>
      </c>
      <c r="D432" s="347"/>
      <c r="E432" s="347"/>
      <c r="F432" s="347"/>
      <c r="G432" s="347"/>
      <c r="H432" s="347"/>
      <c r="I432" s="347"/>
      <c r="J432" s="278" t="s">
        <v>429</v>
      </c>
      <c r="K432" s="115"/>
      <c r="L432" s="115"/>
      <c r="M432" s="115"/>
      <c r="N432" s="115"/>
      <c r="O432" s="115"/>
      <c r="P432" s="348" t="s">
        <v>27</v>
      </c>
      <c r="Q432" s="348"/>
      <c r="R432" s="348"/>
      <c r="S432" s="348"/>
      <c r="T432" s="348"/>
      <c r="U432" s="348"/>
      <c r="V432" s="348"/>
      <c r="W432" s="348"/>
      <c r="X432" s="348"/>
      <c r="Y432" s="345" t="s">
        <v>489</v>
      </c>
      <c r="Z432" s="346"/>
      <c r="AA432" s="346"/>
      <c r="AB432" s="346"/>
      <c r="AC432" s="278" t="s">
        <v>472</v>
      </c>
      <c r="AD432" s="278"/>
      <c r="AE432" s="278"/>
      <c r="AF432" s="278"/>
      <c r="AG432" s="278"/>
      <c r="AH432" s="345" t="s">
        <v>390</v>
      </c>
      <c r="AI432" s="347"/>
      <c r="AJ432" s="347"/>
      <c r="AK432" s="347"/>
      <c r="AL432" s="347" t="s">
        <v>21</v>
      </c>
      <c r="AM432" s="347"/>
      <c r="AN432" s="347"/>
      <c r="AO432" s="427"/>
      <c r="AP432" s="428" t="s">
        <v>430</v>
      </c>
      <c r="AQ432" s="428"/>
      <c r="AR432" s="428"/>
      <c r="AS432" s="428"/>
      <c r="AT432" s="428"/>
      <c r="AU432" s="428"/>
      <c r="AV432" s="428"/>
      <c r="AW432" s="428"/>
      <c r="AX432" s="428"/>
    </row>
    <row r="433" spans="1:50" ht="26.25" hidden="1" customHeight="1" x14ac:dyDescent="0.15">
      <c r="A433" s="1063">
        <v>1</v>
      </c>
      <c r="B433" s="106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hidden="1" customHeight="1" x14ac:dyDescent="0.15">
      <c r="A434" s="1063">
        <v>2</v>
      </c>
      <c r="B434" s="106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hidden="1" customHeight="1" x14ac:dyDescent="0.15">
      <c r="A435" s="1063">
        <v>3</v>
      </c>
      <c r="B435" s="106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hidden="1" customHeight="1" x14ac:dyDescent="0.15">
      <c r="A436" s="1063">
        <v>4</v>
      </c>
      <c r="B436" s="106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hidden="1" customHeight="1" x14ac:dyDescent="0.15">
      <c r="A437" s="1063">
        <v>5</v>
      </c>
      <c r="B437" s="106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hidden="1" customHeight="1" x14ac:dyDescent="0.15">
      <c r="A438" s="1063">
        <v>6</v>
      </c>
      <c r="B438" s="106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hidden="1" customHeight="1" x14ac:dyDescent="0.15">
      <c r="A439" s="1063">
        <v>7</v>
      </c>
      <c r="B439" s="106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hidden="1" customHeight="1" x14ac:dyDescent="0.15">
      <c r="A440" s="1063">
        <v>8</v>
      </c>
      <c r="B440" s="106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hidden="1" customHeight="1" x14ac:dyDescent="0.15">
      <c r="A441" s="1063">
        <v>9</v>
      </c>
      <c r="B441" s="106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hidden="1" customHeight="1" x14ac:dyDescent="0.15">
      <c r="A442" s="1063">
        <v>10</v>
      </c>
      <c r="B442" s="106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hidden="1" customHeight="1" x14ac:dyDescent="0.15">
      <c r="A443" s="1063">
        <v>11</v>
      </c>
      <c r="B443" s="106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hidden="1" customHeight="1" x14ac:dyDescent="0.15">
      <c r="A444" s="1063">
        <v>12</v>
      </c>
      <c r="B444" s="106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hidden="1" customHeight="1" x14ac:dyDescent="0.15">
      <c r="A445" s="1063">
        <v>13</v>
      </c>
      <c r="B445" s="106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hidden="1" customHeight="1" x14ac:dyDescent="0.15">
      <c r="A446" s="1063">
        <v>14</v>
      </c>
      <c r="B446" s="106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hidden="1" customHeight="1" x14ac:dyDescent="0.15">
      <c r="A447" s="1063">
        <v>15</v>
      </c>
      <c r="B447" s="106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hidden="1" customHeight="1" x14ac:dyDescent="0.15">
      <c r="A448" s="1063">
        <v>16</v>
      </c>
      <c r="B448" s="106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hidden="1" customHeight="1" x14ac:dyDescent="0.15">
      <c r="A449" s="1063">
        <v>17</v>
      </c>
      <c r="B449" s="106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hidden="1" customHeight="1" x14ac:dyDescent="0.15">
      <c r="A450" s="1063">
        <v>18</v>
      </c>
      <c r="B450" s="106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hidden="1" customHeight="1" x14ac:dyDescent="0.15">
      <c r="A451" s="1063">
        <v>19</v>
      </c>
      <c r="B451" s="106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hidden="1" customHeight="1" x14ac:dyDescent="0.15">
      <c r="A452" s="1063">
        <v>20</v>
      </c>
      <c r="B452" s="106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hidden="1" customHeight="1" x14ac:dyDescent="0.15">
      <c r="A453" s="1063">
        <v>21</v>
      </c>
      <c r="B453" s="106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hidden="1" customHeight="1" x14ac:dyDescent="0.15">
      <c r="A454" s="1063">
        <v>22</v>
      </c>
      <c r="B454" s="106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hidden="1" customHeight="1" x14ac:dyDescent="0.15">
      <c r="A455" s="1063">
        <v>23</v>
      </c>
      <c r="B455" s="106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hidden="1" customHeight="1" x14ac:dyDescent="0.15">
      <c r="A456" s="1063">
        <v>24</v>
      </c>
      <c r="B456" s="106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hidden="1" customHeight="1" x14ac:dyDescent="0.15">
      <c r="A457" s="1063">
        <v>25</v>
      </c>
      <c r="B457" s="106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hidden="1" customHeight="1" x14ac:dyDescent="0.15">
      <c r="A458" s="1063">
        <v>26</v>
      </c>
      <c r="B458" s="106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hidden="1" customHeight="1" x14ac:dyDescent="0.15">
      <c r="A459" s="1063">
        <v>27</v>
      </c>
      <c r="B459" s="106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hidden="1" customHeight="1" x14ac:dyDescent="0.15">
      <c r="A460" s="1063">
        <v>28</v>
      </c>
      <c r="B460" s="106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hidden="1" customHeight="1" x14ac:dyDescent="0.15">
      <c r="A461" s="1063">
        <v>29</v>
      </c>
      <c r="B461" s="106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hidden="1" customHeight="1" x14ac:dyDescent="0.15">
      <c r="A462" s="1063">
        <v>30</v>
      </c>
      <c r="B462" s="106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row>
    <row r="464" spans="1:50" hidden="1" x14ac:dyDescent="0.15">
      <c r="A464" s="9"/>
      <c r="B464" s="49" t="s">
        <v>329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row>
    <row r="465" spans="1:50" customFormat="1" ht="59.25" hidden="1" customHeight="1" x14ac:dyDescent="0.15">
      <c r="A465" s="347"/>
      <c r="B465" s="347"/>
      <c r="C465" s="347" t="s">
        <v>26</v>
      </c>
      <c r="D465" s="347"/>
      <c r="E465" s="347"/>
      <c r="F465" s="347"/>
      <c r="G465" s="347"/>
      <c r="H465" s="347"/>
      <c r="I465" s="347"/>
      <c r="J465" s="278" t="s">
        <v>429</v>
      </c>
      <c r="K465" s="115"/>
      <c r="L465" s="115"/>
      <c r="M465" s="115"/>
      <c r="N465" s="115"/>
      <c r="O465" s="115"/>
      <c r="P465" s="348" t="s">
        <v>27</v>
      </c>
      <c r="Q465" s="348"/>
      <c r="R465" s="348"/>
      <c r="S465" s="348"/>
      <c r="T465" s="348"/>
      <c r="U465" s="348"/>
      <c r="V465" s="348"/>
      <c r="W465" s="348"/>
      <c r="X465" s="348"/>
      <c r="Y465" s="345" t="s">
        <v>489</v>
      </c>
      <c r="Z465" s="346"/>
      <c r="AA465" s="346"/>
      <c r="AB465" s="346"/>
      <c r="AC465" s="278" t="s">
        <v>472</v>
      </c>
      <c r="AD465" s="278"/>
      <c r="AE465" s="278"/>
      <c r="AF465" s="278"/>
      <c r="AG465" s="278"/>
      <c r="AH465" s="345" t="s">
        <v>390</v>
      </c>
      <c r="AI465" s="347"/>
      <c r="AJ465" s="347"/>
      <c r="AK465" s="347"/>
      <c r="AL465" s="347" t="s">
        <v>21</v>
      </c>
      <c r="AM465" s="347"/>
      <c r="AN465" s="347"/>
      <c r="AO465" s="427"/>
      <c r="AP465" s="428" t="s">
        <v>430</v>
      </c>
      <c r="AQ465" s="428"/>
      <c r="AR465" s="428"/>
      <c r="AS465" s="428"/>
      <c r="AT465" s="428"/>
      <c r="AU465" s="428"/>
      <c r="AV465" s="428"/>
      <c r="AW465" s="428"/>
      <c r="AX465" s="428"/>
    </row>
    <row r="466" spans="1:50" ht="26.25" hidden="1" customHeight="1" x14ac:dyDescent="0.15">
      <c r="A466" s="1063">
        <v>1</v>
      </c>
      <c r="B466" s="106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hidden="1" customHeight="1" x14ac:dyDescent="0.15">
      <c r="A467" s="1063">
        <v>2</v>
      </c>
      <c r="B467" s="106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hidden="1" customHeight="1" x14ac:dyDescent="0.15">
      <c r="A468" s="1063">
        <v>3</v>
      </c>
      <c r="B468" s="106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hidden="1" customHeight="1" x14ac:dyDescent="0.15">
      <c r="A469" s="1063">
        <v>4</v>
      </c>
      <c r="B469" s="106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hidden="1" customHeight="1" x14ac:dyDescent="0.15">
      <c r="A470" s="1063">
        <v>5</v>
      </c>
      <c r="B470" s="106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hidden="1" customHeight="1" x14ac:dyDescent="0.15">
      <c r="A471" s="1063">
        <v>6</v>
      </c>
      <c r="B471" s="106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hidden="1" customHeight="1" x14ac:dyDescent="0.15">
      <c r="A472" s="1063">
        <v>7</v>
      </c>
      <c r="B472" s="106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hidden="1" customHeight="1" x14ac:dyDescent="0.15">
      <c r="A473" s="1063">
        <v>8</v>
      </c>
      <c r="B473" s="106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hidden="1" customHeight="1" x14ac:dyDescent="0.15">
      <c r="A474" s="1063">
        <v>9</v>
      </c>
      <c r="B474" s="106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hidden="1" customHeight="1" x14ac:dyDescent="0.15">
      <c r="A475" s="1063">
        <v>10</v>
      </c>
      <c r="B475" s="106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hidden="1" customHeight="1" x14ac:dyDescent="0.15">
      <c r="A476" s="1063">
        <v>11</v>
      </c>
      <c r="B476" s="106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hidden="1" customHeight="1" x14ac:dyDescent="0.15">
      <c r="A477" s="1063">
        <v>12</v>
      </c>
      <c r="B477" s="106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hidden="1" customHeight="1" x14ac:dyDescent="0.15">
      <c r="A478" s="1063">
        <v>13</v>
      </c>
      <c r="B478" s="106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hidden="1" customHeight="1" x14ac:dyDescent="0.15">
      <c r="A479" s="1063">
        <v>14</v>
      </c>
      <c r="B479" s="106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hidden="1" customHeight="1" x14ac:dyDescent="0.15">
      <c r="A480" s="1063">
        <v>15</v>
      </c>
      <c r="B480" s="106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hidden="1" customHeight="1" x14ac:dyDescent="0.15">
      <c r="A481" s="1063">
        <v>16</v>
      </c>
      <c r="B481" s="106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hidden="1" customHeight="1" x14ac:dyDescent="0.15">
      <c r="A482" s="1063">
        <v>17</v>
      </c>
      <c r="B482" s="106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hidden="1" customHeight="1" x14ac:dyDescent="0.15">
      <c r="A483" s="1063">
        <v>18</v>
      </c>
      <c r="B483" s="106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hidden="1" customHeight="1" x14ac:dyDescent="0.15">
      <c r="A484" s="1063">
        <v>19</v>
      </c>
      <c r="B484" s="106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hidden="1" customHeight="1" x14ac:dyDescent="0.15">
      <c r="A485" s="1063">
        <v>20</v>
      </c>
      <c r="B485" s="106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hidden="1" customHeight="1" x14ac:dyDescent="0.15">
      <c r="A486" s="1063">
        <v>21</v>
      </c>
      <c r="B486" s="106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hidden="1" customHeight="1" x14ac:dyDescent="0.15">
      <c r="A487" s="1063">
        <v>22</v>
      </c>
      <c r="B487" s="106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hidden="1" customHeight="1" x14ac:dyDescent="0.15">
      <c r="A488" s="1063">
        <v>23</v>
      </c>
      <c r="B488" s="106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hidden="1" customHeight="1" x14ac:dyDescent="0.15">
      <c r="A489" s="1063">
        <v>24</v>
      </c>
      <c r="B489" s="106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hidden="1" customHeight="1" x14ac:dyDescent="0.15">
      <c r="A490" s="1063">
        <v>25</v>
      </c>
      <c r="B490" s="106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hidden="1" customHeight="1" x14ac:dyDescent="0.15">
      <c r="A491" s="1063">
        <v>26</v>
      </c>
      <c r="B491" s="106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hidden="1" customHeight="1" x14ac:dyDescent="0.15">
      <c r="A492" s="1063">
        <v>27</v>
      </c>
      <c r="B492" s="106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hidden="1" customHeight="1" x14ac:dyDescent="0.15">
      <c r="A493" s="1063">
        <v>28</v>
      </c>
      <c r="B493" s="106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hidden="1" customHeight="1" x14ac:dyDescent="0.15">
      <c r="A494" s="1063">
        <v>29</v>
      </c>
      <c r="B494" s="106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hidden="1" customHeight="1" x14ac:dyDescent="0.15">
      <c r="A495" s="1063">
        <v>30</v>
      </c>
      <c r="B495" s="106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row>
    <row r="497" spans="1:50" hidden="1" x14ac:dyDescent="0.15">
      <c r="A497" s="9"/>
      <c r="B497" s="49" t="s">
        <v>330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row>
    <row r="498" spans="1:50" customFormat="1" ht="59.25" hidden="1" customHeight="1" x14ac:dyDescent="0.15">
      <c r="A498" s="347"/>
      <c r="B498" s="347"/>
      <c r="C498" s="347" t="s">
        <v>26</v>
      </c>
      <c r="D498" s="347"/>
      <c r="E498" s="347"/>
      <c r="F498" s="347"/>
      <c r="G498" s="347"/>
      <c r="H498" s="347"/>
      <c r="I498" s="347"/>
      <c r="J498" s="278" t="s">
        <v>429</v>
      </c>
      <c r="K498" s="115"/>
      <c r="L498" s="115"/>
      <c r="M498" s="115"/>
      <c r="N498" s="115"/>
      <c r="O498" s="115"/>
      <c r="P498" s="348" t="s">
        <v>27</v>
      </c>
      <c r="Q498" s="348"/>
      <c r="R498" s="348"/>
      <c r="S498" s="348"/>
      <c r="T498" s="348"/>
      <c r="U498" s="348"/>
      <c r="V498" s="348"/>
      <c r="W498" s="348"/>
      <c r="X498" s="348"/>
      <c r="Y498" s="345" t="s">
        <v>489</v>
      </c>
      <c r="Z498" s="346"/>
      <c r="AA498" s="346"/>
      <c r="AB498" s="346"/>
      <c r="AC498" s="278" t="s">
        <v>472</v>
      </c>
      <c r="AD498" s="278"/>
      <c r="AE498" s="278"/>
      <c r="AF498" s="278"/>
      <c r="AG498" s="278"/>
      <c r="AH498" s="345" t="s">
        <v>390</v>
      </c>
      <c r="AI498" s="347"/>
      <c r="AJ498" s="347"/>
      <c r="AK498" s="347"/>
      <c r="AL498" s="347" t="s">
        <v>21</v>
      </c>
      <c r="AM498" s="347"/>
      <c r="AN498" s="347"/>
      <c r="AO498" s="427"/>
      <c r="AP498" s="428" t="s">
        <v>430</v>
      </c>
      <c r="AQ498" s="428"/>
      <c r="AR498" s="428"/>
      <c r="AS498" s="428"/>
      <c r="AT498" s="428"/>
      <c r="AU498" s="428"/>
      <c r="AV498" s="428"/>
      <c r="AW498" s="428"/>
      <c r="AX498" s="428"/>
    </row>
    <row r="499" spans="1:50" ht="26.25" hidden="1" customHeight="1" x14ac:dyDescent="0.15">
      <c r="A499" s="1063">
        <v>1</v>
      </c>
      <c r="B499" s="106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hidden="1" customHeight="1" x14ac:dyDescent="0.15">
      <c r="A500" s="1063">
        <v>2</v>
      </c>
      <c r="B500" s="106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hidden="1" customHeight="1" x14ac:dyDescent="0.15">
      <c r="A501" s="1063">
        <v>3</v>
      </c>
      <c r="B501" s="106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hidden="1" customHeight="1" x14ac:dyDescent="0.15">
      <c r="A502" s="1063">
        <v>4</v>
      </c>
      <c r="B502" s="106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hidden="1" customHeight="1" x14ac:dyDescent="0.15">
      <c r="A503" s="1063">
        <v>5</v>
      </c>
      <c r="B503" s="106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hidden="1" customHeight="1" x14ac:dyDescent="0.15">
      <c r="A504" s="1063">
        <v>6</v>
      </c>
      <c r="B504" s="106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hidden="1" customHeight="1" x14ac:dyDescent="0.15">
      <c r="A505" s="1063">
        <v>7</v>
      </c>
      <c r="B505" s="106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hidden="1" customHeight="1" x14ac:dyDescent="0.15">
      <c r="A506" s="1063">
        <v>8</v>
      </c>
      <c r="B506" s="106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hidden="1" customHeight="1" x14ac:dyDescent="0.15">
      <c r="A507" s="1063">
        <v>9</v>
      </c>
      <c r="B507" s="106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hidden="1" customHeight="1" x14ac:dyDescent="0.15">
      <c r="A508" s="1063">
        <v>10</v>
      </c>
      <c r="B508" s="106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hidden="1" customHeight="1" x14ac:dyDescent="0.15">
      <c r="A509" s="1063">
        <v>11</v>
      </c>
      <c r="B509" s="106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hidden="1" customHeight="1" x14ac:dyDescent="0.15">
      <c r="A510" s="1063">
        <v>12</v>
      </c>
      <c r="B510" s="106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hidden="1" customHeight="1" x14ac:dyDescent="0.15">
      <c r="A511" s="1063">
        <v>13</v>
      </c>
      <c r="B511" s="106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hidden="1" customHeight="1" x14ac:dyDescent="0.15">
      <c r="A512" s="1063">
        <v>14</v>
      </c>
      <c r="B512" s="106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hidden="1" customHeight="1" x14ac:dyDescent="0.15">
      <c r="A513" s="1063">
        <v>15</v>
      </c>
      <c r="B513" s="106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hidden="1" customHeight="1" x14ac:dyDescent="0.15">
      <c r="A514" s="1063">
        <v>16</v>
      </c>
      <c r="B514" s="106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hidden="1" customHeight="1" x14ac:dyDescent="0.15">
      <c r="A515" s="1063">
        <v>17</v>
      </c>
      <c r="B515" s="106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hidden="1" customHeight="1" x14ac:dyDescent="0.15">
      <c r="A516" s="1063">
        <v>18</v>
      </c>
      <c r="B516" s="106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hidden="1" customHeight="1" x14ac:dyDescent="0.15">
      <c r="A517" s="1063">
        <v>19</v>
      </c>
      <c r="B517" s="106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hidden="1" customHeight="1" x14ac:dyDescent="0.15">
      <c r="A518" s="1063">
        <v>20</v>
      </c>
      <c r="B518" s="106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hidden="1" customHeight="1" x14ac:dyDescent="0.15">
      <c r="A519" s="1063">
        <v>21</v>
      </c>
      <c r="B519" s="106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hidden="1" customHeight="1" x14ac:dyDescent="0.15">
      <c r="A520" s="1063">
        <v>22</v>
      </c>
      <c r="B520" s="106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hidden="1" customHeight="1" x14ac:dyDescent="0.15">
      <c r="A521" s="1063">
        <v>23</v>
      </c>
      <c r="B521" s="106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hidden="1" customHeight="1" x14ac:dyDescent="0.15">
      <c r="A522" s="1063">
        <v>24</v>
      </c>
      <c r="B522" s="106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hidden="1" customHeight="1" x14ac:dyDescent="0.15">
      <c r="A523" s="1063">
        <v>25</v>
      </c>
      <c r="B523" s="106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hidden="1" customHeight="1" x14ac:dyDescent="0.15">
      <c r="A524" s="1063">
        <v>26</v>
      </c>
      <c r="B524" s="106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hidden="1" customHeight="1" x14ac:dyDescent="0.15">
      <c r="A525" s="1063">
        <v>27</v>
      </c>
      <c r="B525" s="106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hidden="1" customHeight="1" x14ac:dyDescent="0.15">
      <c r="A526" s="1063">
        <v>28</v>
      </c>
      <c r="B526" s="106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hidden="1" customHeight="1" x14ac:dyDescent="0.15">
      <c r="A527" s="1063">
        <v>29</v>
      </c>
      <c r="B527" s="106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hidden="1" customHeight="1" x14ac:dyDescent="0.15">
      <c r="A528" s="1063">
        <v>30</v>
      </c>
      <c r="B528" s="106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row>
    <row r="530" spans="1:50" hidden="1" x14ac:dyDescent="0.15">
      <c r="A530" s="9"/>
      <c r="B530" s="49" t="s">
        <v>331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row>
    <row r="531" spans="1:50" customFormat="1" ht="59.25" hidden="1" customHeight="1" x14ac:dyDescent="0.15">
      <c r="A531" s="347"/>
      <c r="B531" s="347"/>
      <c r="C531" s="347" t="s">
        <v>26</v>
      </c>
      <c r="D531" s="347"/>
      <c r="E531" s="347"/>
      <c r="F531" s="347"/>
      <c r="G531" s="347"/>
      <c r="H531" s="347"/>
      <c r="I531" s="347"/>
      <c r="J531" s="278" t="s">
        <v>429</v>
      </c>
      <c r="K531" s="115"/>
      <c r="L531" s="115"/>
      <c r="M531" s="115"/>
      <c r="N531" s="115"/>
      <c r="O531" s="115"/>
      <c r="P531" s="348" t="s">
        <v>27</v>
      </c>
      <c r="Q531" s="348"/>
      <c r="R531" s="348"/>
      <c r="S531" s="348"/>
      <c r="T531" s="348"/>
      <c r="U531" s="348"/>
      <c r="V531" s="348"/>
      <c r="W531" s="348"/>
      <c r="X531" s="348"/>
      <c r="Y531" s="345" t="s">
        <v>489</v>
      </c>
      <c r="Z531" s="346"/>
      <c r="AA531" s="346"/>
      <c r="AB531" s="346"/>
      <c r="AC531" s="278" t="s">
        <v>472</v>
      </c>
      <c r="AD531" s="278"/>
      <c r="AE531" s="278"/>
      <c r="AF531" s="278"/>
      <c r="AG531" s="278"/>
      <c r="AH531" s="345" t="s">
        <v>390</v>
      </c>
      <c r="AI531" s="347"/>
      <c r="AJ531" s="347"/>
      <c r="AK531" s="347"/>
      <c r="AL531" s="347" t="s">
        <v>21</v>
      </c>
      <c r="AM531" s="347"/>
      <c r="AN531" s="347"/>
      <c r="AO531" s="427"/>
      <c r="AP531" s="428" t="s">
        <v>430</v>
      </c>
      <c r="AQ531" s="428"/>
      <c r="AR531" s="428"/>
      <c r="AS531" s="428"/>
      <c r="AT531" s="428"/>
      <c r="AU531" s="428"/>
      <c r="AV531" s="428"/>
      <c r="AW531" s="428"/>
      <c r="AX531" s="428"/>
    </row>
    <row r="532" spans="1:50" ht="26.25" hidden="1" customHeight="1" x14ac:dyDescent="0.15">
      <c r="A532" s="1063">
        <v>1</v>
      </c>
      <c r="B532" s="106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hidden="1" customHeight="1" x14ac:dyDescent="0.15">
      <c r="A533" s="1063">
        <v>2</v>
      </c>
      <c r="B533" s="106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hidden="1" customHeight="1" x14ac:dyDescent="0.15">
      <c r="A534" s="1063">
        <v>3</v>
      </c>
      <c r="B534" s="106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hidden="1" customHeight="1" x14ac:dyDescent="0.15">
      <c r="A535" s="1063">
        <v>4</v>
      </c>
      <c r="B535" s="106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hidden="1" customHeight="1" x14ac:dyDescent="0.15">
      <c r="A536" s="1063">
        <v>5</v>
      </c>
      <c r="B536" s="106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hidden="1" customHeight="1" x14ac:dyDescent="0.15">
      <c r="A537" s="1063">
        <v>6</v>
      </c>
      <c r="B537" s="106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hidden="1" customHeight="1" x14ac:dyDescent="0.15">
      <c r="A538" s="1063">
        <v>7</v>
      </c>
      <c r="B538" s="106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hidden="1" customHeight="1" x14ac:dyDescent="0.15">
      <c r="A539" s="1063">
        <v>8</v>
      </c>
      <c r="B539" s="106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hidden="1" customHeight="1" x14ac:dyDescent="0.15">
      <c r="A540" s="1063">
        <v>9</v>
      </c>
      <c r="B540" s="106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hidden="1" customHeight="1" x14ac:dyDescent="0.15">
      <c r="A541" s="1063">
        <v>10</v>
      </c>
      <c r="B541" s="106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hidden="1" customHeight="1" x14ac:dyDescent="0.15">
      <c r="A542" s="1063">
        <v>11</v>
      </c>
      <c r="B542" s="106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hidden="1" customHeight="1" x14ac:dyDescent="0.15">
      <c r="A543" s="1063">
        <v>12</v>
      </c>
      <c r="B543" s="106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hidden="1" customHeight="1" x14ac:dyDescent="0.15">
      <c r="A544" s="1063">
        <v>13</v>
      </c>
      <c r="B544" s="106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hidden="1" customHeight="1" x14ac:dyDescent="0.15">
      <c r="A545" s="1063">
        <v>14</v>
      </c>
      <c r="B545" s="106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hidden="1" customHeight="1" x14ac:dyDescent="0.15">
      <c r="A546" s="1063">
        <v>15</v>
      </c>
      <c r="B546" s="106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hidden="1" customHeight="1" x14ac:dyDescent="0.15">
      <c r="A547" s="1063">
        <v>16</v>
      </c>
      <c r="B547" s="106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hidden="1" customHeight="1" x14ac:dyDescent="0.15">
      <c r="A548" s="1063">
        <v>17</v>
      </c>
      <c r="B548" s="106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hidden="1" customHeight="1" x14ac:dyDescent="0.15">
      <c r="A549" s="1063">
        <v>18</v>
      </c>
      <c r="B549" s="106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hidden="1" customHeight="1" x14ac:dyDescent="0.15">
      <c r="A550" s="1063">
        <v>19</v>
      </c>
      <c r="B550" s="106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hidden="1" customHeight="1" x14ac:dyDescent="0.15">
      <c r="A551" s="1063">
        <v>20</v>
      </c>
      <c r="B551" s="106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hidden="1" customHeight="1" x14ac:dyDescent="0.15">
      <c r="A552" s="1063">
        <v>21</v>
      </c>
      <c r="B552" s="106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hidden="1" customHeight="1" x14ac:dyDescent="0.15">
      <c r="A553" s="1063">
        <v>22</v>
      </c>
      <c r="B553" s="106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hidden="1" customHeight="1" x14ac:dyDescent="0.15">
      <c r="A554" s="1063">
        <v>23</v>
      </c>
      <c r="B554" s="106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hidden="1" customHeight="1" x14ac:dyDescent="0.15">
      <c r="A555" s="1063">
        <v>24</v>
      </c>
      <c r="B555" s="106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hidden="1" customHeight="1" x14ac:dyDescent="0.15">
      <c r="A556" s="1063">
        <v>25</v>
      </c>
      <c r="B556" s="106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hidden="1" customHeight="1" x14ac:dyDescent="0.15">
      <c r="A557" s="1063">
        <v>26</v>
      </c>
      <c r="B557" s="106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hidden="1" customHeight="1" x14ac:dyDescent="0.15">
      <c r="A558" s="1063">
        <v>27</v>
      </c>
      <c r="B558" s="106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hidden="1" customHeight="1" x14ac:dyDescent="0.15">
      <c r="A559" s="1063">
        <v>28</v>
      </c>
      <c r="B559" s="106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hidden="1" customHeight="1" x14ac:dyDescent="0.15">
      <c r="A560" s="1063">
        <v>29</v>
      </c>
      <c r="B560" s="106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hidden="1" customHeight="1" x14ac:dyDescent="0.15">
      <c r="A561" s="1063">
        <v>30</v>
      </c>
      <c r="B561" s="106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hidden="1" x14ac:dyDescent="0.15">
      <c r="A562" s="44"/>
      <c r="B562" s="44"/>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row>
    <row r="563" spans="1:50" hidden="1" x14ac:dyDescent="0.15">
      <c r="A563" s="9"/>
      <c r="B563" s="49" t="s">
        <v>332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row>
    <row r="564" spans="1:50" customFormat="1" ht="59.25" hidden="1" customHeight="1" x14ac:dyDescent="0.15">
      <c r="A564" s="347"/>
      <c r="B564" s="347"/>
      <c r="C564" s="347" t="s">
        <v>26</v>
      </c>
      <c r="D564" s="347"/>
      <c r="E564" s="347"/>
      <c r="F564" s="347"/>
      <c r="G564" s="347"/>
      <c r="H564" s="347"/>
      <c r="I564" s="347"/>
      <c r="J564" s="278" t="s">
        <v>429</v>
      </c>
      <c r="K564" s="115"/>
      <c r="L564" s="115"/>
      <c r="M564" s="115"/>
      <c r="N564" s="115"/>
      <c r="O564" s="115"/>
      <c r="P564" s="348" t="s">
        <v>27</v>
      </c>
      <c r="Q564" s="348"/>
      <c r="R564" s="348"/>
      <c r="S564" s="348"/>
      <c r="T564" s="348"/>
      <c r="U564" s="348"/>
      <c r="V564" s="348"/>
      <c r="W564" s="348"/>
      <c r="X564" s="348"/>
      <c r="Y564" s="345" t="s">
        <v>489</v>
      </c>
      <c r="Z564" s="346"/>
      <c r="AA564" s="346"/>
      <c r="AB564" s="346"/>
      <c r="AC564" s="278" t="s">
        <v>472</v>
      </c>
      <c r="AD564" s="278"/>
      <c r="AE564" s="278"/>
      <c r="AF564" s="278"/>
      <c r="AG564" s="278"/>
      <c r="AH564" s="345" t="s">
        <v>390</v>
      </c>
      <c r="AI564" s="347"/>
      <c r="AJ564" s="347"/>
      <c r="AK564" s="347"/>
      <c r="AL564" s="347" t="s">
        <v>21</v>
      </c>
      <c r="AM564" s="347"/>
      <c r="AN564" s="347"/>
      <c r="AO564" s="427"/>
      <c r="AP564" s="428" t="s">
        <v>430</v>
      </c>
      <c r="AQ564" s="428"/>
      <c r="AR564" s="428"/>
      <c r="AS564" s="428"/>
      <c r="AT564" s="428"/>
      <c r="AU564" s="428"/>
      <c r="AV564" s="428"/>
      <c r="AW564" s="428"/>
      <c r="AX564" s="428"/>
    </row>
    <row r="565" spans="1:50" ht="26.25" hidden="1" customHeight="1" x14ac:dyDescent="0.15">
      <c r="A565" s="1063">
        <v>1</v>
      </c>
      <c r="B565" s="106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hidden="1" customHeight="1" x14ac:dyDescent="0.15">
      <c r="A566" s="1063">
        <v>2</v>
      </c>
      <c r="B566" s="106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hidden="1" customHeight="1" x14ac:dyDescent="0.15">
      <c r="A567" s="1063">
        <v>3</v>
      </c>
      <c r="B567" s="106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hidden="1" customHeight="1" x14ac:dyDescent="0.15">
      <c r="A568" s="1063">
        <v>4</v>
      </c>
      <c r="B568" s="106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hidden="1" customHeight="1" x14ac:dyDescent="0.15">
      <c r="A569" s="1063">
        <v>5</v>
      </c>
      <c r="B569" s="106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hidden="1" customHeight="1" x14ac:dyDescent="0.15">
      <c r="A570" s="1063">
        <v>6</v>
      </c>
      <c r="B570" s="106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hidden="1" customHeight="1" x14ac:dyDescent="0.15">
      <c r="A571" s="1063">
        <v>7</v>
      </c>
      <c r="B571" s="106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hidden="1" customHeight="1" x14ac:dyDescent="0.15">
      <c r="A572" s="1063">
        <v>8</v>
      </c>
      <c r="B572" s="106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hidden="1" customHeight="1" x14ac:dyDescent="0.15">
      <c r="A573" s="1063">
        <v>9</v>
      </c>
      <c r="B573" s="106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hidden="1" customHeight="1" x14ac:dyDescent="0.15">
      <c r="A574" s="1063">
        <v>10</v>
      </c>
      <c r="B574" s="106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hidden="1" customHeight="1" x14ac:dyDescent="0.15">
      <c r="A575" s="1063">
        <v>11</v>
      </c>
      <c r="B575" s="106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hidden="1" customHeight="1" x14ac:dyDescent="0.15">
      <c r="A576" s="1063">
        <v>12</v>
      </c>
      <c r="B576" s="106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hidden="1" customHeight="1" x14ac:dyDescent="0.15">
      <c r="A577" s="1063">
        <v>13</v>
      </c>
      <c r="B577" s="106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hidden="1" customHeight="1" x14ac:dyDescent="0.15">
      <c r="A578" s="1063">
        <v>14</v>
      </c>
      <c r="B578" s="106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hidden="1" customHeight="1" x14ac:dyDescent="0.15">
      <c r="A579" s="1063">
        <v>15</v>
      </c>
      <c r="B579" s="106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hidden="1" customHeight="1" x14ac:dyDescent="0.15">
      <c r="A580" s="1063">
        <v>16</v>
      </c>
      <c r="B580" s="106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hidden="1" customHeight="1" x14ac:dyDescent="0.15">
      <c r="A581" s="1063">
        <v>17</v>
      </c>
      <c r="B581" s="106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hidden="1" customHeight="1" x14ac:dyDescent="0.15">
      <c r="A582" s="1063">
        <v>18</v>
      </c>
      <c r="B582" s="106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hidden="1" customHeight="1" x14ac:dyDescent="0.15">
      <c r="A583" s="1063">
        <v>19</v>
      </c>
      <c r="B583" s="106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hidden="1" customHeight="1" x14ac:dyDescent="0.15">
      <c r="A584" s="1063">
        <v>20</v>
      </c>
      <c r="B584" s="106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hidden="1" customHeight="1" x14ac:dyDescent="0.15">
      <c r="A585" s="1063">
        <v>21</v>
      </c>
      <c r="B585" s="106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hidden="1" customHeight="1" x14ac:dyDescent="0.15">
      <c r="A586" s="1063">
        <v>22</v>
      </c>
      <c r="B586" s="106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hidden="1" customHeight="1" x14ac:dyDescent="0.15">
      <c r="A587" s="1063">
        <v>23</v>
      </c>
      <c r="B587" s="106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hidden="1" customHeight="1" x14ac:dyDescent="0.15">
      <c r="A588" s="1063">
        <v>24</v>
      </c>
      <c r="B588" s="106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hidden="1" customHeight="1" x14ac:dyDescent="0.15">
      <c r="A589" s="1063">
        <v>25</v>
      </c>
      <c r="B589" s="106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hidden="1" customHeight="1" x14ac:dyDescent="0.15">
      <c r="A590" s="1063">
        <v>26</v>
      </c>
      <c r="B590" s="106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hidden="1" customHeight="1" x14ac:dyDescent="0.15">
      <c r="A591" s="1063">
        <v>27</v>
      </c>
      <c r="B591" s="106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hidden="1" customHeight="1" x14ac:dyDescent="0.15">
      <c r="A592" s="1063">
        <v>28</v>
      </c>
      <c r="B592" s="106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hidden="1" customHeight="1" x14ac:dyDescent="0.15">
      <c r="A593" s="1063">
        <v>29</v>
      </c>
      <c r="B593" s="106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hidden="1" customHeight="1" x14ac:dyDescent="0.15">
      <c r="A594" s="1063">
        <v>30</v>
      </c>
      <c r="B594" s="106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row>
    <row r="596" spans="1:50" hidden="1" x14ac:dyDescent="0.15">
      <c r="A596" s="9"/>
      <c r="B596" s="49" t="s">
        <v>333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row>
    <row r="597" spans="1:50" customFormat="1" ht="59.25" hidden="1" customHeight="1" x14ac:dyDescent="0.15">
      <c r="A597" s="347"/>
      <c r="B597" s="347"/>
      <c r="C597" s="347" t="s">
        <v>26</v>
      </c>
      <c r="D597" s="347"/>
      <c r="E597" s="347"/>
      <c r="F597" s="347"/>
      <c r="G597" s="347"/>
      <c r="H597" s="347"/>
      <c r="I597" s="347"/>
      <c r="J597" s="278" t="s">
        <v>429</v>
      </c>
      <c r="K597" s="115"/>
      <c r="L597" s="115"/>
      <c r="M597" s="115"/>
      <c r="N597" s="115"/>
      <c r="O597" s="115"/>
      <c r="P597" s="348" t="s">
        <v>27</v>
      </c>
      <c r="Q597" s="348"/>
      <c r="R597" s="348"/>
      <c r="S597" s="348"/>
      <c r="T597" s="348"/>
      <c r="U597" s="348"/>
      <c r="V597" s="348"/>
      <c r="W597" s="348"/>
      <c r="X597" s="348"/>
      <c r="Y597" s="345" t="s">
        <v>489</v>
      </c>
      <c r="Z597" s="346"/>
      <c r="AA597" s="346"/>
      <c r="AB597" s="346"/>
      <c r="AC597" s="278" t="s">
        <v>472</v>
      </c>
      <c r="AD597" s="278"/>
      <c r="AE597" s="278"/>
      <c r="AF597" s="278"/>
      <c r="AG597" s="278"/>
      <c r="AH597" s="345" t="s">
        <v>390</v>
      </c>
      <c r="AI597" s="347"/>
      <c r="AJ597" s="347"/>
      <c r="AK597" s="347"/>
      <c r="AL597" s="347" t="s">
        <v>21</v>
      </c>
      <c r="AM597" s="347"/>
      <c r="AN597" s="347"/>
      <c r="AO597" s="427"/>
      <c r="AP597" s="428" t="s">
        <v>430</v>
      </c>
      <c r="AQ597" s="428"/>
      <c r="AR597" s="428"/>
      <c r="AS597" s="428"/>
      <c r="AT597" s="428"/>
      <c r="AU597" s="428"/>
      <c r="AV597" s="428"/>
      <c r="AW597" s="428"/>
      <c r="AX597" s="428"/>
    </row>
    <row r="598" spans="1:50" ht="26.25" hidden="1" customHeight="1" x14ac:dyDescent="0.15">
      <c r="A598" s="1063">
        <v>1</v>
      </c>
      <c r="B598" s="106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hidden="1" customHeight="1" x14ac:dyDescent="0.15">
      <c r="A599" s="1063">
        <v>2</v>
      </c>
      <c r="B599" s="106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hidden="1" customHeight="1" x14ac:dyDescent="0.15">
      <c r="A600" s="1063">
        <v>3</v>
      </c>
      <c r="B600" s="106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hidden="1" customHeight="1" x14ac:dyDescent="0.15">
      <c r="A601" s="1063">
        <v>4</v>
      </c>
      <c r="B601" s="106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hidden="1" customHeight="1" x14ac:dyDescent="0.15">
      <c r="A602" s="1063">
        <v>5</v>
      </c>
      <c r="B602" s="106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hidden="1" customHeight="1" x14ac:dyDescent="0.15">
      <c r="A603" s="1063">
        <v>6</v>
      </c>
      <c r="B603" s="106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hidden="1" customHeight="1" x14ac:dyDescent="0.15">
      <c r="A604" s="1063">
        <v>7</v>
      </c>
      <c r="B604" s="106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hidden="1" customHeight="1" x14ac:dyDescent="0.15">
      <c r="A605" s="1063">
        <v>8</v>
      </c>
      <c r="B605" s="106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hidden="1" customHeight="1" x14ac:dyDescent="0.15">
      <c r="A606" s="1063">
        <v>9</v>
      </c>
      <c r="B606" s="106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hidden="1" customHeight="1" x14ac:dyDescent="0.15">
      <c r="A607" s="1063">
        <v>10</v>
      </c>
      <c r="B607" s="106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hidden="1" customHeight="1" x14ac:dyDescent="0.15">
      <c r="A608" s="1063">
        <v>11</v>
      </c>
      <c r="B608" s="106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hidden="1" customHeight="1" x14ac:dyDescent="0.15">
      <c r="A609" s="1063">
        <v>12</v>
      </c>
      <c r="B609" s="106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hidden="1" customHeight="1" x14ac:dyDescent="0.15">
      <c r="A610" s="1063">
        <v>13</v>
      </c>
      <c r="B610" s="106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hidden="1" customHeight="1" x14ac:dyDescent="0.15">
      <c r="A611" s="1063">
        <v>14</v>
      </c>
      <c r="B611" s="106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hidden="1" customHeight="1" x14ac:dyDescent="0.15">
      <c r="A612" s="1063">
        <v>15</v>
      </c>
      <c r="B612" s="106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hidden="1" customHeight="1" x14ac:dyDescent="0.15">
      <c r="A613" s="1063">
        <v>16</v>
      </c>
      <c r="B613" s="106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hidden="1" customHeight="1" x14ac:dyDescent="0.15">
      <c r="A614" s="1063">
        <v>17</v>
      </c>
      <c r="B614" s="106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hidden="1" customHeight="1" x14ac:dyDescent="0.15">
      <c r="A615" s="1063">
        <v>18</v>
      </c>
      <c r="B615" s="106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hidden="1" customHeight="1" x14ac:dyDescent="0.15">
      <c r="A616" s="1063">
        <v>19</v>
      </c>
      <c r="B616" s="106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hidden="1" customHeight="1" x14ac:dyDescent="0.15">
      <c r="A617" s="1063">
        <v>20</v>
      </c>
      <c r="B617" s="106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hidden="1" customHeight="1" x14ac:dyDescent="0.15">
      <c r="A618" s="1063">
        <v>21</v>
      </c>
      <c r="B618" s="106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hidden="1" customHeight="1" x14ac:dyDescent="0.15">
      <c r="A619" s="1063">
        <v>22</v>
      </c>
      <c r="B619" s="106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hidden="1" customHeight="1" x14ac:dyDescent="0.15">
      <c r="A620" s="1063">
        <v>23</v>
      </c>
      <c r="B620" s="106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hidden="1" customHeight="1" x14ac:dyDescent="0.15">
      <c r="A621" s="1063">
        <v>24</v>
      </c>
      <c r="B621" s="106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hidden="1" customHeight="1" x14ac:dyDescent="0.15">
      <c r="A622" s="1063">
        <v>25</v>
      </c>
      <c r="B622" s="106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hidden="1" customHeight="1" x14ac:dyDescent="0.15">
      <c r="A623" s="1063">
        <v>26</v>
      </c>
      <c r="B623" s="106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hidden="1" customHeight="1" x14ac:dyDescent="0.15">
      <c r="A624" s="1063">
        <v>27</v>
      </c>
      <c r="B624" s="106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hidden="1" customHeight="1" x14ac:dyDescent="0.15">
      <c r="A625" s="1063">
        <v>28</v>
      </c>
      <c r="B625" s="106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hidden="1" customHeight="1" x14ac:dyDescent="0.15">
      <c r="A626" s="1063">
        <v>29</v>
      </c>
      <c r="B626" s="106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hidden="1" customHeight="1" x14ac:dyDescent="0.15">
      <c r="A627" s="1063">
        <v>30</v>
      </c>
      <c r="B627" s="106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row>
    <row r="629" spans="1:50" hidden="1" x14ac:dyDescent="0.15">
      <c r="A629" s="9"/>
      <c r="B629" s="49" t="s">
        <v>292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row>
    <row r="630" spans="1:50" customFormat="1" ht="59.25" hidden="1" customHeight="1" x14ac:dyDescent="0.15">
      <c r="A630" s="347"/>
      <c r="B630" s="347"/>
      <c r="C630" s="347" t="s">
        <v>26</v>
      </c>
      <c r="D630" s="347"/>
      <c r="E630" s="347"/>
      <c r="F630" s="347"/>
      <c r="G630" s="347"/>
      <c r="H630" s="347"/>
      <c r="I630" s="347"/>
      <c r="J630" s="278" t="s">
        <v>429</v>
      </c>
      <c r="K630" s="115"/>
      <c r="L630" s="115"/>
      <c r="M630" s="115"/>
      <c r="N630" s="115"/>
      <c r="O630" s="115"/>
      <c r="P630" s="348" t="s">
        <v>27</v>
      </c>
      <c r="Q630" s="348"/>
      <c r="R630" s="348"/>
      <c r="S630" s="348"/>
      <c r="T630" s="348"/>
      <c r="U630" s="348"/>
      <c r="V630" s="348"/>
      <c r="W630" s="348"/>
      <c r="X630" s="348"/>
      <c r="Y630" s="345" t="s">
        <v>489</v>
      </c>
      <c r="Z630" s="346"/>
      <c r="AA630" s="346"/>
      <c r="AB630" s="346"/>
      <c r="AC630" s="278" t="s">
        <v>472</v>
      </c>
      <c r="AD630" s="278"/>
      <c r="AE630" s="278"/>
      <c r="AF630" s="278"/>
      <c r="AG630" s="278"/>
      <c r="AH630" s="345" t="s">
        <v>390</v>
      </c>
      <c r="AI630" s="347"/>
      <c r="AJ630" s="347"/>
      <c r="AK630" s="347"/>
      <c r="AL630" s="347" t="s">
        <v>21</v>
      </c>
      <c r="AM630" s="347"/>
      <c r="AN630" s="347"/>
      <c r="AO630" s="427"/>
      <c r="AP630" s="428" t="s">
        <v>430</v>
      </c>
      <c r="AQ630" s="428"/>
      <c r="AR630" s="428"/>
      <c r="AS630" s="428"/>
      <c r="AT630" s="428"/>
      <c r="AU630" s="428"/>
      <c r="AV630" s="428"/>
      <c r="AW630" s="428"/>
      <c r="AX630" s="428"/>
    </row>
    <row r="631" spans="1:50" ht="26.25" hidden="1" customHeight="1" x14ac:dyDescent="0.15">
      <c r="A631" s="1063">
        <v>1</v>
      </c>
      <c r="B631" s="106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hidden="1" customHeight="1" x14ac:dyDescent="0.15">
      <c r="A632" s="1063">
        <v>2</v>
      </c>
      <c r="B632" s="106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hidden="1" customHeight="1" x14ac:dyDescent="0.15">
      <c r="A633" s="1063">
        <v>3</v>
      </c>
      <c r="B633" s="106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hidden="1" customHeight="1" x14ac:dyDescent="0.15">
      <c r="A634" s="1063">
        <v>4</v>
      </c>
      <c r="B634" s="106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hidden="1" customHeight="1" x14ac:dyDescent="0.15">
      <c r="A635" s="1063">
        <v>5</v>
      </c>
      <c r="B635" s="106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hidden="1" customHeight="1" x14ac:dyDescent="0.15">
      <c r="A636" s="1063">
        <v>6</v>
      </c>
      <c r="B636" s="106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hidden="1" customHeight="1" x14ac:dyDescent="0.15">
      <c r="A637" s="1063">
        <v>7</v>
      </c>
      <c r="B637" s="106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hidden="1" customHeight="1" x14ac:dyDescent="0.15">
      <c r="A638" s="1063">
        <v>8</v>
      </c>
      <c r="B638" s="106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hidden="1" customHeight="1" x14ac:dyDescent="0.15">
      <c r="A639" s="1063">
        <v>9</v>
      </c>
      <c r="B639" s="106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hidden="1" customHeight="1" x14ac:dyDescent="0.15">
      <c r="A640" s="1063">
        <v>10</v>
      </c>
      <c r="B640" s="106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hidden="1" customHeight="1" x14ac:dyDescent="0.15">
      <c r="A641" s="1063">
        <v>11</v>
      </c>
      <c r="B641" s="106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hidden="1" customHeight="1" x14ac:dyDescent="0.15">
      <c r="A642" s="1063">
        <v>12</v>
      </c>
      <c r="B642" s="106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hidden="1" customHeight="1" x14ac:dyDescent="0.15">
      <c r="A643" s="1063">
        <v>13</v>
      </c>
      <c r="B643" s="106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hidden="1" customHeight="1" x14ac:dyDescent="0.15">
      <c r="A644" s="1063">
        <v>14</v>
      </c>
      <c r="B644" s="106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hidden="1" customHeight="1" x14ac:dyDescent="0.15">
      <c r="A645" s="1063">
        <v>15</v>
      </c>
      <c r="B645" s="106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hidden="1" customHeight="1" x14ac:dyDescent="0.15">
      <c r="A646" s="1063">
        <v>16</v>
      </c>
      <c r="B646" s="106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hidden="1" customHeight="1" x14ac:dyDescent="0.15">
      <c r="A647" s="1063">
        <v>17</v>
      </c>
      <c r="B647" s="106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hidden="1" customHeight="1" x14ac:dyDescent="0.15">
      <c r="A648" s="1063">
        <v>18</v>
      </c>
      <c r="B648" s="106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hidden="1" customHeight="1" x14ac:dyDescent="0.15">
      <c r="A649" s="1063">
        <v>19</v>
      </c>
      <c r="B649" s="106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hidden="1" customHeight="1" x14ac:dyDescent="0.15">
      <c r="A650" s="1063">
        <v>20</v>
      </c>
      <c r="B650" s="106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hidden="1" customHeight="1" x14ac:dyDescent="0.15">
      <c r="A651" s="1063">
        <v>21</v>
      </c>
      <c r="B651" s="106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hidden="1" customHeight="1" x14ac:dyDescent="0.15">
      <c r="A652" s="1063">
        <v>22</v>
      </c>
      <c r="B652" s="106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hidden="1" customHeight="1" x14ac:dyDescent="0.15">
      <c r="A653" s="1063">
        <v>23</v>
      </c>
      <c r="B653" s="106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hidden="1" customHeight="1" x14ac:dyDescent="0.15">
      <c r="A654" s="1063">
        <v>24</v>
      </c>
      <c r="B654" s="106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hidden="1" customHeight="1" x14ac:dyDescent="0.15">
      <c r="A655" s="1063">
        <v>25</v>
      </c>
      <c r="B655" s="106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hidden="1" customHeight="1" x14ac:dyDescent="0.15">
      <c r="A656" s="1063">
        <v>26</v>
      </c>
      <c r="B656" s="106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hidden="1" customHeight="1" x14ac:dyDescent="0.15">
      <c r="A657" s="1063">
        <v>27</v>
      </c>
      <c r="B657" s="106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hidden="1" customHeight="1" x14ac:dyDescent="0.15">
      <c r="A658" s="1063">
        <v>28</v>
      </c>
      <c r="B658" s="106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hidden="1" customHeight="1" x14ac:dyDescent="0.15">
      <c r="A659" s="1063">
        <v>29</v>
      </c>
      <c r="B659" s="106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hidden="1" customHeight="1" x14ac:dyDescent="0.15">
      <c r="A660" s="1063">
        <v>30</v>
      </c>
      <c r="B660" s="106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row>
    <row r="662" spans="1:50" hidden="1" x14ac:dyDescent="0.15">
      <c r="A662" s="9"/>
      <c r="B662" s="49" t="s">
        <v>334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row>
    <row r="663" spans="1:50" customFormat="1" ht="59.25" hidden="1" customHeight="1" x14ac:dyDescent="0.15">
      <c r="A663" s="347"/>
      <c r="B663" s="347"/>
      <c r="C663" s="347" t="s">
        <v>26</v>
      </c>
      <c r="D663" s="347"/>
      <c r="E663" s="347"/>
      <c r="F663" s="347"/>
      <c r="G663" s="347"/>
      <c r="H663" s="347"/>
      <c r="I663" s="347"/>
      <c r="J663" s="278" t="s">
        <v>429</v>
      </c>
      <c r="K663" s="115"/>
      <c r="L663" s="115"/>
      <c r="M663" s="115"/>
      <c r="N663" s="115"/>
      <c r="O663" s="115"/>
      <c r="P663" s="348" t="s">
        <v>27</v>
      </c>
      <c r="Q663" s="348"/>
      <c r="R663" s="348"/>
      <c r="S663" s="348"/>
      <c r="T663" s="348"/>
      <c r="U663" s="348"/>
      <c r="V663" s="348"/>
      <c r="W663" s="348"/>
      <c r="X663" s="348"/>
      <c r="Y663" s="345" t="s">
        <v>489</v>
      </c>
      <c r="Z663" s="346"/>
      <c r="AA663" s="346"/>
      <c r="AB663" s="346"/>
      <c r="AC663" s="278" t="s">
        <v>472</v>
      </c>
      <c r="AD663" s="278"/>
      <c r="AE663" s="278"/>
      <c r="AF663" s="278"/>
      <c r="AG663" s="278"/>
      <c r="AH663" s="345" t="s">
        <v>390</v>
      </c>
      <c r="AI663" s="347"/>
      <c r="AJ663" s="347"/>
      <c r="AK663" s="347"/>
      <c r="AL663" s="347" t="s">
        <v>21</v>
      </c>
      <c r="AM663" s="347"/>
      <c r="AN663" s="347"/>
      <c r="AO663" s="427"/>
      <c r="AP663" s="428" t="s">
        <v>430</v>
      </c>
      <c r="AQ663" s="428"/>
      <c r="AR663" s="428"/>
      <c r="AS663" s="428"/>
      <c r="AT663" s="428"/>
      <c r="AU663" s="428"/>
      <c r="AV663" s="428"/>
      <c r="AW663" s="428"/>
      <c r="AX663" s="428"/>
    </row>
    <row r="664" spans="1:50" ht="26.25" hidden="1" customHeight="1" x14ac:dyDescent="0.15">
      <c r="A664" s="1063">
        <v>1</v>
      </c>
      <c r="B664" s="106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hidden="1" customHeight="1" x14ac:dyDescent="0.15">
      <c r="A665" s="1063">
        <v>2</v>
      </c>
      <c r="B665" s="106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hidden="1" customHeight="1" x14ac:dyDescent="0.15">
      <c r="A666" s="1063">
        <v>3</v>
      </c>
      <c r="B666" s="106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hidden="1" customHeight="1" x14ac:dyDescent="0.15">
      <c r="A667" s="1063">
        <v>4</v>
      </c>
      <c r="B667" s="106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hidden="1" customHeight="1" x14ac:dyDescent="0.15">
      <c r="A668" s="1063">
        <v>5</v>
      </c>
      <c r="B668" s="106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hidden="1" customHeight="1" x14ac:dyDescent="0.15">
      <c r="A669" s="1063">
        <v>6</v>
      </c>
      <c r="B669" s="106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hidden="1" customHeight="1" x14ac:dyDescent="0.15">
      <c r="A670" s="1063">
        <v>7</v>
      </c>
      <c r="B670" s="106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hidden="1" customHeight="1" x14ac:dyDescent="0.15">
      <c r="A671" s="1063">
        <v>8</v>
      </c>
      <c r="B671" s="106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hidden="1" customHeight="1" x14ac:dyDescent="0.15">
      <c r="A672" s="1063">
        <v>9</v>
      </c>
      <c r="B672" s="106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hidden="1" customHeight="1" x14ac:dyDescent="0.15">
      <c r="A673" s="1063">
        <v>10</v>
      </c>
      <c r="B673" s="106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hidden="1" customHeight="1" x14ac:dyDescent="0.15">
      <c r="A674" s="1063">
        <v>11</v>
      </c>
      <c r="B674" s="106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hidden="1" customHeight="1" x14ac:dyDescent="0.15">
      <c r="A675" s="1063">
        <v>12</v>
      </c>
      <c r="B675" s="106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hidden="1" customHeight="1" x14ac:dyDescent="0.15">
      <c r="A676" s="1063">
        <v>13</v>
      </c>
      <c r="B676" s="106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hidden="1" customHeight="1" x14ac:dyDescent="0.15">
      <c r="A677" s="1063">
        <v>14</v>
      </c>
      <c r="B677" s="106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hidden="1" customHeight="1" x14ac:dyDescent="0.15">
      <c r="A678" s="1063">
        <v>15</v>
      </c>
      <c r="B678" s="106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hidden="1" customHeight="1" x14ac:dyDescent="0.15">
      <c r="A679" s="1063">
        <v>16</v>
      </c>
      <c r="B679" s="106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hidden="1" customHeight="1" x14ac:dyDescent="0.15">
      <c r="A680" s="1063">
        <v>17</v>
      </c>
      <c r="B680" s="106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hidden="1" customHeight="1" x14ac:dyDescent="0.15">
      <c r="A681" s="1063">
        <v>18</v>
      </c>
      <c r="B681" s="106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hidden="1" customHeight="1" x14ac:dyDescent="0.15">
      <c r="A682" s="1063">
        <v>19</v>
      </c>
      <c r="B682" s="106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hidden="1" customHeight="1" x14ac:dyDescent="0.15">
      <c r="A683" s="1063">
        <v>20</v>
      </c>
      <c r="B683" s="106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hidden="1" customHeight="1" x14ac:dyDescent="0.15">
      <c r="A684" s="1063">
        <v>21</v>
      </c>
      <c r="B684" s="106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hidden="1" customHeight="1" x14ac:dyDescent="0.15">
      <c r="A685" s="1063">
        <v>22</v>
      </c>
      <c r="B685" s="106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hidden="1" customHeight="1" x14ac:dyDescent="0.15">
      <c r="A686" s="1063">
        <v>23</v>
      </c>
      <c r="B686" s="106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hidden="1" customHeight="1" x14ac:dyDescent="0.15">
      <c r="A687" s="1063">
        <v>24</v>
      </c>
      <c r="B687" s="106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hidden="1" customHeight="1" x14ac:dyDescent="0.15">
      <c r="A688" s="1063">
        <v>25</v>
      </c>
      <c r="B688" s="106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hidden="1" customHeight="1" x14ac:dyDescent="0.15">
      <c r="A689" s="1063">
        <v>26</v>
      </c>
      <c r="B689" s="106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hidden="1" customHeight="1" x14ac:dyDescent="0.15">
      <c r="A690" s="1063">
        <v>27</v>
      </c>
      <c r="B690" s="106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hidden="1" customHeight="1" x14ac:dyDescent="0.15">
      <c r="A691" s="1063">
        <v>28</v>
      </c>
      <c r="B691" s="106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hidden="1" customHeight="1" x14ac:dyDescent="0.15">
      <c r="A692" s="1063">
        <v>29</v>
      </c>
      <c r="B692" s="106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hidden="1" customHeight="1" x14ac:dyDescent="0.15">
      <c r="A693" s="1063">
        <v>30</v>
      </c>
      <c r="B693" s="106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row>
    <row r="695" spans="1:50" hidden="1" x14ac:dyDescent="0.15">
      <c r="A695" s="9"/>
      <c r="B695" s="49" t="s">
        <v>335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row>
    <row r="696" spans="1:50" customFormat="1" ht="59.25" hidden="1" customHeight="1" x14ac:dyDescent="0.15">
      <c r="A696" s="347"/>
      <c r="B696" s="347"/>
      <c r="C696" s="347" t="s">
        <v>26</v>
      </c>
      <c r="D696" s="347"/>
      <c r="E696" s="347"/>
      <c r="F696" s="347"/>
      <c r="G696" s="347"/>
      <c r="H696" s="347"/>
      <c r="I696" s="347"/>
      <c r="J696" s="278" t="s">
        <v>429</v>
      </c>
      <c r="K696" s="115"/>
      <c r="L696" s="115"/>
      <c r="M696" s="115"/>
      <c r="N696" s="115"/>
      <c r="O696" s="115"/>
      <c r="P696" s="348" t="s">
        <v>27</v>
      </c>
      <c r="Q696" s="348"/>
      <c r="R696" s="348"/>
      <c r="S696" s="348"/>
      <c r="T696" s="348"/>
      <c r="U696" s="348"/>
      <c r="V696" s="348"/>
      <c r="W696" s="348"/>
      <c r="X696" s="348"/>
      <c r="Y696" s="345" t="s">
        <v>489</v>
      </c>
      <c r="Z696" s="346"/>
      <c r="AA696" s="346"/>
      <c r="AB696" s="346"/>
      <c r="AC696" s="278" t="s">
        <v>472</v>
      </c>
      <c r="AD696" s="278"/>
      <c r="AE696" s="278"/>
      <c r="AF696" s="278"/>
      <c r="AG696" s="278"/>
      <c r="AH696" s="345" t="s">
        <v>390</v>
      </c>
      <c r="AI696" s="347"/>
      <c r="AJ696" s="347"/>
      <c r="AK696" s="347"/>
      <c r="AL696" s="347" t="s">
        <v>21</v>
      </c>
      <c r="AM696" s="347"/>
      <c r="AN696" s="347"/>
      <c r="AO696" s="427"/>
      <c r="AP696" s="428" t="s">
        <v>430</v>
      </c>
      <c r="AQ696" s="428"/>
      <c r="AR696" s="428"/>
      <c r="AS696" s="428"/>
      <c r="AT696" s="428"/>
      <c r="AU696" s="428"/>
      <c r="AV696" s="428"/>
      <c r="AW696" s="428"/>
      <c r="AX696" s="428"/>
    </row>
    <row r="697" spans="1:50" ht="26.25" hidden="1" customHeight="1" x14ac:dyDescent="0.15">
      <c r="A697" s="1063">
        <v>1</v>
      </c>
      <c r="B697" s="106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hidden="1" customHeight="1" x14ac:dyDescent="0.15">
      <c r="A698" s="1063">
        <v>2</v>
      </c>
      <c r="B698" s="106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hidden="1" customHeight="1" x14ac:dyDescent="0.15">
      <c r="A699" s="1063">
        <v>3</v>
      </c>
      <c r="B699" s="106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hidden="1" customHeight="1" x14ac:dyDescent="0.15">
      <c r="A700" s="1063">
        <v>4</v>
      </c>
      <c r="B700" s="106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hidden="1" customHeight="1" x14ac:dyDescent="0.15">
      <c r="A701" s="1063">
        <v>5</v>
      </c>
      <c r="B701" s="106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hidden="1" customHeight="1" x14ac:dyDescent="0.15">
      <c r="A702" s="1063">
        <v>6</v>
      </c>
      <c r="B702" s="106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hidden="1" customHeight="1" x14ac:dyDescent="0.15">
      <c r="A703" s="1063">
        <v>7</v>
      </c>
      <c r="B703" s="106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hidden="1" customHeight="1" x14ac:dyDescent="0.15">
      <c r="A704" s="1063">
        <v>8</v>
      </c>
      <c r="B704" s="106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hidden="1" customHeight="1" x14ac:dyDescent="0.15">
      <c r="A705" s="1063">
        <v>9</v>
      </c>
      <c r="B705" s="106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hidden="1" customHeight="1" x14ac:dyDescent="0.15">
      <c r="A706" s="1063">
        <v>10</v>
      </c>
      <c r="B706" s="106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hidden="1" customHeight="1" x14ac:dyDescent="0.15">
      <c r="A707" s="1063">
        <v>11</v>
      </c>
      <c r="B707" s="106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hidden="1" customHeight="1" x14ac:dyDescent="0.15">
      <c r="A708" s="1063">
        <v>12</v>
      </c>
      <c r="B708" s="106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hidden="1" customHeight="1" x14ac:dyDescent="0.15">
      <c r="A709" s="1063">
        <v>13</v>
      </c>
      <c r="B709" s="106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hidden="1" customHeight="1" x14ac:dyDescent="0.15">
      <c r="A710" s="1063">
        <v>14</v>
      </c>
      <c r="B710" s="106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hidden="1" customHeight="1" x14ac:dyDescent="0.15">
      <c r="A711" s="1063">
        <v>15</v>
      </c>
      <c r="B711" s="106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hidden="1" customHeight="1" x14ac:dyDescent="0.15">
      <c r="A712" s="1063">
        <v>16</v>
      </c>
      <c r="B712" s="106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hidden="1" customHeight="1" x14ac:dyDescent="0.15">
      <c r="A713" s="1063">
        <v>17</v>
      </c>
      <c r="B713" s="106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hidden="1" customHeight="1" x14ac:dyDescent="0.15">
      <c r="A714" s="1063">
        <v>18</v>
      </c>
      <c r="B714" s="106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hidden="1" customHeight="1" x14ac:dyDescent="0.15">
      <c r="A715" s="1063">
        <v>19</v>
      </c>
      <c r="B715" s="106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hidden="1" customHeight="1" x14ac:dyDescent="0.15">
      <c r="A716" s="1063">
        <v>20</v>
      </c>
      <c r="B716" s="106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hidden="1" customHeight="1" x14ac:dyDescent="0.15">
      <c r="A717" s="1063">
        <v>21</v>
      </c>
      <c r="B717" s="106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hidden="1" customHeight="1" x14ac:dyDescent="0.15">
      <c r="A718" s="1063">
        <v>22</v>
      </c>
      <c r="B718" s="106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hidden="1" customHeight="1" x14ac:dyDescent="0.15">
      <c r="A719" s="1063">
        <v>23</v>
      </c>
      <c r="B719" s="106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hidden="1" customHeight="1" x14ac:dyDescent="0.15">
      <c r="A720" s="1063">
        <v>24</v>
      </c>
      <c r="B720" s="106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hidden="1" customHeight="1" x14ac:dyDescent="0.15">
      <c r="A721" s="1063">
        <v>25</v>
      </c>
      <c r="B721" s="106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hidden="1" customHeight="1" x14ac:dyDescent="0.15">
      <c r="A722" s="1063">
        <v>26</v>
      </c>
      <c r="B722" s="106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hidden="1" customHeight="1" x14ac:dyDescent="0.15">
      <c r="A723" s="1063">
        <v>27</v>
      </c>
      <c r="B723" s="106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hidden="1" customHeight="1" x14ac:dyDescent="0.15">
      <c r="A724" s="1063">
        <v>28</v>
      </c>
      <c r="B724" s="106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hidden="1" customHeight="1" x14ac:dyDescent="0.15">
      <c r="A725" s="1063">
        <v>29</v>
      </c>
      <c r="B725" s="106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hidden="1" customHeight="1" x14ac:dyDescent="0.15">
      <c r="A726" s="1063">
        <v>30</v>
      </c>
      <c r="B726" s="106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row>
    <row r="728" spans="1:50" hidden="1" x14ac:dyDescent="0.15">
      <c r="A728" s="9"/>
      <c r="B728" s="49" t="s">
        <v>336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row>
    <row r="729" spans="1:50" customFormat="1" ht="59.25" hidden="1" customHeight="1" x14ac:dyDescent="0.15">
      <c r="A729" s="347"/>
      <c r="B729" s="347"/>
      <c r="C729" s="347" t="s">
        <v>26</v>
      </c>
      <c r="D729" s="347"/>
      <c r="E729" s="347"/>
      <c r="F729" s="347"/>
      <c r="G729" s="347"/>
      <c r="H729" s="347"/>
      <c r="I729" s="347"/>
      <c r="J729" s="278" t="s">
        <v>429</v>
      </c>
      <c r="K729" s="115"/>
      <c r="L729" s="115"/>
      <c r="M729" s="115"/>
      <c r="N729" s="115"/>
      <c r="O729" s="115"/>
      <c r="P729" s="348" t="s">
        <v>27</v>
      </c>
      <c r="Q729" s="348"/>
      <c r="R729" s="348"/>
      <c r="S729" s="348"/>
      <c r="T729" s="348"/>
      <c r="U729" s="348"/>
      <c r="V729" s="348"/>
      <c r="W729" s="348"/>
      <c r="X729" s="348"/>
      <c r="Y729" s="345" t="s">
        <v>489</v>
      </c>
      <c r="Z729" s="346"/>
      <c r="AA729" s="346"/>
      <c r="AB729" s="346"/>
      <c r="AC729" s="278" t="s">
        <v>472</v>
      </c>
      <c r="AD729" s="278"/>
      <c r="AE729" s="278"/>
      <c r="AF729" s="278"/>
      <c r="AG729" s="278"/>
      <c r="AH729" s="345" t="s">
        <v>390</v>
      </c>
      <c r="AI729" s="347"/>
      <c r="AJ729" s="347"/>
      <c r="AK729" s="347"/>
      <c r="AL729" s="347" t="s">
        <v>21</v>
      </c>
      <c r="AM729" s="347"/>
      <c r="AN729" s="347"/>
      <c r="AO729" s="427"/>
      <c r="AP729" s="428" t="s">
        <v>430</v>
      </c>
      <c r="AQ729" s="428"/>
      <c r="AR729" s="428"/>
      <c r="AS729" s="428"/>
      <c r="AT729" s="428"/>
      <c r="AU729" s="428"/>
      <c r="AV729" s="428"/>
      <c r="AW729" s="428"/>
      <c r="AX729" s="428"/>
    </row>
    <row r="730" spans="1:50" ht="26.25" hidden="1" customHeight="1" x14ac:dyDescent="0.15">
      <c r="A730" s="1063">
        <v>1</v>
      </c>
      <c r="B730" s="106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hidden="1" customHeight="1" x14ac:dyDescent="0.15">
      <c r="A731" s="1063">
        <v>2</v>
      </c>
      <c r="B731" s="106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hidden="1" customHeight="1" x14ac:dyDescent="0.15">
      <c r="A732" s="1063">
        <v>3</v>
      </c>
      <c r="B732" s="106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hidden="1" customHeight="1" x14ac:dyDescent="0.15">
      <c r="A733" s="1063">
        <v>4</v>
      </c>
      <c r="B733" s="106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hidden="1" customHeight="1" x14ac:dyDescent="0.15">
      <c r="A734" s="1063">
        <v>5</v>
      </c>
      <c r="B734" s="106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hidden="1" customHeight="1" x14ac:dyDescent="0.15">
      <c r="A735" s="1063">
        <v>6</v>
      </c>
      <c r="B735" s="106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hidden="1" customHeight="1" x14ac:dyDescent="0.15">
      <c r="A736" s="1063">
        <v>7</v>
      </c>
      <c r="B736" s="106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hidden="1" customHeight="1" x14ac:dyDescent="0.15">
      <c r="A737" s="1063">
        <v>8</v>
      </c>
      <c r="B737" s="106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hidden="1" customHeight="1" x14ac:dyDescent="0.15">
      <c r="A738" s="1063">
        <v>9</v>
      </c>
      <c r="B738" s="106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hidden="1" customHeight="1" x14ac:dyDescent="0.15">
      <c r="A739" s="1063">
        <v>10</v>
      </c>
      <c r="B739" s="106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hidden="1" customHeight="1" x14ac:dyDescent="0.15">
      <c r="A740" s="1063">
        <v>11</v>
      </c>
      <c r="B740" s="106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hidden="1" customHeight="1" x14ac:dyDescent="0.15">
      <c r="A741" s="1063">
        <v>12</v>
      </c>
      <c r="B741" s="106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hidden="1" customHeight="1" x14ac:dyDescent="0.15">
      <c r="A742" s="1063">
        <v>13</v>
      </c>
      <c r="B742" s="106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hidden="1" customHeight="1" x14ac:dyDescent="0.15">
      <c r="A743" s="1063">
        <v>14</v>
      </c>
      <c r="B743" s="106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hidden="1" customHeight="1" x14ac:dyDescent="0.15">
      <c r="A744" s="1063">
        <v>15</v>
      </c>
      <c r="B744" s="106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hidden="1" customHeight="1" x14ac:dyDescent="0.15">
      <c r="A745" s="1063">
        <v>16</v>
      </c>
      <c r="B745" s="106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hidden="1" customHeight="1" x14ac:dyDescent="0.15">
      <c r="A746" s="1063">
        <v>17</v>
      </c>
      <c r="B746" s="106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hidden="1" customHeight="1" x14ac:dyDescent="0.15">
      <c r="A747" s="1063">
        <v>18</v>
      </c>
      <c r="B747" s="106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hidden="1" customHeight="1" x14ac:dyDescent="0.15">
      <c r="A748" s="1063">
        <v>19</v>
      </c>
      <c r="B748" s="106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hidden="1" customHeight="1" x14ac:dyDescent="0.15">
      <c r="A749" s="1063">
        <v>20</v>
      </c>
      <c r="B749" s="106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hidden="1" customHeight="1" x14ac:dyDescent="0.15">
      <c r="A750" s="1063">
        <v>21</v>
      </c>
      <c r="B750" s="106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hidden="1" customHeight="1" x14ac:dyDescent="0.15">
      <c r="A751" s="1063">
        <v>22</v>
      </c>
      <c r="B751" s="106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hidden="1" customHeight="1" x14ac:dyDescent="0.15">
      <c r="A752" s="1063">
        <v>23</v>
      </c>
      <c r="B752" s="106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hidden="1" customHeight="1" x14ac:dyDescent="0.15">
      <c r="A753" s="1063">
        <v>24</v>
      </c>
      <c r="B753" s="106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hidden="1" customHeight="1" x14ac:dyDescent="0.15">
      <c r="A754" s="1063">
        <v>25</v>
      </c>
      <c r="B754" s="106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hidden="1" customHeight="1" x14ac:dyDescent="0.15">
      <c r="A755" s="1063">
        <v>26</v>
      </c>
      <c r="B755" s="106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hidden="1" customHeight="1" x14ac:dyDescent="0.15">
      <c r="A756" s="1063">
        <v>27</v>
      </c>
      <c r="B756" s="106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hidden="1" customHeight="1" x14ac:dyDescent="0.15">
      <c r="A757" s="1063">
        <v>28</v>
      </c>
      <c r="B757" s="106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hidden="1" customHeight="1" x14ac:dyDescent="0.15">
      <c r="A758" s="1063">
        <v>29</v>
      </c>
      <c r="B758" s="106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hidden="1" customHeight="1" x14ac:dyDescent="0.15">
      <c r="A759" s="1063">
        <v>30</v>
      </c>
      <c r="B759" s="106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row>
    <row r="761" spans="1:50" hidden="1" x14ac:dyDescent="0.15">
      <c r="A761" s="9"/>
      <c r="B761" s="49" t="s">
        <v>337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row>
    <row r="762" spans="1:50" customFormat="1" ht="59.25" hidden="1" customHeight="1" x14ac:dyDescent="0.15">
      <c r="A762" s="347"/>
      <c r="B762" s="347"/>
      <c r="C762" s="347" t="s">
        <v>26</v>
      </c>
      <c r="D762" s="347"/>
      <c r="E762" s="347"/>
      <c r="F762" s="347"/>
      <c r="G762" s="347"/>
      <c r="H762" s="347"/>
      <c r="I762" s="347"/>
      <c r="J762" s="278" t="s">
        <v>429</v>
      </c>
      <c r="K762" s="115"/>
      <c r="L762" s="115"/>
      <c r="M762" s="115"/>
      <c r="N762" s="115"/>
      <c r="O762" s="115"/>
      <c r="P762" s="348" t="s">
        <v>27</v>
      </c>
      <c r="Q762" s="348"/>
      <c r="R762" s="348"/>
      <c r="S762" s="348"/>
      <c r="T762" s="348"/>
      <c r="U762" s="348"/>
      <c r="V762" s="348"/>
      <c r="W762" s="348"/>
      <c r="X762" s="348"/>
      <c r="Y762" s="345" t="s">
        <v>489</v>
      </c>
      <c r="Z762" s="346"/>
      <c r="AA762" s="346"/>
      <c r="AB762" s="346"/>
      <c r="AC762" s="278" t="s">
        <v>472</v>
      </c>
      <c r="AD762" s="278"/>
      <c r="AE762" s="278"/>
      <c r="AF762" s="278"/>
      <c r="AG762" s="278"/>
      <c r="AH762" s="345" t="s">
        <v>390</v>
      </c>
      <c r="AI762" s="347"/>
      <c r="AJ762" s="347"/>
      <c r="AK762" s="347"/>
      <c r="AL762" s="347" t="s">
        <v>21</v>
      </c>
      <c r="AM762" s="347"/>
      <c r="AN762" s="347"/>
      <c r="AO762" s="427"/>
      <c r="AP762" s="428" t="s">
        <v>430</v>
      </c>
      <c r="AQ762" s="428"/>
      <c r="AR762" s="428"/>
      <c r="AS762" s="428"/>
      <c r="AT762" s="428"/>
      <c r="AU762" s="428"/>
      <c r="AV762" s="428"/>
      <c r="AW762" s="428"/>
      <c r="AX762" s="428"/>
    </row>
    <row r="763" spans="1:50" ht="26.25" hidden="1" customHeight="1" x14ac:dyDescent="0.15">
      <c r="A763" s="1063">
        <v>1</v>
      </c>
      <c r="B763" s="106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hidden="1" customHeight="1" x14ac:dyDescent="0.15">
      <c r="A764" s="1063">
        <v>2</v>
      </c>
      <c r="B764" s="106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hidden="1" customHeight="1" x14ac:dyDescent="0.15">
      <c r="A765" s="1063">
        <v>3</v>
      </c>
      <c r="B765" s="106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hidden="1" customHeight="1" x14ac:dyDescent="0.15">
      <c r="A766" s="1063">
        <v>4</v>
      </c>
      <c r="B766" s="106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hidden="1" customHeight="1" x14ac:dyDescent="0.15">
      <c r="A767" s="1063">
        <v>5</v>
      </c>
      <c r="B767" s="106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hidden="1" customHeight="1" x14ac:dyDescent="0.15">
      <c r="A768" s="1063">
        <v>6</v>
      </c>
      <c r="B768" s="106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hidden="1" customHeight="1" x14ac:dyDescent="0.15">
      <c r="A769" s="1063">
        <v>7</v>
      </c>
      <c r="B769" s="106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hidden="1" customHeight="1" x14ac:dyDescent="0.15">
      <c r="A770" s="1063">
        <v>8</v>
      </c>
      <c r="B770" s="106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hidden="1" customHeight="1" x14ac:dyDescent="0.15">
      <c r="A771" s="1063">
        <v>9</v>
      </c>
      <c r="B771" s="106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hidden="1" customHeight="1" x14ac:dyDescent="0.15">
      <c r="A772" s="1063">
        <v>10</v>
      </c>
      <c r="B772" s="106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hidden="1" customHeight="1" x14ac:dyDescent="0.15">
      <c r="A773" s="1063">
        <v>11</v>
      </c>
      <c r="B773" s="106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hidden="1" customHeight="1" x14ac:dyDescent="0.15">
      <c r="A774" s="1063">
        <v>12</v>
      </c>
      <c r="B774" s="106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hidden="1" customHeight="1" x14ac:dyDescent="0.15">
      <c r="A775" s="1063">
        <v>13</v>
      </c>
      <c r="B775" s="106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hidden="1" customHeight="1" x14ac:dyDescent="0.15">
      <c r="A776" s="1063">
        <v>14</v>
      </c>
      <c r="B776" s="106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hidden="1" customHeight="1" x14ac:dyDescent="0.15">
      <c r="A777" s="1063">
        <v>15</v>
      </c>
      <c r="B777" s="106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hidden="1" customHeight="1" x14ac:dyDescent="0.15">
      <c r="A778" s="1063">
        <v>16</v>
      </c>
      <c r="B778" s="106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hidden="1" customHeight="1" x14ac:dyDescent="0.15">
      <c r="A779" s="1063">
        <v>17</v>
      </c>
      <c r="B779" s="106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hidden="1" customHeight="1" x14ac:dyDescent="0.15">
      <c r="A780" s="1063">
        <v>18</v>
      </c>
      <c r="B780" s="106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hidden="1" customHeight="1" x14ac:dyDescent="0.15">
      <c r="A781" s="1063">
        <v>19</v>
      </c>
      <c r="B781" s="106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hidden="1" customHeight="1" x14ac:dyDescent="0.15">
      <c r="A782" s="1063">
        <v>20</v>
      </c>
      <c r="B782" s="106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hidden="1" customHeight="1" x14ac:dyDescent="0.15">
      <c r="A783" s="1063">
        <v>21</v>
      </c>
      <c r="B783" s="106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hidden="1" customHeight="1" x14ac:dyDescent="0.15">
      <c r="A784" s="1063">
        <v>22</v>
      </c>
      <c r="B784" s="106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hidden="1" customHeight="1" x14ac:dyDescent="0.15">
      <c r="A785" s="1063">
        <v>23</v>
      </c>
      <c r="B785" s="106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hidden="1" customHeight="1" x14ac:dyDescent="0.15">
      <c r="A786" s="1063">
        <v>24</v>
      </c>
      <c r="B786" s="106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hidden="1" customHeight="1" x14ac:dyDescent="0.15">
      <c r="A787" s="1063">
        <v>25</v>
      </c>
      <c r="B787" s="106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hidden="1" customHeight="1" x14ac:dyDescent="0.15">
      <c r="A788" s="1063">
        <v>26</v>
      </c>
      <c r="B788" s="106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hidden="1" customHeight="1" x14ac:dyDescent="0.15">
      <c r="A789" s="1063">
        <v>27</v>
      </c>
      <c r="B789" s="106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hidden="1" customHeight="1" x14ac:dyDescent="0.15">
      <c r="A790" s="1063">
        <v>28</v>
      </c>
      <c r="B790" s="106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hidden="1" customHeight="1" x14ac:dyDescent="0.15">
      <c r="A791" s="1063">
        <v>29</v>
      </c>
      <c r="B791" s="106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hidden="1" customHeight="1" x14ac:dyDescent="0.15">
      <c r="A792" s="1063">
        <v>30</v>
      </c>
      <c r="B792" s="106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row>
    <row r="794" spans="1:50" hidden="1" x14ac:dyDescent="0.15">
      <c r="A794" s="9"/>
      <c r="B794" s="49" t="s">
        <v>338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row>
    <row r="795" spans="1:50" customFormat="1" ht="59.25" hidden="1" customHeight="1" x14ac:dyDescent="0.15">
      <c r="A795" s="347"/>
      <c r="B795" s="347"/>
      <c r="C795" s="347" t="s">
        <v>26</v>
      </c>
      <c r="D795" s="347"/>
      <c r="E795" s="347"/>
      <c r="F795" s="347"/>
      <c r="G795" s="347"/>
      <c r="H795" s="347"/>
      <c r="I795" s="347"/>
      <c r="J795" s="278" t="s">
        <v>429</v>
      </c>
      <c r="K795" s="115"/>
      <c r="L795" s="115"/>
      <c r="M795" s="115"/>
      <c r="N795" s="115"/>
      <c r="O795" s="115"/>
      <c r="P795" s="348" t="s">
        <v>27</v>
      </c>
      <c r="Q795" s="348"/>
      <c r="R795" s="348"/>
      <c r="S795" s="348"/>
      <c r="T795" s="348"/>
      <c r="U795" s="348"/>
      <c r="V795" s="348"/>
      <c r="W795" s="348"/>
      <c r="X795" s="348"/>
      <c r="Y795" s="345" t="s">
        <v>489</v>
      </c>
      <c r="Z795" s="346"/>
      <c r="AA795" s="346"/>
      <c r="AB795" s="346"/>
      <c r="AC795" s="278" t="s">
        <v>472</v>
      </c>
      <c r="AD795" s="278"/>
      <c r="AE795" s="278"/>
      <c r="AF795" s="278"/>
      <c r="AG795" s="278"/>
      <c r="AH795" s="345" t="s">
        <v>390</v>
      </c>
      <c r="AI795" s="347"/>
      <c r="AJ795" s="347"/>
      <c r="AK795" s="347"/>
      <c r="AL795" s="347" t="s">
        <v>21</v>
      </c>
      <c r="AM795" s="347"/>
      <c r="AN795" s="347"/>
      <c r="AO795" s="427"/>
      <c r="AP795" s="428" t="s">
        <v>430</v>
      </c>
      <c r="AQ795" s="428"/>
      <c r="AR795" s="428"/>
      <c r="AS795" s="428"/>
      <c r="AT795" s="428"/>
      <c r="AU795" s="428"/>
      <c r="AV795" s="428"/>
      <c r="AW795" s="428"/>
      <c r="AX795" s="428"/>
    </row>
    <row r="796" spans="1:50" ht="26.25" hidden="1" customHeight="1" x14ac:dyDescent="0.15">
      <c r="A796" s="1063">
        <v>1</v>
      </c>
      <c r="B796" s="106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hidden="1" customHeight="1" x14ac:dyDescent="0.15">
      <c r="A797" s="1063">
        <v>2</v>
      </c>
      <c r="B797" s="106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hidden="1" customHeight="1" x14ac:dyDescent="0.15">
      <c r="A798" s="1063">
        <v>3</v>
      </c>
      <c r="B798" s="106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hidden="1" customHeight="1" x14ac:dyDescent="0.15">
      <c r="A799" s="1063">
        <v>4</v>
      </c>
      <c r="B799" s="106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hidden="1" customHeight="1" x14ac:dyDescent="0.15">
      <c r="A800" s="1063">
        <v>5</v>
      </c>
      <c r="B800" s="106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hidden="1" customHeight="1" x14ac:dyDescent="0.15">
      <c r="A801" s="1063">
        <v>6</v>
      </c>
      <c r="B801" s="106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hidden="1" customHeight="1" x14ac:dyDescent="0.15">
      <c r="A802" s="1063">
        <v>7</v>
      </c>
      <c r="B802" s="106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hidden="1" customHeight="1" x14ac:dyDescent="0.15">
      <c r="A803" s="1063">
        <v>8</v>
      </c>
      <c r="B803" s="106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hidden="1" customHeight="1" x14ac:dyDescent="0.15">
      <c r="A804" s="1063">
        <v>9</v>
      </c>
      <c r="B804" s="106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hidden="1" customHeight="1" x14ac:dyDescent="0.15">
      <c r="A805" s="1063">
        <v>10</v>
      </c>
      <c r="B805" s="106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hidden="1" customHeight="1" x14ac:dyDescent="0.15">
      <c r="A806" s="1063">
        <v>11</v>
      </c>
      <c r="B806" s="106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hidden="1" customHeight="1" x14ac:dyDescent="0.15">
      <c r="A807" s="1063">
        <v>12</v>
      </c>
      <c r="B807" s="106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hidden="1" customHeight="1" x14ac:dyDescent="0.15">
      <c r="A808" s="1063">
        <v>13</v>
      </c>
      <c r="B808" s="106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hidden="1" customHeight="1" x14ac:dyDescent="0.15">
      <c r="A809" s="1063">
        <v>14</v>
      </c>
      <c r="B809" s="106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hidden="1" customHeight="1" x14ac:dyDescent="0.15">
      <c r="A810" s="1063">
        <v>15</v>
      </c>
      <c r="B810" s="106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hidden="1" customHeight="1" x14ac:dyDescent="0.15">
      <c r="A811" s="1063">
        <v>16</v>
      </c>
      <c r="B811" s="106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hidden="1" customHeight="1" x14ac:dyDescent="0.15">
      <c r="A812" s="1063">
        <v>17</v>
      </c>
      <c r="B812" s="106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hidden="1" customHeight="1" x14ac:dyDescent="0.15">
      <c r="A813" s="1063">
        <v>18</v>
      </c>
      <c r="B813" s="106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hidden="1" customHeight="1" x14ac:dyDescent="0.15">
      <c r="A814" s="1063">
        <v>19</v>
      </c>
      <c r="B814" s="106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hidden="1" customHeight="1" x14ac:dyDescent="0.15">
      <c r="A815" s="1063">
        <v>20</v>
      </c>
      <c r="B815" s="106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hidden="1" customHeight="1" x14ac:dyDescent="0.15">
      <c r="A816" s="1063">
        <v>21</v>
      </c>
      <c r="B816" s="106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hidden="1" customHeight="1" x14ac:dyDescent="0.15">
      <c r="A817" s="1063">
        <v>22</v>
      </c>
      <c r="B817" s="106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hidden="1" customHeight="1" x14ac:dyDescent="0.15">
      <c r="A818" s="1063">
        <v>23</v>
      </c>
      <c r="B818" s="106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hidden="1" customHeight="1" x14ac:dyDescent="0.15">
      <c r="A819" s="1063">
        <v>24</v>
      </c>
      <c r="B819" s="106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hidden="1" customHeight="1" x14ac:dyDescent="0.15">
      <c r="A820" s="1063">
        <v>25</v>
      </c>
      <c r="B820" s="106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hidden="1" customHeight="1" x14ac:dyDescent="0.15">
      <c r="A821" s="1063">
        <v>26</v>
      </c>
      <c r="B821" s="106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hidden="1" customHeight="1" x14ac:dyDescent="0.15">
      <c r="A822" s="1063">
        <v>27</v>
      </c>
      <c r="B822" s="106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hidden="1" customHeight="1" x14ac:dyDescent="0.15">
      <c r="A823" s="1063">
        <v>28</v>
      </c>
      <c r="B823" s="106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hidden="1" customHeight="1" x14ac:dyDescent="0.15">
      <c r="A824" s="1063">
        <v>29</v>
      </c>
      <c r="B824" s="106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hidden="1" customHeight="1" x14ac:dyDescent="0.15">
      <c r="A825" s="1063">
        <v>30</v>
      </c>
      <c r="B825" s="106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hidden="1" x14ac:dyDescent="0.15">
      <c r="A826" s="44"/>
      <c r="B826" s="44"/>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row>
    <row r="827" spans="1:50" hidden="1" x14ac:dyDescent="0.15">
      <c r="A827" s="9"/>
      <c r="B827" s="49" t="s">
        <v>339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row>
    <row r="828" spans="1:50" customFormat="1" ht="59.25" hidden="1" customHeight="1" x14ac:dyDescent="0.15">
      <c r="A828" s="347"/>
      <c r="B828" s="347"/>
      <c r="C828" s="347" t="s">
        <v>26</v>
      </c>
      <c r="D828" s="347"/>
      <c r="E828" s="347"/>
      <c r="F828" s="347"/>
      <c r="G828" s="347"/>
      <c r="H828" s="347"/>
      <c r="I828" s="347"/>
      <c r="J828" s="278" t="s">
        <v>429</v>
      </c>
      <c r="K828" s="115"/>
      <c r="L828" s="115"/>
      <c r="M828" s="115"/>
      <c r="N828" s="115"/>
      <c r="O828" s="115"/>
      <c r="P828" s="348" t="s">
        <v>27</v>
      </c>
      <c r="Q828" s="348"/>
      <c r="R828" s="348"/>
      <c r="S828" s="348"/>
      <c r="T828" s="348"/>
      <c r="U828" s="348"/>
      <c r="V828" s="348"/>
      <c r="W828" s="348"/>
      <c r="X828" s="348"/>
      <c r="Y828" s="345" t="s">
        <v>489</v>
      </c>
      <c r="Z828" s="346"/>
      <c r="AA828" s="346"/>
      <c r="AB828" s="346"/>
      <c r="AC828" s="278" t="s">
        <v>472</v>
      </c>
      <c r="AD828" s="278"/>
      <c r="AE828" s="278"/>
      <c r="AF828" s="278"/>
      <c r="AG828" s="278"/>
      <c r="AH828" s="345" t="s">
        <v>390</v>
      </c>
      <c r="AI828" s="347"/>
      <c r="AJ828" s="347"/>
      <c r="AK828" s="347"/>
      <c r="AL828" s="347" t="s">
        <v>21</v>
      </c>
      <c r="AM828" s="347"/>
      <c r="AN828" s="347"/>
      <c r="AO828" s="427"/>
      <c r="AP828" s="428" t="s">
        <v>430</v>
      </c>
      <c r="AQ828" s="428"/>
      <c r="AR828" s="428"/>
      <c r="AS828" s="428"/>
      <c r="AT828" s="428"/>
      <c r="AU828" s="428"/>
      <c r="AV828" s="428"/>
      <c r="AW828" s="428"/>
      <c r="AX828" s="428"/>
    </row>
    <row r="829" spans="1:50" ht="26.25" hidden="1" customHeight="1" x14ac:dyDescent="0.15">
      <c r="A829" s="1063">
        <v>1</v>
      </c>
      <c r="B829" s="106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hidden="1" customHeight="1" x14ac:dyDescent="0.15">
      <c r="A830" s="1063">
        <v>2</v>
      </c>
      <c r="B830" s="106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hidden="1" customHeight="1" x14ac:dyDescent="0.15">
      <c r="A831" s="1063">
        <v>3</v>
      </c>
      <c r="B831" s="106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hidden="1" customHeight="1" x14ac:dyDescent="0.15">
      <c r="A832" s="1063">
        <v>4</v>
      </c>
      <c r="B832" s="106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hidden="1" customHeight="1" x14ac:dyDescent="0.15">
      <c r="A833" s="1063">
        <v>5</v>
      </c>
      <c r="B833" s="106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hidden="1" customHeight="1" x14ac:dyDescent="0.15">
      <c r="A834" s="1063">
        <v>6</v>
      </c>
      <c r="B834" s="106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hidden="1" customHeight="1" x14ac:dyDescent="0.15">
      <c r="A835" s="1063">
        <v>7</v>
      </c>
      <c r="B835" s="106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hidden="1" customHeight="1" x14ac:dyDescent="0.15">
      <c r="A836" s="1063">
        <v>8</v>
      </c>
      <c r="B836" s="106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hidden="1" customHeight="1" x14ac:dyDescent="0.15">
      <c r="A837" s="1063">
        <v>9</v>
      </c>
      <c r="B837" s="106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hidden="1" customHeight="1" x14ac:dyDescent="0.15">
      <c r="A838" s="1063">
        <v>10</v>
      </c>
      <c r="B838" s="106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hidden="1" customHeight="1" x14ac:dyDescent="0.15">
      <c r="A839" s="1063">
        <v>11</v>
      </c>
      <c r="B839" s="106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hidden="1" customHeight="1" x14ac:dyDescent="0.15">
      <c r="A840" s="1063">
        <v>12</v>
      </c>
      <c r="B840" s="106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hidden="1" customHeight="1" x14ac:dyDescent="0.15">
      <c r="A841" s="1063">
        <v>13</v>
      </c>
      <c r="B841" s="106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hidden="1" customHeight="1" x14ac:dyDescent="0.15">
      <c r="A842" s="1063">
        <v>14</v>
      </c>
      <c r="B842" s="106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hidden="1" customHeight="1" x14ac:dyDescent="0.15">
      <c r="A843" s="1063">
        <v>15</v>
      </c>
      <c r="B843" s="106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hidden="1" customHeight="1" x14ac:dyDescent="0.15">
      <c r="A844" s="1063">
        <v>16</v>
      </c>
      <c r="B844" s="106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hidden="1" customHeight="1" x14ac:dyDescent="0.15">
      <c r="A845" s="1063">
        <v>17</v>
      </c>
      <c r="B845" s="106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hidden="1" customHeight="1" x14ac:dyDescent="0.15">
      <c r="A846" s="1063">
        <v>18</v>
      </c>
      <c r="B846" s="106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hidden="1" customHeight="1" x14ac:dyDescent="0.15">
      <c r="A847" s="1063">
        <v>19</v>
      </c>
      <c r="B847" s="106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hidden="1" customHeight="1" x14ac:dyDescent="0.15">
      <c r="A848" s="1063">
        <v>20</v>
      </c>
      <c r="B848" s="106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hidden="1" customHeight="1" x14ac:dyDescent="0.15">
      <c r="A849" s="1063">
        <v>21</v>
      </c>
      <c r="B849" s="106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hidden="1" customHeight="1" x14ac:dyDescent="0.15">
      <c r="A850" s="1063">
        <v>22</v>
      </c>
      <c r="B850" s="106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hidden="1" customHeight="1" x14ac:dyDescent="0.15">
      <c r="A851" s="1063">
        <v>23</v>
      </c>
      <c r="B851" s="106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hidden="1" customHeight="1" x14ac:dyDescent="0.15">
      <c r="A852" s="1063">
        <v>24</v>
      </c>
      <c r="B852" s="106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hidden="1" customHeight="1" x14ac:dyDescent="0.15">
      <c r="A853" s="1063">
        <v>25</v>
      </c>
      <c r="B853" s="106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hidden="1" customHeight="1" x14ac:dyDescent="0.15">
      <c r="A854" s="1063">
        <v>26</v>
      </c>
      <c r="B854" s="106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hidden="1" customHeight="1" x14ac:dyDescent="0.15">
      <c r="A855" s="1063">
        <v>27</v>
      </c>
      <c r="B855" s="106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hidden="1" customHeight="1" x14ac:dyDescent="0.15">
      <c r="A856" s="1063">
        <v>28</v>
      </c>
      <c r="B856" s="106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hidden="1" customHeight="1" x14ac:dyDescent="0.15">
      <c r="A857" s="1063">
        <v>29</v>
      </c>
      <c r="B857" s="106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hidden="1" customHeight="1" x14ac:dyDescent="0.15">
      <c r="A858" s="1063">
        <v>30</v>
      </c>
      <c r="B858" s="106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row>
    <row r="860" spans="1:50" hidden="1" x14ac:dyDescent="0.15">
      <c r="A860" s="9"/>
      <c r="B860" s="49" t="s">
        <v>340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row>
    <row r="861" spans="1:50" customFormat="1" ht="59.25" hidden="1" customHeight="1" x14ac:dyDescent="0.15">
      <c r="A861" s="347"/>
      <c r="B861" s="347"/>
      <c r="C861" s="347" t="s">
        <v>26</v>
      </c>
      <c r="D861" s="347"/>
      <c r="E861" s="347"/>
      <c r="F861" s="347"/>
      <c r="G861" s="347"/>
      <c r="H861" s="347"/>
      <c r="I861" s="347"/>
      <c r="J861" s="278" t="s">
        <v>429</v>
      </c>
      <c r="K861" s="115"/>
      <c r="L861" s="115"/>
      <c r="M861" s="115"/>
      <c r="N861" s="115"/>
      <c r="O861" s="115"/>
      <c r="P861" s="348" t="s">
        <v>27</v>
      </c>
      <c r="Q861" s="348"/>
      <c r="R861" s="348"/>
      <c r="S861" s="348"/>
      <c r="T861" s="348"/>
      <c r="U861" s="348"/>
      <c r="V861" s="348"/>
      <c r="W861" s="348"/>
      <c r="X861" s="348"/>
      <c r="Y861" s="345" t="s">
        <v>489</v>
      </c>
      <c r="Z861" s="346"/>
      <c r="AA861" s="346"/>
      <c r="AB861" s="346"/>
      <c r="AC861" s="278" t="s">
        <v>472</v>
      </c>
      <c r="AD861" s="278"/>
      <c r="AE861" s="278"/>
      <c r="AF861" s="278"/>
      <c r="AG861" s="278"/>
      <c r="AH861" s="345" t="s">
        <v>390</v>
      </c>
      <c r="AI861" s="347"/>
      <c r="AJ861" s="347"/>
      <c r="AK861" s="347"/>
      <c r="AL861" s="347" t="s">
        <v>21</v>
      </c>
      <c r="AM861" s="347"/>
      <c r="AN861" s="347"/>
      <c r="AO861" s="427"/>
      <c r="AP861" s="428" t="s">
        <v>430</v>
      </c>
      <c r="AQ861" s="428"/>
      <c r="AR861" s="428"/>
      <c r="AS861" s="428"/>
      <c r="AT861" s="428"/>
      <c r="AU861" s="428"/>
      <c r="AV861" s="428"/>
      <c r="AW861" s="428"/>
      <c r="AX861" s="428"/>
    </row>
    <row r="862" spans="1:50" ht="26.25" hidden="1" customHeight="1" x14ac:dyDescent="0.15">
      <c r="A862" s="1063">
        <v>1</v>
      </c>
      <c r="B862" s="106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hidden="1" customHeight="1" x14ac:dyDescent="0.15">
      <c r="A863" s="1063">
        <v>2</v>
      </c>
      <c r="B863" s="106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hidden="1" customHeight="1" x14ac:dyDescent="0.15">
      <c r="A864" s="1063">
        <v>3</v>
      </c>
      <c r="B864" s="106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hidden="1" customHeight="1" x14ac:dyDescent="0.15">
      <c r="A865" s="1063">
        <v>4</v>
      </c>
      <c r="B865" s="106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hidden="1" customHeight="1" x14ac:dyDescent="0.15">
      <c r="A866" s="1063">
        <v>5</v>
      </c>
      <c r="B866" s="106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hidden="1" customHeight="1" x14ac:dyDescent="0.15">
      <c r="A867" s="1063">
        <v>6</v>
      </c>
      <c r="B867" s="106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hidden="1" customHeight="1" x14ac:dyDescent="0.15">
      <c r="A868" s="1063">
        <v>7</v>
      </c>
      <c r="B868" s="106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hidden="1" customHeight="1" x14ac:dyDescent="0.15">
      <c r="A869" s="1063">
        <v>8</v>
      </c>
      <c r="B869" s="106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hidden="1" customHeight="1" x14ac:dyDescent="0.15">
      <c r="A870" s="1063">
        <v>9</v>
      </c>
      <c r="B870" s="106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hidden="1" customHeight="1" x14ac:dyDescent="0.15">
      <c r="A871" s="1063">
        <v>10</v>
      </c>
      <c r="B871" s="106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hidden="1" customHeight="1" x14ac:dyDescent="0.15">
      <c r="A872" s="1063">
        <v>11</v>
      </c>
      <c r="B872" s="106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hidden="1" customHeight="1" x14ac:dyDescent="0.15">
      <c r="A873" s="1063">
        <v>12</v>
      </c>
      <c r="B873" s="106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hidden="1" customHeight="1" x14ac:dyDescent="0.15">
      <c r="A874" s="1063">
        <v>13</v>
      </c>
      <c r="B874" s="106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hidden="1" customHeight="1" x14ac:dyDescent="0.15">
      <c r="A875" s="1063">
        <v>14</v>
      </c>
      <c r="B875" s="106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hidden="1" customHeight="1" x14ac:dyDescent="0.15">
      <c r="A876" s="1063">
        <v>15</v>
      </c>
      <c r="B876" s="106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hidden="1" customHeight="1" x14ac:dyDescent="0.15">
      <c r="A877" s="1063">
        <v>16</v>
      </c>
      <c r="B877" s="106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hidden="1" customHeight="1" x14ac:dyDescent="0.15">
      <c r="A878" s="1063">
        <v>17</v>
      </c>
      <c r="B878" s="106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hidden="1" customHeight="1" x14ac:dyDescent="0.15">
      <c r="A879" s="1063">
        <v>18</v>
      </c>
      <c r="B879" s="106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hidden="1" customHeight="1" x14ac:dyDescent="0.15">
      <c r="A880" s="1063">
        <v>19</v>
      </c>
      <c r="B880" s="106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hidden="1" customHeight="1" x14ac:dyDescent="0.15">
      <c r="A881" s="1063">
        <v>20</v>
      </c>
      <c r="B881" s="106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hidden="1" customHeight="1" x14ac:dyDescent="0.15">
      <c r="A882" s="1063">
        <v>21</v>
      </c>
      <c r="B882" s="106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hidden="1" customHeight="1" x14ac:dyDescent="0.15">
      <c r="A883" s="1063">
        <v>22</v>
      </c>
      <c r="B883" s="106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hidden="1" customHeight="1" x14ac:dyDescent="0.15">
      <c r="A884" s="1063">
        <v>23</v>
      </c>
      <c r="B884" s="106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hidden="1" customHeight="1" x14ac:dyDescent="0.15">
      <c r="A885" s="1063">
        <v>24</v>
      </c>
      <c r="B885" s="106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hidden="1" customHeight="1" x14ac:dyDescent="0.15">
      <c r="A886" s="1063">
        <v>25</v>
      </c>
      <c r="B886" s="106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hidden="1" customHeight="1" x14ac:dyDescent="0.15">
      <c r="A887" s="1063">
        <v>26</v>
      </c>
      <c r="B887" s="106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hidden="1" customHeight="1" x14ac:dyDescent="0.15">
      <c r="A888" s="1063">
        <v>27</v>
      </c>
      <c r="B888" s="106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hidden="1" customHeight="1" x14ac:dyDescent="0.15">
      <c r="A889" s="1063">
        <v>28</v>
      </c>
      <c r="B889" s="106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hidden="1" customHeight="1" x14ac:dyDescent="0.15">
      <c r="A890" s="1063">
        <v>29</v>
      </c>
      <c r="B890" s="106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hidden="1" customHeight="1" x14ac:dyDescent="0.15">
      <c r="A891" s="1063">
        <v>30</v>
      </c>
      <c r="B891" s="106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row>
    <row r="893" spans="1:50" hidden="1" x14ac:dyDescent="0.15">
      <c r="A893" s="9"/>
      <c r="B893" s="49" t="s">
        <v>341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row>
    <row r="894" spans="1:50" customFormat="1" ht="59.25" hidden="1" customHeight="1" x14ac:dyDescent="0.15">
      <c r="A894" s="347"/>
      <c r="B894" s="347"/>
      <c r="C894" s="347" t="s">
        <v>26</v>
      </c>
      <c r="D894" s="347"/>
      <c r="E894" s="347"/>
      <c r="F894" s="347"/>
      <c r="G894" s="347"/>
      <c r="H894" s="347"/>
      <c r="I894" s="347"/>
      <c r="J894" s="278" t="s">
        <v>429</v>
      </c>
      <c r="K894" s="115"/>
      <c r="L894" s="115"/>
      <c r="M894" s="115"/>
      <c r="N894" s="115"/>
      <c r="O894" s="115"/>
      <c r="P894" s="348" t="s">
        <v>27</v>
      </c>
      <c r="Q894" s="348"/>
      <c r="R894" s="348"/>
      <c r="S894" s="348"/>
      <c r="T894" s="348"/>
      <c r="U894" s="348"/>
      <c r="V894" s="348"/>
      <c r="W894" s="348"/>
      <c r="X894" s="348"/>
      <c r="Y894" s="345" t="s">
        <v>489</v>
      </c>
      <c r="Z894" s="346"/>
      <c r="AA894" s="346"/>
      <c r="AB894" s="346"/>
      <c r="AC894" s="278" t="s">
        <v>472</v>
      </c>
      <c r="AD894" s="278"/>
      <c r="AE894" s="278"/>
      <c r="AF894" s="278"/>
      <c r="AG894" s="278"/>
      <c r="AH894" s="345" t="s">
        <v>390</v>
      </c>
      <c r="AI894" s="347"/>
      <c r="AJ894" s="347"/>
      <c r="AK894" s="347"/>
      <c r="AL894" s="347" t="s">
        <v>21</v>
      </c>
      <c r="AM894" s="347"/>
      <c r="AN894" s="347"/>
      <c r="AO894" s="427"/>
      <c r="AP894" s="428" t="s">
        <v>430</v>
      </c>
      <c r="AQ894" s="428"/>
      <c r="AR894" s="428"/>
      <c r="AS894" s="428"/>
      <c r="AT894" s="428"/>
      <c r="AU894" s="428"/>
      <c r="AV894" s="428"/>
      <c r="AW894" s="428"/>
      <c r="AX894" s="428"/>
    </row>
    <row r="895" spans="1:50" ht="26.25" hidden="1" customHeight="1" x14ac:dyDescent="0.15">
      <c r="A895" s="1063">
        <v>1</v>
      </c>
      <c r="B895" s="106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hidden="1" customHeight="1" x14ac:dyDescent="0.15">
      <c r="A896" s="1063">
        <v>2</v>
      </c>
      <c r="B896" s="106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hidden="1" customHeight="1" x14ac:dyDescent="0.15">
      <c r="A897" s="1063">
        <v>3</v>
      </c>
      <c r="B897" s="106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hidden="1" customHeight="1" x14ac:dyDescent="0.15">
      <c r="A898" s="1063">
        <v>4</v>
      </c>
      <c r="B898" s="106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hidden="1" customHeight="1" x14ac:dyDescent="0.15">
      <c r="A899" s="1063">
        <v>5</v>
      </c>
      <c r="B899" s="106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hidden="1" customHeight="1" x14ac:dyDescent="0.15">
      <c r="A900" s="1063">
        <v>6</v>
      </c>
      <c r="B900" s="106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hidden="1" customHeight="1" x14ac:dyDescent="0.15">
      <c r="A901" s="1063">
        <v>7</v>
      </c>
      <c r="B901" s="106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hidden="1" customHeight="1" x14ac:dyDescent="0.15">
      <c r="A902" s="1063">
        <v>8</v>
      </c>
      <c r="B902" s="106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hidden="1" customHeight="1" x14ac:dyDescent="0.15">
      <c r="A903" s="1063">
        <v>9</v>
      </c>
      <c r="B903" s="106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hidden="1" customHeight="1" x14ac:dyDescent="0.15">
      <c r="A904" s="1063">
        <v>10</v>
      </c>
      <c r="B904" s="106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hidden="1" customHeight="1" x14ac:dyDescent="0.15">
      <c r="A905" s="1063">
        <v>11</v>
      </c>
      <c r="B905" s="106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hidden="1" customHeight="1" x14ac:dyDescent="0.15">
      <c r="A906" s="1063">
        <v>12</v>
      </c>
      <c r="B906" s="106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hidden="1" customHeight="1" x14ac:dyDescent="0.15">
      <c r="A907" s="1063">
        <v>13</v>
      </c>
      <c r="B907" s="106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hidden="1" customHeight="1" x14ac:dyDescent="0.15">
      <c r="A908" s="1063">
        <v>14</v>
      </c>
      <c r="B908" s="106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hidden="1" customHeight="1" x14ac:dyDescent="0.15">
      <c r="A909" s="1063">
        <v>15</v>
      </c>
      <c r="B909" s="106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hidden="1" customHeight="1" x14ac:dyDescent="0.15">
      <c r="A910" s="1063">
        <v>16</v>
      </c>
      <c r="B910" s="106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hidden="1" customHeight="1" x14ac:dyDescent="0.15">
      <c r="A911" s="1063">
        <v>17</v>
      </c>
      <c r="B911" s="106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hidden="1" customHeight="1" x14ac:dyDescent="0.15">
      <c r="A912" s="1063">
        <v>18</v>
      </c>
      <c r="B912" s="106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hidden="1" customHeight="1" x14ac:dyDescent="0.15">
      <c r="A913" s="1063">
        <v>19</v>
      </c>
      <c r="B913" s="106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hidden="1" customHeight="1" x14ac:dyDescent="0.15">
      <c r="A914" s="1063">
        <v>20</v>
      </c>
      <c r="B914" s="106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hidden="1" customHeight="1" x14ac:dyDescent="0.15">
      <c r="A915" s="1063">
        <v>21</v>
      </c>
      <c r="B915" s="106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hidden="1" customHeight="1" x14ac:dyDescent="0.15">
      <c r="A916" s="1063">
        <v>22</v>
      </c>
      <c r="B916" s="106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hidden="1" customHeight="1" x14ac:dyDescent="0.15">
      <c r="A917" s="1063">
        <v>23</v>
      </c>
      <c r="B917" s="106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hidden="1" customHeight="1" x14ac:dyDescent="0.15">
      <c r="A918" s="1063">
        <v>24</v>
      </c>
      <c r="B918" s="106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hidden="1" customHeight="1" x14ac:dyDescent="0.15">
      <c r="A919" s="1063">
        <v>25</v>
      </c>
      <c r="B919" s="106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hidden="1" customHeight="1" x14ac:dyDescent="0.15">
      <c r="A920" s="1063">
        <v>26</v>
      </c>
      <c r="B920" s="106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hidden="1" customHeight="1" x14ac:dyDescent="0.15">
      <c r="A921" s="1063">
        <v>27</v>
      </c>
      <c r="B921" s="106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hidden="1" customHeight="1" x14ac:dyDescent="0.15">
      <c r="A922" s="1063">
        <v>28</v>
      </c>
      <c r="B922" s="106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hidden="1" customHeight="1" x14ac:dyDescent="0.15">
      <c r="A923" s="1063">
        <v>29</v>
      </c>
      <c r="B923" s="106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hidden="1" customHeight="1" x14ac:dyDescent="0.15">
      <c r="A924" s="1063">
        <v>30</v>
      </c>
      <c r="B924" s="106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row>
    <row r="926" spans="1:50" hidden="1" x14ac:dyDescent="0.15">
      <c r="A926" s="9"/>
      <c r="B926" s="49" t="s">
        <v>293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row>
    <row r="927" spans="1:50" customFormat="1" ht="59.25" hidden="1" customHeight="1" x14ac:dyDescent="0.15">
      <c r="A927" s="347"/>
      <c r="B927" s="347"/>
      <c r="C927" s="347" t="s">
        <v>26</v>
      </c>
      <c r="D927" s="347"/>
      <c r="E927" s="347"/>
      <c r="F927" s="347"/>
      <c r="G927" s="347"/>
      <c r="H927" s="347"/>
      <c r="I927" s="347"/>
      <c r="J927" s="278" t="s">
        <v>429</v>
      </c>
      <c r="K927" s="115"/>
      <c r="L927" s="115"/>
      <c r="M927" s="115"/>
      <c r="N927" s="115"/>
      <c r="O927" s="115"/>
      <c r="P927" s="348" t="s">
        <v>27</v>
      </c>
      <c r="Q927" s="348"/>
      <c r="R927" s="348"/>
      <c r="S927" s="348"/>
      <c r="T927" s="348"/>
      <c r="U927" s="348"/>
      <c r="V927" s="348"/>
      <c r="W927" s="348"/>
      <c r="X927" s="348"/>
      <c r="Y927" s="345" t="s">
        <v>489</v>
      </c>
      <c r="Z927" s="346"/>
      <c r="AA927" s="346"/>
      <c r="AB927" s="346"/>
      <c r="AC927" s="278" t="s">
        <v>472</v>
      </c>
      <c r="AD927" s="278"/>
      <c r="AE927" s="278"/>
      <c r="AF927" s="278"/>
      <c r="AG927" s="278"/>
      <c r="AH927" s="345" t="s">
        <v>390</v>
      </c>
      <c r="AI927" s="347"/>
      <c r="AJ927" s="347"/>
      <c r="AK927" s="347"/>
      <c r="AL927" s="347" t="s">
        <v>21</v>
      </c>
      <c r="AM927" s="347"/>
      <c r="AN927" s="347"/>
      <c r="AO927" s="427"/>
      <c r="AP927" s="428" t="s">
        <v>430</v>
      </c>
      <c r="AQ927" s="428"/>
      <c r="AR927" s="428"/>
      <c r="AS927" s="428"/>
      <c r="AT927" s="428"/>
      <c r="AU927" s="428"/>
      <c r="AV927" s="428"/>
      <c r="AW927" s="428"/>
      <c r="AX927" s="428"/>
    </row>
    <row r="928" spans="1:50" ht="26.25" hidden="1" customHeight="1" x14ac:dyDescent="0.15">
      <c r="A928" s="1063">
        <v>1</v>
      </c>
      <c r="B928" s="106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hidden="1" customHeight="1" x14ac:dyDescent="0.15">
      <c r="A929" s="1063">
        <v>2</v>
      </c>
      <c r="B929" s="106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hidden="1" customHeight="1" x14ac:dyDescent="0.15">
      <c r="A930" s="1063">
        <v>3</v>
      </c>
      <c r="B930" s="106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hidden="1" customHeight="1" x14ac:dyDescent="0.15">
      <c r="A931" s="1063">
        <v>4</v>
      </c>
      <c r="B931" s="106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hidden="1" customHeight="1" x14ac:dyDescent="0.15">
      <c r="A932" s="1063">
        <v>5</v>
      </c>
      <c r="B932" s="106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hidden="1" customHeight="1" x14ac:dyDescent="0.15">
      <c r="A933" s="1063">
        <v>6</v>
      </c>
      <c r="B933" s="106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hidden="1" customHeight="1" x14ac:dyDescent="0.15">
      <c r="A934" s="1063">
        <v>7</v>
      </c>
      <c r="B934" s="106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hidden="1" customHeight="1" x14ac:dyDescent="0.15">
      <c r="A935" s="1063">
        <v>8</v>
      </c>
      <c r="B935" s="106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hidden="1" customHeight="1" x14ac:dyDescent="0.15">
      <c r="A936" s="1063">
        <v>9</v>
      </c>
      <c r="B936" s="106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hidden="1" customHeight="1" x14ac:dyDescent="0.15">
      <c r="A937" s="1063">
        <v>10</v>
      </c>
      <c r="B937" s="106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hidden="1" customHeight="1" x14ac:dyDescent="0.15">
      <c r="A938" s="1063">
        <v>11</v>
      </c>
      <c r="B938" s="106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hidden="1" customHeight="1" x14ac:dyDescent="0.15">
      <c r="A939" s="1063">
        <v>12</v>
      </c>
      <c r="B939" s="106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hidden="1" customHeight="1" x14ac:dyDescent="0.15">
      <c r="A940" s="1063">
        <v>13</v>
      </c>
      <c r="B940" s="106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hidden="1" customHeight="1" x14ac:dyDescent="0.15">
      <c r="A941" s="1063">
        <v>14</v>
      </c>
      <c r="B941" s="106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hidden="1" customHeight="1" x14ac:dyDescent="0.15">
      <c r="A942" s="1063">
        <v>15</v>
      </c>
      <c r="B942" s="106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hidden="1" customHeight="1" x14ac:dyDescent="0.15">
      <c r="A943" s="1063">
        <v>16</v>
      </c>
      <c r="B943" s="106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hidden="1" customHeight="1" x14ac:dyDescent="0.15">
      <c r="A944" s="1063">
        <v>17</v>
      </c>
      <c r="B944" s="106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hidden="1" customHeight="1" x14ac:dyDescent="0.15">
      <c r="A945" s="1063">
        <v>18</v>
      </c>
      <c r="B945" s="106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hidden="1" customHeight="1" x14ac:dyDescent="0.15">
      <c r="A946" s="1063">
        <v>19</v>
      </c>
      <c r="B946" s="106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hidden="1" customHeight="1" x14ac:dyDescent="0.15">
      <c r="A947" s="1063">
        <v>20</v>
      </c>
      <c r="B947" s="106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hidden="1" customHeight="1" x14ac:dyDescent="0.15">
      <c r="A948" s="1063">
        <v>21</v>
      </c>
      <c r="B948" s="106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hidden="1" customHeight="1" x14ac:dyDescent="0.15">
      <c r="A949" s="1063">
        <v>22</v>
      </c>
      <c r="B949" s="106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hidden="1" customHeight="1" x14ac:dyDescent="0.15">
      <c r="A950" s="1063">
        <v>23</v>
      </c>
      <c r="B950" s="106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hidden="1" customHeight="1" x14ac:dyDescent="0.15">
      <c r="A951" s="1063">
        <v>24</v>
      </c>
      <c r="B951" s="106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hidden="1" customHeight="1" x14ac:dyDescent="0.15">
      <c r="A952" s="1063">
        <v>25</v>
      </c>
      <c r="B952" s="106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hidden="1" customHeight="1" x14ac:dyDescent="0.15">
      <c r="A953" s="1063">
        <v>26</v>
      </c>
      <c r="B953" s="106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hidden="1" customHeight="1" x14ac:dyDescent="0.15">
      <c r="A954" s="1063">
        <v>27</v>
      </c>
      <c r="B954" s="106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hidden="1" customHeight="1" x14ac:dyDescent="0.15">
      <c r="A955" s="1063">
        <v>28</v>
      </c>
      <c r="B955" s="106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hidden="1" customHeight="1" x14ac:dyDescent="0.15">
      <c r="A956" s="1063">
        <v>29</v>
      </c>
      <c r="B956" s="106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hidden="1" customHeight="1" x14ac:dyDescent="0.15">
      <c r="A957" s="1063">
        <v>30</v>
      </c>
      <c r="B957" s="106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row>
    <row r="959" spans="1:50" hidden="1" x14ac:dyDescent="0.15">
      <c r="A959" s="9"/>
      <c r="B959" s="49" t="s">
        <v>342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row>
    <row r="960" spans="1:50" customFormat="1" ht="59.25" hidden="1" customHeight="1" x14ac:dyDescent="0.15">
      <c r="A960" s="347"/>
      <c r="B960" s="347"/>
      <c r="C960" s="347" t="s">
        <v>26</v>
      </c>
      <c r="D960" s="347"/>
      <c r="E960" s="347"/>
      <c r="F960" s="347"/>
      <c r="G960" s="347"/>
      <c r="H960" s="347"/>
      <c r="I960" s="347"/>
      <c r="J960" s="278" t="s">
        <v>429</v>
      </c>
      <c r="K960" s="115"/>
      <c r="L960" s="115"/>
      <c r="M960" s="115"/>
      <c r="N960" s="115"/>
      <c r="O960" s="115"/>
      <c r="P960" s="348" t="s">
        <v>27</v>
      </c>
      <c r="Q960" s="348"/>
      <c r="R960" s="348"/>
      <c r="S960" s="348"/>
      <c r="T960" s="348"/>
      <c r="U960" s="348"/>
      <c r="V960" s="348"/>
      <c r="W960" s="348"/>
      <c r="X960" s="348"/>
      <c r="Y960" s="345" t="s">
        <v>489</v>
      </c>
      <c r="Z960" s="346"/>
      <c r="AA960" s="346"/>
      <c r="AB960" s="346"/>
      <c r="AC960" s="278" t="s">
        <v>472</v>
      </c>
      <c r="AD960" s="278"/>
      <c r="AE960" s="278"/>
      <c r="AF960" s="278"/>
      <c r="AG960" s="278"/>
      <c r="AH960" s="345" t="s">
        <v>390</v>
      </c>
      <c r="AI960" s="347"/>
      <c r="AJ960" s="347"/>
      <c r="AK960" s="347"/>
      <c r="AL960" s="347" t="s">
        <v>21</v>
      </c>
      <c r="AM960" s="347"/>
      <c r="AN960" s="347"/>
      <c r="AO960" s="427"/>
      <c r="AP960" s="428" t="s">
        <v>430</v>
      </c>
      <c r="AQ960" s="428"/>
      <c r="AR960" s="428"/>
      <c r="AS960" s="428"/>
      <c r="AT960" s="428"/>
      <c r="AU960" s="428"/>
      <c r="AV960" s="428"/>
      <c r="AW960" s="428"/>
      <c r="AX960" s="428"/>
    </row>
    <row r="961" spans="1:50" ht="26.25" hidden="1" customHeight="1" x14ac:dyDescent="0.15">
      <c r="A961" s="1063">
        <v>1</v>
      </c>
      <c r="B961" s="106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hidden="1" customHeight="1" x14ac:dyDescent="0.15">
      <c r="A962" s="1063">
        <v>2</v>
      </c>
      <c r="B962" s="106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hidden="1" customHeight="1" x14ac:dyDescent="0.15">
      <c r="A963" s="1063">
        <v>3</v>
      </c>
      <c r="B963" s="106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hidden="1" customHeight="1" x14ac:dyDescent="0.15">
      <c r="A964" s="1063">
        <v>4</v>
      </c>
      <c r="B964" s="106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hidden="1" customHeight="1" x14ac:dyDescent="0.15">
      <c r="A965" s="1063">
        <v>5</v>
      </c>
      <c r="B965" s="106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hidden="1" customHeight="1" x14ac:dyDescent="0.15">
      <c r="A966" s="1063">
        <v>6</v>
      </c>
      <c r="B966" s="106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hidden="1" customHeight="1" x14ac:dyDescent="0.15">
      <c r="A967" s="1063">
        <v>7</v>
      </c>
      <c r="B967" s="106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hidden="1" customHeight="1" x14ac:dyDescent="0.15">
      <c r="A968" s="1063">
        <v>8</v>
      </c>
      <c r="B968" s="106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hidden="1" customHeight="1" x14ac:dyDescent="0.15">
      <c r="A969" s="1063">
        <v>9</v>
      </c>
      <c r="B969" s="106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hidden="1" customHeight="1" x14ac:dyDescent="0.15">
      <c r="A970" s="1063">
        <v>10</v>
      </c>
      <c r="B970" s="106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hidden="1" customHeight="1" x14ac:dyDescent="0.15">
      <c r="A971" s="1063">
        <v>11</v>
      </c>
      <c r="B971" s="106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hidden="1" customHeight="1" x14ac:dyDescent="0.15">
      <c r="A972" s="1063">
        <v>12</v>
      </c>
      <c r="B972" s="106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hidden="1" customHeight="1" x14ac:dyDescent="0.15">
      <c r="A973" s="1063">
        <v>13</v>
      </c>
      <c r="B973" s="106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hidden="1" customHeight="1" x14ac:dyDescent="0.15">
      <c r="A974" s="1063">
        <v>14</v>
      </c>
      <c r="B974" s="106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hidden="1" customHeight="1" x14ac:dyDescent="0.15">
      <c r="A975" s="1063">
        <v>15</v>
      </c>
      <c r="B975" s="106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hidden="1" customHeight="1" x14ac:dyDescent="0.15">
      <c r="A976" s="1063">
        <v>16</v>
      </c>
      <c r="B976" s="106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hidden="1" customHeight="1" x14ac:dyDescent="0.15">
      <c r="A977" s="1063">
        <v>17</v>
      </c>
      <c r="B977" s="106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hidden="1" customHeight="1" x14ac:dyDescent="0.15">
      <c r="A978" s="1063">
        <v>18</v>
      </c>
      <c r="B978" s="106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hidden="1" customHeight="1" x14ac:dyDescent="0.15">
      <c r="A979" s="1063">
        <v>19</v>
      </c>
      <c r="B979" s="106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hidden="1" customHeight="1" x14ac:dyDescent="0.15">
      <c r="A980" s="1063">
        <v>20</v>
      </c>
      <c r="B980" s="106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hidden="1" customHeight="1" x14ac:dyDescent="0.15">
      <c r="A981" s="1063">
        <v>21</v>
      </c>
      <c r="B981" s="106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hidden="1" customHeight="1" x14ac:dyDescent="0.15">
      <c r="A982" s="1063">
        <v>22</v>
      </c>
      <c r="B982" s="106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hidden="1" customHeight="1" x14ac:dyDescent="0.15">
      <c r="A983" s="1063">
        <v>23</v>
      </c>
      <c r="B983" s="106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hidden="1" customHeight="1" x14ac:dyDescent="0.15">
      <c r="A984" s="1063">
        <v>24</v>
      </c>
      <c r="B984" s="106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hidden="1" customHeight="1" x14ac:dyDescent="0.15">
      <c r="A985" s="1063">
        <v>25</v>
      </c>
      <c r="B985" s="106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hidden="1" customHeight="1" x14ac:dyDescent="0.15">
      <c r="A986" s="1063">
        <v>26</v>
      </c>
      <c r="B986" s="106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hidden="1" customHeight="1" x14ac:dyDescent="0.15">
      <c r="A987" s="1063">
        <v>27</v>
      </c>
      <c r="B987" s="106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hidden="1" customHeight="1" x14ac:dyDescent="0.15">
      <c r="A988" s="1063">
        <v>28</v>
      </c>
      <c r="B988" s="106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hidden="1" customHeight="1" x14ac:dyDescent="0.15">
      <c r="A989" s="1063">
        <v>29</v>
      </c>
      <c r="B989" s="106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hidden="1" customHeight="1" x14ac:dyDescent="0.15">
      <c r="A990" s="1063">
        <v>30</v>
      </c>
      <c r="B990" s="106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row>
    <row r="992" spans="1:50" hidden="1" x14ac:dyDescent="0.15">
      <c r="A992" s="9"/>
      <c r="B992" s="49" t="s">
        <v>343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row>
    <row r="993" spans="1:50" customFormat="1" ht="59.25" hidden="1" customHeight="1" x14ac:dyDescent="0.15">
      <c r="A993" s="347"/>
      <c r="B993" s="347"/>
      <c r="C993" s="347" t="s">
        <v>26</v>
      </c>
      <c r="D993" s="347"/>
      <c r="E993" s="347"/>
      <c r="F993" s="347"/>
      <c r="G993" s="347"/>
      <c r="H993" s="347"/>
      <c r="I993" s="347"/>
      <c r="J993" s="278" t="s">
        <v>429</v>
      </c>
      <c r="K993" s="115"/>
      <c r="L993" s="115"/>
      <c r="M993" s="115"/>
      <c r="N993" s="115"/>
      <c r="O993" s="115"/>
      <c r="P993" s="348" t="s">
        <v>27</v>
      </c>
      <c r="Q993" s="348"/>
      <c r="R993" s="348"/>
      <c r="S993" s="348"/>
      <c r="T993" s="348"/>
      <c r="U993" s="348"/>
      <c r="V993" s="348"/>
      <c r="W993" s="348"/>
      <c r="X993" s="348"/>
      <c r="Y993" s="345" t="s">
        <v>489</v>
      </c>
      <c r="Z993" s="346"/>
      <c r="AA993" s="346"/>
      <c r="AB993" s="346"/>
      <c r="AC993" s="278" t="s">
        <v>472</v>
      </c>
      <c r="AD993" s="278"/>
      <c r="AE993" s="278"/>
      <c r="AF993" s="278"/>
      <c r="AG993" s="278"/>
      <c r="AH993" s="345" t="s">
        <v>390</v>
      </c>
      <c r="AI993" s="347"/>
      <c r="AJ993" s="347"/>
      <c r="AK993" s="347"/>
      <c r="AL993" s="347" t="s">
        <v>21</v>
      </c>
      <c r="AM993" s="347"/>
      <c r="AN993" s="347"/>
      <c r="AO993" s="427"/>
      <c r="AP993" s="428" t="s">
        <v>430</v>
      </c>
      <c r="AQ993" s="428"/>
      <c r="AR993" s="428"/>
      <c r="AS993" s="428"/>
      <c r="AT993" s="428"/>
      <c r="AU993" s="428"/>
      <c r="AV993" s="428"/>
      <c r="AW993" s="428"/>
      <c r="AX993" s="428"/>
    </row>
    <row r="994" spans="1:50" ht="26.25" hidden="1" customHeight="1" x14ac:dyDescent="0.15">
      <c r="A994" s="1063">
        <v>1</v>
      </c>
      <c r="B994" s="106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hidden="1" customHeight="1" x14ac:dyDescent="0.15">
      <c r="A995" s="1063">
        <v>2</v>
      </c>
      <c r="B995" s="106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hidden="1" customHeight="1" x14ac:dyDescent="0.15">
      <c r="A996" s="1063">
        <v>3</v>
      </c>
      <c r="B996" s="106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hidden="1" customHeight="1" x14ac:dyDescent="0.15">
      <c r="A997" s="1063">
        <v>4</v>
      </c>
      <c r="B997" s="106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hidden="1" customHeight="1" x14ac:dyDescent="0.15">
      <c r="A998" s="1063">
        <v>5</v>
      </c>
      <c r="B998" s="106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hidden="1" customHeight="1" x14ac:dyDescent="0.15">
      <c r="A999" s="1063">
        <v>6</v>
      </c>
      <c r="B999" s="106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hidden="1" customHeight="1" x14ac:dyDescent="0.15">
      <c r="A1000" s="1063">
        <v>7</v>
      </c>
      <c r="B1000" s="106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hidden="1" customHeight="1" x14ac:dyDescent="0.15">
      <c r="A1001" s="1063">
        <v>8</v>
      </c>
      <c r="B1001" s="106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hidden="1" customHeight="1" x14ac:dyDescent="0.15">
      <c r="A1002" s="1063">
        <v>9</v>
      </c>
      <c r="B1002" s="106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hidden="1" customHeight="1" x14ac:dyDescent="0.15">
      <c r="A1003" s="1063">
        <v>10</v>
      </c>
      <c r="B1003" s="106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hidden="1" customHeight="1" x14ac:dyDescent="0.15">
      <c r="A1004" s="1063">
        <v>11</v>
      </c>
      <c r="B1004" s="106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hidden="1" customHeight="1" x14ac:dyDescent="0.15">
      <c r="A1005" s="1063">
        <v>12</v>
      </c>
      <c r="B1005" s="106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hidden="1" customHeight="1" x14ac:dyDescent="0.15">
      <c r="A1006" s="1063">
        <v>13</v>
      </c>
      <c r="B1006" s="106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hidden="1" customHeight="1" x14ac:dyDescent="0.15">
      <c r="A1007" s="1063">
        <v>14</v>
      </c>
      <c r="B1007" s="106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hidden="1" customHeight="1" x14ac:dyDescent="0.15">
      <c r="A1008" s="1063">
        <v>15</v>
      </c>
      <c r="B1008" s="106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hidden="1" customHeight="1" x14ac:dyDescent="0.15">
      <c r="A1009" s="1063">
        <v>16</v>
      </c>
      <c r="B1009" s="106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hidden="1" customHeight="1" x14ac:dyDescent="0.15">
      <c r="A1010" s="1063">
        <v>17</v>
      </c>
      <c r="B1010" s="106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hidden="1" customHeight="1" x14ac:dyDescent="0.15">
      <c r="A1011" s="1063">
        <v>18</v>
      </c>
      <c r="B1011" s="106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hidden="1" customHeight="1" x14ac:dyDescent="0.15">
      <c r="A1012" s="1063">
        <v>19</v>
      </c>
      <c r="B1012" s="106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hidden="1" customHeight="1" x14ac:dyDescent="0.15">
      <c r="A1013" s="1063">
        <v>20</v>
      </c>
      <c r="B1013" s="106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hidden="1" customHeight="1" x14ac:dyDescent="0.15">
      <c r="A1014" s="1063">
        <v>21</v>
      </c>
      <c r="B1014" s="106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hidden="1" customHeight="1" x14ac:dyDescent="0.15">
      <c r="A1015" s="1063">
        <v>22</v>
      </c>
      <c r="B1015" s="106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hidden="1" customHeight="1" x14ac:dyDescent="0.15">
      <c r="A1016" s="1063">
        <v>23</v>
      </c>
      <c r="B1016" s="106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hidden="1" customHeight="1" x14ac:dyDescent="0.15">
      <c r="A1017" s="1063">
        <v>24</v>
      </c>
      <c r="B1017" s="106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hidden="1" customHeight="1" x14ac:dyDescent="0.15">
      <c r="A1018" s="1063">
        <v>25</v>
      </c>
      <c r="B1018" s="106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hidden="1" customHeight="1" x14ac:dyDescent="0.15">
      <c r="A1019" s="1063">
        <v>26</v>
      </c>
      <c r="B1019" s="106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hidden="1" customHeight="1" x14ac:dyDescent="0.15">
      <c r="A1020" s="1063">
        <v>27</v>
      </c>
      <c r="B1020" s="106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hidden="1" customHeight="1" x14ac:dyDescent="0.15">
      <c r="A1021" s="1063">
        <v>28</v>
      </c>
      <c r="B1021" s="106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hidden="1" customHeight="1" x14ac:dyDescent="0.15">
      <c r="A1022" s="1063">
        <v>29</v>
      </c>
      <c r="B1022" s="106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hidden="1" customHeight="1" x14ac:dyDescent="0.15">
      <c r="A1023" s="1063">
        <v>30</v>
      </c>
      <c r="B1023" s="106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row>
    <row r="1025" spans="1:50" hidden="1" x14ac:dyDescent="0.15">
      <c r="A1025" s="9"/>
      <c r="B1025" s="49" t="s">
        <v>344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row>
    <row r="1026" spans="1:50" customFormat="1" ht="59.25" hidden="1" customHeight="1" x14ac:dyDescent="0.15">
      <c r="A1026" s="347"/>
      <c r="B1026" s="347"/>
      <c r="C1026" s="347" t="s">
        <v>26</v>
      </c>
      <c r="D1026" s="347"/>
      <c r="E1026" s="347"/>
      <c r="F1026" s="347"/>
      <c r="G1026" s="347"/>
      <c r="H1026" s="347"/>
      <c r="I1026" s="347"/>
      <c r="J1026" s="278" t="s">
        <v>429</v>
      </c>
      <c r="K1026" s="115"/>
      <c r="L1026" s="115"/>
      <c r="M1026" s="115"/>
      <c r="N1026" s="115"/>
      <c r="O1026" s="115"/>
      <c r="P1026" s="348" t="s">
        <v>27</v>
      </c>
      <c r="Q1026" s="348"/>
      <c r="R1026" s="348"/>
      <c r="S1026" s="348"/>
      <c r="T1026" s="348"/>
      <c r="U1026" s="348"/>
      <c r="V1026" s="348"/>
      <c r="W1026" s="348"/>
      <c r="X1026" s="348"/>
      <c r="Y1026" s="345" t="s">
        <v>489</v>
      </c>
      <c r="Z1026" s="346"/>
      <c r="AA1026" s="346"/>
      <c r="AB1026" s="346"/>
      <c r="AC1026" s="278" t="s">
        <v>472</v>
      </c>
      <c r="AD1026" s="278"/>
      <c r="AE1026" s="278"/>
      <c r="AF1026" s="278"/>
      <c r="AG1026" s="278"/>
      <c r="AH1026" s="345" t="s">
        <v>390</v>
      </c>
      <c r="AI1026" s="347"/>
      <c r="AJ1026" s="347"/>
      <c r="AK1026" s="347"/>
      <c r="AL1026" s="347" t="s">
        <v>21</v>
      </c>
      <c r="AM1026" s="347"/>
      <c r="AN1026" s="347"/>
      <c r="AO1026" s="427"/>
      <c r="AP1026" s="428" t="s">
        <v>430</v>
      </c>
      <c r="AQ1026" s="428"/>
      <c r="AR1026" s="428"/>
      <c r="AS1026" s="428"/>
      <c r="AT1026" s="428"/>
      <c r="AU1026" s="428"/>
      <c r="AV1026" s="428"/>
      <c r="AW1026" s="428"/>
      <c r="AX1026" s="428"/>
    </row>
    <row r="1027" spans="1:50" ht="26.25" hidden="1" customHeight="1" x14ac:dyDescent="0.15">
      <c r="A1027" s="1063">
        <v>1</v>
      </c>
      <c r="B1027" s="106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hidden="1" customHeight="1" x14ac:dyDescent="0.15">
      <c r="A1028" s="1063">
        <v>2</v>
      </c>
      <c r="B1028" s="106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hidden="1" customHeight="1" x14ac:dyDescent="0.15">
      <c r="A1029" s="1063">
        <v>3</v>
      </c>
      <c r="B1029" s="106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hidden="1" customHeight="1" x14ac:dyDescent="0.15">
      <c r="A1030" s="1063">
        <v>4</v>
      </c>
      <c r="B1030" s="106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hidden="1" customHeight="1" x14ac:dyDescent="0.15">
      <c r="A1031" s="1063">
        <v>5</v>
      </c>
      <c r="B1031" s="106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hidden="1" customHeight="1" x14ac:dyDescent="0.15">
      <c r="A1032" s="1063">
        <v>6</v>
      </c>
      <c r="B1032" s="106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hidden="1" customHeight="1" x14ac:dyDescent="0.15">
      <c r="A1033" s="1063">
        <v>7</v>
      </c>
      <c r="B1033" s="106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hidden="1" customHeight="1" x14ac:dyDescent="0.15">
      <c r="A1034" s="1063">
        <v>8</v>
      </c>
      <c r="B1034" s="106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hidden="1" customHeight="1" x14ac:dyDescent="0.15">
      <c r="A1035" s="1063">
        <v>9</v>
      </c>
      <c r="B1035" s="106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hidden="1" customHeight="1" x14ac:dyDescent="0.15">
      <c r="A1036" s="1063">
        <v>10</v>
      </c>
      <c r="B1036" s="106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hidden="1" customHeight="1" x14ac:dyDescent="0.15">
      <c r="A1037" s="1063">
        <v>11</v>
      </c>
      <c r="B1037" s="106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hidden="1" customHeight="1" x14ac:dyDescent="0.15">
      <c r="A1038" s="1063">
        <v>12</v>
      </c>
      <c r="B1038" s="106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hidden="1" customHeight="1" x14ac:dyDescent="0.15">
      <c r="A1039" s="1063">
        <v>13</v>
      </c>
      <c r="B1039" s="106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hidden="1" customHeight="1" x14ac:dyDescent="0.15">
      <c r="A1040" s="1063">
        <v>14</v>
      </c>
      <c r="B1040" s="106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hidden="1" customHeight="1" x14ac:dyDescent="0.15">
      <c r="A1041" s="1063">
        <v>15</v>
      </c>
      <c r="B1041" s="106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hidden="1" customHeight="1" x14ac:dyDescent="0.15">
      <c r="A1042" s="1063">
        <v>16</v>
      </c>
      <c r="B1042" s="106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hidden="1" customHeight="1" x14ac:dyDescent="0.15">
      <c r="A1043" s="1063">
        <v>17</v>
      </c>
      <c r="B1043" s="106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hidden="1" customHeight="1" x14ac:dyDescent="0.15">
      <c r="A1044" s="1063">
        <v>18</v>
      </c>
      <c r="B1044" s="106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hidden="1" customHeight="1" x14ac:dyDescent="0.15">
      <c r="A1045" s="1063">
        <v>19</v>
      </c>
      <c r="B1045" s="106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hidden="1" customHeight="1" x14ac:dyDescent="0.15">
      <c r="A1046" s="1063">
        <v>20</v>
      </c>
      <c r="B1046" s="106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hidden="1" customHeight="1" x14ac:dyDescent="0.15">
      <c r="A1047" s="1063">
        <v>21</v>
      </c>
      <c r="B1047" s="106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hidden="1" customHeight="1" x14ac:dyDescent="0.15">
      <c r="A1048" s="1063">
        <v>22</v>
      </c>
      <c r="B1048" s="106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hidden="1" customHeight="1" x14ac:dyDescent="0.15">
      <c r="A1049" s="1063">
        <v>23</v>
      </c>
      <c r="B1049" s="106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hidden="1" customHeight="1" x14ac:dyDescent="0.15">
      <c r="A1050" s="1063">
        <v>24</v>
      </c>
      <c r="B1050" s="106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hidden="1" customHeight="1" x14ac:dyDescent="0.15">
      <c r="A1051" s="1063">
        <v>25</v>
      </c>
      <c r="B1051" s="106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hidden="1" customHeight="1" x14ac:dyDescent="0.15">
      <c r="A1052" s="1063">
        <v>26</v>
      </c>
      <c r="B1052" s="106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hidden="1" customHeight="1" x14ac:dyDescent="0.15">
      <c r="A1053" s="1063">
        <v>27</v>
      </c>
      <c r="B1053" s="106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hidden="1" customHeight="1" x14ac:dyDescent="0.15">
      <c r="A1054" s="1063">
        <v>28</v>
      </c>
      <c r="B1054" s="106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hidden="1" customHeight="1" x14ac:dyDescent="0.15">
      <c r="A1055" s="1063">
        <v>29</v>
      </c>
      <c r="B1055" s="106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hidden="1" customHeight="1" x14ac:dyDescent="0.15">
      <c r="A1056" s="1063">
        <v>30</v>
      </c>
      <c r="B1056" s="106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row>
    <row r="1058" spans="1:50" hidden="1" x14ac:dyDescent="0.15">
      <c r="A1058" s="9"/>
      <c r="B1058" s="49" t="s">
        <v>345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row>
    <row r="1059" spans="1:50" customFormat="1" ht="59.25" hidden="1" customHeight="1" x14ac:dyDescent="0.15">
      <c r="A1059" s="347"/>
      <c r="B1059" s="347"/>
      <c r="C1059" s="347" t="s">
        <v>26</v>
      </c>
      <c r="D1059" s="347"/>
      <c r="E1059" s="347"/>
      <c r="F1059" s="347"/>
      <c r="G1059" s="347"/>
      <c r="H1059" s="347"/>
      <c r="I1059" s="347"/>
      <c r="J1059" s="278" t="s">
        <v>429</v>
      </c>
      <c r="K1059" s="115"/>
      <c r="L1059" s="115"/>
      <c r="M1059" s="115"/>
      <c r="N1059" s="115"/>
      <c r="O1059" s="115"/>
      <c r="P1059" s="348" t="s">
        <v>27</v>
      </c>
      <c r="Q1059" s="348"/>
      <c r="R1059" s="348"/>
      <c r="S1059" s="348"/>
      <c r="T1059" s="348"/>
      <c r="U1059" s="348"/>
      <c r="V1059" s="348"/>
      <c r="W1059" s="348"/>
      <c r="X1059" s="348"/>
      <c r="Y1059" s="345" t="s">
        <v>489</v>
      </c>
      <c r="Z1059" s="346"/>
      <c r="AA1059" s="346"/>
      <c r="AB1059" s="346"/>
      <c r="AC1059" s="278" t="s">
        <v>472</v>
      </c>
      <c r="AD1059" s="278"/>
      <c r="AE1059" s="278"/>
      <c r="AF1059" s="278"/>
      <c r="AG1059" s="278"/>
      <c r="AH1059" s="345" t="s">
        <v>390</v>
      </c>
      <c r="AI1059" s="347"/>
      <c r="AJ1059" s="347"/>
      <c r="AK1059" s="347"/>
      <c r="AL1059" s="347" t="s">
        <v>21</v>
      </c>
      <c r="AM1059" s="347"/>
      <c r="AN1059" s="347"/>
      <c r="AO1059" s="427"/>
      <c r="AP1059" s="428" t="s">
        <v>430</v>
      </c>
      <c r="AQ1059" s="428"/>
      <c r="AR1059" s="428"/>
      <c r="AS1059" s="428"/>
      <c r="AT1059" s="428"/>
      <c r="AU1059" s="428"/>
      <c r="AV1059" s="428"/>
      <c r="AW1059" s="428"/>
      <c r="AX1059" s="428"/>
    </row>
    <row r="1060" spans="1:50" ht="26.25" hidden="1" customHeight="1" x14ac:dyDescent="0.15">
      <c r="A1060" s="1063">
        <v>1</v>
      </c>
      <c r="B1060" s="106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hidden="1" customHeight="1" x14ac:dyDescent="0.15">
      <c r="A1061" s="1063">
        <v>2</v>
      </c>
      <c r="B1061" s="106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hidden="1" customHeight="1" x14ac:dyDescent="0.15">
      <c r="A1062" s="1063">
        <v>3</v>
      </c>
      <c r="B1062" s="106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hidden="1" customHeight="1" x14ac:dyDescent="0.15">
      <c r="A1063" s="1063">
        <v>4</v>
      </c>
      <c r="B1063" s="106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hidden="1" customHeight="1" x14ac:dyDescent="0.15">
      <c r="A1064" s="1063">
        <v>5</v>
      </c>
      <c r="B1064" s="106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hidden="1" customHeight="1" x14ac:dyDescent="0.15">
      <c r="A1065" s="1063">
        <v>6</v>
      </c>
      <c r="B1065" s="106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hidden="1" customHeight="1" x14ac:dyDescent="0.15">
      <c r="A1066" s="1063">
        <v>7</v>
      </c>
      <c r="B1066" s="106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hidden="1" customHeight="1" x14ac:dyDescent="0.15">
      <c r="A1067" s="1063">
        <v>8</v>
      </c>
      <c r="B1067" s="106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hidden="1" customHeight="1" x14ac:dyDescent="0.15">
      <c r="A1068" s="1063">
        <v>9</v>
      </c>
      <c r="B1068" s="106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hidden="1" customHeight="1" x14ac:dyDescent="0.15">
      <c r="A1069" s="1063">
        <v>10</v>
      </c>
      <c r="B1069" s="106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hidden="1" customHeight="1" x14ac:dyDescent="0.15">
      <c r="A1070" s="1063">
        <v>11</v>
      </c>
      <c r="B1070" s="106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hidden="1" customHeight="1" x14ac:dyDescent="0.15">
      <c r="A1071" s="1063">
        <v>12</v>
      </c>
      <c r="B1071" s="106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hidden="1" customHeight="1" x14ac:dyDescent="0.15">
      <c r="A1072" s="1063">
        <v>13</v>
      </c>
      <c r="B1072" s="106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hidden="1" customHeight="1" x14ac:dyDescent="0.15">
      <c r="A1073" s="1063">
        <v>14</v>
      </c>
      <c r="B1073" s="106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hidden="1" customHeight="1" x14ac:dyDescent="0.15">
      <c r="A1074" s="1063">
        <v>15</v>
      </c>
      <c r="B1074" s="106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hidden="1" customHeight="1" x14ac:dyDescent="0.15">
      <c r="A1075" s="1063">
        <v>16</v>
      </c>
      <c r="B1075" s="106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hidden="1" customHeight="1" x14ac:dyDescent="0.15">
      <c r="A1076" s="1063">
        <v>17</v>
      </c>
      <c r="B1076" s="106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hidden="1" customHeight="1" x14ac:dyDescent="0.15">
      <c r="A1077" s="1063">
        <v>18</v>
      </c>
      <c r="B1077" s="106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hidden="1" customHeight="1" x14ac:dyDescent="0.15">
      <c r="A1078" s="1063">
        <v>19</v>
      </c>
      <c r="B1078" s="106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hidden="1" customHeight="1" x14ac:dyDescent="0.15">
      <c r="A1079" s="1063">
        <v>20</v>
      </c>
      <c r="B1079" s="106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hidden="1" customHeight="1" x14ac:dyDescent="0.15">
      <c r="A1080" s="1063">
        <v>21</v>
      </c>
      <c r="B1080" s="106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hidden="1" customHeight="1" x14ac:dyDescent="0.15">
      <c r="A1081" s="1063">
        <v>22</v>
      </c>
      <c r="B1081" s="106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hidden="1" customHeight="1" x14ac:dyDescent="0.15">
      <c r="A1082" s="1063">
        <v>23</v>
      </c>
      <c r="B1082" s="106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hidden="1" customHeight="1" x14ac:dyDescent="0.15">
      <c r="A1083" s="1063">
        <v>24</v>
      </c>
      <c r="B1083" s="106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hidden="1" customHeight="1" x14ac:dyDescent="0.15">
      <c r="A1084" s="1063">
        <v>25</v>
      </c>
      <c r="B1084" s="106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hidden="1" customHeight="1" x14ac:dyDescent="0.15">
      <c r="A1085" s="1063">
        <v>26</v>
      </c>
      <c r="B1085" s="106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hidden="1" customHeight="1" x14ac:dyDescent="0.15">
      <c r="A1086" s="1063">
        <v>27</v>
      </c>
      <c r="B1086" s="106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hidden="1" customHeight="1" x14ac:dyDescent="0.15">
      <c r="A1087" s="1063">
        <v>28</v>
      </c>
      <c r="B1087" s="106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hidden="1" customHeight="1" x14ac:dyDescent="0.15">
      <c r="A1088" s="1063">
        <v>29</v>
      </c>
      <c r="B1088" s="106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hidden="1" customHeight="1" x14ac:dyDescent="0.15">
      <c r="A1089" s="1063">
        <v>30</v>
      </c>
      <c r="B1089" s="106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x14ac:dyDescent="0.15">
      <c r="A1090" s="44"/>
      <c r="B1090" s="44"/>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row>
    <row r="1091" spans="1:50" hidden="1" x14ac:dyDescent="0.15">
      <c r="A1091" s="9"/>
      <c r="B1091" s="49" t="s">
        <v>346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row>
    <row r="1092" spans="1:50" customFormat="1" ht="59.25" hidden="1" customHeight="1" x14ac:dyDescent="0.15">
      <c r="A1092" s="347"/>
      <c r="B1092" s="347"/>
      <c r="C1092" s="347" t="s">
        <v>26</v>
      </c>
      <c r="D1092" s="347"/>
      <c r="E1092" s="347"/>
      <c r="F1092" s="347"/>
      <c r="G1092" s="347"/>
      <c r="H1092" s="347"/>
      <c r="I1092" s="347"/>
      <c r="J1092" s="278" t="s">
        <v>429</v>
      </c>
      <c r="K1092" s="115"/>
      <c r="L1092" s="115"/>
      <c r="M1092" s="115"/>
      <c r="N1092" s="115"/>
      <c r="O1092" s="115"/>
      <c r="P1092" s="348" t="s">
        <v>27</v>
      </c>
      <c r="Q1092" s="348"/>
      <c r="R1092" s="348"/>
      <c r="S1092" s="348"/>
      <c r="T1092" s="348"/>
      <c r="U1092" s="348"/>
      <c r="V1092" s="348"/>
      <c r="W1092" s="348"/>
      <c r="X1092" s="348"/>
      <c r="Y1092" s="345" t="s">
        <v>489</v>
      </c>
      <c r="Z1092" s="346"/>
      <c r="AA1092" s="346"/>
      <c r="AB1092" s="346"/>
      <c r="AC1092" s="278" t="s">
        <v>472</v>
      </c>
      <c r="AD1092" s="278"/>
      <c r="AE1092" s="278"/>
      <c r="AF1092" s="278"/>
      <c r="AG1092" s="278"/>
      <c r="AH1092" s="345" t="s">
        <v>390</v>
      </c>
      <c r="AI1092" s="347"/>
      <c r="AJ1092" s="347"/>
      <c r="AK1092" s="347"/>
      <c r="AL1092" s="347" t="s">
        <v>21</v>
      </c>
      <c r="AM1092" s="347"/>
      <c r="AN1092" s="347"/>
      <c r="AO1092" s="427"/>
      <c r="AP1092" s="428" t="s">
        <v>430</v>
      </c>
      <c r="AQ1092" s="428"/>
      <c r="AR1092" s="428"/>
      <c r="AS1092" s="428"/>
      <c r="AT1092" s="428"/>
      <c r="AU1092" s="428"/>
      <c r="AV1092" s="428"/>
      <c r="AW1092" s="428"/>
      <c r="AX1092" s="428"/>
    </row>
    <row r="1093" spans="1:50" ht="26.25" hidden="1" customHeight="1" x14ac:dyDescent="0.15">
      <c r="A1093" s="1063">
        <v>1</v>
      </c>
      <c r="B1093" s="106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hidden="1" customHeight="1" x14ac:dyDescent="0.15">
      <c r="A1094" s="1063">
        <v>2</v>
      </c>
      <c r="B1094" s="106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hidden="1" customHeight="1" x14ac:dyDescent="0.15">
      <c r="A1095" s="1063">
        <v>3</v>
      </c>
      <c r="B1095" s="106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hidden="1" customHeight="1" x14ac:dyDescent="0.15">
      <c r="A1096" s="1063">
        <v>4</v>
      </c>
      <c r="B1096" s="106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hidden="1" customHeight="1" x14ac:dyDescent="0.15">
      <c r="A1097" s="1063">
        <v>5</v>
      </c>
      <c r="B1097" s="106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hidden="1" customHeight="1" x14ac:dyDescent="0.15">
      <c r="A1098" s="1063">
        <v>6</v>
      </c>
      <c r="B1098" s="106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hidden="1" customHeight="1" x14ac:dyDescent="0.15">
      <c r="A1099" s="1063">
        <v>7</v>
      </c>
      <c r="B1099" s="106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hidden="1" customHeight="1" x14ac:dyDescent="0.15">
      <c r="A1100" s="1063">
        <v>8</v>
      </c>
      <c r="B1100" s="106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hidden="1" customHeight="1" x14ac:dyDescent="0.15">
      <c r="A1101" s="1063">
        <v>9</v>
      </c>
      <c r="B1101" s="106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hidden="1" customHeight="1" x14ac:dyDescent="0.15">
      <c r="A1102" s="1063">
        <v>10</v>
      </c>
      <c r="B1102" s="106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hidden="1" customHeight="1" x14ac:dyDescent="0.15">
      <c r="A1103" s="1063">
        <v>11</v>
      </c>
      <c r="B1103" s="106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hidden="1" customHeight="1" x14ac:dyDescent="0.15">
      <c r="A1104" s="1063">
        <v>12</v>
      </c>
      <c r="B1104" s="106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hidden="1" customHeight="1" x14ac:dyDescent="0.15">
      <c r="A1105" s="1063">
        <v>13</v>
      </c>
      <c r="B1105" s="106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hidden="1" customHeight="1" x14ac:dyDescent="0.15">
      <c r="A1106" s="1063">
        <v>14</v>
      </c>
      <c r="B1106" s="106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hidden="1" customHeight="1" x14ac:dyDescent="0.15">
      <c r="A1107" s="1063">
        <v>15</v>
      </c>
      <c r="B1107" s="106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hidden="1" customHeight="1" x14ac:dyDescent="0.15">
      <c r="A1108" s="1063">
        <v>16</v>
      </c>
      <c r="B1108" s="106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hidden="1" customHeight="1" x14ac:dyDescent="0.15">
      <c r="A1109" s="1063">
        <v>17</v>
      </c>
      <c r="B1109" s="106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hidden="1" customHeight="1" x14ac:dyDescent="0.15">
      <c r="A1110" s="1063">
        <v>18</v>
      </c>
      <c r="B1110" s="106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hidden="1" customHeight="1" x14ac:dyDescent="0.15">
      <c r="A1111" s="1063">
        <v>19</v>
      </c>
      <c r="B1111" s="106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hidden="1" customHeight="1" x14ac:dyDescent="0.15">
      <c r="A1112" s="1063">
        <v>20</v>
      </c>
      <c r="B1112" s="106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hidden="1" customHeight="1" x14ac:dyDescent="0.15">
      <c r="A1113" s="1063">
        <v>21</v>
      </c>
      <c r="B1113" s="106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hidden="1" customHeight="1" x14ac:dyDescent="0.15">
      <c r="A1114" s="1063">
        <v>22</v>
      </c>
      <c r="B1114" s="106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hidden="1" customHeight="1" x14ac:dyDescent="0.15">
      <c r="A1115" s="1063">
        <v>23</v>
      </c>
      <c r="B1115" s="106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hidden="1" customHeight="1" x14ac:dyDescent="0.15">
      <c r="A1116" s="1063">
        <v>24</v>
      </c>
      <c r="B1116" s="106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hidden="1" customHeight="1" x14ac:dyDescent="0.15">
      <c r="A1117" s="1063">
        <v>25</v>
      </c>
      <c r="B1117" s="106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hidden="1" customHeight="1" x14ac:dyDescent="0.15">
      <c r="A1118" s="1063">
        <v>26</v>
      </c>
      <c r="B1118" s="106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hidden="1" customHeight="1" x14ac:dyDescent="0.15">
      <c r="A1119" s="1063">
        <v>27</v>
      </c>
      <c r="B1119" s="106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hidden="1" customHeight="1" x14ac:dyDescent="0.15">
      <c r="A1120" s="1063">
        <v>28</v>
      </c>
      <c r="B1120" s="106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hidden="1" customHeight="1" x14ac:dyDescent="0.15">
      <c r="A1121" s="1063">
        <v>29</v>
      </c>
      <c r="B1121" s="106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hidden="1" customHeight="1" x14ac:dyDescent="0.15">
      <c r="A1122" s="1063">
        <v>30</v>
      </c>
      <c r="B1122" s="106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row>
    <row r="1124" spans="1:50" hidden="1" x14ac:dyDescent="0.15">
      <c r="A1124" s="9"/>
      <c r="B1124" s="49" t="s">
        <v>347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row>
    <row r="1125" spans="1:50" customFormat="1" ht="59.25" hidden="1" customHeight="1" x14ac:dyDescent="0.15">
      <c r="A1125" s="347"/>
      <c r="B1125" s="347"/>
      <c r="C1125" s="347" t="s">
        <v>26</v>
      </c>
      <c r="D1125" s="347"/>
      <c r="E1125" s="347"/>
      <c r="F1125" s="347"/>
      <c r="G1125" s="347"/>
      <c r="H1125" s="347"/>
      <c r="I1125" s="347"/>
      <c r="J1125" s="278" t="s">
        <v>429</v>
      </c>
      <c r="K1125" s="115"/>
      <c r="L1125" s="115"/>
      <c r="M1125" s="115"/>
      <c r="N1125" s="115"/>
      <c r="O1125" s="115"/>
      <c r="P1125" s="348" t="s">
        <v>27</v>
      </c>
      <c r="Q1125" s="348"/>
      <c r="R1125" s="348"/>
      <c r="S1125" s="348"/>
      <c r="T1125" s="348"/>
      <c r="U1125" s="348"/>
      <c r="V1125" s="348"/>
      <c r="W1125" s="348"/>
      <c r="X1125" s="348"/>
      <c r="Y1125" s="345" t="s">
        <v>489</v>
      </c>
      <c r="Z1125" s="346"/>
      <c r="AA1125" s="346"/>
      <c r="AB1125" s="346"/>
      <c r="AC1125" s="278" t="s">
        <v>472</v>
      </c>
      <c r="AD1125" s="278"/>
      <c r="AE1125" s="278"/>
      <c r="AF1125" s="278"/>
      <c r="AG1125" s="278"/>
      <c r="AH1125" s="345" t="s">
        <v>390</v>
      </c>
      <c r="AI1125" s="347"/>
      <c r="AJ1125" s="347"/>
      <c r="AK1125" s="347"/>
      <c r="AL1125" s="347" t="s">
        <v>21</v>
      </c>
      <c r="AM1125" s="347"/>
      <c r="AN1125" s="347"/>
      <c r="AO1125" s="427"/>
      <c r="AP1125" s="428" t="s">
        <v>430</v>
      </c>
      <c r="AQ1125" s="428"/>
      <c r="AR1125" s="428"/>
      <c r="AS1125" s="428"/>
      <c r="AT1125" s="428"/>
      <c r="AU1125" s="428"/>
      <c r="AV1125" s="428"/>
      <c r="AW1125" s="428"/>
      <c r="AX1125" s="428"/>
    </row>
    <row r="1126" spans="1:50" ht="26.25" hidden="1" customHeight="1" x14ac:dyDescent="0.15">
      <c r="A1126" s="1063">
        <v>1</v>
      </c>
      <c r="B1126" s="106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hidden="1" customHeight="1" x14ac:dyDescent="0.15">
      <c r="A1127" s="1063">
        <v>2</v>
      </c>
      <c r="B1127" s="106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hidden="1" customHeight="1" x14ac:dyDescent="0.15">
      <c r="A1128" s="1063">
        <v>3</v>
      </c>
      <c r="B1128" s="106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hidden="1" customHeight="1" x14ac:dyDescent="0.15">
      <c r="A1129" s="1063">
        <v>4</v>
      </c>
      <c r="B1129" s="106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hidden="1" customHeight="1" x14ac:dyDescent="0.15">
      <c r="A1130" s="1063">
        <v>5</v>
      </c>
      <c r="B1130" s="106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hidden="1" customHeight="1" x14ac:dyDescent="0.15">
      <c r="A1131" s="1063">
        <v>6</v>
      </c>
      <c r="B1131" s="106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hidden="1" customHeight="1" x14ac:dyDescent="0.15">
      <c r="A1132" s="1063">
        <v>7</v>
      </c>
      <c r="B1132" s="106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hidden="1" customHeight="1" x14ac:dyDescent="0.15">
      <c r="A1133" s="1063">
        <v>8</v>
      </c>
      <c r="B1133" s="106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hidden="1" customHeight="1" x14ac:dyDescent="0.15">
      <c r="A1134" s="1063">
        <v>9</v>
      </c>
      <c r="B1134" s="106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hidden="1" customHeight="1" x14ac:dyDescent="0.15">
      <c r="A1135" s="1063">
        <v>10</v>
      </c>
      <c r="B1135" s="106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hidden="1" customHeight="1" x14ac:dyDescent="0.15">
      <c r="A1136" s="1063">
        <v>11</v>
      </c>
      <c r="B1136" s="106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hidden="1" customHeight="1" x14ac:dyDescent="0.15">
      <c r="A1137" s="1063">
        <v>12</v>
      </c>
      <c r="B1137" s="106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hidden="1" customHeight="1" x14ac:dyDescent="0.15">
      <c r="A1138" s="1063">
        <v>13</v>
      </c>
      <c r="B1138" s="106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hidden="1" customHeight="1" x14ac:dyDescent="0.15">
      <c r="A1139" s="1063">
        <v>14</v>
      </c>
      <c r="B1139" s="106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hidden="1" customHeight="1" x14ac:dyDescent="0.15">
      <c r="A1140" s="1063">
        <v>15</v>
      </c>
      <c r="B1140" s="106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hidden="1" customHeight="1" x14ac:dyDescent="0.15">
      <c r="A1141" s="1063">
        <v>16</v>
      </c>
      <c r="B1141" s="106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hidden="1" customHeight="1" x14ac:dyDescent="0.15">
      <c r="A1142" s="1063">
        <v>17</v>
      </c>
      <c r="B1142" s="106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hidden="1" customHeight="1" x14ac:dyDescent="0.15">
      <c r="A1143" s="1063">
        <v>18</v>
      </c>
      <c r="B1143" s="106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hidden="1" customHeight="1" x14ac:dyDescent="0.15">
      <c r="A1144" s="1063">
        <v>19</v>
      </c>
      <c r="B1144" s="106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hidden="1" customHeight="1" x14ac:dyDescent="0.15">
      <c r="A1145" s="1063">
        <v>20</v>
      </c>
      <c r="B1145" s="106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hidden="1" customHeight="1" x14ac:dyDescent="0.15">
      <c r="A1146" s="1063">
        <v>21</v>
      </c>
      <c r="B1146" s="106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hidden="1" customHeight="1" x14ac:dyDescent="0.15">
      <c r="A1147" s="1063">
        <v>22</v>
      </c>
      <c r="B1147" s="106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hidden="1" customHeight="1" x14ac:dyDescent="0.15">
      <c r="A1148" s="1063">
        <v>23</v>
      </c>
      <c r="B1148" s="106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hidden="1" customHeight="1" x14ac:dyDescent="0.15">
      <c r="A1149" s="1063">
        <v>24</v>
      </c>
      <c r="B1149" s="106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hidden="1" customHeight="1" x14ac:dyDescent="0.15">
      <c r="A1150" s="1063">
        <v>25</v>
      </c>
      <c r="B1150" s="106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hidden="1" customHeight="1" x14ac:dyDescent="0.15">
      <c r="A1151" s="1063">
        <v>26</v>
      </c>
      <c r="B1151" s="106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hidden="1" customHeight="1" x14ac:dyDescent="0.15">
      <c r="A1152" s="1063">
        <v>27</v>
      </c>
      <c r="B1152" s="106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hidden="1" customHeight="1" x14ac:dyDescent="0.15">
      <c r="A1153" s="1063">
        <v>28</v>
      </c>
      <c r="B1153" s="106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hidden="1" customHeight="1" x14ac:dyDescent="0.15">
      <c r="A1154" s="1063">
        <v>29</v>
      </c>
      <c r="B1154" s="106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hidden="1" customHeight="1" x14ac:dyDescent="0.15">
      <c r="A1155" s="1063">
        <v>30</v>
      </c>
      <c r="B1155" s="106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row>
    <row r="1157" spans="1:50" hidden="1" x14ac:dyDescent="0.15">
      <c r="A1157" s="9"/>
      <c r="B1157" s="49" t="s">
        <v>348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row>
    <row r="1158" spans="1:50" customFormat="1" ht="59.25" hidden="1" customHeight="1" x14ac:dyDescent="0.15">
      <c r="A1158" s="347"/>
      <c r="B1158" s="347"/>
      <c r="C1158" s="347" t="s">
        <v>26</v>
      </c>
      <c r="D1158" s="347"/>
      <c r="E1158" s="347"/>
      <c r="F1158" s="347"/>
      <c r="G1158" s="347"/>
      <c r="H1158" s="347"/>
      <c r="I1158" s="347"/>
      <c r="J1158" s="278" t="s">
        <v>429</v>
      </c>
      <c r="K1158" s="115"/>
      <c r="L1158" s="115"/>
      <c r="M1158" s="115"/>
      <c r="N1158" s="115"/>
      <c r="O1158" s="115"/>
      <c r="P1158" s="348" t="s">
        <v>27</v>
      </c>
      <c r="Q1158" s="348"/>
      <c r="R1158" s="348"/>
      <c r="S1158" s="348"/>
      <c r="T1158" s="348"/>
      <c r="U1158" s="348"/>
      <c r="V1158" s="348"/>
      <c r="W1158" s="348"/>
      <c r="X1158" s="348"/>
      <c r="Y1158" s="345" t="s">
        <v>489</v>
      </c>
      <c r="Z1158" s="346"/>
      <c r="AA1158" s="346"/>
      <c r="AB1158" s="346"/>
      <c r="AC1158" s="278" t="s">
        <v>472</v>
      </c>
      <c r="AD1158" s="278"/>
      <c r="AE1158" s="278"/>
      <c r="AF1158" s="278"/>
      <c r="AG1158" s="278"/>
      <c r="AH1158" s="345" t="s">
        <v>390</v>
      </c>
      <c r="AI1158" s="347"/>
      <c r="AJ1158" s="347"/>
      <c r="AK1158" s="347"/>
      <c r="AL1158" s="347" t="s">
        <v>21</v>
      </c>
      <c r="AM1158" s="347"/>
      <c r="AN1158" s="347"/>
      <c r="AO1158" s="427"/>
      <c r="AP1158" s="428" t="s">
        <v>430</v>
      </c>
      <c r="AQ1158" s="428"/>
      <c r="AR1158" s="428"/>
      <c r="AS1158" s="428"/>
      <c r="AT1158" s="428"/>
      <c r="AU1158" s="428"/>
      <c r="AV1158" s="428"/>
      <c r="AW1158" s="428"/>
      <c r="AX1158" s="428"/>
    </row>
    <row r="1159" spans="1:50" ht="26.25" hidden="1" customHeight="1" x14ac:dyDescent="0.15">
      <c r="A1159" s="1063">
        <v>1</v>
      </c>
      <c r="B1159" s="106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hidden="1" customHeight="1" x14ac:dyDescent="0.15">
      <c r="A1160" s="1063">
        <v>2</v>
      </c>
      <c r="B1160" s="106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hidden="1" customHeight="1" x14ac:dyDescent="0.15">
      <c r="A1161" s="1063">
        <v>3</v>
      </c>
      <c r="B1161" s="106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hidden="1" customHeight="1" x14ac:dyDescent="0.15">
      <c r="A1162" s="1063">
        <v>4</v>
      </c>
      <c r="B1162" s="106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hidden="1" customHeight="1" x14ac:dyDescent="0.15">
      <c r="A1163" s="1063">
        <v>5</v>
      </c>
      <c r="B1163" s="106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hidden="1" customHeight="1" x14ac:dyDescent="0.15">
      <c r="A1164" s="1063">
        <v>6</v>
      </c>
      <c r="B1164" s="106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hidden="1" customHeight="1" x14ac:dyDescent="0.15">
      <c r="A1165" s="1063">
        <v>7</v>
      </c>
      <c r="B1165" s="106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hidden="1" customHeight="1" x14ac:dyDescent="0.15">
      <c r="A1166" s="1063">
        <v>8</v>
      </c>
      <c r="B1166" s="106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hidden="1" customHeight="1" x14ac:dyDescent="0.15">
      <c r="A1167" s="1063">
        <v>9</v>
      </c>
      <c r="B1167" s="106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hidden="1" customHeight="1" x14ac:dyDescent="0.15">
      <c r="A1168" s="1063">
        <v>10</v>
      </c>
      <c r="B1168" s="106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hidden="1" customHeight="1" x14ac:dyDescent="0.15">
      <c r="A1169" s="1063">
        <v>11</v>
      </c>
      <c r="B1169" s="106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hidden="1" customHeight="1" x14ac:dyDescent="0.15">
      <c r="A1170" s="1063">
        <v>12</v>
      </c>
      <c r="B1170" s="106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hidden="1" customHeight="1" x14ac:dyDescent="0.15">
      <c r="A1171" s="1063">
        <v>13</v>
      </c>
      <c r="B1171" s="106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hidden="1" customHeight="1" x14ac:dyDescent="0.15">
      <c r="A1172" s="1063">
        <v>14</v>
      </c>
      <c r="B1172" s="106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hidden="1" customHeight="1" x14ac:dyDescent="0.15">
      <c r="A1173" s="1063">
        <v>15</v>
      </c>
      <c r="B1173" s="106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hidden="1" customHeight="1" x14ac:dyDescent="0.15">
      <c r="A1174" s="1063">
        <v>16</v>
      </c>
      <c r="B1174" s="106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hidden="1" customHeight="1" x14ac:dyDescent="0.15">
      <c r="A1175" s="1063">
        <v>17</v>
      </c>
      <c r="B1175" s="106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hidden="1" customHeight="1" x14ac:dyDescent="0.15">
      <c r="A1176" s="1063">
        <v>18</v>
      </c>
      <c r="B1176" s="106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hidden="1" customHeight="1" x14ac:dyDescent="0.15">
      <c r="A1177" s="1063">
        <v>19</v>
      </c>
      <c r="B1177" s="106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hidden="1" customHeight="1" x14ac:dyDescent="0.15">
      <c r="A1178" s="1063">
        <v>20</v>
      </c>
      <c r="B1178" s="106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hidden="1" customHeight="1" x14ac:dyDescent="0.15">
      <c r="A1179" s="1063">
        <v>21</v>
      </c>
      <c r="B1179" s="106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hidden="1" customHeight="1" x14ac:dyDescent="0.15">
      <c r="A1180" s="1063">
        <v>22</v>
      </c>
      <c r="B1180" s="106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hidden="1" customHeight="1" x14ac:dyDescent="0.15">
      <c r="A1181" s="1063">
        <v>23</v>
      </c>
      <c r="B1181" s="106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hidden="1" customHeight="1" x14ac:dyDescent="0.15">
      <c r="A1182" s="1063">
        <v>24</v>
      </c>
      <c r="B1182" s="106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hidden="1" customHeight="1" x14ac:dyDescent="0.15">
      <c r="A1183" s="1063">
        <v>25</v>
      </c>
      <c r="B1183" s="106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hidden="1" customHeight="1" x14ac:dyDescent="0.15">
      <c r="A1184" s="1063">
        <v>26</v>
      </c>
      <c r="B1184" s="106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hidden="1" customHeight="1" x14ac:dyDescent="0.15">
      <c r="A1185" s="1063">
        <v>27</v>
      </c>
      <c r="B1185" s="106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hidden="1" customHeight="1" x14ac:dyDescent="0.15">
      <c r="A1186" s="1063">
        <v>28</v>
      </c>
      <c r="B1186" s="106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hidden="1" customHeight="1" x14ac:dyDescent="0.15">
      <c r="A1187" s="1063">
        <v>29</v>
      </c>
      <c r="B1187" s="106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hidden="1" customHeight="1" x14ac:dyDescent="0.15">
      <c r="A1188" s="1063">
        <v>30</v>
      </c>
      <c r="B1188" s="106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row>
    <row r="1190" spans="1:50" hidden="1" x14ac:dyDescent="0.15">
      <c r="A1190" s="9"/>
      <c r="B1190" s="49" t="s">
        <v>349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row>
    <row r="1191" spans="1:50" customFormat="1" ht="59.25" hidden="1" customHeight="1" x14ac:dyDescent="0.15">
      <c r="A1191" s="347"/>
      <c r="B1191" s="347"/>
      <c r="C1191" s="347" t="s">
        <v>26</v>
      </c>
      <c r="D1191" s="347"/>
      <c r="E1191" s="347"/>
      <c r="F1191" s="347"/>
      <c r="G1191" s="347"/>
      <c r="H1191" s="347"/>
      <c r="I1191" s="347"/>
      <c r="J1191" s="278" t="s">
        <v>429</v>
      </c>
      <c r="K1191" s="115"/>
      <c r="L1191" s="115"/>
      <c r="M1191" s="115"/>
      <c r="N1191" s="115"/>
      <c r="O1191" s="115"/>
      <c r="P1191" s="348" t="s">
        <v>27</v>
      </c>
      <c r="Q1191" s="348"/>
      <c r="R1191" s="348"/>
      <c r="S1191" s="348"/>
      <c r="T1191" s="348"/>
      <c r="U1191" s="348"/>
      <c r="V1191" s="348"/>
      <c r="W1191" s="348"/>
      <c r="X1191" s="348"/>
      <c r="Y1191" s="345" t="s">
        <v>489</v>
      </c>
      <c r="Z1191" s="346"/>
      <c r="AA1191" s="346"/>
      <c r="AB1191" s="346"/>
      <c r="AC1191" s="278" t="s">
        <v>472</v>
      </c>
      <c r="AD1191" s="278"/>
      <c r="AE1191" s="278"/>
      <c r="AF1191" s="278"/>
      <c r="AG1191" s="278"/>
      <c r="AH1191" s="345" t="s">
        <v>390</v>
      </c>
      <c r="AI1191" s="347"/>
      <c r="AJ1191" s="347"/>
      <c r="AK1191" s="347"/>
      <c r="AL1191" s="347" t="s">
        <v>21</v>
      </c>
      <c r="AM1191" s="347"/>
      <c r="AN1191" s="347"/>
      <c r="AO1191" s="427"/>
      <c r="AP1191" s="428" t="s">
        <v>430</v>
      </c>
      <c r="AQ1191" s="428"/>
      <c r="AR1191" s="428"/>
      <c r="AS1191" s="428"/>
      <c r="AT1191" s="428"/>
      <c r="AU1191" s="428"/>
      <c r="AV1191" s="428"/>
      <c r="AW1191" s="428"/>
      <c r="AX1191" s="428"/>
    </row>
    <row r="1192" spans="1:50" ht="26.25" hidden="1" customHeight="1" x14ac:dyDescent="0.15">
      <c r="A1192" s="1063">
        <v>1</v>
      </c>
      <c r="B1192" s="106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hidden="1" customHeight="1" x14ac:dyDescent="0.15">
      <c r="A1193" s="1063">
        <v>2</v>
      </c>
      <c r="B1193" s="106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hidden="1" customHeight="1" x14ac:dyDescent="0.15">
      <c r="A1194" s="1063">
        <v>3</v>
      </c>
      <c r="B1194" s="106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hidden="1" customHeight="1" x14ac:dyDescent="0.15">
      <c r="A1195" s="1063">
        <v>4</v>
      </c>
      <c r="B1195" s="106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hidden="1" customHeight="1" x14ac:dyDescent="0.15">
      <c r="A1196" s="1063">
        <v>5</v>
      </c>
      <c r="B1196" s="106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hidden="1" customHeight="1" x14ac:dyDescent="0.15">
      <c r="A1197" s="1063">
        <v>6</v>
      </c>
      <c r="B1197" s="106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hidden="1" customHeight="1" x14ac:dyDescent="0.15">
      <c r="A1198" s="1063">
        <v>7</v>
      </c>
      <c r="B1198" s="106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hidden="1" customHeight="1" x14ac:dyDescent="0.15">
      <c r="A1199" s="1063">
        <v>8</v>
      </c>
      <c r="B1199" s="106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hidden="1" customHeight="1" x14ac:dyDescent="0.15">
      <c r="A1200" s="1063">
        <v>9</v>
      </c>
      <c r="B1200" s="106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hidden="1" customHeight="1" x14ac:dyDescent="0.15">
      <c r="A1201" s="1063">
        <v>10</v>
      </c>
      <c r="B1201" s="106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hidden="1" customHeight="1" x14ac:dyDescent="0.15">
      <c r="A1202" s="1063">
        <v>11</v>
      </c>
      <c r="B1202" s="106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hidden="1" customHeight="1" x14ac:dyDescent="0.15">
      <c r="A1203" s="1063">
        <v>12</v>
      </c>
      <c r="B1203" s="106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hidden="1" customHeight="1" x14ac:dyDescent="0.15">
      <c r="A1204" s="1063">
        <v>13</v>
      </c>
      <c r="B1204" s="106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hidden="1" customHeight="1" x14ac:dyDescent="0.15">
      <c r="A1205" s="1063">
        <v>14</v>
      </c>
      <c r="B1205" s="106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hidden="1" customHeight="1" x14ac:dyDescent="0.15">
      <c r="A1206" s="1063">
        <v>15</v>
      </c>
      <c r="B1206" s="106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hidden="1" customHeight="1" x14ac:dyDescent="0.15">
      <c r="A1207" s="1063">
        <v>16</v>
      </c>
      <c r="B1207" s="106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hidden="1" customHeight="1" x14ac:dyDescent="0.15">
      <c r="A1208" s="1063">
        <v>17</v>
      </c>
      <c r="B1208" s="106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hidden="1" customHeight="1" x14ac:dyDescent="0.15">
      <c r="A1209" s="1063">
        <v>18</v>
      </c>
      <c r="B1209" s="106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hidden="1" customHeight="1" x14ac:dyDescent="0.15">
      <c r="A1210" s="1063">
        <v>19</v>
      </c>
      <c r="B1210" s="106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hidden="1" customHeight="1" x14ac:dyDescent="0.15">
      <c r="A1211" s="1063">
        <v>20</v>
      </c>
      <c r="B1211" s="106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hidden="1" customHeight="1" x14ac:dyDescent="0.15">
      <c r="A1212" s="1063">
        <v>21</v>
      </c>
      <c r="B1212" s="106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hidden="1" customHeight="1" x14ac:dyDescent="0.15">
      <c r="A1213" s="1063">
        <v>22</v>
      </c>
      <c r="B1213" s="106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hidden="1" customHeight="1" x14ac:dyDescent="0.15">
      <c r="A1214" s="1063">
        <v>23</v>
      </c>
      <c r="B1214" s="106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hidden="1" customHeight="1" x14ac:dyDescent="0.15">
      <c r="A1215" s="1063">
        <v>24</v>
      </c>
      <c r="B1215" s="106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hidden="1" customHeight="1" x14ac:dyDescent="0.15">
      <c r="A1216" s="1063">
        <v>25</v>
      </c>
      <c r="B1216" s="106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hidden="1" customHeight="1" x14ac:dyDescent="0.15">
      <c r="A1217" s="1063">
        <v>26</v>
      </c>
      <c r="B1217" s="106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hidden="1" customHeight="1" x14ac:dyDescent="0.15">
      <c r="A1218" s="1063">
        <v>27</v>
      </c>
      <c r="B1218" s="106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hidden="1" customHeight="1" x14ac:dyDescent="0.15">
      <c r="A1219" s="1063">
        <v>28</v>
      </c>
      <c r="B1219" s="106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hidden="1" customHeight="1" x14ac:dyDescent="0.15">
      <c r="A1220" s="1063">
        <v>29</v>
      </c>
      <c r="B1220" s="106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hidden="1" customHeight="1" x14ac:dyDescent="0.15">
      <c r="A1221" s="1063">
        <v>30</v>
      </c>
      <c r="B1221" s="106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row>
    <row r="1223" spans="1:50" hidden="1" x14ac:dyDescent="0.15">
      <c r="A1223" s="9"/>
      <c r="B1223" s="49" t="s">
        <v>294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row>
    <row r="1224" spans="1:50" customFormat="1" ht="59.25" hidden="1" customHeight="1" x14ac:dyDescent="0.15">
      <c r="A1224" s="347"/>
      <c r="B1224" s="347"/>
      <c r="C1224" s="347" t="s">
        <v>26</v>
      </c>
      <c r="D1224" s="347"/>
      <c r="E1224" s="347"/>
      <c r="F1224" s="347"/>
      <c r="G1224" s="347"/>
      <c r="H1224" s="347"/>
      <c r="I1224" s="347"/>
      <c r="J1224" s="278" t="s">
        <v>429</v>
      </c>
      <c r="K1224" s="115"/>
      <c r="L1224" s="115"/>
      <c r="M1224" s="115"/>
      <c r="N1224" s="115"/>
      <c r="O1224" s="115"/>
      <c r="P1224" s="348" t="s">
        <v>27</v>
      </c>
      <c r="Q1224" s="348"/>
      <c r="R1224" s="348"/>
      <c r="S1224" s="348"/>
      <c r="T1224" s="348"/>
      <c r="U1224" s="348"/>
      <c r="V1224" s="348"/>
      <c r="W1224" s="348"/>
      <c r="X1224" s="348"/>
      <c r="Y1224" s="345" t="s">
        <v>489</v>
      </c>
      <c r="Z1224" s="346"/>
      <c r="AA1224" s="346"/>
      <c r="AB1224" s="346"/>
      <c r="AC1224" s="278" t="s">
        <v>472</v>
      </c>
      <c r="AD1224" s="278"/>
      <c r="AE1224" s="278"/>
      <c r="AF1224" s="278"/>
      <c r="AG1224" s="278"/>
      <c r="AH1224" s="345" t="s">
        <v>390</v>
      </c>
      <c r="AI1224" s="347"/>
      <c r="AJ1224" s="347"/>
      <c r="AK1224" s="347"/>
      <c r="AL1224" s="347" t="s">
        <v>21</v>
      </c>
      <c r="AM1224" s="347"/>
      <c r="AN1224" s="347"/>
      <c r="AO1224" s="427"/>
      <c r="AP1224" s="428" t="s">
        <v>430</v>
      </c>
      <c r="AQ1224" s="428"/>
      <c r="AR1224" s="428"/>
      <c r="AS1224" s="428"/>
      <c r="AT1224" s="428"/>
      <c r="AU1224" s="428"/>
      <c r="AV1224" s="428"/>
      <c r="AW1224" s="428"/>
      <c r="AX1224" s="428"/>
    </row>
    <row r="1225" spans="1:50" ht="26.25" hidden="1" customHeight="1" x14ac:dyDescent="0.15">
      <c r="A1225" s="1063">
        <v>1</v>
      </c>
      <c r="B1225" s="106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hidden="1" customHeight="1" x14ac:dyDescent="0.15">
      <c r="A1226" s="1063">
        <v>2</v>
      </c>
      <c r="B1226" s="106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hidden="1" customHeight="1" x14ac:dyDescent="0.15">
      <c r="A1227" s="1063">
        <v>3</v>
      </c>
      <c r="B1227" s="106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hidden="1" customHeight="1" x14ac:dyDescent="0.15">
      <c r="A1228" s="1063">
        <v>4</v>
      </c>
      <c r="B1228" s="106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hidden="1" customHeight="1" x14ac:dyDescent="0.15">
      <c r="A1229" s="1063">
        <v>5</v>
      </c>
      <c r="B1229" s="106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hidden="1" customHeight="1" x14ac:dyDescent="0.15">
      <c r="A1230" s="1063">
        <v>6</v>
      </c>
      <c r="B1230" s="106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hidden="1" customHeight="1" x14ac:dyDescent="0.15">
      <c r="A1231" s="1063">
        <v>7</v>
      </c>
      <c r="B1231" s="106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hidden="1" customHeight="1" x14ac:dyDescent="0.15">
      <c r="A1232" s="1063">
        <v>8</v>
      </c>
      <c r="B1232" s="106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hidden="1" customHeight="1" x14ac:dyDescent="0.15">
      <c r="A1233" s="1063">
        <v>9</v>
      </c>
      <c r="B1233" s="106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hidden="1" customHeight="1" x14ac:dyDescent="0.15">
      <c r="A1234" s="1063">
        <v>10</v>
      </c>
      <c r="B1234" s="106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hidden="1" customHeight="1" x14ac:dyDescent="0.15">
      <c r="A1235" s="1063">
        <v>11</v>
      </c>
      <c r="B1235" s="106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hidden="1" customHeight="1" x14ac:dyDescent="0.15">
      <c r="A1236" s="1063">
        <v>12</v>
      </c>
      <c r="B1236" s="106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hidden="1" customHeight="1" x14ac:dyDescent="0.15">
      <c r="A1237" s="1063">
        <v>13</v>
      </c>
      <c r="B1237" s="106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hidden="1" customHeight="1" x14ac:dyDescent="0.15">
      <c r="A1238" s="1063">
        <v>14</v>
      </c>
      <c r="B1238" s="106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hidden="1" customHeight="1" x14ac:dyDescent="0.15">
      <c r="A1239" s="1063">
        <v>15</v>
      </c>
      <c r="B1239" s="106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hidden="1" customHeight="1" x14ac:dyDescent="0.15">
      <c r="A1240" s="1063">
        <v>16</v>
      </c>
      <c r="B1240" s="106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hidden="1" customHeight="1" x14ac:dyDescent="0.15">
      <c r="A1241" s="1063">
        <v>17</v>
      </c>
      <c r="B1241" s="106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hidden="1" customHeight="1" x14ac:dyDescent="0.15">
      <c r="A1242" s="1063">
        <v>18</v>
      </c>
      <c r="B1242" s="106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hidden="1" customHeight="1" x14ac:dyDescent="0.15">
      <c r="A1243" s="1063">
        <v>19</v>
      </c>
      <c r="B1243" s="106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hidden="1" customHeight="1" x14ac:dyDescent="0.15">
      <c r="A1244" s="1063">
        <v>20</v>
      </c>
      <c r="B1244" s="106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hidden="1" customHeight="1" x14ac:dyDescent="0.15">
      <c r="A1245" s="1063">
        <v>21</v>
      </c>
      <c r="B1245" s="106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hidden="1" customHeight="1" x14ac:dyDescent="0.15">
      <c r="A1246" s="1063">
        <v>22</v>
      </c>
      <c r="B1246" s="106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hidden="1" customHeight="1" x14ac:dyDescent="0.15">
      <c r="A1247" s="1063">
        <v>23</v>
      </c>
      <c r="B1247" s="106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hidden="1" customHeight="1" x14ac:dyDescent="0.15">
      <c r="A1248" s="1063">
        <v>24</v>
      </c>
      <c r="B1248" s="106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hidden="1" customHeight="1" x14ac:dyDescent="0.15">
      <c r="A1249" s="1063">
        <v>25</v>
      </c>
      <c r="B1249" s="106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hidden="1" customHeight="1" x14ac:dyDescent="0.15">
      <c r="A1250" s="1063">
        <v>26</v>
      </c>
      <c r="B1250" s="106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hidden="1" customHeight="1" x14ac:dyDescent="0.15">
      <c r="A1251" s="1063">
        <v>27</v>
      </c>
      <c r="B1251" s="106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hidden="1" customHeight="1" x14ac:dyDescent="0.15">
      <c r="A1252" s="1063">
        <v>28</v>
      </c>
      <c r="B1252" s="106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hidden="1" customHeight="1" x14ac:dyDescent="0.15">
      <c r="A1253" s="1063">
        <v>29</v>
      </c>
      <c r="B1253" s="106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hidden="1" customHeight="1" x14ac:dyDescent="0.15">
      <c r="A1254" s="1063">
        <v>30</v>
      </c>
      <c r="B1254" s="106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row>
    <row r="1256" spans="1:50" hidden="1" x14ac:dyDescent="0.15">
      <c r="A1256" s="9"/>
      <c r="B1256" s="49" t="s">
        <v>350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row>
    <row r="1257" spans="1:50" customFormat="1" ht="59.25" hidden="1" customHeight="1" x14ac:dyDescent="0.15">
      <c r="A1257" s="347"/>
      <c r="B1257" s="347"/>
      <c r="C1257" s="347" t="s">
        <v>26</v>
      </c>
      <c r="D1257" s="347"/>
      <c r="E1257" s="347"/>
      <c r="F1257" s="347"/>
      <c r="G1257" s="347"/>
      <c r="H1257" s="347"/>
      <c r="I1257" s="347"/>
      <c r="J1257" s="278" t="s">
        <v>429</v>
      </c>
      <c r="K1257" s="115"/>
      <c r="L1257" s="115"/>
      <c r="M1257" s="115"/>
      <c r="N1257" s="115"/>
      <c r="O1257" s="115"/>
      <c r="P1257" s="348" t="s">
        <v>27</v>
      </c>
      <c r="Q1257" s="348"/>
      <c r="R1257" s="348"/>
      <c r="S1257" s="348"/>
      <c r="T1257" s="348"/>
      <c r="U1257" s="348"/>
      <c r="V1257" s="348"/>
      <c r="W1257" s="348"/>
      <c r="X1257" s="348"/>
      <c r="Y1257" s="345" t="s">
        <v>489</v>
      </c>
      <c r="Z1257" s="346"/>
      <c r="AA1257" s="346"/>
      <c r="AB1257" s="346"/>
      <c r="AC1257" s="278" t="s">
        <v>472</v>
      </c>
      <c r="AD1257" s="278"/>
      <c r="AE1257" s="278"/>
      <c r="AF1257" s="278"/>
      <c r="AG1257" s="278"/>
      <c r="AH1257" s="345" t="s">
        <v>390</v>
      </c>
      <c r="AI1257" s="347"/>
      <c r="AJ1257" s="347"/>
      <c r="AK1257" s="347"/>
      <c r="AL1257" s="347" t="s">
        <v>21</v>
      </c>
      <c r="AM1257" s="347"/>
      <c r="AN1257" s="347"/>
      <c r="AO1257" s="427"/>
      <c r="AP1257" s="428" t="s">
        <v>430</v>
      </c>
      <c r="AQ1257" s="428"/>
      <c r="AR1257" s="428"/>
      <c r="AS1257" s="428"/>
      <c r="AT1257" s="428"/>
      <c r="AU1257" s="428"/>
      <c r="AV1257" s="428"/>
      <c r="AW1257" s="428"/>
      <c r="AX1257" s="428"/>
    </row>
    <row r="1258" spans="1:50" ht="26.25" hidden="1" customHeight="1" x14ac:dyDescent="0.15">
      <c r="A1258" s="1063">
        <v>1</v>
      </c>
      <c r="B1258" s="106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hidden="1" customHeight="1" x14ac:dyDescent="0.15">
      <c r="A1259" s="1063">
        <v>2</v>
      </c>
      <c r="B1259" s="106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hidden="1" customHeight="1" x14ac:dyDescent="0.15">
      <c r="A1260" s="1063">
        <v>3</v>
      </c>
      <c r="B1260" s="106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hidden="1" customHeight="1" x14ac:dyDescent="0.15">
      <c r="A1261" s="1063">
        <v>4</v>
      </c>
      <c r="B1261" s="106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hidden="1" customHeight="1" x14ac:dyDescent="0.15">
      <c r="A1262" s="1063">
        <v>5</v>
      </c>
      <c r="B1262" s="106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hidden="1" customHeight="1" x14ac:dyDescent="0.15">
      <c r="A1263" s="1063">
        <v>6</v>
      </c>
      <c r="B1263" s="106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hidden="1" customHeight="1" x14ac:dyDescent="0.15">
      <c r="A1264" s="1063">
        <v>7</v>
      </c>
      <c r="B1264" s="106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hidden="1" customHeight="1" x14ac:dyDescent="0.15">
      <c r="A1265" s="1063">
        <v>8</v>
      </c>
      <c r="B1265" s="106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hidden="1" customHeight="1" x14ac:dyDescent="0.15">
      <c r="A1266" s="1063">
        <v>9</v>
      </c>
      <c r="B1266" s="106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hidden="1" customHeight="1" x14ac:dyDescent="0.15">
      <c r="A1267" s="1063">
        <v>10</v>
      </c>
      <c r="B1267" s="106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hidden="1" customHeight="1" x14ac:dyDescent="0.15">
      <c r="A1268" s="1063">
        <v>11</v>
      </c>
      <c r="B1268" s="106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hidden="1" customHeight="1" x14ac:dyDescent="0.15">
      <c r="A1269" s="1063">
        <v>12</v>
      </c>
      <c r="B1269" s="106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hidden="1" customHeight="1" x14ac:dyDescent="0.15">
      <c r="A1270" s="1063">
        <v>13</v>
      </c>
      <c r="B1270" s="106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hidden="1" customHeight="1" x14ac:dyDescent="0.15">
      <c r="A1271" s="1063">
        <v>14</v>
      </c>
      <c r="B1271" s="106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hidden="1" customHeight="1" x14ac:dyDescent="0.15">
      <c r="A1272" s="1063">
        <v>15</v>
      </c>
      <c r="B1272" s="106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hidden="1" customHeight="1" x14ac:dyDescent="0.15">
      <c r="A1273" s="1063">
        <v>16</v>
      </c>
      <c r="B1273" s="106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hidden="1" customHeight="1" x14ac:dyDescent="0.15">
      <c r="A1274" s="1063">
        <v>17</v>
      </c>
      <c r="B1274" s="106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hidden="1" customHeight="1" x14ac:dyDescent="0.15">
      <c r="A1275" s="1063">
        <v>18</v>
      </c>
      <c r="B1275" s="106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hidden="1" customHeight="1" x14ac:dyDescent="0.15">
      <c r="A1276" s="1063">
        <v>19</v>
      </c>
      <c r="B1276" s="106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hidden="1" customHeight="1" x14ac:dyDescent="0.15">
      <c r="A1277" s="1063">
        <v>20</v>
      </c>
      <c r="B1277" s="106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hidden="1" customHeight="1" x14ac:dyDescent="0.15">
      <c r="A1278" s="1063">
        <v>21</v>
      </c>
      <c r="B1278" s="106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hidden="1" customHeight="1" x14ac:dyDescent="0.15">
      <c r="A1279" s="1063">
        <v>22</v>
      </c>
      <c r="B1279" s="106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hidden="1" customHeight="1" x14ac:dyDescent="0.15">
      <c r="A1280" s="1063">
        <v>23</v>
      </c>
      <c r="B1280" s="106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hidden="1" customHeight="1" x14ac:dyDescent="0.15">
      <c r="A1281" s="1063">
        <v>24</v>
      </c>
      <c r="B1281" s="106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hidden="1" customHeight="1" x14ac:dyDescent="0.15">
      <c r="A1282" s="1063">
        <v>25</v>
      </c>
      <c r="B1282" s="106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hidden="1" customHeight="1" x14ac:dyDescent="0.15">
      <c r="A1283" s="1063">
        <v>26</v>
      </c>
      <c r="B1283" s="106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hidden="1" customHeight="1" x14ac:dyDescent="0.15">
      <c r="A1284" s="1063">
        <v>27</v>
      </c>
      <c r="B1284" s="106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hidden="1" customHeight="1" x14ac:dyDescent="0.15">
      <c r="A1285" s="1063">
        <v>28</v>
      </c>
      <c r="B1285" s="106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hidden="1" customHeight="1" x14ac:dyDescent="0.15">
      <c r="A1286" s="1063">
        <v>29</v>
      </c>
      <c r="B1286" s="106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hidden="1" customHeight="1" x14ac:dyDescent="0.15">
      <c r="A1287" s="1063">
        <v>30</v>
      </c>
      <c r="B1287" s="106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row>
    <row r="1289" spans="1:50" hidden="1" x14ac:dyDescent="0.15">
      <c r="A1289" s="9"/>
      <c r="B1289" s="49" t="s">
        <v>351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row>
    <row r="1290" spans="1:50" customFormat="1" ht="59.25" hidden="1" customHeight="1" x14ac:dyDescent="0.15">
      <c r="A1290" s="347"/>
      <c r="B1290" s="347"/>
      <c r="C1290" s="347" t="s">
        <v>26</v>
      </c>
      <c r="D1290" s="347"/>
      <c r="E1290" s="347"/>
      <c r="F1290" s="347"/>
      <c r="G1290" s="347"/>
      <c r="H1290" s="347"/>
      <c r="I1290" s="347"/>
      <c r="J1290" s="278" t="s">
        <v>429</v>
      </c>
      <c r="K1290" s="115"/>
      <c r="L1290" s="115"/>
      <c r="M1290" s="115"/>
      <c r="N1290" s="115"/>
      <c r="O1290" s="115"/>
      <c r="P1290" s="348" t="s">
        <v>27</v>
      </c>
      <c r="Q1290" s="348"/>
      <c r="R1290" s="348"/>
      <c r="S1290" s="348"/>
      <c r="T1290" s="348"/>
      <c r="U1290" s="348"/>
      <c r="V1290" s="348"/>
      <c r="W1290" s="348"/>
      <c r="X1290" s="348"/>
      <c r="Y1290" s="345" t="s">
        <v>489</v>
      </c>
      <c r="Z1290" s="346"/>
      <c r="AA1290" s="346"/>
      <c r="AB1290" s="346"/>
      <c r="AC1290" s="278" t="s">
        <v>472</v>
      </c>
      <c r="AD1290" s="278"/>
      <c r="AE1290" s="278"/>
      <c r="AF1290" s="278"/>
      <c r="AG1290" s="278"/>
      <c r="AH1290" s="345" t="s">
        <v>390</v>
      </c>
      <c r="AI1290" s="347"/>
      <c r="AJ1290" s="347"/>
      <c r="AK1290" s="347"/>
      <c r="AL1290" s="347" t="s">
        <v>21</v>
      </c>
      <c r="AM1290" s="347"/>
      <c r="AN1290" s="347"/>
      <c r="AO1290" s="427"/>
      <c r="AP1290" s="428" t="s">
        <v>430</v>
      </c>
      <c r="AQ1290" s="428"/>
      <c r="AR1290" s="428"/>
      <c r="AS1290" s="428"/>
      <c r="AT1290" s="428"/>
      <c r="AU1290" s="428"/>
      <c r="AV1290" s="428"/>
      <c r="AW1290" s="428"/>
      <c r="AX1290" s="428"/>
    </row>
    <row r="1291" spans="1:50" ht="26.25" hidden="1" customHeight="1" x14ac:dyDescent="0.15">
      <c r="A1291" s="1063">
        <v>1</v>
      </c>
      <c r="B1291" s="106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hidden="1" customHeight="1" x14ac:dyDescent="0.15">
      <c r="A1292" s="1063">
        <v>2</v>
      </c>
      <c r="B1292" s="106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hidden="1" customHeight="1" x14ac:dyDescent="0.15">
      <c r="A1293" s="1063">
        <v>3</v>
      </c>
      <c r="B1293" s="106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hidden="1" customHeight="1" x14ac:dyDescent="0.15">
      <c r="A1294" s="1063">
        <v>4</v>
      </c>
      <c r="B1294" s="106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hidden="1" customHeight="1" x14ac:dyDescent="0.15">
      <c r="A1295" s="1063">
        <v>5</v>
      </c>
      <c r="B1295" s="106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hidden="1" customHeight="1" x14ac:dyDescent="0.15">
      <c r="A1296" s="1063">
        <v>6</v>
      </c>
      <c r="B1296" s="106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hidden="1" customHeight="1" x14ac:dyDescent="0.15">
      <c r="A1297" s="1063">
        <v>7</v>
      </c>
      <c r="B1297" s="106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hidden="1" customHeight="1" x14ac:dyDescent="0.15">
      <c r="A1298" s="1063">
        <v>8</v>
      </c>
      <c r="B1298" s="106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hidden="1" customHeight="1" x14ac:dyDescent="0.15">
      <c r="A1299" s="1063">
        <v>9</v>
      </c>
      <c r="B1299" s="106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hidden="1" customHeight="1" x14ac:dyDescent="0.15">
      <c r="A1300" s="1063">
        <v>10</v>
      </c>
      <c r="B1300" s="106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hidden="1" customHeight="1" x14ac:dyDescent="0.15">
      <c r="A1301" s="1063">
        <v>11</v>
      </c>
      <c r="B1301" s="106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hidden="1" customHeight="1" x14ac:dyDescent="0.15">
      <c r="A1302" s="1063">
        <v>12</v>
      </c>
      <c r="B1302" s="106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hidden="1" customHeight="1" x14ac:dyDescent="0.15">
      <c r="A1303" s="1063">
        <v>13</v>
      </c>
      <c r="B1303" s="106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hidden="1" customHeight="1" x14ac:dyDescent="0.15">
      <c r="A1304" s="1063">
        <v>14</v>
      </c>
      <c r="B1304" s="106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hidden="1" customHeight="1" x14ac:dyDescent="0.15">
      <c r="A1305" s="1063">
        <v>15</v>
      </c>
      <c r="B1305" s="106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hidden="1" customHeight="1" x14ac:dyDescent="0.15">
      <c r="A1306" s="1063">
        <v>16</v>
      </c>
      <c r="B1306" s="106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hidden="1" customHeight="1" x14ac:dyDescent="0.15">
      <c r="A1307" s="1063">
        <v>17</v>
      </c>
      <c r="B1307" s="106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hidden="1" customHeight="1" x14ac:dyDescent="0.15">
      <c r="A1308" s="1063">
        <v>18</v>
      </c>
      <c r="B1308" s="106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hidden="1" customHeight="1" x14ac:dyDescent="0.15">
      <c r="A1309" s="1063">
        <v>19</v>
      </c>
      <c r="B1309" s="106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hidden="1" customHeight="1" x14ac:dyDescent="0.15">
      <c r="A1310" s="1063">
        <v>20</v>
      </c>
      <c r="B1310" s="106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hidden="1" customHeight="1" x14ac:dyDescent="0.15">
      <c r="A1311" s="1063">
        <v>21</v>
      </c>
      <c r="B1311" s="106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hidden="1" customHeight="1" x14ac:dyDescent="0.15">
      <c r="A1312" s="1063">
        <v>22</v>
      </c>
      <c r="B1312" s="106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hidden="1" customHeight="1" x14ac:dyDescent="0.15">
      <c r="A1313" s="1063">
        <v>23</v>
      </c>
      <c r="B1313" s="106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hidden="1" customHeight="1" x14ac:dyDescent="0.15">
      <c r="A1314" s="1063">
        <v>24</v>
      </c>
      <c r="B1314" s="106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hidden="1" customHeight="1" x14ac:dyDescent="0.15">
      <c r="A1315" s="1063">
        <v>25</v>
      </c>
      <c r="B1315" s="106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hidden="1" customHeight="1" x14ac:dyDescent="0.15">
      <c r="A1316" s="1063">
        <v>26</v>
      </c>
      <c r="B1316" s="106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hidden="1" customHeight="1" x14ac:dyDescent="0.15">
      <c r="A1317" s="1063">
        <v>27</v>
      </c>
      <c r="B1317" s="106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hidden="1" customHeight="1" x14ac:dyDescent="0.15">
      <c r="A1318" s="1063">
        <v>28</v>
      </c>
      <c r="B1318" s="106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hidden="1" customHeight="1" x14ac:dyDescent="0.15">
      <c r="A1319" s="1063">
        <v>29</v>
      </c>
      <c r="B1319" s="106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hidden="1" customHeight="1" x14ac:dyDescent="0.15">
      <c r="A1320" s="1063">
        <v>30</v>
      </c>
      <c r="B1320" s="106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2018-05-25T00:36:42Z</cp:lastPrinted>
  <dcterms:created xsi:type="dcterms:W3CDTF">2012-03-13T00:50:25Z</dcterms:created>
  <dcterms:modified xsi:type="dcterms:W3CDTF">2018-07-04T05:23:51Z</dcterms:modified>
</cp:coreProperties>
</file>