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1944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4">別紙3!$A$1:$AX$71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D11" i="4" s="1"/>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I3" i="4" s="1"/>
  <c r="C3" i="4"/>
  <c r="R2" i="4"/>
  <c r="S2" i="4"/>
  <c r="M2" i="4"/>
  <c r="N2" i="4" s="1"/>
  <c r="H2" i="4"/>
  <c r="I2" i="4"/>
  <c r="C2" i="4"/>
  <c r="D2" i="4"/>
  <c r="D3" i="4" s="1"/>
  <c r="D4" i="4" s="1"/>
  <c r="D5" i="4" s="1"/>
  <c r="D6" i="4" s="1"/>
  <c r="D7" i="4" s="1"/>
  <c r="D8" i="4" s="1"/>
  <c r="D9" i="4" s="1"/>
  <c r="D10" i="4" s="1"/>
  <c r="W28" i="3"/>
  <c r="S3" i="4"/>
  <c r="S4" i="4" s="1"/>
  <c r="S5" i="4" s="1"/>
  <c r="S6" i="4" s="1"/>
  <c r="S7" i="4" s="1"/>
  <c r="S8" i="4" s="1"/>
  <c r="P10" i="4" s="1"/>
  <c r="G11" i="3" s="1"/>
  <c r="N4" i="4" l="1"/>
  <c r="N5" i="4" s="1"/>
  <c r="N6" i="4" s="1"/>
  <c r="N7" i="4" s="1"/>
  <c r="N8" i="4" s="1"/>
  <c r="N9" i="4" s="1"/>
  <c r="N10" i="4" s="1"/>
  <c r="N11" i="4" s="1"/>
  <c r="K13" i="4" s="1"/>
  <c r="AE8" i="3" s="1"/>
  <c r="I4"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<sst xmlns="http://schemas.openxmlformats.org/spreadsheetml/2006/main" count="3029" uniqueCount="695">
  <si>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</si>
  <si>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</si>
  <si>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</si>
  <si>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</si>
  <si>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</si>
  <si>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</si>
  <si>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</si>
  <si>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</si>
  <si>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</si>
  <si>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</si>
  <si>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</si>
  <si>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</si>
  <si>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</si>
  <si>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</si>
  <si>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</si>
  <si>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</si>
  <si>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</si>
  <si>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</si>
  <si>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</si>
  <si>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</si>
  <si>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</si>
  <si>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</si>
  <si>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</si>
  <si>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</si>
  <si>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</si>
  <si>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</si>
  <si>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</si>
  <si>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</si>
  <si>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</si>
  <si>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</si>
  <si>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</si>
  <si>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</si>
  <si>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</si>
  <si>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</si>
  <si>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</si>
  <si>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</si>
  <si>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</si>
  <si>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</si>
  <si>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</si>
  <si>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</si>
  <si>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</si>
  <si>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</si>
  <si>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</si>
  <si>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</si>
  <si>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</si>
  <si>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</si>
  <si>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</si>
  <si>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</si>
  <si>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</si>
  <si>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</si>
  <si>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</si>
  <si>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</si>
  <si>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</si>
  <si>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</si>
  <si>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</si>
  <si>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</si>
  <si>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</si>
  <si>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</si>
  <si>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</si>
  <si>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</si>
  <si>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</si>
  <si>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</si>
  <si>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</si>
  <si>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</si>
  <si>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</si>
  <si>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</si>
  <si>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</si>
  <si>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</si>
  <si>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</si>
  <si>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</si>
  <si>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</si>
  <si>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</si>
  <si>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</si>
  <si>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</si>
  <si>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</si>
  <si>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</si>
  <si>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</si>
  <si>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</si>
  <si>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</si>
  <si>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</si>
  <si>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</si>
  <si>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</si>
  <si>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</si>
  <si>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</si>
  <si>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</si>
  <si>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</si>
  <si>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</si>
  <si>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</si>
  <si>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</si>
  <si>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</si>
  <si>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</si>
  <si>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</si>
  <si>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</si>
  <si>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</si>
  <si>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</si>
  <si>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</si>
  <si>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</si>
  <si>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</si>
  <si>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</si>
  <si>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</si>
  <si>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</si>
  <si>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</si>
  <si>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</si>
  <si>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</si>
  <si>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</si>
  <si>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</si>
  <si>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</si>
  <si>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</si>
  <si>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</si>
  <si>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</si>
  <si>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</si>
  <si>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</si>
  <si>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</si>
  <si>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</si>
  <si>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</si>
  <si>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</si>
  <si>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</si>
  <si>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</si>
  <si>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</si>
  <si>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</si>
  <si>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</si>
  <si>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</si>
  <si>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</si>
  <si>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</si>
  <si>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</si>
  <si>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</si>
  <si>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</si>
  <si>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</si>
  <si>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</si>
  <si>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</si>
  <si>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</si>
  <si>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</si>
  <si>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</si>
  <si>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</si>
  <si>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</si>
  <si>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</si>
  <si>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</si>
  <si>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</si>
  <si>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</si>
  <si>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</si>
  <si>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</si>
  <si>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</si>
  <si>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</si>
  <si>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</si>
  <si>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</si>
  <si>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</si>
  <si>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</si>
  <si>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</si>
  <si>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</si>
  <si>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</si>
  <si>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</si>
  <si>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</si>
  <si>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</si>
  <si>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</si>
  <si>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</si>
  <si>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</si>
  <si>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</si>
  <si>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</si>
  <si>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</si>
  <si>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</si>
  <si>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</si>
  <si>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</si>
  <si>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</si>
  <si>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</si>
  <si>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</si>
  <si>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</si>
  <si>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</si>
  <si>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</si>
  <si>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</si>
  <si>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</si>
  <si>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</si>
  <si>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</si>
  <si>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</si>
  <si>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</si>
  <si>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</si>
  <si>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</si>
  <si>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</si>
  <si>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</si>
  <si>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</si>
  <si>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</si>
  <si>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</si>
  <si>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</si>
  <si>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</si>
  <si>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</si>
  <si>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</si>
  <si>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</si>
  <si>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</si>
  <si>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</si>
  <si>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</si>
  <si>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</si>
  <si>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</si>
  <si>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</si>
  <si>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</si>
  <si>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</si>
  <si>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</si>
  <si>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</si>
  <si>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</si>
  <si>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</si>
  <si>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</si>
  <si>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</si>
  <si>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</si>
  <si>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</si>
  <si>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</si>
  <si>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</si>
  <si>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</si>
  <si>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</si>
  <si>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</si>
  <si>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</si>
  <si>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</si>
  <si>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</si>
  <si>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</si>
  <si>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</si>
  <si>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</si>
  <si>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</si>
  <si>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</si>
  <si>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</si>
  <si>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</si>
  <si>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</si>
  <si>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</si>
  <si>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</si>
  <si>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</si>
  <si>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</si>
  <si>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</si>
  <si>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</si>
  <si>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</si>
  <si>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</si>
  <si>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</si>
  <si>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</si>
  <si>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</si>
  <si>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</si>
  <si>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</si>
  <si>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</si>
  <si>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</si>
  <si>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</si>
  <si>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</si>
  <si>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</si>
  <si>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</si>
  <si>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</si>
  <si>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</si>
  <si>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</si>
  <si>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</si>
  <si>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</si>
  <si>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</si>
  <si>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</si>
  <si>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</si>
  <si>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</si>
  <si>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</si>
  <si>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</si>
  <si>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</si>
  <si>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</si>
  <si>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</si>
  <si>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</si>
  <si>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</si>
  <si>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</si>
  <si>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</si>
  <si>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</si>
  <si>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</si>
  <si>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</si>
  <si>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</si>
  <si>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</si>
  <si>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</si>
  <si>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</si>
  <si>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</si>
  <si>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</si>
  <si>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</si>
  <si>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</si>
  <si>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</si>
  <si>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</si>
  <si>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</si>
  <si>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</si>
  <si>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</si>
  <si>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</si>
  <si>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</si>
  <si>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</si>
  <si>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</si>
  <si>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</si>
  <si>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</si>
  <si>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</si>
  <si>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</si>
  <si>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</si>
  <si>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</si>
  <si>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</si>
  <si>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</si>
  <si>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</si>
  <si>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</si>
  <si>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</si>
  <si>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</si>
  <si>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</si>
  <si>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</si>
  <si>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</si>
  <si>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</si>
  <si>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</si>
  <si>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</si>
  <si>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</si>
  <si>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</si>
  <si>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</si>
  <si>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</si>
  <si>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</si>
  <si>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</si>
  <si>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</si>
  <si>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</si>
  <si>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</si>
  <si>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</si>
  <si>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</si>
  <si>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</si>
  <si>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</si>
  <si>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</si>
  <si>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</si>
  <si>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</si>
  <si>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</si>
  <si>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</si>
  <si>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</si>
  <si>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</si>
  <si>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</si>
  <si>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</si>
  <si>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</si>
  <si>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</si>
  <si>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</si>
  <si>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</si>
  <si>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</si>
  <si>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</si>
  <si>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</si>
  <si>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</si>
  <si>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</si>
  <si>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</si>
  <si>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</si>
  <si>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</si>
  <si>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</si>
  <si>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</si>
  <si>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</si>
  <si>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</si>
  <si>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</si>
  <si>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</si>
  <si>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</si>
  <si>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</si>
  <si>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</si>
  <si>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</si>
  <si>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</si>
  <si>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</si>
  <si>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</si>
  <si>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</si>
  <si>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</si>
  <si>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</si>
  <si>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</si>
  <si>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</si>
  <si>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</si>
  <si>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</si>
  <si>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</si>
  <si>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</si>
  <si>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</si>
  <si>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</si>
  <si>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</si>
  <si>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</si>
  <si>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</si>
  <si>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</si>
  <si>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</si>
  <si>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</si>
  <si>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</si>
  <si>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</si>
  <si>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</si>
  <si>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</si>
  <si>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</si>
  <si>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</si>
  <si>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</si>
  <si>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</si>
  <si>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</si>
  <si>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</si>
  <si>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</si>
  <si>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</si>
  <si>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</si>
  <si>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</si>
  <si>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</si>
  <si>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</si>
  <si>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</si>
  <si>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</si>
  <si>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</si>
  <si>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</si>
  <si>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</si>
  <si>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</si>
  <si>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</si>
  <si>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</si>
  <si>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</si>
  <si>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</si>
  <si>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</si>
  <si>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</si>
  <si>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</si>
  <si>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</si>
  <si>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</si>
  <si>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</si>
  <si>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</si>
  <si>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</si>
  <si>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</si>
  <si>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</si>
  <si>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</si>
  <si>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</si>
  <si>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</si>
  <si>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</si>
  <si>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</si>
  <si>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</si>
  <si>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</si>
  <si>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</si>
  <si>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</si>
  <si>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</si>
  <si>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</si>
  <si>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</si>
  <si>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</si>
  <si>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</si>
  <si>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</si>
  <si>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</si>
  <si>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</si>
  <si>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</si>
  <si>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</si>
  <si>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</si>
  <si>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</si>
  <si>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</si>
  <si>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</si>
  <si>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</si>
  <si>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</si>
  <si>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</si>
  <si>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</si>
  <si>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</si>
  <si>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</si>
  <si>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</si>
  <si>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</si>
  <si>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</si>
  <si>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</si>
  <si>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</si>
  <si>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</si>
  <si>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</si>
  <si>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</si>
  <si>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</si>
  <si>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</si>
  <si>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</si>
  <si>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</si>
  <si>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</si>
  <si>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</si>
  <si>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</si>
  <si>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</si>
  <si>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</si>
  <si>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</si>
  <si>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</si>
  <si>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</si>
  <si>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</si>
  <si>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</si>
  <si>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</si>
  <si>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</si>
  <si>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</si>
  <si>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</si>
  <si>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</si>
  <si>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</si>
  <si>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</si>
  <si>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</si>
  <si>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</si>
  <si>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</si>
  <si>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</si>
  <si>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</si>
  <si>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</si>
  <si>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</si>
  <si>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</si>
  <si>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</si>
  <si>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</si>
  <si>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</si>
  <si>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</si>
  <si>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</si>
  <si>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</si>
  <si>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</si>
  <si>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</si>
  <si>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</si>
  <si>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</si>
  <si>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</si>
  <si>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</si>
  <si>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</si>
  <si>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</si>
  <si>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</si>
  <si>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</si>
  <si>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</si>
  <si>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</si>
  <si>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</si>
  <si>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</si>
  <si>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</si>
  <si>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</si>
  <si>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</si>
  <si>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</si>
  <si>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</si>
  <si>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</si>
  <si>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</si>
  <si>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</si>
  <si>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</si>
  <si>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</si>
  <si>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</si>
  <si>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</si>
  <si>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</si>
  <si>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</si>
  <si>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</si>
  <si>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</si>
  <si>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</si>
  <si>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</si>
  <si>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</si>
  <si>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</si>
  <si>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</si>
  <si>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</si>
  <si>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</si>
  <si>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</si>
  <si>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</si>
  <si>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</si>
  <si>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</si>
  <si>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</si>
  <si>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</si>
  <si>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</si>
  <si>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</si>
  <si>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</si>
  <si>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</si>
  <si>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</si>
  <si>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</si>
  <si>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</si>
  <si>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</si>
  <si>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</si>
  <si>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</si>
  <si>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</si>
  <si>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</si>
  <si>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</si>
  <si>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</si>
  <si>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</si>
  <si>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</si>
  <si>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</si>
  <si>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</si>
  <si>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</si>
  <si>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</si>
  <si>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</si>
  <si>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</si>
  <si>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</si>
  <si>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</si>
  <si>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</si>
  <si>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</si>
  <si>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</si>
  <si>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</si>
  <si>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</si>
  <si>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</si>
  <si>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国立研究開発法人国立成育医療研究センター運営費</t>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</si>
  <si>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</si>
  <si>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</si>
  <si>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</si>
  <si>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</si>
  <si>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</si>
  <si>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t>
    <phoneticPr fontId="5"/>
  </si>
  <si>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</si>
  <si>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我が国の成育医療の中核的機関として、小児医療、母性医療、父性医療及び関連・境界領域を包括する成育医療に関し、研究・開発、医療提供、医療従事者の研修、情報発信、政策提言等を行う。</t>
    <phoneticPr fontId="5"/>
  </si>
  <si>
    <t>厚生労働省</t>
  </si>
  <si>
    <t>国立研究開発法人国立成育医療研究センター運営費交付金</t>
    <phoneticPr fontId="5"/>
  </si>
  <si>
    <t>-</t>
  </si>
  <si>
    <t>-</t>
    <phoneticPr fontId="5"/>
  </si>
  <si>
    <t>-</t>
    <phoneticPr fontId="5"/>
  </si>
  <si>
    <t>-</t>
    <phoneticPr fontId="5"/>
  </si>
  <si>
    <t>-</t>
    <phoneticPr fontId="5"/>
  </si>
  <si>
    <t>-</t>
    <phoneticPr fontId="5"/>
  </si>
  <si>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rPh sb="136" eb="138">
      <t>テキセイ</t>
    </rPh>
    <rPh sb="139" eb="141">
      <t>ジッシ</t>
    </rPh>
    <phoneticPr fontId="5"/>
  </si>
  <si>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rPh sb="2" eb="4">
      <t>セイイク</t>
    </rPh>
    <rPh sb="65" eb="67">
      <t>セイイク</t>
    </rPh>
    <phoneticPr fontId="5"/>
  </si>
  <si>
    <t>-</t>
    <phoneticPr fontId="5"/>
  </si>
  <si>
    <t>-</t>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</si>
  <si>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</si>
  <si>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</si>
  <si>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</si>
  <si>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</si>
  <si>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</si>
  <si>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</si>
  <si>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人</t>
    <rPh sb="0" eb="1">
      <t>ヒト</t>
    </rPh>
    <phoneticPr fontId="5"/>
  </si>
  <si>
    <t>百万円</t>
    <rPh sb="0" eb="1">
      <t>ヒャク</t>
    </rPh>
    <rPh sb="1" eb="3">
      <t>マンエン</t>
    </rPh>
    <phoneticPr fontId="5"/>
  </si>
  <si>
    <t>　　Ｘ/Ｙ</t>
  </si>
  <si>
    <t>3,251/1</t>
  </si>
  <si>
    <t>3,273/1</t>
  </si>
  <si>
    <t>3,395/1</t>
    <phoneticPr fontId="5"/>
  </si>
  <si>
    <t>-</t>
    <phoneticPr fontId="5"/>
  </si>
  <si>
    <t>-</t>
    <phoneticPr fontId="5"/>
  </si>
  <si>
    <t>-</t>
    <phoneticPr fontId="5"/>
  </si>
  <si>
    <t>国が医療政策として担うべき医療（政策医療）を推進すること</t>
    <phoneticPr fontId="5"/>
  </si>
  <si>
    <t>政策医療を向上・均てん化させること</t>
    <phoneticPr fontId="5"/>
  </si>
  <si>
    <t>治験受入件数（製造販売後臨床試験を含む）</t>
    <phoneticPr fontId="5"/>
  </si>
  <si>
    <t>ホームページアクセス件数</t>
  </si>
  <si>
    <t>-</t>
    <phoneticPr fontId="5"/>
  </si>
  <si>
    <t>-</t>
    <phoneticPr fontId="5"/>
  </si>
  <si>
    <t>-</t>
    <phoneticPr fontId="5"/>
  </si>
  <si>
    <t>-</t>
    <phoneticPr fontId="5"/>
  </si>
  <si>
    <t>人</t>
    <rPh sb="0" eb="1">
      <t>ニン</t>
    </rPh>
    <phoneticPr fontId="5"/>
  </si>
  <si>
    <t>　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成育医療研究センター運営費を交付することにより、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rPh sb="191" eb="192">
      <t>ハカ</t>
    </rPh>
    <rPh sb="220" eb="222">
      <t>コウフ</t>
    </rPh>
    <phoneticPr fontId="5"/>
  </si>
  <si>
    <t>-</t>
    <phoneticPr fontId="5"/>
  </si>
  <si>
    <t>-</t>
    <phoneticPr fontId="5"/>
  </si>
  <si>
    <t>‐</t>
  </si>
  <si>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</si>
  <si>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</si>
  <si>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毎年、「独立行政法人の契約状況の点検・見直し」のフォローアップを行い、契約方法の検証をしていることが確認できているため、妥当と考える。</t>
  </si>
  <si>
    <t>一定の成果・実績を上げているため、妥当と考える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</si>
  <si>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</si>
  <si>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</si>
  <si>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活動実績は見込みに見合ったものである。</t>
    <rPh sb="0" eb="2">
      <t>カツドウ</t>
    </rPh>
    <rPh sb="2" eb="4">
      <t>ジッセキ</t>
    </rPh>
    <rPh sb="5" eb="7">
      <t>ミコ</t>
    </rPh>
    <rPh sb="9" eb="11">
      <t>ミア</t>
    </rPh>
    <phoneticPr fontId="5"/>
  </si>
  <si>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</si>
  <si>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</si>
  <si>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</si>
  <si>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・・・当初、産学官の連携、海外連携、研究所と病院の連携の３事業を実施予定だったが、指摘を踏まえ、最も新規事業展開が
上記課題期待される「産学融合ラボ」構想に沿った研究課題を実施することとした。当該課題に重点的に予算配分することで、
中で実施全体の経費圧縮を図った上で、既存の運営費交付金の中で対応している。</t>
  </si>
  <si>
    <t>882</t>
    <phoneticPr fontId="5"/>
  </si>
  <si>
    <t>764</t>
    <phoneticPr fontId="5"/>
  </si>
  <si>
    <t>81</t>
    <phoneticPr fontId="5"/>
  </si>
  <si>
    <t>87</t>
    <phoneticPr fontId="5"/>
  </si>
  <si>
    <t>93</t>
    <phoneticPr fontId="5"/>
  </si>
  <si>
    <t>90</t>
    <phoneticPr fontId="5"/>
  </si>
  <si>
    <t>☑</t>
  </si>
  <si>
    <t>交付金</t>
    <rPh sb="0" eb="3">
      <t>コウフキン</t>
    </rPh>
    <phoneticPr fontId="5"/>
  </si>
  <si>
    <t>運営費</t>
    <rPh sb="0" eb="3">
      <t>ウンエイヒ</t>
    </rPh>
    <phoneticPr fontId="5"/>
  </si>
  <si>
    <t>電力料</t>
    <rPh sb="0" eb="2">
      <t>デンリョク</t>
    </rPh>
    <rPh sb="2" eb="3">
      <t>リョウ</t>
    </rPh>
    <phoneticPr fontId="5"/>
  </si>
  <si>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</si>
  <si>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B.東京電力エナジーパートナー</t>
    <rPh sb="2" eb="4">
      <t>トウキョウ</t>
    </rPh>
    <rPh sb="4" eb="6">
      <t>デンリョク</t>
    </rPh>
    <phoneticPr fontId="5"/>
  </si>
  <si>
    <t>委託費</t>
    <rPh sb="0" eb="3">
      <t>イタクヒ</t>
    </rPh>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</si>
  <si>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</si>
  <si>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国立成育医療研究センターの運営</t>
    <rPh sb="0" eb="2">
      <t>コクリツ</t>
    </rPh>
    <rPh sb="2" eb="4">
      <t>セイイク</t>
    </rPh>
    <rPh sb="4" eb="6">
      <t>イリョウ</t>
    </rPh>
    <rPh sb="6" eb="8">
      <t>ケンキュウ</t>
    </rPh>
    <rPh sb="13" eb="15">
      <t>ウンエイ</t>
    </rPh>
    <phoneticPr fontId="5"/>
  </si>
  <si>
    <t>運営費交付金交付</t>
  </si>
  <si>
    <t>-</t>
    <phoneticPr fontId="5"/>
  </si>
  <si>
    <t>東京電力エナジー・パートナー</t>
    <rPh sb="0" eb="2">
      <t>トウキョウ</t>
    </rPh>
    <rPh sb="2" eb="4">
      <t>デンリョク</t>
    </rPh>
    <phoneticPr fontId="5"/>
  </si>
  <si>
    <t>派遣契約</t>
    <rPh sb="0" eb="2">
      <t>ハケン</t>
    </rPh>
    <rPh sb="2" eb="4">
      <t>ケイヤク</t>
    </rPh>
    <phoneticPr fontId="5"/>
  </si>
  <si>
    <t>C.ジェー・エー・シー</t>
    <phoneticPr fontId="5"/>
  </si>
  <si>
    <t>委託費</t>
    <rPh sb="0" eb="2">
      <t>イタク</t>
    </rPh>
    <rPh sb="2" eb="3">
      <t>ヒ</t>
    </rPh>
    <phoneticPr fontId="5"/>
  </si>
  <si>
    <t>ジェー・エー・シー</t>
    <phoneticPr fontId="5"/>
  </si>
  <si>
    <t>実験動物飼育管理業務委託</t>
    <phoneticPr fontId="5"/>
  </si>
  <si>
    <t>D.高長</t>
    <phoneticPr fontId="5"/>
  </si>
  <si>
    <t>高長</t>
    <phoneticPr fontId="5"/>
  </si>
  <si>
    <t>検査業務委託</t>
    <rPh sb="0" eb="2">
      <t>ケンサ</t>
    </rPh>
    <rPh sb="2" eb="4">
      <t>ギョウム</t>
    </rPh>
    <phoneticPr fontId="5"/>
  </si>
  <si>
    <t>検査業務委託</t>
    <phoneticPr fontId="5"/>
  </si>
  <si>
    <t>材料費、研究材料費、修繕費、委託費、消耗品費、消耗器具備品費等</t>
    <rPh sb="14" eb="17">
      <t>イタクヒ</t>
    </rPh>
    <rPh sb="18" eb="21">
      <t>ショウモウヒン</t>
    </rPh>
    <rPh sb="21" eb="22">
      <t>ヒ</t>
    </rPh>
    <rPh sb="23" eb="25">
      <t>ショウモウ</t>
    </rPh>
    <rPh sb="30" eb="31">
      <t>ナド</t>
    </rPh>
    <phoneticPr fontId="5"/>
  </si>
  <si>
    <t>E.情報処理推進機構</t>
    <phoneticPr fontId="5"/>
  </si>
  <si>
    <t>システム保守</t>
    <phoneticPr fontId="5"/>
  </si>
  <si>
    <t>システムの機能追加</t>
    <rPh sb="5" eb="7">
      <t>キノウ</t>
    </rPh>
    <rPh sb="7" eb="9">
      <t>ツイカ</t>
    </rPh>
    <phoneticPr fontId="5"/>
  </si>
  <si>
    <t>F. 池田理化</t>
    <phoneticPr fontId="5"/>
  </si>
  <si>
    <t>Ｇ</t>
    <phoneticPr fontId="5"/>
  </si>
  <si>
    <t>Ｈ</t>
    <phoneticPr fontId="5"/>
  </si>
  <si>
    <t>池田理化</t>
    <rPh sb="0" eb="4">
      <t>イケ</t>
    </rPh>
    <phoneticPr fontId="5"/>
  </si>
  <si>
    <t>情報処理推進機構</t>
    <phoneticPr fontId="5"/>
  </si>
  <si>
    <t>H.太平ビルサービス</t>
    <phoneticPr fontId="5"/>
  </si>
  <si>
    <t>太平ビルサービス</t>
    <rPh sb="0" eb="8">
      <t>タイ</t>
    </rPh>
    <phoneticPr fontId="5"/>
  </si>
  <si>
    <t>I.東京ガス</t>
    <rPh sb="2" eb="4">
      <t>トウキョウ</t>
    </rPh>
    <phoneticPr fontId="5"/>
  </si>
  <si>
    <t>J.大塚商会</t>
    <phoneticPr fontId="5"/>
  </si>
  <si>
    <t>消耗品費</t>
    <rPh sb="0" eb="2">
      <t>ショウモウ</t>
    </rPh>
    <rPh sb="2" eb="3">
      <t>ヒン</t>
    </rPh>
    <rPh sb="3" eb="4">
      <t>ヒ</t>
    </rPh>
    <phoneticPr fontId="5"/>
  </si>
  <si>
    <t>東京ガス</t>
    <rPh sb="0" eb="2">
      <t>トウキョウ</t>
    </rPh>
    <phoneticPr fontId="5"/>
  </si>
  <si>
    <t>大塚商会</t>
    <rPh sb="0" eb="2">
      <t>オオツカ</t>
    </rPh>
    <rPh sb="2" eb="4">
      <t>ショウカイ</t>
    </rPh>
    <phoneticPr fontId="5"/>
  </si>
  <si>
    <t>アデコ</t>
    <phoneticPr fontId="5"/>
  </si>
  <si>
    <t>水道光熱水費</t>
    <rPh sb="0" eb="2">
      <t>スイドウ</t>
    </rPh>
    <rPh sb="2" eb="6">
      <t>コウネツスイヒ</t>
    </rPh>
    <phoneticPr fontId="5"/>
  </si>
  <si>
    <t>東京都下水道局</t>
    <rPh sb="2" eb="3">
      <t>ミヤコ</t>
    </rPh>
    <rPh sb="3" eb="6">
      <t>ゲスイドウ</t>
    </rPh>
    <rPh sb="6" eb="7">
      <t>キョク</t>
    </rPh>
    <phoneticPr fontId="5"/>
  </si>
  <si>
    <t>ビルメンテナンス総合管理業務委託</t>
    <phoneticPr fontId="5"/>
  </si>
  <si>
    <t>材料費、研究材料費、修繕費、委託費、消耗品費、消耗器具備品費等</t>
    <phoneticPr fontId="5"/>
  </si>
  <si>
    <t>G.東京都下水道局</t>
    <rPh sb="2" eb="5">
      <t>トウキョウト</t>
    </rPh>
    <rPh sb="5" eb="8">
      <t>ゲスイドウ</t>
    </rPh>
    <rPh sb="8" eb="9">
      <t>キョク</t>
    </rPh>
    <phoneticPr fontId="5"/>
  </si>
  <si>
    <t>-</t>
    <phoneticPr fontId="5"/>
  </si>
  <si>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</si>
  <si>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</si>
  <si>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</si>
  <si>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</si>
  <si>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t>
    <phoneticPr fontId="5"/>
  </si>
  <si>
    <t>-</t>
    <phoneticPr fontId="5"/>
  </si>
  <si>
    <t>-</t>
    <phoneticPr fontId="5"/>
  </si>
  <si>
    <t>-</t>
    <phoneticPr fontId="5"/>
  </si>
  <si>
    <t>K.アデコ</t>
    <phoneticPr fontId="5"/>
  </si>
  <si>
    <t>国立研究開発法人国立成育医療研究センター施設整備費</t>
    <phoneticPr fontId="5"/>
  </si>
  <si>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rPh sb="215" eb="216">
      <t>タイ</t>
    </rPh>
    <rPh sb="218" eb="221">
      <t>テイリョウテキ</t>
    </rPh>
    <rPh sb="222" eb="224">
      <t>モクヒョウ</t>
    </rPh>
    <rPh sb="225" eb="227">
      <t>セッテイ</t>
    </rPh>
    <rPh sb="232" eb="234">
      <t>コンナン</t>
    </rPh>
    <phoneticPr fontId="5"/>
  </si>
  <si>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２７～２９年度において適切に実施されている。</t>
    <rPh sb="214" eb="216">
      <t>ネンド</t>
    </rPh>
    <rPh sb="220" eb="222">
      <t>テキセツ</t>
    </rPh>
    <rPh sb="223" eb="225">
      <t>ジッシ</t>
    </rPh>
    <phoneticPr fontId="5"/>
  </si>
  <si>
    <t>-</t>
    <phoneticPr fontId="5"/>
  </si>
  <si>
    <t>-</t>
    <phoneticPr fontId="5"/>
  </si>
  <si>
    <t>-</t>
    <phoneticPr fontId="5"/>
  </si>
  <si>
    <t>-</t>
    <phoneticPr fontId="5"/>
  </si>
  <si>
    <t>電力使用料</t>
    <rPh sb="0" eb="2">
      <t>デンリョク</t>
    </rPh>
    <rPh sb="2" eb="4">
      <t>シヨウ</t>
    </rPh>
    <rPh sb="4" eb="5">
      <t>リョウ</t>
    </rPh>
    <phoneticPr fontId="5"/>
  </si>
  <si>
    <t>実験動物飼育管理業務委託</t>
    <rPh sb="0" eb="2">
      <t>ジッケン</t>
    </rPh>
    <rPh sb="2" eb="4">
      <t>ドウブツ</t>
    </rPh>
    <rPh sb="4" eb="6">
      <t>シイク</t>
    </rPh>
    <rPh sb="6" eb="8">
      <t>カンリ</t>
    </rPh>
    <rPh sb="8" eb="10">
      <t>ギョウム</t>
    </rPh>
    <rPh sb="10" eb="12">
      <t>イタク</t>
    </rPh>
    <phoneticPr fontId="5"/>
  </si>
  <si>
    <t>医薬品費</t>
  </si>
  <si>
    <t>（研）材料費</t>
  </si>
  <si>
    <t>（研）委託費</t>
  </si>
  <si>
    <t>（研）消耗品費、（研）消耗器具備品費</t>
    <rPh sb="1" eb="2">
      <t>ケン</t>
    </rPh>
    <rPh sb="3" eb="5">
      <t>ショウモウ</t>
    </rPh>
    <rPh sb="9" eb="10">
      <t>ケン</t>
    </rPh>
    <rPh sb="11" eb="13">
      <t>ショウモウ</t>
    </rPh>
    <phoneticPr fontId="5"/>
  </si>
  <si>
    <t>次世代シークエンス解析用PCアップグレード等</t>
    <rPh sb="0" eb="3">
      <t>ジセダイ</t>
    </rPh>
    <rPh sb="9" eb="12">
      <t>カイセキヨウ</t>
    </rPh>
    <rPh sb="21" eb="22">
      <t>トウ</t>
    </rPh>
    <phoneticPr fontId="5"/>
  </si>
  <si>
    <t>医業外消耗品購入</t>
    <rPh sb="0" eb="2">
      <t>イギョウ</t>
    </rPh>
    <rPh sb="2" eb="3">
      <t>ガイ</t>
    </rPh>
    <rPh sb="3" eb="6">
      <t>ショウモウヒン</t>
    </rPh>
    <rPh sb="6" eb="8">
      <t>コウニュウ</t>
    </rPh>
    <phoneticPr fontId="5"/>
  </si>
  <si>
    <t>医業外医薬品等</t>
    <rPh sb="0" eb="2">
      <t>イギョウ</t>
    </rPh>
    <rPh sb="2" eb="3">
      <t>ガイ</t>
    </rPh>
    <rPh sb="3" eb="5">
      <t>イヤク</t>
    </rPh>
    <rPh sb="5" eb="6">
      <t>ヒン</t>
    </rPh>
    <phoneticPr fontId="5"/>
  </si>
  <si>
    <t>研究に関する研究材料等</t>
  </si>
  <si>
    <t>受託解析業務等</t>
    <rPh sb="4" eb="6">
      <t>ギョウム</t>
    </rPh>
    <rPh sb="6" eb="7">
      <t>ナド</t>
    </rPh>
    <phoneticPr fontId="5"/>
  </si>
  <si>
    <t>研究に関わる消耗品購入等</t>
    <rPh sb="3" eb="4">
      <t>カカ</t>
    </rPh>
    <rPh sb="6" eb="8">
      <t>ショウモウ</t>
    </rPh>
    <rPh sb="8" eb="9">
      <t>ヒン</t>
    </rPh>
    <rPh sb="9" eb="11">
      <t>コウニュウ</t>
    </rPh>
    <rPh sb="11" eb="12">
      <t>ナド</t>
    </rPh>
    <phoneticPr fontId="5"/>
  </si>
  <si>
    <t>有形固定資産</t>
  </si>
  <si>
    <t>不正通信監視サービス保守</t>
  </si>
  <si>
    <t>不正通信監視サービスセンサシステムの機能追加</t>
    <rPh sb="18" eb="19">
      <t>ウ</t>
    </rPh>
    <rPh sb="19" eb="21">
      <t>ツイカ</t>
    </rPh>
    <phoneticPr fontId="5"/>
  </si>
  <si>
    <t>（研）消耗品費、（研）消耗器具備品費</t>
  </si>
  <si>
    <t>（有形固定資産）その他器械備品</t>
  </si>
  <si>
    <t>研究用の消耗品等購入</t>
    <rPh sb="0" eb="3">
      <t>ケンキュウヨウ</t>
    </rPh>
    <rPh sb="4" eb="7">
      <t>ショウモウヒン</t>
    </rPh>
    <rPh sb="7" eb="8">
      <t>ナド</t>
    </rPh>
    <rPh sb="8" eb="10">
      <t>コウニュウ</t>
    </rPh>
    <phoneticPr fontId="5"/>
  </si>
  <si>
    <t>医業外医薬品</t>
  </si>
  <si>
    <t>超低温フリーザー　MDF-DU500VH-PJ 等</t>
    <rPh sb="24" eb="25">
      <t>ナド</t>
    </rPh>
    <phoneticPr fontId="5"/>
  </si>
  <si>
    <t>受託解析業務等</t>
  </si>
  <si>
    <t>水道使用料</t>
    <rPh sb="0" eb="2">
      <t>スイドウ</t>
    </rPh>
    <rPh sb="2" eb="4">
      <t>シヨウ</t>
    </rPh>
    <rPh sb="4" eb="5">
      <t>リョウ</t>
    </rPh>
    <phoneticPr fontId="5"/>
  </si>
  <si>
    <t>ビルメンテナンス総合管理業務委託</t>
    <rPh sb="8" eb="10">
      <t>ソウゴウ</t>
    </rPh>
    <rPh sb="10" eb="12">
      <t>カンリ</t>
    </rPh>
    <rPh sb="12" eb="14">
      <t>ギョウム</t>
    </rPh>
    <rPh sb="14" eb="16">
      <t>イタク</t>
    </rPh>
    <phoneticPr fontId="5"/>
  </si>
  <si>
    <t>ガス使用料</t>
    <rPh sb="2" eb="4">
      <t>シヨウ</t>
    </rPh>
    <rPh sb="4" eb="5">
      <t>リョウ</t>
    </rPh>
    <phoneticPr fontId="5"/>
  </si>
  <si>
    <t>ライセンスの取得</t>
    <rPh sb="6" eb="8">
      <t>シュトク</t>
    </rPh>
    <phoneticPr fontId="5"/>
  </si>
  <si>
    <t>（研）委託費</t>
    <rPh sb="1" eb="2">
      <t>ケン</t>
    </rPh>
    <rPh sb="3" eb="5">
      <t>イタク</t>
    </rPh>
    <rPh sb="5" eb="6">
      <t>ヒ</t>
    </rPh>
    <phoneticPr fontId="5"/>
  </si>
  <si>
    <t>労働派遣契約</t>
  </si>
  <si>
    <t>水道料</t>
    <rPh sb="0" eb="2">
      <t>スイドウ</t>
    </rPh>
    <rPh sb="2" eb="3">
      <t>リョウ</t>
    </rPh>
    <phoneticPr fontId="5"/>
  </si>
  <si>
    <t>ガス料</t>
    <rPh sb="2" eb="3">
      <t>リョウ</t>
    </rPh>
    <phoneticPr fontId="5"/>
  </si>
  <si>
    <t>3,349/1</t>
    <phoneticPr fontId="5"/>
  </si>
  <si>
    <t>「事業番号114：国立研究開発法人国立成育医療研究センター施設整備費」・・・施設整備費は建物等の整備を行うための費用であり、研究・臨床基盤経費等の費用である運営費交付金とは重複しない。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</si>
</sst>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-1</xdr:rowOff>
    </xdr:from>
    <xdr:to>
      <xdr:col>42</xdr:col>
      <xdr:colOff>9525</xdr:colOff>
      <xdr:row>88</xdr:row>
      <xdr:rowOff>2274092</xdr:rowOff>
    </xdr:to>
    <xdr:sp macro="" textlink="">
      <xdr:nvSpPr>
        <xdr:cNvPr id="2" name="Text Box 7"/>
        <xdr:cNvSpPr txBox="1">
          <a:spLocks noChangeArrowheads="1"/>
        </xdr:cNvSpPr>
      </xdr:nvSpPr>
      <xdr:spPr bwMode="auto">
        <a:xfrm>
          <a:off x="6072188" y="14311312"/>
          <a:ext cx="2438400" cy="227409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34</xdr:col>
      <xdr:colOff>0</xdr:colOff>
      <xdr:row>86</xdr:row>
      <xdr:rowOff>0</xdr:rowOff>
    </xdr:from>
    <xdr:to>
      <xdr:col>38</xdr:col>
      <xdr:colOff>3175</xdr:colOff>
      <xdr:row>87</xdr:row>
      <xdr:rowOff>0</xdr:rowOff>
    </xdr:to>
    <xdr:sp macro="" textlink="">
      <xdr:nvSpPr>
        <xdr:cNvPr id="3" name="テキスト ボックス 2"/>
        <xdr:cNvSpPr txBox="1"/>
      </xdr:nvSpPr>
      <xdr:spPr>
        <a:xfrm>
          <a:off x="6881813" y="13823156"/>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86</xdr:row>
      <xdr:rowOff>0</xdr:rowOff>
    </xdr:from>
    <xdr:to>
      <xdr:col>34</xdr:col>
      <xdr:colOff>3175</xdr:colOff>
      <xdr:row>87</xdr:row>
      <xdr:rowOff>0</xdr:rowOff>
    </xdr:to>
    <xdr:sp macro="" textlink="">
      <xdr:nvSpPr>
        <xdr:cNvPr id="4" name="テキスト ボックス 3"/>
        <xdr:cNvSpPr txBox="1"/>
      </xdr:nvSpPr>
      <xdr:spPr>
        <a:xfrm>
          <a:off x="6072188" y="13823156"/>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34</xdr:col>
      <xdr:colOff>3175</xdr:colOff>
      <xdr:row>88</xdr:row>
      <xdr:rowOff>0</xdr:rowOff>
    </xdr:to>
    <xdr:sp macro="" textlink="">
      <xdr:nvSpPr>
        <xdr:cNvPr id="6" name="テキスト ボックス 5"/>
        <xdr:cNvSpPr txBox="1"/>
      </xdr:nvSpPr>
      <xdr:spPr>
        <a:xfrm>
          <a:off x="6072188" y="14204156"/>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38</xdr:col>
      <xdr:colOff>3175</xdr:colOff>
      <xdr:row>88</xdr:row>
      <xdr:rowOff>0</xdr:rowOff>
    </xdr:to>
    <xdr:sp macro="" textlink="">
      <xdr:nvSpPr>
        <xdr:cNvPr id="7" name="テキスト ボックス 6"/>
        <xdr:cNvSpPr txBox="1"/>
      </xdr:nvSpPr>
      <xdr:spPr>
        <a:xfrm>
          <a:off x="6881813" y="14204156"/>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42</xdr:col>
      <xdr:colOff>3175</xdr:colOff>
      <xdr:row>88</xdr:row>
      <xdr:rowOff>0</xdr:rowOff>
    </xdr:to>
    <xdr:sp macro="" textlink="">
      <xdr:nvSpPr>
        <xdr:cNvPr id="8" name="テキスト ボックス 7"/>
        <xdr:cNvSpPr txBox="1"/>
      </xdr:nvSpPr>
      <xdr:spPr>
        <a:xfrm>
          <a:off x="7691438" y="14204156"/>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21525</xdr:colOff>
      <xdr:row>87</xdr:row>
      <xdr:rowOff>369794</xdr:rowOff>
    </xdr:to>
    <xdr:sp macro="" textlink="">
      <xdr:nvSpPr>
        <xdr:cNvPr id="9" name="テキスト ボックス 8"/>
        <xdr:cNvSpPr txBox="1"/>
      </xdr:nvSpPr>
      <xdr:spPr>
        <a:xfrm>
          <a:off x="9310688" y="14204156"/>
          <a:ext cx="1128806" cy="36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38</xdr:col>
      <xdr:colOff>0</xdr:colOff>
      <xdr:row>100</xdr:row>
      <xdr:rowOff>11906</xdr:rowOff>
    </xdr:from>
    <xdr:to>
      <xdr:col>42</xdr:col>
      <xdr:colOff>11206</xdr:colOff>
      <xdr:row>100</xdr:row>
      <xdr:rowOff>269641</xdr:rowOff>
    </xdr:to>
    <xdr:sp macro="" textlink="">
      <xdr:nvSpPr>
        <xdr:cNvPr id="10" name="テキスト ボックス 9"/>
        <xdr:cNvSpPr txBox="1"/>
      </xdr:nvSpPr>
      <xdr:spPr>
        <a:xfrm>
          <a:off x="7691438" y="17025937"/>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23813</xdr:colOff>
      <xdr:row>103</xdr:row>
      <xdr:rowOff>35718</xdr:rowOff>
    </xdr:from>
    <xdr:to>
      <xdr:col>42</xdr:col>
      <xdr:colOff>35019</xdr:colOff>
      <xdr:row>103</xdr:row>
      <xdr:rowOff>293453</xdr:rowOff>
    </xdr:to>
    <xdr:sp macro="" textlink="">
      <xdr:nvSpPr>
        <xdr:cNvPr id="11" name="テキスト ボックス 10"/>
        <xdr:cNvSpPr txBox="1"/>
      </xdr:nvSpPr>
      <xdr:spPr>
        <a:xfrm>
          <a:off x="7715251" y="18049874"/>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106</xdr:row>
      <xdr:rowOff>35018</xdr:rowOff>
    </xdr:from>
    <xdr:to>
      <xdr:col>42</xdr:col>
      <xdr:colOff>21013</xdr:colOff>
      <xdr:row>107</xdr:row>
      <xdr:rowOff>0</xdr:rowOff>
    </xdr:to>
    <xdr:sp macro="" textlink="">
      <xdr:nvSpPr>
        <xdr:cNvPr id="12" name="テキスト ボックス 11"/>
        <xdr:cNvSpPr txBox="1"/>
      </xdr:nvSpPr>
      <xdr:spPr>
        <a:xfrm>
          <a:off x="7664824" y="19028989"/>
          <a:ext cx="827836" cy="256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37</xdr:col>
      <xdr:colOff>190501</xdr:colOff>
      <xdr:row>133</xdr:row>
      <xdr:rowOff>142872</xdr:rowOff>
    </xdr:from>
    <xdr:to>
      <xdr:col>41</xdr:col>
      <xdr:colOff>201707</xdr:colOff>
      <xdr:row>133</xdr:row>
      <xdr:rowOff>400607</xdr:rowOff>
    </xdr:to>
    <xdr:sp macro="" textlink="">
      <xdr:nvSpPr>
        <xdr:cNvPr id="19" name="テキスト ボックス 18"/>
        <xdr:cNvSpPr txBox="1"/>
      </xdr:nvSpPr>
      <xdr:spPr>
        <a:xfrm>
          <a:off x="7679532" y="22562341"/>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154779</xdr:rowOff>
    </xdr:from>
    <xdr:to>
      <xdr:col>42</xdr:col>
      <xdr:colOff>11206</xdr:colOff>
      <xdr:row>137</xdr:row>
      <xdr:rowOff>412514</xdr:rowOff>
    </xdr:to>
    <xdr:sp macro="" textlink="">
      <xdr:nvSpPr>
        <xdr:cNvPr id="20" name="テキスト ボックス 19"/>
        <xdr:cNvSpPr txBox="1"/>
      </xdr:nvSpPr>
      <xdr:spPr>
        <a:xfrm>
          <a:off x="7691438" y="24050623"/>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54</xdr:col>
      <xdr:colOff>35719</xdr:colOff>
      <xdr:row>141</xdr:row>
      <xdr:rowOff>95247</xdr:rowOff>
    </xdr:from>
    <xdr:to>
      <xdr:col>57</xdr:col>
      <xdr:colOff>356488</xdr:colOff>
      <xdr:row>141</xdr:row>
      <xdr:rowOff>352982</xdr:rowOff>
    </xdr:to>
    <xdr:sp macro="" textlink="">
      <xdr:nvSpPr>
        <xdr:cNvPr id="21" name="テキスト ボックス 20"/>
        <xdr:cNvSpPr txBox="1"/>
      </xdr:nvSpPr>
      <xdr:spPr>
        <a:xfrm>
          <a:off x="11120438" y="25467466"/>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119060</xdr:rowOff>
    </xdr:from>
    <xdr:to>
      <xdr:col>42</xdr:col>
      <xdr:colOff>11206</xdr:colOff>
      <xdr:row>145</xdr:row>
      <xdr:rowOff>376795</xdr:rowOff>
    </xdr:to>
    <xdr:sp macro="" textlink="">
      <xdr:nvSpPr>
        <xdr:cNvPr id="22" name="テキスト ボックス 21"/>
        <xdr:cNvSpPr txBox="1"/>
      </xdr:nvSpPr>
      <xdr:spPr>
        <a:xfrm>
          <a:off x="7691438" y="26967654"/>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83385</xdr:colOff>
      <xdr:row>1098</xdr:row>
      <xdr:rowOff>95248</xdr:rowOff>
    </xdr:from>
    <xdr:to>
      <xdr:col>49</xdr:col>
      <xdr:colOff>417135</xdr:colOff>
      <xdr:row>1098</xdr:row>
      <xdr:rowOff>702469</xdr:rowOff>
    </xdr:to>
    <xdr:sp macro="" textlink="">
      <xdr:nvSpPr>
        <xdr:cNvPr id="28" name="テキスト ボックス 27"/>
        <xdr:cNvSpPr txBox="1"/>
      </xdr:nvSpPr>
      <xdr:spPr>
        <a:xfrm>
          <a:off x="83385" y="101250748"/>
          <a:ext cx="10251656" cy="607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twoCellAnchor>
    <xdr:from>
      <xdr:col>19</xdr:col>
      <xdr:colOff>16109</xdr:colOff>
      <xdr:row>740</xdr:row>
      <xdr:rowOff>261938</xdr:rowOff>
    </xdr:from>
    <xdr:to>
      <xdr:col>34</xdr:col>
      <xdr:colOff>50427</xdr:colOff>
      <xdr:row>742</xdr:row>
      <xdr:rowOff>305522</xdr:rowOff>
    </xdr:to>
    <xdr:sp macro="" textlink="">
      <xdr:nvSpPr>
        <xdr:cNvPr id="29" name="正方形/長方形 28"/>
        <xdr:cNvSpPr/>
      </xdr:nvSpPr>
      <xdr:spPr>
        <a:xfrm>
          <a:off x="4016609" y="57716738"/>
          <a:ext cx="3034693" cy="74843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３，３４９百万円</a:t>
          </a:r>
        </a:p>
      </xdr:txBody>
    </xdr:sp>
    <xdr:clientData/>
  </xdr:twoCellAnchor>
  <xdr:twoCellAnchor>
    <xdr:from>
      <xdr:col>26</xdr:col>
      <xdr:colOff>10506</xdr:colOff>
      <xdr:row>743</xdr:row>
      <xdr:rowOff>128868</xdr:rowOff>
    </xdr:from>
    <xdr:to>
      <xdr:col>26</xdr:col>
      <xdr:colOff>12094</xdr:colOff>
      <xdr:row>745</xdr:row>
      <xdr:rowOff>255667</xdr:rowOff>
    </xdr:to>
    <xdr:cxnSp macro="">
      <xdr:nvCxnSpPr>
        <xdr:cNvPr id="30" name="直線矢印コネクタ 29"/>
        <xdr:cNvCxnSpPr/>
      </xdr:nvCxnSpPr>
      <xdr:spPr>
        <a:xfrm rot="5400000">
          <a:off x="4996150" y="59055974"/>
          <a:ext cx="8316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123264</xdr:colOff>
      <xdr:row>746</xdr:row>
      <xdr:rowOff>107156</xdr:rowOff>
    </xdr:from>
    <xdr:to>
      <xdr:col>34</xdr:col>
      <xdr:colOff>156881</xdr:colOff>
      <xdr:row>749</xdr:row>
      <xdr:rowOff>59258</xdr:rowOff>
    </xdr:to>
    <xdr:sp macro="" textlink="">
      <xdr:nvSpPr>
        <xdr:cNvPr id="31" name="正方形/長方形 30"/>
        <xdr:cNvSpPr/>
      </xdr:nvSpPr>
      <xdr:spPr>
        <a:xfrm>
          <a:off x="3923739" y="59676506"/>
          <a:ext cx="3234017" cy="10093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３，３４９百万円</a:t>
          </a:r>
        </a:p>
      </xdr:txBody>
    </xdr:sp>
    <xdr:clientData/>
  </xdr:twoCellAnchor>
  <xdr:twoCellAnchor>
    <xdr:from>
      <xdr:col>17</xdr:col>
      <xdr:colOff>48326</xdr:colOff>
      <xdr:row>749</xdr:row>
      <xdr:rowOff>297655</xdr:rowOff>
    </xdr:from>
    <xdr:to>
      <xdr:col>35</xdr:col>
      <xdr:colOff>113412</xdr:colOff>
      <xdr:row>752</xdr:row>
      <xdr:rowOff>107545</xdr:rowOff>
    </xdr:to>
    <xdr:sp macro="" textlink="">
      <xdr:nvSpPr>
        <xdr:cNvPr id="32" name="大かっこ 31"/>
        <xdr:cNvSpPr/>
      </xdr:nvSpPr>
      <xdr:spPr>
        <a:xfrm>
          <a:off x="3648776" y="60924280"/>
          <a:ext cx="3665536" cy="86716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7</xdr:col>
      <xdr:colOff>23814</xdr:colOff>
      <xdr:row>753</xdr:row>
      <xdr:rowOff>0</xdr:rowOff>
    </xdr:from>
    <xdr:to>
      <xdr:col>20</xdr:col>
      <xdr:colOff>144903</xdr:colOff>
      <xdr:row>755</xdr:row>
      <xdr:rowOff>123264</xdr:rowOff>
    </xdr:to>
    <xdr:sp macro="" textlink="">
      <xdr:nvSpPr>
        <xdr:cNvPr id="33" name="正方形/長方形 32"/>
        <xdr:cNvSpPr/>
      </xdr:nvSpPr>
      <xdr:spPr>
        <a:xfrm>
          <a:off x="1624014" y="62036325"/>
          <a:ext cx="2721414" cy="82811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随意契約（その他）</a:t>
          </a:r>
          <a:r>
            <a:rPr kumimoji="1" lang="en-US" altLang="ja-JP" sz="1100"/>
            <a:t>】</a:t>
          </a:r>
        </a:p>
        <a:p>
          <a:pPr algn="l"/>
          <a:r>
            <a:rPr kumimoji="1" lang="ja-JP" altLang="en-US" sz="1100"/>
            <a:t>　</a:t>
          </a:r>
          <a:r>
            <a:rPr kumimoji="1" lang="en-US" altLang="ja-JP" sz="1100"/>
            <a:t>B.</a:t>
          </a:r>
          <a:r>
            <a:rPr kumimoji="1" lang="ja-JP" altLang="en-US" sz="1100"/>
            <a:t>東京電力エナジーパートナー　</a:t>
          </a:r>
          <a:endParaRPr kumimoji="1" lang="en-US" altLang="ja-JP" sz="1100"/>
        </a:p>
        <a:p>
          <a:pPr algn="l"/>
          <a:r>
            <a:rPr kumimoji="1" lang="ja-JP" altLang="en-US" sz="1100"/>
            <a:t>　　１０９百万円</a:t>
          </a:r>
          <a:endParaRPr kumimoji="1" lang="en-US" altLang="ja-JP" sz="1100"/>
        </a:p>
      </xdr:txBody>
    </xdr:sp>
    <xdr:clientData/>
  </xdr:twoCellAnchor>
  <xdr:twoCellAnchor>
    <xdr:from>
      <xdr:col>32</xdr:col>
      <xdr:colOff>119063</xdr:colOff>
      <xdr:row>753</xdr:row>
      <xdr:rowOff>1</xdr:rowOff>
    </xdr:from>
    <xdr:to>
      <xdr:col>45</xdr:col>
      <xdr:colOff>84558</xdr:colOff>
      <xdr:row>755</xdr:row>
      <xdr:rowOff>78442</xdr:rowOff>
    </xdr:to>
    <xdr:sp macro="" textlink="">
      <xdr:nvSpPr>
        <xdr:cNvPr id="34" name="正方形/長方形 33"/>
        <xdr:cNvSpPr/>
      </xdr:nvSpPr>
      <xdr:spPr>
        <a:xfrm>
          <a:off x="6719888" y="62036326"/>
          <a:ext cx="2565820" cy="78329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　東京都下水道局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25214</xdr:colOff>
      <xdr:row>757</xdr:row>
      <xdr:rowOff>11206</xdr:rowOff>
    </xdr:from>
    <xdr:to>
      <xdr:col>20</xdr:col>
      <xdr:colOff>56029</xdr:colOff>
      <xdr:row>758</xdr:row>
      <xdr:rowOff>549088</xdr:rowOff>
    </xdr:to>
    <xdr:sp macro="" textlink="">
      <xdr:nvSpPr>
        <xdr:cNvPr id="35" name="正方形/長方形 34"/>
        <xdr:cNvSpPr/>
      </xdr:nvSpPr>
      <xdr:spPr>
        <a:xfrm>
          <a:off x="1625414" y="63771556"/>
          <a:ext cx="2631140" cy="120463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ja-JP" altLang="ja-JP" sz="1100">
              <a:solidFill>
                <a:schemeClr val="dk1"/>
              </a:solidFill>
              <a:effectLst/>
              <a:latin typeface="+mn-lt"/>
              <a:ea typeface="+mn-ea"/>
              <a:cs typeface="+mn-cs"/>
            </a:rPr>
            <a:t>（最低価格）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ジェー・エー・シー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22412</xdr:colOff>
      <xdr:row>757</xdr:row>
      <xdr:rowOff>2</xdr:rowOff>
    </xdr:from>
    <xdr:to>
      <xdr:col>45</xdr:col>
      <xdr:colOff>89647</xdr:colOff>
      <xdr:row>759</xdr:row>
      <xdr:rowOff>0</xdr:rowOff>
    </xdr:to>
    <xdr:sp macro="" textlink="">
      <xdr:nvSpPr>
        <xdr:cNvPr id="36" name="正方形/長方形 35"/>
        <xdr:cNvSpPr/>
      </xdr:nvSpPr>
      <xdr:spPr>
        <a:xfrm>
          <a:off x="6823262" y="63760352"/>
          <a:ext cx="2467535" cy="133349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ja-JP" altLang="ja-JP" sz="1100">
              <a:solidFill>
                <a:schemeClr val="dk1"/>
              </a:solidFill>
              <a:effectLst/>
              <a:latin typeface="+mn-lt"/>
              <a:ea typeface="+mn-ea"/>
              <a:cs typeface="+mn-cs"/>
            </a:rPr>
            <a:t>（最低価格）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太平ビルサービス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35719</xdr:colOff>
      <xdr:row>761</xdr:row>
      <xdr:rowOff>1</xdr:rowOff>
    </xdr:from>
    <xdr:to>
      <xdr:col>20</xdr:col>
      <xdr:colOff>101505</xdr:colOff>
      <xdr:row>763</xdr:row>
      <xdr:rowOff>44824</xdr:rowOff>
    </xdr:to>
    <xdr:sp macro="" textlink="">
      <xdr:nvSpPr>
        <xdr:cNvPr id="37" name="正方形/長方形 36"/>
        <xdr:cNvSpPr/>
      </xdr:nvSpPr>
      <xdr:spPr>
        <a:xfrm>
          <a:off x="1635919" y="65693926"/>
          <a:ext cx="2666111" cy="87349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a:t>
          </a:r>
          <a:r>
            <a:rPr kumimoji="1" lang="ja-JP" altLang="ja-JP" sz="1100">
              <a:solidFill>
                <a:schemeClr val="dk1"/>
              </a:solidFill>
              <a:effectLst/>
              <a:latin typeface="+mn-lt"/>
              <a:ea typeface="+mn-ea"/>
              <a:cs typeface="+mn-cs"/>
            </a:rPr>
            <a:t>（最低価格）</a:t>
          </a:r>
          <a:r>
            <a:rPr kumimoji="1" lang="ja-JP" altLang="en-US" sz="1100">
              <a:solidFill>
                <a:schemeClr val="dk1"/>
              </a:solidFill>
              <a:effectLst/>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高長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761</xdr:row>
      <xdr:rowOff>0</xdr:rowOff>
    </xdr:from>
    <xdr:to>
      <xdr:col>45</xdr:col>
      <xdr:colOff>21571</xdr:colOff>
      <xdr:row>763</xdr:row>
      <xdr:rowOff>67236</xdr:rowOff>
    </xdr:to>
    <xdr:sp macro="" textlink="">
      <xdr:nvSpPr>
        <xdr:cNvPr id="38" name="正方形/長方形 37"/>
        <xdr:cNvSpPr/>
      </xdr:nvSpPr>
      <xdr:spPr>
        <a:xfrm>
          <a:off x="6800850" y="65693925"/>
          <a:ext cx="2421871" cy="89591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東京ガス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35719</xdr:colOff>
      <xdr:row>765</xdr:row>
      <xdr:rowOff>1</xdr:rowOff>
    </xdr:from>
    <xdr:to>
      <xdr:col>20</xdr:col>
      <xdr:colOff>122423</xdr:colOff>
      <xdr:row>767</xdr:row>
      <xdr:rowOff>89648</xdr:rowOff>
    </xdr:to>
    <xdr:sp macro="" textlink="">
      <xdr:nvSpPr>
        <xdr:cNvPr id="39" name="正方形/長方形 38"/>
        <xdr:cNvSpPr/>
      </xdr:nvSpPr>
      <xdr:spPr>
        <a:xfrm>
          <a:off x="1635919" y="67151251"/>
          <a:ext cx="2687029" cy="71829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情報処理推進機構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190500</xdr:colOff>
      <xdr:row>764</xdr:row>
      <xdr:rowOff>317127</xdr:rowOff>
    </xdr:from>
    <xdr:to>
      <xdr:col>45</xdr:col>
      <xdr:colOff>10365</xdr:colOff>
      <xdr:row>767</xdr:row>
      <xdr:rowOff>114300</xdr:rowOff>
    </xdr:to>
    <xdr:sp macro="" textlink="">
      <xdr:nvSpPr>
        <xdr:cNvPr id="40" name="正方形/長方形 39"/>
        <xdr:cNvSpPr/>
      </xdr:nvSpPr>
      <xdr:spPr>
        <a:xfrm>
          <a:off x="6791325" y="67154052"/>
          <a:ext cx="2420190" cy="7401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大塚商会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37120</xdr:colOff>
      <xdr:row>769</xdr:row>
      <xdr:rowOff>150160</xdr:rowOff>
    </xdr:from>
    <xdr:to>
      <xdr:col>20</xdr:col>
      <xdr:colOff>168089</xdr:colOff>
      <xdr:row>771</xdr:row>
      <xdr:rowOff>241300</xdr:rowOff>
    </xdr:to>
    <xdr:sp macro="" textlink="">
      <xdr:nvSpPr>
        <xdr:cNvPr id="41" name="正方形/長方形 40"/>
        <xdr:cNvSpPr/>
      </xdr:nvSpPr>
      <xdr:spPr>
        <a:xfrm>
          <a:off x="1637320" y="68558710"/>
          <a:ext cx="2731294" cy="71979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池田理化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768</xdr:row>
      <xdr:rowOff>302558</xdr:rowOff>
    </xdr:from>
    <xdr:to>
      <xdr:col>45</xdr:col>
      <xdr:colOff>22411</xdr:colOff>
      <xdr:row>771</xdr:row>
      <xdr:rowOff>78441</xdr:rowOff>
    </xdr:to>
    <xdr:sp macro="" textlink="">
      <xdr:nvSpPr>
        <xdr:cNvPr id="42" name="正方形/長方形 41"/>
        <xdr:cNvSpPr/>
      </xdr:nvSpPr>
      <xdr:spPr>
        <a:xfrm>
          <a:off x="6800850" y="68396783"/>
          <a:ext cx="2422711" cy="71885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ja-JP" altLang="ja-JP" sz="1100">
              <a:solidFill>
                <a:schemeClr val="dk1"/>
              </a:solidFill>
              <a:effectLst/>
              <a:latin typeface="+mn-lt"/>
              <a:ea typeface="+mn-ea"/>
              <a:cs typeface="+mn-cs"/>
            </a:rPr>
            <a:t>（最低価格）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a:t>
          </a:r>
          <a:r>
            <a:rPr kumimoji="1" lang="ja-JP" altLang="en-US" sz="1100">
              <a:solidFill>
                <a:schemeClr val="dk1"/>
              </a:solidFill>
              <a:latin typeface="+mn-lt"/>
              <a:ea typeface="+mn-ea"/>
              <a:cs typeface="+mn-cs"/>
            </a:rPr>
            <a:t>アデコ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２３</a:t>
          </a:r>
          <a:r>
            <a:rPr kumimoji="1" lang="ja-JP" altLang="ja-JP" sz="1100">
              <a:solidFill>
                <a:schemeClr val="dk1"/>
              </a:solidFill>
              <a:latin typeface="+mn-lt"/>
              <a:ea typeface="+mn-ea"/>
              <a:cs typeface="+mn-cs"/>
            </a:rPr>
            <a:t>百万円</a:t>
          </a:r>
        </a:p>
      </xdr:txBody>
    </xdr:sp>
    <xdr:clientData/>
  </xdr:twoCellAnchor>
  <xdr:twoCellAnchor>
    <xdr:from>
      <xdr:col>26</xdr:col>
      <xdr:colOff>47625</xdr:colOff>
      <xdr:row>752</xdr:row>
      <xdr:rowOff>142876</xdr:rowOff>
    </xdr:from>
    <xdr:to>
      <xdr:col>26</xdr:col>
      <xdr:colOff>47625</xdr:colOff>
      <xdr:row>770</xdr:row>
      <xdr:rowOff>202407</xdr:rowOff>
    </xdr:to>
    <xdr:cxnSp macro="">
      <xdr:nvCxnSpPr>
        <xdr:cNvPr id="43" name="直線コネクタ 42"/>
        <xdr:cNvCxnSpPr/>
      </xdr:nvCxnSpPr>
      <xdr:spPr>
        <a:xfrm>
          <a:off x="5448300" y="61826776"/>
          <a:ext cx="0" cy="70985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119062</xdr:colOff>
      <xdr:row>754</xdr:row>
      <xdr:rowOff>35719</xdr:rowOff>
    </xdr:from>
    <xdr:to>
      <xdr:col>31</xdr:col>
      <xdr:colOff>23813</xdr:colOff>
      <xdr:row>754</xdr:row>
      <xdr:rowOff>35719</xdr:rowOff>
    </xdr:to>
    <xdr:cxnSp macro="">
      <xdr:nvCxnSpPr>
        <xdr:cNvPr id="44" name="直線矢印コネクタ 43"/>
        <xdr:cNvCxnSpPr/>
      </xdr:nvCxnSpPr>
      <xdr:spPr>
        <a:xfrm flipV="1">
          <a:off x="4519612" y="62424469"/>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83344</xdr:colOff>
      <xdr:row>758</xdr:row>
      <xdr:rowOff>0</xdr:rowOff>
    </xdr:from>
    <xdr:to>
      <xdr:col>30</xdr:col>
      <xdr:colOff>190501</xdr:colOff>
      <xdr:row>758</xdr:row>
      <xdr:rowOff>0</xdr:rowOff>
    </xdr:to>
    <xdr:cxnSp macro="">
      <xdr:nvCxnSpPr>
        <xdr:cNvPr id="45" name="直線矢印コネクタ 44"/>
        <xdr:cNvCxnSpPr/>
      </xdr:nvCxnSpPr>
      <xdr:spPr>
        <a:xfrm flipV="1">
          <a:off x="4483894" y="64427100"/>
          <a:ext cx="190738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47625</xdr:colOff>
      <xdr:row>762</xdr:row>
      <xdr:rowOff>83344</xdr:rowOff>
    </xdr:from>
    <xdr:to>
      <xdr:col>30</xdr:col>
      <xdr:colOff>154782</xdr:colOff>
      <xdr:row>762</xdr:row>
      <xdr:rowOff>83344</xdr:rowOff>
    </xdr:to>
    <xdr:cxnSp macro="">
      <xdr:nvCxnSpPr>
        <xdr:cNvPr id="46" name="直線矢印コネクタ 45"/>
        <xdr:cNvCxnSpPr/>
      </xdr:nvCxnSpPr>
      <xdr:spPr>
        <a:xfrm flipV="1">
          <a:off x="4448175" y="66224944"/>
          <a:ext cx="190738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766</xdr:row>
      <xdr:rowOff>83344</xdr:rowOff>
    </xdr:from>
    <xdr:to>
      <xdr:col>31</xdr:col>
      <xdr:colOff>59532</xdr:colOff>
      <xdr:row>766</xdr:row>
      <xdr:rowOff>83344</xdr:rowOff>
    </xdr:to>
    <xdr:cxnSp macro="">
      <xdr:nvCxnSpPr>
        <xdr:cNvPr id="47" name="直線矢印コネクタ 46"/>
        <xdr:cNvCxnSpPr/>
      </xdr:nvCxnSpPr>
      <xdr:spPr>
        <a:xfrm flipV="1">
          <a:off x="4555331" y="67548919"/>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770</xdr:row>
      <xdr:rowOff>214313</xdr:rowOff>
    </xdr:from>
    <xdr:to>
      <xdr:col>31</xdr:col>
      <xdr:colOff>59532</xdr:colOff>
      <xdr:row>770</xdr:row>
      <xdr:rowOff>214313</xdr:rowOff>
    </xdr:to>
    <xdr:cxnSp macro="">
      <xdr:nvCxnSpPr>
        <xdr:cNvPr id="48" name="直線矢印コネクタ 47"/>
        <xdr:cNvCxnSpPr/>
      </xdr:nvCxnSpPr>
      <xdr:spPr>
        <a:xfrm flipV="1">
          <a:off x="4555331" y="68937188"/>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49028</xdr:colOff>
      <xdr:row>743</xdr:row>
      <xdr:rowOff>334076</xdr:rowOff>
    </xdr:from>
    <xdr:to>
      <xdr:col>31</xdr:col>
      <xdr:colOff>37269</xdr:colOff>
      <xdr:row>745</xdr:row>
      <xdr:rowOff>18766</xdr:rowOff>
    </xdr:to>
    <xdr:sp macro="" textlink="">
      <xdr:nvSpPr>
        <xdr:cNvPr id="49" name="正方形/長方形 48"/>
        <xdr:cNvSpPr/>
      </xdr:nvSpPr>
      <xdr:spPr>
        <a:xfrm>
          <a:off x="4449578" y="58846151"/>
          <a:ext cx="1988491" cy="3895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7</xdr:col>
      <xdr:colOff>156882</xdr:colOff>
      <xdr:row>755</xdr:row>
      <xdr:rowOff>156884</xdr:rowOff>
    </xdr:from>
    <xdr:to>
      <xdr:col>17</xdr:col>
      <xdr:colOff>145123</xdr:colOff>
      <xdr:row>756</xdr:row>
      <xdr:rowOff>67235</xdr:rowOff>
    </xdr:to>
    <xdr:sp macro="" textlink="">
      <xdr:nvSpPr>
        <xdr:cNvPr id="50" name="正方形/長方形 49"/>
        <xdr:cNvSpPr/>
      </xdr:nvSpPr>
      <xdr:spPr>
        <a:xfrm>
          <a:off x="1757082" y="62898059"/>
          <a:ext cx="1988491" cy="26277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（電力料）</a:t>
          </a:r>
          <a:endParaRPr lang="ja-JP" altLang="ja-JP" sz="1400">
            <a:effectLst/>
          </a:endParaRPr>
        </a:p>
      </xdr:txBody>
    </xdr:sp>
    <xdr:clientData/>
  </xdr:twoCellAnchor>
  <xdr:twoCellAnchor>
    <xdr:from>
      <xdr:col>32</xdr:col>
      <xdr:colOff>168088</xdr:colOff>
      <xdr:row>755</xdr:row>
      <xdr:rowOff>112059</xdr:rowOff>
    </xdr:from>
    <xdr:to>
      <xdr:col>46</xdr:col>
      <xdr:colOff>78442</xdr:colOff>
      <xdr:row>755</xdr:row>
      <xdr:rowOff>313764</xdr:rowOff>
    </xdr:to>
    <xdr:sp macro="" textlink="">
      <xdr:nvSpPr>
        <xdr:cNvPr id="51" name="正方形/長方形 50"/>
        <xdr:cNvSpPr/>
      </xdr:nvSpPr>
      <xdr:spPr>
        <a:xfrm>
          <a:off x="6768913" y="62853234"/>
          <a:ext cx="2710704" cy="20170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22411</xdr:colOff>
      <xdr:row>758</xdr:row>
      <xdr:rowOff>649941</xdr:rowOff>
    </xdr:from>
    <xdr:to>
      <xdr:col>20</xdr:col>
      <xdr:colOff>78441</xdr:colOff>
      <xdr:row>759</xdr:row>
      <xdr:rowOff>212912</xdr:rowOff>
    </xdr:to>
    <xdr:sp macro="" textlink="">
      <xdr:nvSpPr>
        <xdr:cNvPr id="52" name="正方形/長方形 51"/>
        <xdr:cNvSpPr/>
      </xdr:nvSpPr>
      <xdr:spPr>
        <a:xfrm>
          <a:off x="1622611" y="65077041"/>
          <a:ext cx="2656355" cy="22972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（実験動物飼育管理業務委託）</a:t>
          </a:r>
        </a:p>
      </xdr:txBody>
    </xdr:sp>
    <xdr:clientData/>
  </xdr:twoCellAnchor>
  <xdr:twoCellAnchor>
    <xdr:from>
      <xdr:col>7</xdr:col>
      <xdr:colOff>134470</xdr:colOff>
      <xdr:row>763</xdr:row>
      <xdr:rowOff>78442</xdr:rowOff>
    </xdr:from>
    <xdr:to>
      <xdr:col>20</xdr:col>
      <xdr:colOff>190500</xdr:colOff>
      <xdr:row>763</xdr:row>
      <xdr:rowOff>302560</xdr:rowOff>
    </xdr:to>
    <xdr:sp macro="" textlink="">
      <xdr:nvSpPr>
        <xdr:cNvPr id="53" name="正方形/長方形 52"/>
        <xdr:cNvSpPr/>
      </xdr:nvSpPr>
      <xdr:spPr>
        <a:xfrm>
          <a:off x="1734670" y="66601042"/>
          <a:ext cx="2656355" cy="22411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検査委託、研究材料等費用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134470</xdr:colOff>
      <xdr:row>767</xdr:row>
      <xdr:rowOff>123267</xdr:rowOff>
    </xdr:from>
    <xdr:to>
      <xdr:col>20</xdr:col>
      <xdr:colOff>190500</xdr:colOff>
      <xdr:row>768</xdr:row>
      <xdr:rowOff>78441</xdr:rowOff>
    </xdr:to>
    <xdr:sp macro="" textlink="">
      <xdr:nvSpPr>
        <xdr:cNvPr id="54" name="正方形/長方形 53"/>
        <xdr:cNvSpPr/>
      </xdr:nvSpPr>
      <xdr:spPr>
        <a:xfrm>
          <a:off x="1734670" y="67903167"/>
          <a:ext cx="2656355" cy="269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システム保守、機能追加等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145676</xdr:colOff>
      <xdr:row>772</xdr:row>
      <xdr:rowOff>1</xdr:rowOff>
    </xdr:from>
    <xdr:to>
      <xdr:col>21</xdr:col>
      <xdr:colOff>1</xdr:colOff>
      <xdr:row>772</xdr:row>
      <xdr:rowOff>216647</xdr:rowOff>
    </xdr:to>
    <xdr:sp macro="" textlink="">
      <xdr:nvSpPr>
        <xdr:cNvPr id="55" name="正方形/長方形 54"/>
        <xdr:cNvSpPr/>
      </xdr:nvSpPr>
      <xdr:spPr>
        <a:xfrm>
          <a:off x="1745876" y="69351526"/>
          <a:ext cx="2654675" cy="21664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（研究材料等費用）</a:t>
          </a:r>
          <a:endParaRPr lang="ja-JP" altLang="ja-JP" sz="1400">
            <a:effectLst/>
          </a:endParaRPr>
        </a:p>
      </xdr:txBody>
    </xdr:sp>
    <xdr:clientData/>
  </xdr:twoCellAnchor>
  <xdr:twoCellAnchor>
    <xdr:from>
      <xdr:col>32</xdr:col>
      <xdr:colOff>145675</xdr:colOff>
      <xdr:row>759</xdr:row>
      <xdr:rowOff>123265</xdr:rowOff>
    </xdr:from>
    <xdr:to>
      <xdr:col>46</xdr:col>
      <xdr:colOff>0</xdr:colOff>
      <xdr:row>760</xdr:row>
      <xdr:rowOff>1</xdr:rowOff>
    </xdr:to>
    <xdr:sp macro="" textlink="">
      <xdr:nvSpPr>
        <xdr:cNvPr id="56" name="正方形/長方形 55"/>
        <xdr:cNvSpPr/>
      </xdr:nvSpPr>
      <xdr:spPr>
        <a:xfrm>
          <a:off x="6746500" y="65217115"/>
          <a:ext cx="2654675" cy="24821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（ビルメンテナンス総合管理業務委託）</a:t>
          </a:r>
          <a:endParaRPr lang="ja-JP" altLang="ja-JP">
            <a:effectLst/>
          </a:endParaRPr>
        </a:p>
      </xdr:txBody>
    </xdr:sp>
    <xdr:clientData/>
  </xdr:twoCellAnchor>
  <xdr:twoCellAnchor>
    <xdr:from>
      <xdr:col>32</xdr:col>
      <xdr:colOff>190499</xdr:colOff>
      <xdr:row>763</xdr:row>
      <xdr:rowOff>100854</xdr:rowOff>
    </xdr:from>
    <xdr:to>
      <xdr:col>46</xdr:col>
      <xdr:colOff>44824</xdr:colOff>
      <xdr:row>763</xdr:row>
      <xdr:rowOff>324972</xdr:rowOff>
    </xdr:to>
    <xdr:sp macro="" textlink="">
      <xdr:nvSpPr>
        <xdr:cNvPr id="57" name="正方形/長方形 56"/>
        <xdr:cNvSpPr/>
      </xdr:nvSpPr>
      <xdr:spPr>
        <a:xfrm>
          <a:off x="6791324" y="66623454"/>
          <a:ext cx="2654675" cy="21459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44823</xdr:colOff>
      <xdr:row>767</xdr:row>
      <xdr:rowOff>236071</xdr:rowOff>
    </xdr:from>
    <xdr:to>
      <xdr:col>46</xdr:col>
      <xdr:colOff>100854</xdr:colOff>
      <xdr:row>768</xdr:row>
      <xdr:rowOff>112807</xdr:rowOff>
    </xdr:to>
    <xdr:sp macro="" textlink="">
      <xdr:nvSpPr>
        <xdr:cNvPr id="58" name="正方形/長方形 57"/>
        <xdr:cNvSpPr/>
      </xdr:nvSpPr>
      <xdr:spPr>
        <a:xfrm>
          <a:off x="6845673" y="68015971"/>
          <a:ext cx="2656356" cy="19106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（研究材料等費用）</a:t>
          </a:r>
          <a:endParaRPr lang="ja-JP" altLang="ja-JP" sz="1400">
            <a:effectLst/>
          </a:endParaRPr>
        </a:p>
      </xdr:txBody>
    </xdr:sp>
    <xdr:clientData/>
  </xdr:twoCellAnchor>
  <xdr:twoCellAnchor>
    <xdr:from>
      <xdr:col>33</xdr:col>
      <xdr:colOff>156881</xdr:colOff>
      <xdr:row>771</xdr:row>
      <xdr:rowOff>100854</xdr:rowOff>
    </xdr:from>
    <xdr:to>
      <xdr:col>47</xdr:col>
      <xdr:colOff>11206</xdr:colOff>
      <xdr:row>772</xdr:row>
      <xdr:rowOff>56032</xdr:rowOff>
    </xdr:to>
    <xdr:sp macro="" textlink="">
      <xdr:nvSpPr>
        <xdr:cNvPr id="59" name="正方形/長方形 58"/>
        <xdr:cNvSpPr/>
      </xdr:nvSpPr>
      <xdr:spPr>
        <a:xfrm>
          <a:off x="6957731" y="69138054"/>
          <a:ext cx="2654675" cy="26950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派遣契約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xdr:col>
      <xdr:colOff>178594</xdr:colOff>
      <xdr:row>773</xdr:row>
      <xdr:rowOff>95251</xdr:rowOff>
    </xdr:from>
    <xdr:to>
      <xdr:col>47</xdr:col>
      <xdr:colOff>155015</xdr:colOff>
      <xdr:row>776</xdr:row>
      <xdr:rowOff>309563</xdr:rowOff>
    </xdr:to>
    <xdr:sp macro="" textlink="">
      <xdr:nvSpPr>
        <xdr:cNvPr id="60" name="テキスト ボックス 59"/>
        <xdr:cNvSpPr txBox="1"/>
      </xdr:nvSpPr>
      <xdr:spPr>
        <a:xfrm>
          <a:off x="1393032" y="67925157"/>
          <a:ext cx="8275077"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・人件費等　　　・・・２，９０６百万円</a:t>
          </a:r>
        </a:p>
      </xdr:txBody>
    </xdr:sp>
    <xdr:clientData/>
  </xdr:twoCellAnchor>
  <xdr:twoCellAnchor>
    <xdr:from>
      <xdr:col>37</xdr:col>
      <xdr:colOff>192601</xdr:colOff>
      <xdr:row>141</xdr:row>
      <xdr:rowOff>140070</xdr:rowOff>
    </xdr:from>
    <xdr:to>
      <xdr:col>42</xdr:col>
      <xdr:colOff>9106</xdr:colOff>
      <xdr:row>141</xdr:row>
      <xdr:rowOff>397805</xdr:rowOff>
    </xdr:to>
    <xdr:sp macro="" textlink="">
      <xdr:nvSpPr>
        <xdr:cNvPr id="61" name="テキスト ボックス 60"/>
        <xdr:cNvSpPr txBox="1"/>
      </xdr:nvSpPr>
      <xdr:spPr>
        <a:xfrm>
          <a:off x="7655719" y="25465364"/>
          <a:ext cx="825034"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election activeCell="BG720" sqref="BG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107</v>
      </c>
      <c r="AT2" s="938"/>
      <c r="AU2" s="938"/>
      <c r="AV2" s="52" t="str">
        <f>IF(AW2="", "", "-")</f>
        <v/>
      </c>
      <c r="AW2" s="909"/>
      <c r="AX2" s="909"/>
    </row>
    <row r="3" spans="1:50" ht="21" customHeight="1" thickBot="1" x14ac:dyDescent="0.2">
      <c r="A3" s="866" t="s">
        <v>523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538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539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540</v>
      </c>
      <c r="AF5" s="698"/>
      <c r="AG5" s="698"/>
      <c r="AH5" s="698"/>
      <c r="AI5" s="698"/>
      <c r="AJ5" s="698"/>
      <c r="AK5" s="698"/>
      <c r="AL5" s="698"/>
      <c r="AM5" s="698"/>
      <c r="AN5" s="698"/>
      <c r="AO5" s="698"/>
      <c r="AP5" s="699"/>
      <c r="AQ5" s="700" t="s">
        <v>541</v>
      </c>
      <c r="AR5" s="701"/>
      <c r="AS5" s="701"/>
      <c r="AT5" s="701"/>
      <c r="AU5" s="701"/>
      <c r="AV5" s="701"/>
      <c r="AW5" s="701"/>
      <c r="AX5" s="702"/>
    </row>
    <row r="6" spans="1:50" ht="34.5"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543</v>
      </c>
      <c r="H7" s="495"/>
      <c r="I7" s="495"/>
      <c r="J7" s="495"/>
      <c r="K7" s="495"/>
      <c r="L7" s="495"/>
      <c r="M7" s="495"/>
      <c r="N7" s="495"/>
      <c r="O7" s="495"/>
      <c r="P7" s="495"/>
      <c r="Q7" s="495"/>
      <c r="R7" s="495"/>
      <c r="S7" s="495"/>
      <c r="T7" s="495"/>
      <c r="U7" s="495"/>
      <c r="V7" s="495"/>
      <c r="W7" s="495"/>
      <c r="X7" s="496"/>
      <c r="Y7" s="920" t="s">
        <v>536</v>
      </c>
      <c r="Z7" s="439"/>
      <c r="AA7" s="439"/>
      <c r="AB7" s="439"/>
      <c r="AC7" s="439"/>
      <c r="AD7" s="921"/>
      <c r="AE7" s="910" t="s">
        <v>544</v>
      </c>
      <c r="AF7" s="911"/>
      <c r="AG7" s="911"/>
      <c r="AH7" s="911"/>
      <c r="AI7" s="911"/>
      <c r="AJ7" s="911"/>
      <c r="AK7" s="911"/>
      <c r="AL7" s="911"/>
      <c r="AM7" s="911"/>
      <c r="AN7" s="911"/>
      <c r="AO7" s="911"/>
      <c r="AP7" s="911"/>
      <c r="AQ7" s="911"/>
      <c r="AR7" s="911"/>
      <c r="AS7" s="911"/>
      <c r="AT7" s="911"/>
      <c r="AU7" s="911"/>
      <c r="AV7" s="911"/>
      <c r="AW7" s="911"/>
      <c r="AX7" s="912"/>
    </row>
    <row r="8" spans="1:50" ht="41.25" customHeight="1" x14ac:dyDescent="0.15">
      <c r="A8" s="491" t="s">
        <v>386</v>
      </c>
      <c r="B8" s="492"/>
      <c r="C8" s="492"/>
      <c r="D8" s="492"/>
      <c r="E8" s="492"/>
      <c r="F8" s="493"/>
      <c r="G8" s="939" t="str">
        <f>入力規則等!A26</f>
        <v>医療分野の研究開発関連、科学技術・イノベーション</v>
      </c>
      <c r="H8" s="719"/>
      <c r="I8" s="719"/>
      <c r="J8" s="719"/>
      <c r="K8" s="719"/>
      <c r="L8" s="719"/>
      <c r="M8" s="719"/>
      <c r="N8" s="719"/>
      <c r="O8" s="719"/>
      <c r="P8" s="719"/>
      <c r="Q8" s="719"/>
      <c r="R8" s="719"/>
      <c r="S8" s="719"/>
      <c r="T8" s="719"/>
      <c r="U8" s="719"/>
      <c r="V8" s="719"/>
      <c r="W8" s="719"/>
      <c r="X8" s="940"/>
      <c r="Y8" s="845" t="s">
        <v>387</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545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48" customHeight="1" x14ac:dyDescent="0.15">
      <c r="A10" s="659" t="s">
        <v>30</v>
      </c>
      <c r="B10" s="660"/>
      <c r="C10" s="660"/>
      <c r="D10" s="660"/>
      <c r="E10" s="660"/>
      <c r="F10" s="660"/>
      <c r="G10" s="753" t="s">
        <v>546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0.75" customHeight="1" x14ac:dyDescent="0.15">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354</v>
      </c>
      <c r="Q12" s="412"/>
      <c r="R12" s="412"/>
      <c r="S12" s="412"/>
      <c r="T12" s="412"/>
      <c r="U12" s="412"/>
      <c r="V12" s="413"/>
      <c r="W12" s="411" t="s">
        <v>360</v>
      </c>
      <c r="X12" s="412"/>
      <c r="Y12" s="412"/>
      <c r="Z12" s="412"/>
      <c r="AA12" s="412"/>
      <c r="AB12" s="412"/>
      <c r="AC12" s="413"/>
      <c r="AD12" s="411" t="s">
        <v>463</v>
      </c>
      <c r="AE12" s="412"/>
      <c r="AF12" s="412"/>
      <c r="AG12" s="412"/>
      <c r="AH12" s="412"/>
      <c r="AI12" s="412"/>
      <c r="AJ12" s="413"/>
      <c r="AK12" s="411" t="s">
        <v>524</v>
      </c>
      <c r="AL12" s="412"/>
      <c r="AM12" s="412"/>
      <c r="AN12" s="412"/>
      <c r="AO12" s="412"/>
      <c r="AP12" s="412"/>
      <c r="AQ12" s="413"/>
      <c r="AR12" s="411" t="s">
        <v>525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3251</v>
      </c>
      <c r="Q13" s="657"/>
      <c r="R13" s="657"/>
      <c r="S13" s="657"/>
      <c r="T13" s="657"/>
      <c r="U13" s="657"/>
      <c r="V13" s="658"/>
      <c r="W13" s="656">
        <v>3273</v>
      </c>
      <c r="X13" s="657"/>
      <c r="Y13" s="657"/>
      <c r="Z13" s="657"/>
      <c r="AA13" s="657"/>
      <c r="AB13" s="657"/>
      <c r="AC13" s="658"/>
      <c r="AD13" s="656">
        <v>3349</v>
      </c>
      <c r="AE13" s="657"/>
      <c r="AF13" s="657"/>
      <c r="AG13" s="657"/>
      <c r="AH13" s="657"/>
      <c r="AI13" s="657"/>
      <c r="AJ13" s="658"/>
      <c r="AK13" s="656">
        <v>3395</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457</v>
      </c>
      <c r="Q14" s="657"/>
      <c r="R14" s="657"/>
      <c r="S14" s="657"/>
      <c r="T14" s="657"/>
      <c r="U14" s="657"/>
      <c r="V14" s="658"/>
      <c r="W14" s="656" t="s">
        <v>457</v>
      </c>
      <c r="X14" s="657"/>
      <c r="Y14" s="657"/>
      <c r="Z14" s="657"/>
      <c r="AA14" s="657"/>
      <c r="AB14" s="657"/>
      <c r="AC14" s="658"/>
      <c r="AD14" s="656" t="s">
        <v>457</v>
      </c>
      <c r="AE14" s="657"/>
      <c r="AF14" s="657"/>
      <c r="AG14" s="657"/>
      <c r="AH14" s="657"/>
      <c r="AI14" s="657"/>
      <c r="AJ14" s="658"/>
      <c r="AK14" s="656" t="s">
        <v>457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457</v>
      </c>
      <c r="Q15" s="657"/>
      <c r="R15" s="657"/>
      <c r="S15" s="657"/>
      <c r="T15" s="657"/>
      <c r="U15" s="657"/>
      <c r="V15" s="658"/>
      <c r="W15" s="656" t="s">
        <v>457</v>
      </c>
      <c r="X15" s="657"/>
      <c r="Y15" s="657"/>
      <c r="Z15" s="657"/>
      <c r="AA15" s="657"/>
      <c r="AB15" s="657"/>
      <c r="AC15" s="658"/>
      <c r="AD15" s="656" t="s">
        <v>457</v>
      </c>
      <c r="AE15" s="657"/>
      <c r="AF15" s="657"/>
      <c r="AG15" s="657"/>
      <c r="AH15" s="657"/>
      <c r="AI15" s="657"/>
      <c r="AJ15" s="658"/>
      <c r="AK15" s="656" t="s">
        <v>457</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457</v>
      </c>
      <c r="Q16" s="657"/>
      <c r="R16" s="657"/>
      <c r="S16" s="657"/>
      <c r="T16" s="657"/>
      <c r="U16" s="657"/>
      <c r="V16" s="658"/>
      <c r="W16" s="656" t="s">
        <v>457</v>
      </c>
      <c r="X16" s="657"/>
      <c r="Y16" s="657"/>
      <c r="Z16" s="657"/>
      <c r="AA16" s="657"/>
      <c r="AB16" s="657"/>
      <c r="AC16" s="658"/>
      <c r="AD16" s="656" t="s">
        <v>457</v>
      </c>
      <c r="AE16" s="657"/>
      <c r="AF16" s="657"/>
      <c r="AG16" s="657"/>
      <c r="AH16" s="657"/>
      <c r="AI16" s="657"/>
      <c r="AJ16" s="658"/>
      <c r="AK16" s="656" t="s">
        <v>457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457</v>
      </c>
      <c r="Q17" s="657"/>
      <c r="R17" s="657"/>
      <c r="S17" s="657"/>
      <c r="T17" s="657"/>
      <c r="U17" s="657"/>
      <c r="V17" s="658"/>
      <c r="W17" s="656" t="s">
        <v>457</v>
      </c>
      <c r="X17" s="657"/>
      <c r="Y17" s="657"/>
      <c r="Z17" s="657"/>
      <c r="AA17" s="657"/>
      <c r="AB17" s="657"/>
      <c r="AC17" s="658"/>
      <c r="AD17" s="656" t="s">
        <v>457</v>
      </c>
      <c r="AE17" s="657"/>
      <c r="AF17" s="657"/>
      <c r="AG17" s="657"/>
      <c r="AH17" s="657"/>
      <c r="AI17" s="657"/>
      <c r="AJ17" s="658"/>
      <c r="AK17" s="656" t="s">
        <v>457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3251</v>
      </c>
      <c r="Q18" s="878"/>
      <c r="R18" s="878"/>
      <c r="S18" s="878"/>
      <c r="T18" s="878"/>
      <c r="U18" s="878"/>
      <c r="V18" s="879"/>
      <c r="W18" s="877">
        <f>SUM(W13:AC17)</f>
        <v>3273</v>
      </c>
      <c r="X18" s="878"/>
      <c r="Y18" s="878"/>
      <c r="Z18" s="878"/>
      <c r="AA18" s="878"/>
      <c r="AB18" s="878"/>
      <c r="AC18" s="879"/>
      <c r="AD18" s="877">
        <f>SUM(AD13:AJ17)</f>
        <v>3349</v>
      </c>
      <c r="AE18" s="878"/>
      <c r="AF18" s="878"/>
      <c r="AG18" s="878"/>
      <c r="AH18" s="878"/>
      <c r="AI18" s="878"/>
      <c r="AJ18" s="879"/>
      <c r="AK18" s="877">
        <f>SUM(AK13:AQ17)</f>
        <v>3395</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3251</v>
      </c>
      <c r="Q19" s="657"/>
      <c r="R19" s="657"/>
      <c r="S19" s="657"/>
      <c r="T19" s="657"/>
      <c r="U19" s="657"/>
      <c r="V19" s="658"/>
      <c r="W19" s="656">
        <v>3273</v>
      </c>
      <c r="X19" s="657"/>
      <c r="Y19" s="657"/>
      <c r="Z19" s="657"/>
      <c r="AA19" s="657"/>
      <c r="AB19" s="657"/>
      <c r="AC19" s="658"/>
      <c r="AD19" s="656">
        <v>3349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488</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528</v>
      </c>
      <c r="B22" s="963"/>
      <c r="C22" s="963"/>
      <c r="D22" s="963"/>
      <c r="E22" s="963"/>
      <c r="F22" s="964"/>
      <c r="G22" s="949" t="s">
        <v>465</v>
      </c>
      <c r="H22" s="215"/>
      <c r="I22" s="215"/>
      <c r="J22" s="215"/>
      <c r="K22" s="215"/>
      <c r="L22" s="215"/>
      <c r="M22" s="215"/>
      <c r="N22" s="215"/>
      <c r="O22" s="216"/>
      <c r="P22" s="934" t="s">
        <v>526</v>
      </c>
      <c r="Q22" s="215"/>
      <c r="R22" s="215"/>
      <c r="S22" s="215"/>
      <c r="T22" s="215"/>
      <c r="U22" s="215"/>
      <c r="V22" s="216"/>
      <c r="W22" s="934" t="s">
        <v>527</v>
      </c>
      <c r="X22" s="215"/>
      <c r="Y22" s="215"/>
      <c r="Z22" s="215"/>
      <c r="AA22" s="215"/>
      <c r="AB22" s="215"/>
      <c r="AC22" s="216"/>
      <c r="AD22" s="934" t="s">
        <v>464</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hidden="1" customHeight="1" x14ac:dyDescent="0.15">
      <c r="A23" s="965"/>
      <c r="B23" s="966"/>
      <c r="C23" s="966"/>
      <c r="D23" s="966"/>
      <c r="E23" s="966"/>
      <c r="F23" s="967"/>
      <c r="G23" s="950"/>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42.75" customHeight="1" x14ac:dyDescent="0.15">
      <c r="A27" s="965"/>
      <c r="B27" s="966"/>
      <c r="C27" s="966"/>
      <c r="D27" s="966"/>
      <c r="E27" s="966"/>
      <c r="F27" s="967"/>
      <c r="G27" s="953" t="s">
        <v>548</v>
      </c>
      <c r="H27" s="954"/>
      <c r="I27" s="954"/>
      <c r="J27" s="954"/>
      <c r="K27" s="954"/>
      <c r="L27" s="954"/>
      <c r="M27" s="954"/>
      <c r="N27" s="954"/>
      <c r="O27" s="955"/>
      <c r="P27" s="656">
        <v>3395</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469</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466</v>
      </c>
      <c r="H29" s="960"/>
      <c r="I29" s="960"/>
      <c r="J29" s="960"/>
      <c r="K29" s="960"/>
      <c r="L29" s="960"/>
      <c r="M29" s="960"/>
      <c r="N29" s="960"/>
      <c r="O29" s="961"/>
      <c r="P29" s="931">
        <f>AK13</f>
        <v>3395</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482</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354</v>
      </c>
      <c r="AF30" s="858"/>
      <c r="AG30" s="858"/>
      <c r="AH30" s="859"/>
      <c r="AI30" s="857" t="s">
        <v>360</v>
      </c>
      <c r="AJ30" s="858"/>
      <c r="AK30" s="858"/>
      <c r="AL30" s="859"/>
      <c r="AM30" s="913" t="s">
        <v>463</v>
      </c>
      <c r="AN30" s="913"/>
      <c r="AO30" s="913"/>
      <c r="AP30" s="857"/>
      <c r="AQ30" s="766" t="s">
        <v>352</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551</v>
      </c>
      <c r="AR31" s="193"/>
      <c r="AS31" s="126" t="s">
        <v>353</v>
      </c>
      <c r="AT31" s="127"/>
      <c r="AU31" s="192" t="s">
        <v>551</v>
      </c>
      <c r="AV31" s="192"/>
      <c r="AW31" s="394" t="s">
        <v>300</v>
      </c>
      <c r="AX31" s="395"/>
    </row>
    <row r="32" spans="1:50" ht="23.25" customHeight="1" x14ac:dyDescent="0.15">
      <c r="A32" s="399"/>
      <c r="B32" s="397"/>
      <c r="C32" s="397"/>
      <c r="D32" s="397"/>
      <c r="E32" s="397"/>
      <c r="F32" s="398"/>
      <c r="G32" s="560" t="s">
        <v>550</v>
      </c>
      <c r="H32" s="561"/>
      <c r="I32" s="561"/>
      <c r="J32" s="561"/>
      <c r="K32" s="561"/>
      <c r="L32" s="561"/>
      <c r="M32" s="561"/>
      <c r="N32" s="561"/>
      <c r="O32" s="562"/>
      <c r="P32" s="98" t="s">
        <v>552</v>
      </c>
      <c r="Q32" s="98"/>
      <c r="R32" s="98"/>
      <c r="S32" s="98"/>
      <c r="T32" s="98"/>
      <c r="U32" s="98"/>
      <c r="V32" s="98"/>
      <c r="W32" s="98"/>
      <c r="X32" s="99"/>
      <c r="Y32" s="467" t="s">
        <v>12</v>
      </c>
      <c r="Z32" s="527"/>
      <c r="AA32" s="528"/>
      <c r="AB32" s="457" t="s">
        <v>552</v>
      </c>
      <c r="AC32" s="457"/>
      <c r="AD32" s="457"/>
      <c r="AE32" s="211" t="s">
        <v>551</v>
      </c>
      <c r="AF32" s="212"/>
      <c r="AG32" s="212"/>
      <c r="AH32" s="212"/>
      <c r="AI32" s="211" t="s">
        <v>551</v>
      </c>
      <c r="AJ32" s="212"/>
      <c r="AK32" s="212"/>
      <c r="AL32" s="212"/>
      <c r="AM32" s="211" t="s">
        <v>553</v>
      </c>
      <c r="AN32" s="212"/>
      <c r="AO32" s="212"/>
      <c r="AP32" s="212"/>
      <c r="AQ32" s="333" t="s">
        <v>551</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551</v>
      </c>
      <c r="AC33" s="519"/>
      <c r="AD33" s="519"/>
      <c r="AE33" s="211" t="s">
        <v>551</v>
      </c>
      <c r="AF33" s="212"/>
      <c r="AG33" s="212"/>
      <c r="AH33" s="212"/>
      <c r="AI33" s="211" t="s">
        <v>551</v>
      </c>
      <c r="AJ33" s="212"/>
      <c r="AK33" s="212"/>
      <c r="AL33" s="212"/>
      <c r="AM33" s="211" t="s">
        <v>553</v>
      </c>
      <c r="AN33" s="212"/>
      <c r="AO33" s="212"/>
      <c r="AP33" s="212"/>
      <c r="AQ33" s="333" t="s">
        <v>551</v>
      </c>
      <c r="AR33" s="200"/>
      <c r="AS33" s="200"/>
      <c r="AT33" s="334"/>
      <c r="AU33" s="212" t="s">
        <v>551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551</v>
      </c>
      <c r="AF34" s="212"/>
      <c r="AG34" s="212"/>
      <c r="AH34" s="212"/>
      <c r="AI34" s="211" t="s">
        <v>551</v>
      </c>
      <c r="AJ34" s="212"/>
      <c r="AK34" s="212"/>
      <c r="AL34" s="212"/>
      <c r="AM34" s="211" t="s">
        <v>551</v>
      </c>
      <c r="AN34" s="212"/>
      <c r="AO34" s="212"/>
      <c r="AP34" s="212"/>
      <c r="AQ34" s="333" t="s">
        <v>551</v>
      </c>
      <c r="AR34" s="200"/>
      <c r="AS34" s="200"/>
      <c r="AT34" s="334"/>
      <c r="AU34" s="212" t="s">
        <v>551</v>
      </c>
      <c r="AV34" s="212"/>
      <c r="AW34" s="212"/>
      <c r="AX34" s="214"/>
    </row>
    <row r="35" spans="1:50" ht="23.25" customHeight="1" x14ac:dyDescent="0.15">
      <c r="A35" s="219" t="s">
        <v>516</v>
      </c>
      <c r="B35" s="220"/>
      <c r="C35" s="220"/>
      <c r="D35" s="220"/>
      <c r="E35" s="220"/>
      <c r="F35" s="221"/>
      <c r="G35" s="225" t="s">
        <v>551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482</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354</v>
      </c>
      <c r="AF37" s="238"/>
      <c r="AG37" s="238"/>
      <c r="AH37" s="239"/>
      <c r="AI37" s="237" t="s">
        <v>360</v>
      </c>
      <c r="AJ37" s="238"/>
      <c r="AK37" s="238"/>
      <c r="AL37" s="239"/>
      <c r="AM37" s="243" t="s">
        <v>463</v>
      </c>
      <c r="AN37" s="243"/>
      <c r="AO37" s="243"/>
      <c r="AP37" s="237"/>
      <c r="AQ37" s="144" t="s">
        <v>352</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353</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482</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354</v>
      </c>
      <c r="AF44" s="238"/>
      <c r="AG44" s="238"/>
      <c r="AH44" s="239"/>
      <c r="AI44" s="237" t="s">
        <v>360</v>
      </c>
      <c r="AJ44" s="238"/>
      <c r="AK44" s="238"/>
      <c r="AL44" s="239"/>
      <c r="AM44" s="243" t="s">
        <v>463</v>
      </c>
      <c r="AN44" s="243"/>
      <c r="AO44" s="243"/>
      <c r="AP44" s="237"/>
      <c r="AQ44" s="144" t="s">
        <v>352</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353</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354</v>
      </c>
      <c r="AF51" s="238"/>
      <c r="AG51" s="238"/>
      <c r="AH51" s="239"/>
      <c r="AI51" s="237" t="s">
        <v>360</v>
      </c>
      <c r="AJ51" s="238"/>
      <c r="AK51" s="238"/>
      <c r="AL51" s="239"/>
      <c r="AM51" s="243" t="s">
        <v>463</v>
      </c>
      <c r="AN51" s="243"/>
      <c r="AO51" s="243"/>
      <c r="AP51" s="237"/>
      <c r="AQ51" s="144" t="s">
        <v>352</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353</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354</v>
      </c>
      <c r="AF58" s="238"/>
      <c r="AG58" s="238"/>
      <c r="AH58" s="239"/>
      <c r="AI58" s="237" t="s">
        <v>360</v>
      </c>
      <c r="AJ58" s="238"/>
      <c r="AK58" s="238"/>
      <c r="AL58" s="239"/>
      <c r="AM58" s="243" t="s">
        <v>463</v>
      </c>
      <c r="AN58" s="243"/>
      <c r="AO58" s="243"/>
      <c r="AP58" s="237"/>
      <c r="AQ58" s="144" t="s">
        <v>352</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353</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478</v>
      </c>
      <c r="X65" s="484"/>
      <c r="Y65" s="487"/>
      <c r="Z65" s="487"/>
      <c r="AA65" s="488"/>
      <c r="AB65" s="231" t="s">
        <v>11</v>
      </c>
      <c r="AC65" s="232"/>
      <c r="AD65" s="233"/>
      <c r="AE65" s="237" t="s">
        <v>354</v>
      </c>
      <c r="AF65" s="238"/>
      <c r="AG65" s="238"/>
      <c r="AH65" s="239"/>
      <c r="AI65" s="237" t="s">
        <v>360</v>
      </c>
      <c r="AJ65" s="238"/>
      <c r="AK65" s="238"/>
      <c r="AL65" s="239"/>
      <c r="AM65" s="243" t="s">
        <v>463</v>
      </c>
      <c r="AN65" s="243"/>
      <c r="AO65" s="243"/>
      <c r="AP65" s="237"/>
      <c r="AQ65" s="231" t="s">
        <v>352</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353</v>
      </c>
      <c r="AT66" s="236"/>
      <c r="AU66" s="192"/>
      <c r="AV66" s="192"/>
      <c r="AW66" s="235" t="s">
        <v>481</v>
      </c>
      <c r="AX66" s="247"/>
    </row>
    <row r="67" spans="1:50" ht="23.25" hidden="1" customHeight="1" x14ac:dyDescent="0.15">
      <c r="A67" s="471"/>
      <c r="B67" s="472"/>
      <c r="C67" s="472"/>
      <c r="D67" s="472"/>
      <c r="E67" s="472"/>
      <c r="F67" s="473"/>
      <c r="G67" s="248" t="s">
        <v>361</v>
      </c>
      <c r="H67" s="251"/>
      <c r="I67" s="252"/>
      <c r="J67" s="252"/>
      <c r="K67" s="252"/>
      <c r="L67" s="252"/>
      <c r="M67" s="252"/>
      <c r="N67" s="252"/>
      <c r="O67" s="253"/>
      <c r="P67" s="251"/>
      <c r="Q67" s="252"/>
      <c r="R67" s="252"/>
      <c r="S67" s="252"/>
      <c r="T67" s="252"/>
      <c r="U67" s="252"/>
      <c r="V67" s="253"/>
      <c r="W67" s="257"/>
      <c r="X67" s="258"/>
      <c r="Y67" s="263" t="s">
        <v>12</v>
      </c>
      <c r="Z67" s="263"/>
      <c r="AA67" s="264"/>
      <c r="AB67" s="265" t="s">
        <v>506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489</v>
      </c>
      <c r="B70" s="472"/>
      <c r="C70" s="472"/>
      <c r="D70" s="472"/>
      <c r="E70" s="472"/>
      <c r="F70" s="473"/>
      <c r="G70" s="249" t="s">
        <v>362</v>
      </c>
      <c r="H70" s="300"/>
      <c r="I70" s="300"/>
      <c r="J70" s="300"/>
      <c r="K70" s="300"/>
      <c r="L70" s="300"/>
      <c r="M70" s="300"/>
      <c r="N70" s="300"/>
      <c r="O70" s="300"/>
      <c r="P70" s="300"/>
      <c r="Q70" s="300"/>
      <c r="R70" s="300"/>
      <c r="S70" s="300"/>
      <c r="T70" s="300"/>
      <c r="U70" s="300"/>
      <c r="V70" s="300"/>
      <c r="W70" s="303" t="s">
        <v>505</v>
      </c>
      <c r="X70" s="304"/>
      <c r="Y70" s="263" t="s">
        <v>12</v>
      </c>
      <c r="Z70" s="263"/>
      <c r="AA70" s="264"/>
      <c r="AB70" s="265" t="s">
        <v>506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354</v>
      </c>
      <c r="AF73" s="238"/>
      <c r="AG73" s="238"/>
      <c r="AH73" s="239"/>
      <c r="AI73" s="237" t="s">
        <v>360</v>
      </c>
      <c r="AJ73" s="238"/>
      <c r="AK73" s="238"/>
      <c r="AL73" s="239"/>
      <c r="AM73" s="243" t="s">
        <v>463</v>
      </c>
      <c r="AN73" s="243"/>
      <c r="AO73" s="243"/>
      <c r="AP73" s="237"/>
      <c r="AQ73" s="152" t="s">
        <v>352</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353</v>
      </c>
      <c r="AT74" s="127"/>
      <c r="AU74" s="589"/>
      <c r="AV74" s="193"/>
      <c r="AW74" s="126" t="s">
        <v>300</v>
      </c>
      <c r="AX74" s="188"/>
    </row>
    <row r="75" spans="1:50" ht="23.25" hidden="1" customHeight="1" x14ac:dyDescent="0.15">
      <c r="A75" s="505"/>
      <c r="B75" s="506"/>
      <c r="C75" s="506"/>
      <c r="D75" s="506"/>
      <c r="E75" s="506"/>
      <c r="F75" s="507"/>
      <c r="G75" s="608" t="s">
        <v>361</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519</v>
      </c>
      <c r="B78" s="329"/>
      <c r="C78" s="329"/>
      <c r="D78" s="329"/>
      <c r="E78" s="326" t="s">
        <v>456</v>
      </c>
      <c r="F78" s="327"/>
      <c r="G78" s="57" t="s">
        <v>362</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477</v>
      </c>
      <c r="AP79" s="272"/>
      <c r="AQ79" s="272"/>
      <c r="AR79" s="81" t="s">
        <v>475</v>
      </c>
      <c r="AS79" s="271"/>
      <c r="AT79" s="272"/>
      <c r="AU79" s="272"/>
      <c r="AV79" s="272"/>
      <c r="AW79" s="272"/>
      <c r="AX79" s="945"/>
    </row>
    <row r="80" spans="1:50" ht="18.75" customHeight="1" x14ac:dyDescent="0.15">
      <c r="A80" s="863" t="s">
        <v>266</v>
      </c>
      <c r="B80" s="520" t="s">
        <v>474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45.75" customHeight="1" x14ac:dyDescent="0.15">
      <c r="A82" s="864"/>
      <c r="B82" s="523"/>
      <c r="C82" s="424"/>
      <c r="D82" s="424"/>
      <c r="E82" s="424"/>
      <c r="F82" s="425"/>
      <c r="G82" s="675" t="s">
        <v>658</v>
      </c>
      <c r="H82" s="675"/>
      <c r="I82" s="675"/>
      <c r="J82" s="675"/>
      <c r="K82" s="675"/>
      <c r="L82" s="675"/>
      <c r="M82" s="675"/>
      <c r="N82" s="675"/>
      <c r="O82" s="675"/>
      <c r="P82" s="675"/>
      <c r="Q82" s="675"/>
      <c r="R82" s="675"/>
      <c r="S82" s="675"/>
      <c r="T82" s="675"/>
      <c r="U82" s="675"/>
      <c r="V82" s="675"/>
      <c r="W82" s="675"/>
      <c r="X82" s="675"/>
      <c r="Y82" s="675"/>
      <c r="Z82" s="675"/>
      <c r="AA82" s="676"/>
      <c r="AB82" s="883" t="s">
        <v>659</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45.7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45.7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354</v>
      </c>
      <c r="AF85" s="238"/>
      <c r="AG85" s="238"/>
      <c r="AH85" s="239"/>
      <c r="AI85" s="237" t="s">
        <v>360</v>
      </c>
      <c r="AJ85" s="238"/>
      <c r="AK85" s="238"/>
      <c r="AL85" s="239"/>
      <c r="AM85" s="243" t="s">
        <v>463</v>
      </c>
      <c r="AN85" s="243"/>
      <c r="AO85" s="243"/>
      <c r="AP85" s="237"/>
      <c r="AQ85" s="152" t="s">
        <v>352</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558</v>
      </c>
      <c r="AR86" s="192"/>
      <c r="AS86" s="126" t="s">
        <v>353</v>
      </c>
      <c r="AT86" s="127"/>
      <c r="AU86" s="192">
        <v>32</v>
      </c>
      <c r="AV86" s="192"/>
      <c r="AW86" s="394" t="s">
        <v>300</v>
      </c>
      <c r="AX86" s="395"/>
      <c r="AY86" s="10"/>
      <c r="AZ86" s="10"/>
      <c r="BA86" s="10"/>
      <c r="BB86" s="10"/>
      <c r="BC86" s="10"/>
      <c r="BD86" s="10"/>
      <c r="BE86" s="10"/>
      <c r="BF86" s="10"/>
      <c r="BG86" s="10"/>
      <c r="BH86" s="10"/>
    </row>
    <row r="87" spans="1:60" ht="30" customHeight="1" x14ac:dyDescent="0.15">
      <c r="A87" s="864"/>
      <c r="B87" s="424"/>
      <c r="C87" s="424"/>
      <c r="D87" s="424"/>
      <c r="E87" s="424"/>
      <c r="F87" s="425"/>
      <c r="G87" s="97" t="s">
        <v>555</v>
      </c>
      <c r="H87" s="98"/>
      <c r="I87" s="98"/>
      <c r="J87" s="98"/>
      <c r="K87" s="98"/>
      <c r="L87" s="98"/>
      <c r="M87" s="98"/>
      <c r="N87" s="98"/>
      <c r="O87" s="99"/>
      <c r="P87" s="98" t="s">
        <v>556</v>
      </c>
      <c r="Q87" s="510"/>
      <c r="R87" s="510"/>
      <c r="S87" s="510"/>
      <c r="T87" s="510"/>
      <c r="U87" s="510"/>
      <c r="V87" s="510"/>
      <c r="W87" s="510"/>
      <c r="X87" s="511"/>
      <c r="Y87" s="557" t="s">
        <v>62</v>
      </c>
      <c r="Z87" s="558"/>
      <c r="AA87" s="559"/>
      <c r="AB87" s="457" t="s">
        <v>557</v>
      </c>
      <c r="AC87" s="457"/>
      <c r="AD87" s="457"/>
      <c r="AE87" s="211"/>
      <c r="AF87" s="212"/>
      <c r="AG87" s="212"/>
      <c r="AH87" s="212"/>
      <c r="AI87" s="211"/>
      <c r="AJ87" s="212"/>
      <c r="AK87" s="212"/>
      <c r="AL87" s="212"/>
      <c r="AM87" s="211" t="s">
        <v>557</v>
      </c>
      <c r="AN87" s="212"/>
      <c r="AO87" s="212"/>
      <c r="AP87" s="212"/>
      <c r="AQ87" s="333" t="s">
        <v>557</v>
      </c>
      <c r="AR87" s="200"/>
      <c r="AS87" s="200"/>
      <c r="AT87" s="334"/>
      <c r="AU87" s="212" t="s">
        <v>557</v>
      </c>
      <c r="AV87" s="212"/>
      <c r="AW87" s="212"/>
      <c r="AX87" s="214"/>
    </row>
    <row r="88" spans="1:60" ht="30"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558</v>
      </c>
      <c r="AC88" s="519"/>
      <c r="AD88" s="519"/>
      <c r="AE88" s="211"/>
      <c r="AF88" s="212"/>
      <c r="AG88" s="212"/>
      <c r="AH88" s="212"/>
      <c r="AI88" s="211"/>
      <c r="AJ88" s="212"/>
      <c r="AK88" s="212"/>
      <c r="AL88" s="212"/>
      <c r="AM88" s="211"/>
      <c r="AN88" s="212"/>
      <c r="AO88" s="212"/>
      <c r="AP88" s="212"/>
      <c r="AQ88" s="333" t="s">
        <v>559</v>
      </c>
      <c r="AR88" s="200"/>
      <c r="AS88" s="200"/>
      <c r="AT88" s="334"/>
      <c r="AU88" s="212"/>
      <c r="AV88" s="212"/>
      <c r="AW88" s="212"/>
      <c r="AX88" s="214"/>
      <c r="AY88" s="10"/>
      <c r="AZ88" s="10"/>
      <c r="BA88" s="10"/>
      <c r="BB88" s="10"/>
      <c r="BC88" s="10"/>
    </row>
    <row r="89" spans="1:60" ht="180.7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t="s">
        <v>558</v>
      </c>
      <c r="AR89" s="200"/>
      <c r="AS89" s="200"/>
      <c r="AT89" s="334"/>
      <c r="AU89" s="212" t="s">
        <v>557</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354</v>
      </c>
      <c r="AF90" s="238"/>
      <c r="AG90" s="238"/>
      <c r="AH90" s="239"/>
      <c r="AI90" s="237" t="s">
        <v>360</v>
      </c>
      <c r="AJ90" s="238"/>
      <c r="AK90" s="238"/>
      <c r="AL90" s="239"/>
      <c r="AM90" s="243" t="s">
        <v>463</v>
      </c>
      <c r="AN90" s="243"/>
      <c r="AO90" s="243"/>
      <c r="AP90" s="237"/>
      <c r="AQ90" s="152" t="s">
        <v>352</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353</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354</v>
      </c>
      <c r="AF95" s="238"/>
      <c r="AG95" s="238"/>
      <c r="AH95" s="239"/>
      <c r="AI95" s="237" t="s">
        <v>360</v>
      </c>
      <c r="AJ95" s="238"/>
      <c r="AK95" s="238"/>
      <c r="AL95" s="239"/>
      <c r="AM95" s="243" t="s">
        <v>463</v>
      </c>
      <c r="AN95" s="243"/>
      <c r="AO95" s="243"/>
      <c r="AP95" s="237"/>
      <c r="AQ95" s="152" t="s">
        <v>352</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353</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354</v>
      </c>
      <c r="AF100" s="536"/>
      <c r="AG100" s="536"/>
      <c r="AH100" s="537"/>
      <c r="AI100" s="535" t="s">
        <v>360</v>
      </c>
      <c r="AJ100" s="536"/>
      <c r="AK100" s="536"/>
      <c r="AL100" s="537"/>
      <c r="AM100" s="535" t="s">
        <v>463</v>
      </c>
      <c r="AN100" s="536"/>
      <c r="AO100" s="536"/>
      <c r="AP100" s="537"/>
      <c r="AQ100" s="313" t="s">
        <v>485</v>
      </c>
      <c r="AR100" s="314"/>
      <c r="AS100" s="314"/>
      <c r="AT100" s="315"/>
      <c r="AU100" s="313" t="s">
        <v>529</v>
      </c>
      <c r="AV100" s="314"/>
      <c r="AW100" s="314"/>
      <c r="AX100" s="316"/>
    </row>
    <row r="101" spans="1:60" ht="23.25" customHeight="1" x14ac:dyDescent="0.15">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30</v>
      </c>
      <c r="AF101" s="212"/>
      <c r="AG101" s="212"/>
      <c r="AH101" s="213"/>
      <c r="AI101" s="211">
        <v>34</v>
      </c>
      <c r="AJ101" s="212"/>
      <c r="AK101" s="212"/>
      <c r="AL101" s="213"/>
      <c r="AM101" s="211"/>
      <c r="AN101" s="212"/>
      <c r="AO101" s="212"/>
      <c r="AP101" s="213"/>
      <c r="AQ101" s="211" t="s">
        <v>571</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32</v>
      </c>
      <c r="AF102" s="414"/>
      <c r="AG102" s="414"/>
      <c r="AH102" s="414"/>
      <c r="AI102" s="414">
        <v>30</v>
      </c>
      <c r="AJ102" s="414"/>
      <c r="AK102" s="414"/>
      <c r="AL102" s="414"/>
      <c r="AM102" s="414">
        <v>35</v>
      </c>
      <c r="AN102" s="414"/>
      <c r="AO102" s="414"/>
      <c r="AP102" s="414"/>
      <c r="AQ102" s="266">
        <v>37</v>
      </c>
      <c r="AR102" s="267"/>
      <c r="AS102" s="267"/>
      <c r="AT102" s="312"/>
      <c r="AU102" s="266">
        <v>38</v>
      </c>
      <c r="AV102" s="267"/>
      <c r="AW102" s="267"/>
      <c r="AX102" s="312"/>
    </row>
    <row r="103" spans="1:60" ht="31.5" customHeight="1" x14ac:dyDescent="0.15">
      <c r="A103" s="415" t="s">
        <v>484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354</v>
      </c>
      <c r="AF103" s="412"/>
      <c r="AG103" s="412"/>
      <c r="AH103" s="413"/>
      <c r="AI103" s="411" t="s">
        <v>360</v>
      </c>
      <c r="AJ103" s="412"/>
      <c r="AK103" s="412"/>
      <c r="AL103" s="413"/>
      <c r="AM103" s="411" t="s">
        <v>463</v>
      </c>
      <c r="AN103" s="412"/>
      <c r="AO103" s="412"/>
      <c r="AP103" s="413"/>
      <c r="AQ103" s="277" t="s">
        <v>485</v>
      </c>
      <c r="AR103" s="278"/>
      <c r="AS103" s="278"/>
      <c r="AT103" s="317"/>
      <c r="AU103" s="277" t="s">
        <v>529</v>
      </c>
      <c r="AV103" s="278"/>
      <c r="AW103" s="278"/>
      <c r="AX103" s="279"/>
    </row>
    <row r="104" spans="1:60" ht="23.25" customHeight="1" x14ac:dyDescent="0.15">
      <c r="A104" s="418"/>
      <c r="B104" s="419"/>
      <c r="C104" s="419"/>
      <c r="D104" s="419"/>
      <c r="E104" s="419"/>
      <c r="F104" s="420"/>
      <c r="G104" s="98" t="s">
        <v>561</v>
      </c>
      <c r="H104" s="98"/>
      <c r="I104" s="98"/>
      <c r="J104" s="98"/>
      <c r="K104" s="98"/>
      <c r="L104" s="98"/>
      <c r="M104" s="98"/>
      <c r="N104" s="98"/>
      <c r="O104" s="98"/>
      <c r="P104" s="98"/>
      <c r="Q104" s="98"/>
      <c r="R104" s="98"/>
      <c r="S104" s="98"/>
      <c r="T104" s="98"/>
      <c r="U104" s="98"/>
      <c r="V104" s="98"/>
      <c r="W104" s="98"/>
      <c r="X104" s="99"/>
      <c r="Y104" s="461" t="s">
        <v>55</v>
      </c>
      <c r="Z104" s="462"/>
      <c r="AA104" s="463"/>
      <c r="AB104" s="541" t="s">
        <v>564</v>
      </c>
      <c r="AC104" s="542"/>
      <c r="AD104" s="543"/>
      <c r="AE104" s="211">
        <v>369</v>
      </c>
      <c r="AF104" s="212"/>
      <c r="AG104" s="212"/>
      <c r="AH104" s="213"/>
      <c r="AI104" s="211">
        <v>383</v>
      </c>
      <c r="AJ104" s="212"/>
      <c r="AK104" s="212"/>
      <c r="AL104" s="213"/>
      <c r="AM104" s="211"/>
      <c r="AN104" s="212"/>
      <c r="AO104" s="212"/>
      <c r="AP104" s="213"/>
      <c r="AQ104" s="211" t="s">
        <v>572</v>
      </c>
      <c r="AR104" s="212"/>
      <c r="AS104" s="212"/>
      <c r="AT104" s="213"/>
      <c r="AU104" s="211" t="s">
        <v>559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564</v>
      </c>
      <c r="AC105" s="465"/>
      <c r="AD105" s="466"/>
      <c r="AE105" s="414">
        <v>334</v>
      </c>
      <c r="AF105" s="414"/>
      <c r="AG105" s="414"/>
      <c r="AH105" s="414"/>
      <c r="AI105" s="414">
        <v>369</v>
      </c>
      <c r="AJ105" s="414"/>
      <c r="AK105" s="414"/>
      <c r="AL105" s="414"/>
      <c r="AM105" s="414">
        <v>391</v>
      </c>
      <c r="AN105" s="414"/>
      <c r="AO105" s="414"/>
      <c r="AP105" s="414"/>
      <c r="AQ105" s="211">
        <v>398</v>
      </c>
      <c r="AR105" s="212"/>
      <c r="AS105" s="212"/>
      <c r="AT105" s="213"/>
      <c r="AU105" s="266">
        <v>406</v>
      </c>
      <c r="AV105" s="267"/>
      <c r="AW105" s="267"/>
      <c r="AX105" s="312"/>
    </row>
    <row r="106" spans="1:60" ht="31.5" customHeight="1" x14ac:dyDescent="0.15">
      <c r="A106" s="415" t="s">
        <v>484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354</v>
      </c>
      <c r="AF106" s="412"/>
      <c r="AG106" s="412"/>
      <c r="AH106" s="413"/>
      <c r="AI106" s="411" t="s">
        <v>360</v>
      </c>
      <c r="AJ106" s="412"/>
      <c r="AK106" s="412"/>
      <c r="AL106" s="413"/>
      <c r="AM106" s="411" t="s">
        <v>463</v>
      </c>
      <c r="AN106" s="412"/>
      <c r="AO106" s="412"/>
      <c r="AP106" s="413"/>
      <c r="AQ106" s="277" t="s">
        <v>485</v>
      </c>
      <c r="AR106" s="278"/>
      <c r="AS106" s="278"/>
      <c r="AT106" s="317"/>
      <c r="AU106" s="277" t="s">
        <v>529</v>
      </c>
      <c r="AV106" s="278"/>
      <c r="AW106" s="278"/>
      <c r="AX106" s="279"/>
    </row>
    <row r="107" spans="1:60" ht="23.25" customHeight="1" x14ac:dyDescent="0.15">
      <c r="A107" s="418"/>
      <c r="B107" s="419"/>
      <c r="C107" s="419"/>
      <c r="D107" s="419"/>
      <c r="E107" s="419"/>
      <c r="F107" s="420"/>
      <c r="G107" s="98" t="s">
        <v>562</v>
      </c>
      <c r="H107" s="98"/>
      <c r="I107" s="98"/>
      <c r="J107" s="98"/>
      <c r="K107" s="98"/>
      <c r="L107" s="98"/>
      <c r="M107" s="98"/>
      <c r="N107" s="98"/>
      <c r="O107" s="98"/>
      <c r="P107" s="98"/>
      <c r="Q107" s="98"/>
      <c r="R107" s="98"/>
      <c r="S107" s="98"/>
      <c r="T107" s="98"/>
      <c r="U107" s="98"/>
      <c r="V107" s="98"/>
      <c r="W107" s="98"/>
      <c r="X107" s="99"/>
      <c r="Y107" s="461" t="s">
        <v>55</v>
      </c>
      <c r="Z107" s="462"/>
      <c r="AA107" s="463"/>
      <c r="AB107" s="541" t="s">
        <v>565</v>
      </c>
      <c r="AC107" s="542"/>
      <c r="AD107" s="543"/>
      <c r="AE107" s="414">
        <v>2037</v>
      </c>
      <c r="AF107" s="414"/>
      <c r="AG107" s="414"/>
      <c r="AH107" s="414"/>
      <c r="AI107" s="414">
        <v>2120</v>
      </c>
      <c r="AJ107" s="414"/>
      <c r="AK107" s="414"/>
      <c r="AL107" s="414"/>
      <c r="AM107" s="414"/>
      <c r="AN107" s="414"/>
      <c r="AO107" s="414"/>
      <c r="AP107" s="414"/>
      <c r="AQ107" s="211" t="s">
        <v>573</v>
      </c>
      <c r="AR107" s="212"/>
      <c r="AS107" s="212"/>
      <c r="AT107" s="213"/>
      <c r="AU107" s="211" t="s">
        <v>572</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565</v>
      </c>
      <c r="AC108" s="465"/>
      <c r="AD108" s="466"/>
      <c r="AE108" s="414">
        <v>1847</v>
      </c>
      <c r="AF108" s="414"/>
      <c r="AG108" s="414"/>
      <c r="AH108" s="414"/>
      <c r="AI108" s="414">
        <v>2037</v>
      </c>
      <c r="AJ108" s="414"/>
      <c r="AK108" s="414"/>
      <c r="AL108" s="414"/>
      <c r="AM108" s="414">
        <v>2184</v>
      </c>
      <c r="AN108" s="414"/>
      <c r="AO108" s="414"/>
      <c r="AP108" s="414"/>
      <c r="AQ108" s="211">
        <v>2247</v>
      </c>
      <c r="AR108" s="212"/>
      <c r="AS108" s="212"/>
      <c r="AT108" s="213"/>
      <c r="AU108" s="266">
        <v>2311</v>
      </c>
      <c r="AV108" s="267"/>
      <c r="AW108" s="267"/>
      <c r="AX108" s="312"/>
    </row>
    <row r="109" spans="1:60" ht="31.5" hidden="1" customHeight="1" x14ac:dyDescent="0.15">
      <c r="A109" s="415" t="s">
        <v>484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354</v>
      </c>
      <c r="AF109" s="412"/>
      <c r="AG109" s="412"/>
      <c r="AH109" s="413"/>
      <c r="AI109" s="411" t="s">
        <v>360</v>
      </c>
      <c r="AJ109" s="412"/>
      <c r="AK109" s="412"/>
      <c r="AL109" s="413"/>
      <c r="AM109" s="411" t="s">
        <v>463</v>
      </c>
      <c r="AN109" s="412"/>
      <c r="AO109" s="412"/>
      <c r="AP109" s="413"/>
      <c r="AQ109" s="277" t="s">
        <v>485</v>
      </c>
      <c r="AR109" s="278"/>
      <c r="AS109" s="278"/>
      <c r="AT109" s="317"/>
      <c r="AU109" s="277" t="s">
        <v>529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354</v>
      </c>
      <c r="AF112" s="412"/>
      <c r="AG112" s="412"/>
      <c r="AH112" s="413"/>
      <c r="AI112" s="411" t="s">
        <v>360</v>
      </c>
      <c r="AJ112" s="412"/>
      <c r="AK112" s="412"/>
      <c r="AL112" s="413"/>
      <c r="AM112" s="411" t="s">
        <v>463</v>
      </c>
      <c r="AN112" s="412"/>
      <c r="AO112" s="412"/>
      <c r="AP112" s="413"/>
      <c r="AQ112" s="277" t="s">
        <v>485</v>
      </c>
      <c r="AR112" s="278"/>
      <c r="AS112" s="278"/>
      <c r="AT112" s="317"/>
      <c r="AU112" s="277" t="s">
        <v>529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354</v>
      </c>
      <c r="AF115" s="412"/>
      <c r="AG115" s="412"/>
      <c r="AH115" s="413"/>
      <c r="AI115" s="411" t="s">
        <v>360</v>
      </c>
      <c r="AJ115" s="412"/>
      <c r="AK115" s="412"/>
      <c r="AL115" s="413"/>
      <c r="AM115" s="411" t="s">
        <v>463</v>
      </c>
      <c r="AN115" s="412"/>
      <c r="AO115" s="412"/>
      <c r="AP115" s="413"/>
      <c r="AQ115" s="590" t="s">
        <v>530</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3251</v>
      </c>
      <c r="AF116" s="414"/>
      <c r="AG116" s="414"/>
      <c r="AH116" s="414"/>
      <c r="AI116" s="414">
        <v>3273</v>
      </c>
      <c r="AJ116" s="414"/>
      <c r="AK116" s="414"/>
      <c r="AL116" s="414"/>
      <c r="AM116" s="414">
        <v>3349</v>
      </c>
      <c r="AN116" s="414"/>
      <c r="AO116" s="414"/>
      <c r="AP116" s="414"/>
      <c r="AQ116" s="211">
        <v>3395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569</v>
      </c>
      <c r="AJ117" s="547"/>
      <c r="AK117" s="547"/>
      <c r="AL117" s="547"/>
      <c r="AM117" s="547" t="s">
        <v>693</v>
      </c>
      <c r="AN117" s="547"/>
      <c r="AO117" s="547"/>
      <c r="AP117" s="547"/>
      <c r="AQ117" s="547" t="s">
        <v>570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354</v>
      </c>
      <c r="AF118" s="412"/>
      <c r="AG118" s="412"/>
      <c r="AH118" s="413"/>
      <c r="AI118" s="411" t="s">
        <v>360</v>
      </c>
      <c r="AJ118" s="412"/>
      <c r="AK118" s="412"/>
      <c r="AL118" s="413"/>
      <c r="AM118" s="411" t="s">
        <v>463</v>
      </c>
      <c r="AN118" s="412"/>
      <c r="AO118" s="412"/>
      <c r="AP118" s="413"/>
      <c r="AQ118" s="590" t="s">
        <v>530</v>
      </c>
      <c r="AR118" s="591"/>
      <c r="AS118" s="591"/>
      <c r="AT118" s="591"/>
      <c r="AU118" s="591"/>
      <c r="AV118" s="591"/>
      <c r="AW118" s="591"/>
      <c r="AX118" s="592"/>
    </row>
    <row r="119" spans="1:50" ht="23.25" hidden="1" customHeight="1" x14ac:dyDescent="0.15">
      <c r="A119" s="435"/>
      <c r="B119" s="436"/>
      <c r="C119" s="436"/>
      <c r="D119" s="436"/>
      <c r="E119" s="436"/>
      <c r="F119" s="437"/>
      <c r="G119" s="389" t="s">
        <v>494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493</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354</v>
      </c>
      <c r="AF121" s="412"/>
      <c r="AG121" s="412"/>
      <c r="AH121" s="413"/>
      <c r="AI121" s="411" t="s">
        <v>360</v>
      </c>
      <c r="AJ121" s="412"/>
      <c r="AK121" s="412"/>
      <c r="AL121" s="413"/>
      <c r="AM121" s="411" t="s">
        <v>463</v>
      </c>
      <c r="AN121" s="412"/>
      <c r="AO121" s="412"/>
      <c r="AP121" s="413"/>
      <c r="AQ121" s="590" t="s">
        <v>530</v>
      </c>
      <c r="AR121" s="591"/>
      <c r="AS121" s="591"/>
      <c r="AT121" s="591"/>
      <c r="AU121" s="591"/>
      <c r="AV121" s="591"/>
      <c r="AW121" s="591"/>
      <c r="AX121" s="592"/>
    </row>
    <row r="122" spans="1:50" ht="23.25" hidden="1" customHeight="1" x14ac:dyDescent="0.15">
      <c r="A122" s="435"/>
      <c r="B122" s="436"/>
      <c r="C122" s="436"/>
      <c r="D122" s="436"/>
      <c r="E122" s="436"/>
      <c r="F122" s="437"/>
      <c r="G122" s="389" t="s">
        <v>495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354</v>
      </c>
      <c r="AF124" s="412"/>
      <c r="AG124" s="412"/>
      <c r="AH124" s="413"/>
      <c r="AI124" s="411" t="s">
        <v>360</v>
      </c>
      <c r="AJ124" s="412"/>
      <c r="AK124" s="412"/>
      <c r="AL124" s="413"/>
      <c r="AM124" s="411" t="s">
        <v>463</v>
      </c>
      <c r="AN124" s="412"/>
      <c r="AO124" s="412"/>
      <c r="AP124" s="413"/>
      <c r="AQ124" s="590" t="s">
        <v>530</v>
      </c>
      <c r="AR124" s="591"/>
      <c r="AS124" s="591"/>
      <c r="AT124" s="591"/>
      <c r="AU124" s="591"/>
      <c r="AV124" s="591"/>
      <c r="AW124" s="591"/>
      <c r="AX124" s="592"/>
    </row>
    <row r="125" spans="1:50" ht="23.25" hidden="1" customHeight="1" x14ac:dyDescent="0.15">
      <c r="A125" s="435"/>
      <c r="B125" s="436"/>
      <c r="C125" s="436"/>
      <c r="D125" s="436"/>
      <c r="E125" s="436"/>
      <c r="F125" s="437"/>
      <c r="G125" s="389" t="s">
        <v>495</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354</v>
      </c>
      <c r="AF127" s="412"/>
      <c r="AG127" s="412"/>
      <c r="AH127" s="413"/>
      <c r="AI127" s="411" t="s">
        <v>360</v>
      </c>
      <c r="AJ127" s="412"/>
      <c r="AK127" s="412"/>
      <c r="AL127" s="413"/>
      <c r="AM127" s="411" t="s">
        <v>463</v>
      </c>
      <c r="AN127" s="412"/>
      <c r="AO127" s="412"/>
      <c r="AP127" s="413"/>
      <c r="AQ127" s="590" t="s">
        <v>530</v>
      </c>
      <c r="AR127" s="591"/>
      <c r="AS127" s="591"/>
      <c r="AT127" s="591"/>
      <c r="AU127" s="591"/>
      <c r="AV127" s="591"/>
      <c r="AW127" s="591"/>
      <c r="AX127" s="592"/>
    </row>
    <row r="128" spans="1:50" ht="23.25" hidden="1" customHeight="1" x14ac:dyDescent="0.15">
      <c r="A128" s="435"/>
      <c r="B128" s="436"/>
      <c r="C128" s="436"/>
      <c r="D128" s="436"/>
      <c r="E128" s="436"/>
      <c r="F128" s="437"/>
      <c r="G128" s="389" t="s">
        <v>495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366</v>
      </c>
      <c r="B130" s="178"/>
      <c r="C130" s="177" t="s">
        <v>363</v>
      </c>
      <c r="D130" s="178"/>
      <c r="E130" s="162" t="s">
        <v>396</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395</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364</v>
      </c>
      <c r="F132" s="172"/>
      <c r="G132" s="153" t="s">
        <v>375</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354</v>
      </c>
      <c r="AF132" s="148"/>
      <c r="AG132" s="148"/>
      <c r="AH132" s="148"/>
      <c r="AI132" s="148" t="s">
        <v>360</v>
      </c>
      <c r="AJ132" s="148"/>
      <c r="AK132" s="148"/>
      <c r="AL132" s="148"/>
      <c r="AM132" s="148" t="s">
        <v>463</v>
      </c>
      <c r="AN132" s="148"/>
      <c r="AO132" s="148"/>
      <c r="AP132" s="144"/>
      <c r="AQ132" s="144" t="s">
        <v>352</v>
      </c>
      <c r="AR132" s="145"/>
      <c r="AS132" s="145"/>
      <c r="AT132" s="146"/>
      <c r="AU132" s="189" t="s">
        <v>377</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353</v>
      </c>
      <c r="AT133" s="127"/>
      <c r="AU133" s="193">
        <v>33</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376</v>
      </c>
      <c r="Z134" s="195"/>
      <c r="AA134" s="196"/>
      <c r="AB134" s="197" t="s">
        <v>564</v>
      </c>
      <c r="AC134" s="198"/>
      <c r="AD134" s="198"/>
      <c r="AE134" s="199">
        <v>30</v>
      </c>
      <c r="AF134" s="200"/>
      <c r="AG134" s="200"/>
      <c r="AH134" s="200"/>
      <c r="AI134" s="199">
        <v>34</v>
      </c>
      <c r="AJ134" s="200"/>
      <c r="AK134" s="200"/>
      <c r="AL134" s="200"/>
      <c r="AM134" s="199"/>
      <c r="AN134" s="200"/>
      <c r="AO134" s="200"/>
      <c r="AP134" s="200"/>
      <c r="AQ134" s="199" t="s">
        <v>580</v>
      </c>
      <c r="AR134" s="200"/>
      <c r="AS134" s="200"/>
      <c r="AT134" s="200"/>
      <c r="AU134" s="199" t="s">
        <v>571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v>32</v>
      </c>
      <c r="AF135" s="200"/>
      <c r="AG135" s="200"/>
      <c r="AH135" s="200"/>
      <c r="AI135" s="199">
        <v>30</v>
      </c>
      <c r="AJ135" s="200"/>
      <c r="AK135" s="200"/>
      <c r="AL135" s="200"/>
      <c r="AM135" s="199">
        <v>35</v>
      </c>
      <c r="AN135" s="200"/>
      <c r="AO135" s="200"/>
      <c r="AP135" s="200"/>
      <c r="AQ135" s="199" t="s">
        <v>647</v>
      </c>
      <c r="AR135" s="200"/>
      <c r="AS135" s="200"/>
      <c r="AT135" s="200"/>
      <c r="AU135" s="199">
        <v>41</v>
      </c>
      <c r="AV135" s="200"/>
      <c r="AW135" s="200"/>
      <c r="AX135" s="201"/>
    </row>
    <row r="136" spans="1:50" ht="18.75" customHeight="1" x14ac:dyDescent="0.15">
      <c r="A136" s="182"/>
      <c r="B136" s="179"/>
      <c r="C136" s="173"/>
      <c r="D136" s="179"/>
      <c r="E136" s="173"/>
      <c r="F136" s="174"/>
      <c r="G136" s="153" t="s">
        <v>375</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354</v>
      </c>
      <c r="AF136" s="148"/>
      <c r="AG136" s="148"/>
      <c r="AH136" s="148"/>
      <c r="AI136" s="148" t="s">
        <v>360</v>
      </c>
      <c r="AJ136" s="148"/>
      <c r="AK136" s="148"/>
      <c r="AL136" s="148"/>
      <c r="AM136" s="148" t="s">
        <v>463</v>
      </c>
      <c r="AN136" s="148"/>
      <c r="AO136" s="148"/>
      <c r="AP136" s="144"/>
      <c r="AQ136" s="144" t="s">
        <v>352</v>
      </c>
      <c r="AR136" s="145"/>
      <c r="AS136" s="145"/>
      <c r="AT136" s="146"/>
      <c r="AU136" s="189" t="s">
        <v>377</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572</v>
      </c>
      <c r="AR137" s="192"/>
      <c r="AS137" s="126" t="s">
        <v>353</v>
      </c>
      <c r="AT137" s="127"/>
      <c r="AU137" s="193">
        <v>33</v>
      </c>
      <c r="AV137" s="193"/>
      <c r="AW137" s="126" t="s">
        <v>300</v>
      </c>
      <c r="AX137" s="188"/>
    </row>
    <row r="138" spans="1:50" ht="39.75" customHeight="1" x14ac:dyDescent="0.15">
      <c r="A138" s="182"/>
      <c r="B138" s="179"/>
      <c r="C138" s="173"/>
      <c r="D138" s="179"/>
      <c r="E138" s="173"/>
      <c r="F138" s="174"/>
      <c r="G138" s="97" t="s">
        <v>561</v>
      </c>
      <c r="H138" s="98"/>
      <c r="I138" s="98"/>
      <c r="J138" s="98"/>
      <c r="K138" s="98"/>
      <c r="L138" s="98"/>
      <c r="M138" s="98"/>
      <c r="N138" s="98"/>
      <c r="O138" s="98"/>
      <c r="P138" s="98"/>
      <c r="Q138" s="98"/>
      <c r="R138" s="98"/>
      <c r="S138" s="98"/>
      <c r="T138" s="98"/>
      <c r="U138" s="98"/>
      <c r="V138" s="98"/>
      <c r="W138" s="98"/>
      <c r="X138" s="99"/>
      <c r="Y138" s="194" t="s">
        <v>376</v>
      </c>
      <c r="Z138" s="195"/>
      <c r="AA138" s="196"/>
      <c r="AB138" s="197" t="s">
        <v>564</v>
      </c>
      <c r="AC138" s="198"/>
      <c r="AD138" s="198"/>
      <c r="AE138" s="199">
        <v>369</v>
      </c>
      <c r="AF138" s="200"/>
      <c r="AG138" s="200"/>
      <c r="AH138" s="200"/>
      <c r="AI138" s="199">
        <v>383</v>
      </c>
      <c r="AJ138" s="200"/>
      <c r="AK138" s="200"/>
      <c r="AL138" s="200"/>
      <c r="AM138" s="199"/>
      <c r="AN138" s="200"/>
      <c r="AO138" s="200"/>
      <c r="AP138" s="200"/>
      <c r="AQ138" s="199" t="s">
        <v>578</v>
      </c>
      <c r="AR138" s="200"/>
      <c r="AS138" s="200"/>
      <c r="AT138" s="200"/>
      <c r="AU138" s="199" t="s">
        <v>571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564</v>
      </c>
      <c r="AC139" s="206"/>
      <c r="AD139" s="206"/>
      <c r="AE139" s="199">
        <v>334</v>
      </c>
      <c r="AF139" s="200"/>
      <c r="AG139" s="200"/>
      <c r="AH139" s="200"/>
      <c r="AI139" s="199">
        <v>369</v>
      </c>
      <c r="AJ139" s="200"/>
      <c r="AK139" s="200"/>
      <c r="AL139" s="200"/>
      <c r="AM139" s="199">
        <v>391</v>
      </c>
      <c r="AN139" s="200"/>
      <c r="AO139" s="200"/>
      <c r="AP139" s="200"/>
      <c r="AQ139" s="199" t="s">
        <v>647</v>
      </c>
      <c r="AR139" s="200"/>
      <c r="AS139" s="200"/>
      <c r="AT139" s="200"/>
      <c r="AU139" s="199">
        <v>421</v>
      </c>
      <c r="AV139" s="200"/>
      <c r="AW139" s="200"/>
      <c r="AX139" s="201"/>
    </row>
    <row r="140" spans="1:50" ht="18.75" customHeight="1" x14ac:dyDescent="0.15">
      <c r="A140" s="182"/>
      <c r="B140" s="179"/>
      <c r="C140" s="173"/>
      <c r="D140" s="179"/>
      <c r="E140" s="173"/>
      <c r="F140" s="174"/>
      <c r="G140" s="153" t="s">
        <v>375</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354</v>
      </c>
      <c r="AF140" s="148"/>
      <c r="AG140" s="148"/>
      <c r="AH140" s="148"/>
      <c r="AI140" s="148" t="s">
        <v>360</v>
      </c>
      <c r="AJ140" s="148"/>
      <c r="AK140" s="148"/>
      <c r="AL140" s="148"/>
      <c r="AM140" s="148" t="s">
        <v>463</v>
      </c>
      <c r="AN140" s="148"/>
      <c r="AO140" s="148"/>
      <c r="AP140" s="144"/>
      <c r="AQ140" s="144" t="s">
        <v>352</v>
      </c>
      <c r="AR140" s="145"/>
      <c r="AS140" s="145"/>
      <c r="AT140" s="146"/>
      <c r="AU140" s="189" t="s">
        <v>377</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578</v>
      </c>
      <c r="AR141" s="192"/>
      <c r="AS141" s="126" t="s">
        <v>353</v>
      </c>
      <c r="AT141" s="127"/>
      <c r="AU141" s="193">
        <v>33</v>
      </c>
      <c r="AV141" s="193"/>
      <c r="AW141" s="126" t="s">
        <v>300</v>
      </c>
      <c r="AX141" s="188"/>
    </row>
    <row r="142" spans="1:50" ht="39.75" customHeight="1" x14ac:dyDescent="0.15">
      <c r="A142" s="182"/>
      <c r="B142" s="179"/>
      <c r="C142" s="173"/>
      <c r="D142" s="179"/>
      <c r="E142" s="173"/>
      <c r="F142" s="174"/>
      <c r="G142" s="97" t="s">
        <v>562</v>
      </c>
      <c r="H142" s="98"/>
      <c r="I142" s="98"/>
      <c r="J142" s="98"/>
      <c r="K142" s="98"/>
      <c r="L142" s="98"/>
      <c r="M142" s="98"/>
      <c r="N142" s="98"/>
      <c r="O142" s="98"/>
      <c r="P142" s="98"/>
      <c r="Q142" s="98"/>
      <c r="R142" s="98"/>
      <c r="S142" s="98"/>
      <c r="T142" s="98"/>
      <c r="U142" s="98"/>
      <c r="V142" s="98"/>
      <c r="W142" s="98"/>
      <c r="X142" s="99"/>
      <c r="Y142" s="194" t="s">
        <v>376</v>
      </c>
      <c r="Z142" s="195"/>
      <c r="AA142" s="196"/>
      <c r="AB142" s="197" t="s">
        <v>582</v>
      </c>
      <c r="AC142" s="198"/>
      <c r="AD142" s="198"/>
      <c r="AE142" s="199">
        <v>2037</v>
      </c>
      <c r="AF142" s="200"/>
      <c r="AG142" s="200"/>
      <c r="AH142" s="200"/>
      <c r="AI142" s="199">
        <v>2120</v>
      </c>
      <c r="AJ142" s="200"/>
      <c r="AK142" s="200"/>
      <c r="AL142" s="200"/>
      <c r="AM142" s="199"/>
      <c r="AN142" s="200"/>
      <c r="AO142" s="200"/>
      <c r="AP142" s="200"/>
      <c r="AQ142" s="199" t="s">
        <v>572</v>
      </c>
      <c r="AR142" s="200"/>
      <c r="AS142" s="200"/>
      <c r="AT142" s="200"/>
      <c r="AU142" s="199" t="s">
        <v>578</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582</v>
      </c>
      <c r="AC143" s="206"/>
      <c r="AD143" s="206"/>
      <c r="AE143" s="199">
        <v>1847</v>
      </c>
      <c r="AF143" s="200"/>
      <c r="AG143" s="200"/>
      <c r="AH143" s="200"/>
      <c r="AI143" s="199">
        <v>2037</v>
      </c>
      <c r="AJ143" s="200"/>
      <c r="AK143" s="200"/>
      <c r="AL143" s="200"/>
      <c r="AM143" s="199">
        <v>2184</v>
      </c>
      <c r="AN143" s="200"/>
      <c r="AO143" s="200"/>
      <c r="AP143" s="200"/>
      <c r="AQ143" s="199" t="s">
        <v>578</v>
      </c>
      <c r="AR143" s="200"/>
      <c r="AS143" s="200"/>
      <c r="AT143" s="200"/>
      <c r="AU143" s="199">
        <v>2438</v>
      </c>
      <c r="AV143" s="200"/>
      <c r="AW143" s="200"/>
      <c r="AX143" s="201"/>
    </row>
    <row r="144" spans="1:50" ht="18.75" customHeight="1" x14ac:dyDescent="0.15">
      <c r="A144" s="182"/>
      <c r="B144" s="179"/>
      <c r="C144" s="173"/>
      <c r="D144" s="179"/>
      <c r="E144" s="173"/>
      <c r="F144" s="174"/>
      <c r="G144" s="153" t="s">
        <v>375</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354</v>
      </c>
      <c r="AF144" s="148"/>
      <c r="AG144" s="148"/>
      <c r="AH144" s="148"/>
      <c r="AI144" s="148" t="s">
        <v>360</v>
      </c>
      <c r="AJ144" s="148"/>
      <c r="AK144" s="148"/>
      <c r="AL144" s="148"/>
      <c r="AM144" s="148" t="s">
        <v>463</v>
      </c>
      <c r="AN144" s="148"/>
      <c r="AO144" s="148"/>
      <c r="AP144" s="144"/>
      <c r="AQ144" s="144" t="s">
        <v>352</v>
      </c>
      <c r="AR144" s="145"/>
      <c r="AS144" s="145"/>
      <c r="AT144" s="146"/>
      <c r="AU144" s="189" t="s">
        <v>377</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559</v>
      </c>
      <c r="AR145" s="192"/>
      <c r="AS145" s="126" t="s">
        <v>353</v>
      </c>
      <c r="AT145" s="127"/>
      <c r="AU145" s="193">
        <v>33</v>
      </c>
      <c r="AV145" s="193"/>
      <c r="AW145" s="126" t="s">
        <v>300</v>
      </c>
      <c r="AX145" s="188"/>
    </row>
    <row r="146" spans="1:50" ht="39.75" customHeight="1" x14ac:dyDescent="0.15">
      <c r="A146" s="182"/>
      <c r="B146" s="179"/>
      <c r="C146" s="173"/>
      <c r="D146" s="179"/>
      <c r="E146" s="173"/>
      <c r="F146" s="174"/>
      <c r="G146" s="97" t="s">
        <v>577</v>
      </c>
      <c r="H146" s="98"/>
      <c r="I146" s="98"/>
      <c r="J146" s="98"/>
      <c r="K146" s="98"/>
      <c r="L146" s="98"/>
      <c r="M146" s="98"/>
      <c r="N146" s="98"/>
      <c r="O146" s="98"/>
      <c r="P146" s="98"/>
      <c r="Q146" s="98"/>
      <c r="R146" s="98"/>
      <c r="S146" s="98"/>
      <c r="T146" s="98"/>
      <c r="U146" s="98"/>
      <c r="V146" s="98"/>
      <c r="W146" s="98"/>
      <c r="X146" s="99"/>
      <c r="Y146" s="194" t="s">
        <v>376</v>
      </c>
      <c r="Z146" s="195"/>
      <c r="AA146" s="196"/>
      <c r="AB146" s="197" t="s">
        <v>564</v>
      </c>
      <c r="AC146" s="198"/>
      <c r="AD146" s="198"/>
      <c r="AE146" s="199">
        <v>11371379</v>
      </c>
      <c r="AF146" s="200"/>
      <c r="AG146" s="200"/>
      <c r="AH146" s="200"/>
      <c r="AI146" s="199">
        <v>9306533</v>
      </c>
      <c r="AJ146" s="200"/>
      <c r="AK146" s="200"/>
      <c r="AL146" s="200"/>
      <c r="AM146" s="199"/>
      <c r="AN146" s="200"/>
      <c r="AO146" s="200"/>
      <c r="AP146" s="200"/>
      <c r="AQ146" s="199" t="s">
        <v>578</v>
      </c>
      <c r="AR146" s="200"/>
      <c r="AS146" s="200"/>
      <c r="AT146" s="200"/>
      <c r="AU146" s="199" t="s">
        <v>571</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564</v>
      </c>
      <c r="AC147" s="206"/>
      <c r="AD147" s="206"/>
      <c r="AE147" s="199">
        <v>6929907</v>
      </c>
      <c r="AF147" s="200"/>
      <c r="AG147" s="200"/>
      <c r="AH147" s="200"/>
      <c r="AI147" s="199">
        <v>11371379</v>
      </c>
      <c r="AJ147" s="200"/>
      <c r="AK147" s="200"/>
      <c r="AL147" s="200"/>
      <c r="AM147" s="199">
        <v>9678794</v>
      </c>
      <c r="AN147" s="200"/>
      <c r="AO147" s="200"/>
      <c r="AP147" s="200"/>
      <c r="AQ147" s="199" t="s">
        <v>573</v>
      </c>
      <c r="AR147" s="200"/>
      <c r="AS147" s="200"/>
      <c r="AT147" s="200"/>
      <c r="AU147" s="199">
        <v>11167840</v>
      </c>
      <c r="AV147" s="200"/>
      <c r="AW147" s="200"/>
      <c r="AX147" s="201"/>
    </row>
    <row r="148" spans="1:50" ht="18.75" hidden="1" customHeight="1" x14ac:dyDescent="0.15">
      <c r="A148" s="182"/>
      <c r="B148" s="179"/>
      <c r="C148" s="173"/>
      <c r="D148" s="179"/>
      <c r="E148" s="173"/>
      <c r="F148" s="174"/>
      <c r="G148" s="153" t="s">
        <v>375</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354</v>
      </c>
      <c r="AF148" s="148"/>
      <c r="AG148" s="148"/>
      <c r="AH148" s="148"/>
      <c r="AI148" s="148" t="s">
        <v>360</v>
      </c>
      <c r="AJ148" s="148"/>
      <c r="AK148" s="148"/>
      <c r="AL148" s="148"/>
      <c r="AM148" s="148" t="s">
        <v>463</v>
      </c>
      <c r="AN148" s="148"/>
      <c r="AO148" s="148"/>
      <c r="AP148" s="144"/>
      <c r="AQ148" s="144" t="s">
        <v>352</v>
      </c>
      <c r="AR148" s="145"/>
      <c r="AS148" s="145"/>
      <c r="AT148" s="146"/>
      <c r="AU148" s="189" t="s">
        <v>377</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353</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376</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378</v>
      </c>
      <c r="H152" s="123"/>
      <c r="I152" s="123"/>
      <c r="J152" s="123"/>
      <c r="K152" s="123"/>
      <c r="L152" s="123"/>
      <c r="M152" s="123"/>
      <c r="N152" s="123"/>
      <c r="O152" s="123"/>
      <c r="P152" s="124"/>
      <c r="Q152" s="152" t="s">
        <v>467</v>
      </c>
      <c r="R152" s="123"/>
      <c r="S152" s="123"/>
      <c r="T152" s="123"/>
      <c r="U152" s="123"/>
      <c r="V152" s="123"/>
      <c r="W152" s="123"/>
      <c r="X152" s="123"/>
      <c r="Y152" s="123"/>
      <c r="Z152" s="123"/>
      <c r="AA152" s="123"/>
      <c r="AB152" s="122" t="s">
        <v>468</v>
      </c>
      <c r="AC152" s="123"/>
      <c r="AD152" s="124"/>
      <c r="AE152" s="152" t="s">
        <v>379</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8" customHeight="1" x14ac:dyDescent="0.15">
      <c r="A154" s="182"/>
      <c r="B154" s="179"/>
      <c r="C154" s="173"/>
      <c r="D154" s="179"/>
      <c r="E154" s="173"/>
      <c r="F154" s="174"/>
      <c r="G154" s="97" t="s">
        <v>578</v>
      </c>
      <c r="H154" s="98"/>
      <c r="I154" s="98"/>
      <c r="J154" s="98"/>
      <c r="K154" s="98"/>
      <c r="L154" s="98"/>
      <c r="M154" s="98"/>
      <c r="N154" s="98"/>
      <c r="O154" s="98"/>
      <c r="P154" s="99"/>
      <c r="Q154" s="118" t="s">
        <v>579</v>
      </c>
      <c r="R154" s="98"/>
      <c r="S154" s="98"/>
      <c r="T154" s="98"/>
      <c r="U154" s="98"/>
      <c r="V154" s="98"/>
      <c r="W154" s="98"/>
      <c r="X154" s="98"/>
      <c r="Y154" s="98"/>
      <c r="Z154" s="98"/>
      <c r="AA154" s="286"/>
      <c r="AB154" s="134" t="s">
        <v>580</v>
      </c>
      <c r="AC154" s="135"/>
      <c r="AD154" s="135"/>
      <c r="AE154" s="140" t="s">
        <v>580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8"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380</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6.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16.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378</v>
      </c>
      <c r="H159" s="123"/>
      <c r="I159" s="123"/>
      <c r="J159" s="123"/>
      <c r="K159" s="123"/>
      <c r="L159" s="123"/>
      <c r="M159" s="123"/>
      <c r="N159" s="123"/>
      <c r="O159" s="123"/>
      <c r="P159" s="124"/>
      <c r="Q159" s="152" t="s">
        <v>467</v>
      </c>
      <c r="R159" s="123"/>
      <c r="S159" s="123"/>
      <c r="T159" s="123"/>
      <c r="U159" s="123"/>
      <c r="V159" s="123"/>
      <c r="W159" s="123"/>
      <c r="X159" s="123"/>
      <c r="Y159" s="123"/>
      <c r="Z159" s="123"/>
      <c r="AA159" s="123"/>
      <c r="AB159" s="122" t="s">
        <v>468</v>
      </c>
      <c r="AC159" s="123"/>
      <c r="AD159" s="124"/>
      <c r="AE159" s="128" t="s">
        <v>379</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380</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378</v>
      </c>
      <c r="H166" s="123"/>
      <c r="I166" s="123"/>
      <c r="J166" s="123"/>
      <c r="K166" s="123"/>
      <c r="L166" s="123"/>
      <c r="M166" s="123"/>
      <c r="N166" s="123"/>
      <c r="O166" s="123"/>
      <c r="P166" s="124"/>
      <c r="Q166" s="152" t="s">
        <v>467</v>
      </c>
      <c r="R166" s="123"/>
      <c r="S166" s="123"/>
      <c r="T166" s="123"/>
      <c r="U166" s="123"/>
      <c r="V166" s="123"/>
      <c r="W166" s="123"/>
      <c r="X166" s="123"/>
      <c r="Y166" s="123"/>
      <c r="Z166" s="123"/>
      <c r="AA166" s="123"/>
      <c r="AB166" s="122" t="s">
        <v>468</v>
      </c>
      <c r="AC166" s="123"/>
      <c r="AD166" s="124"/>
      <c r="AE166" s="128" t="s">
        <v>379</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380</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378</v>
      </c>
      <c r="H173" s="123"/>
      <c r="I173" s="123"/>
      <c r="J173" s="123"/>
      <c r="K173" s="123"/>
      <c r="L173" s="123"/>
      <c r="M173" s="123"/>
      <c r="N173" s="123"/>
      <c r="O173" s="123"/>
      <c r="P173" s="124"/>
      <c r="Q173" s="152" t="s">
        <v>467</v>
      </c>
      <c r="R173" s="123"/>
      <c r="S173" s="123"/>
      <c r="T173" s="123"/>
      <c r="U173" s="123"/>
      <c r="V173" s="123"/>
      <c r="W173" s="123"/>
      <c r="X173" s="123"/>
      <c r="Y173" s="123"/>
      <c r="Z173" s="123"/>
      <c r="AA173" s="123"/>
      <c r="AB173" s="122" t="s">
        <v>468</v>
      </c>
      <c r="AC173" s="123"/>
      <c r="AD173" s="124"/>
      <c r="AE173" s="128" t="s">
        <v>379</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380</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378</v>
      </c>
      <c r="H180" s="123"/>
      <c r="I180" s="123"/>
      <c r="J180" s="123"/>
      <c r="K180" s="123"/>
      <c r="L180" s="123"/>
      <c r="M180" s="123"/>
      <c r="N180" s="123"/>
      <c r="O180" s="123"/>
      <c r="P180" s="124"/>
      <c r="Q180" s="152" t="s">
        <v>467</v>
      </c>
      <c r="R180" s="123"/>
      <c r="S180" s="123"/>
      <c r="T180" s="123"/>
      <c r="U180" s="123"/>
      <c r="V180" s="123"/>
      <c r="W180" s="123"/>
      <c r="X180" s="123"/>
      <c r="Y180" s="123"/>
      <c r="Z180" s="123"/>
      <c r="AA180" s="123"/>
      <c r="AB180" s="122" t="s">
        <v>468</v>
      </c>
      <c r="AC180" s="123"/>
      <c r="AD180" s="124"/>
      <c r="AE180" s="128" t="s">
        <v>379</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380</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425</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0.2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0.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396</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395</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364</v>
      </c>
      <c r="F192" s="172"/>
      <c r="G192" s="153" t="s">
        <v>375</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354</v>
      </c>
      <c r="AF192" s="148"/>
      <c r="AG192" s="148"/>
      <c r="AH192" s="148"/>
      <c r="AI192" s="148" t="s">
        <v>360</v>
      </c>
      <c r="AJ192" s="148"/>
      <c r="AK192" s="148"/>
      <c r="AL192" s="148"/>
      <c r="AM192" s="148" t="s">
        <v>463</v>
      </c>
      <c r="AN192" s="148"/>
      <c r="AO192" s="148"/>
      <c r="AP192" s="144"/>
      <c r="AQ192" s="144" t="s">
        <v>352</v>
      </c>
      <c r="AR192" s="145"/>
      <c r="AS192" s="145"/>
      <c r="AT192" s="146"/>
      <c r="AU192" s="189" t="s">
        <v>377</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353</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376</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375</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354</v>
      </c>
      <c r="AF196" s="148"/>
      <c r="AG196" s="148"/>
      <c r="AH196" s="148"/>
      <c r="AI196" s="148" t="s">
        <v>360</v>
      </c>
      <c r="AJ196" s="148"/>
      <c r="AK196" s="148"/>
      <c r="AL196" s="148"/>
      <c r="AM196" s="148" t="s">
        <v>463</v>
      </c>
      <c r="AN196" s="148"/>
      <c r="AO196" s="148"/>
      <c r="AP196" s="144"/>
      <c r="AQ196" s="144" t="s">
        <v>352</v>
      </c>
      <c r="AR196" s="145"/>
      <c r="AS196" s="145"/>
      <c r="AT196" s="146"/>
      <c r="AU196" s="189" t="s">
        <v>377</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353</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376</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375</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354</v>
      </c>
      <c r="AF200" s="148"/>
      <c r="AG200" s="148"/>
      <c r="AH200" s="148"/>
      <c r="AI200" s="148" t="s">
        <v>360</v>
      </c>
      <c r="AJ200" s="148"/>
      <c r="AK200" s="148"/>
      <c r="AL200" s="148"/>
      <c r="AM200" s="148" t="s">
        <v>463</v>
      </c>
      <c r="AN200" s="148"/>
      <c r="AO200" s="148"/>
      <c r="AP200" s="144"/>
      <c r="AQ200" s="144" t="s">
        <v>352</v>
      </c>
      <c r="AR200" s="145"/>
      <c r="AS200" s="145"/>
      <c r="AT200" s="146"/>
      <c r="AU200" s="189" t="s">
        <v>377</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353</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376</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375</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354</v>
      </c>
      <c r="AF204" s="148"/>
      <c r="AG204" s="148"/>
      <c r="AH204" s="148"/>
      <c r="AI204" s="148" t="s">
        <v>360</v>
      </c>
      <c r="AJ204" s="148"/>
      <c r="AK204" s="148"/>
      <c r="AL204" s="148"/>
      <c r="AM204" s="148" t="s">
        <v>463</v>
      </c>
      <c r="AN204" s="148"/>
      <c r="AO204" s="148"/>
      <c r="AP204" s="144"/>
      <c r="AQ204" s="144" t="s">
        <v>352</v>
      </c>
      <c r="AR204" s="145"/>
      <c r="AS204" s="145"/>
      <c r="AT204" s="146"/>
      <c r="AU204" s="189" t="s">
        <v>377</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353</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376</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375</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354</v>
      </c>
      <c r="AF208" s="148"/>
      <c r="AG208" s="148"/>
      <c r="AH208" s="148"/>
      <c r="AI208" s="148" t="s">
        <v>360</v>
      </c>
      <c r="AJ208" s="148"/>
      <c r="AK208" s="148"/>
      <c r="AL208" s="148"/>
      <c r="AM208" s="148" t="s">
        <v>463</v>
      </c>
      <c r="AN208" s="148"/>
      <c r="AO208" s="148"/>
      <c r="AP208" s="144"/>
      <c r="AQ208" s="144" t="s">
        <v>352</v>
      </c>
      <c r="AR208" s="145"/>
      <c r="AS208" s="145"/>
      <c r="AT208" s="146"/>
      <c r="AU208" s="189" t="s">
        <v>377</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353</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376</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378</v>
      </c>
      <c r="H212" s="123"/>
      <c r="I212" s="123"/>
      <c r="J212" s="123"/>
      <c r="K212" s="123"/>
      <c r="L212" s="123"/>
      <c r="M212" s="123"/>
      <c r="N212" s="123"/>
      <c r="O212" s="123"/>
      <c r="P212" s="124"/>
      <c r="Q212" s="152" t="s">
        <v>467</v>
      </c>
      <c r="R212" s="123"/>
      <c r="S212" s="123"/>
      <c r="T212" s="123"/>
      <c r="U212" s="123"/>
      <c r="V212" s="123"/>
      <c r="W212" s="123"/>
      <c r="X212" s="123"/>
      <c r="Y212" s="123"/>
      <c r="Z212" s="123"/>
      <c r="AA212" s="123"/>
      <c r="AB212" s="122" t="s">
        <v>468</v>
      </c>
      <c r="AC212" s="123"/>
      <c r="AD212" s="124"/>
      <c r="AE212" s="152" t="s">
        <v>379</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380</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378</v>
      </c>
      <c r="H219" s="123"/>
      <c r="I219" s="123"/>
      <c r="J219" s="123"/>
      <c r="K219" s="123"/>
      <c r="L219" s="123"/>
      <c r="M219" s="123"/>
      <c r="N219" s="123"/>
      <c r="O219" s="123"/>
      <c r="P219" s="124"/>
      <c r="Q219" s="152" t="s">
        <v>467</v>
      </c>
      <c r="R219" s="123"/>
      <c r="S219" s="123"/>
      <c r="T219" s="123"/>
      <c r="U219" s="123"/>
      <c r="V219" s="123"/>
      <c r="W219" s="123"/>
      <c r="X219" s="123"/>
      <c r="Y219" s="123"/>
      <c r="Z219" s="123"/>
      <c r="AA219" s="123"/>
      <c r="AB219" s="122" t="s">
        <v>468</v>
      </c>
      <c r="AC219" s="123"/>
      <c r="AD219" s="124"/>
      <c r="AE219" s="128" t="s">
        <v>379</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380</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378</v>
      </c>
      <c r="H226" s="123"/>
      <c r="I226" s="123"/>
      <c r="J226" s="123"/>
      <c r="K226" s="123"/>
      <c r="L226" s="123"/>
      <c r="M226" s="123"/>
      <c r="N226" s="123"/>
      <c r="O226" s="123"/>
      <c r="P226" s="124"/>
      <c r="Q226" s="152" t="s">
        <v>467</v>
      </c>
      <c r="R226" s="123"/>
      <c r="S226" s="123"/>
      <c r="T226" s="123"/>
      <c r="U226" s="123"/>
      <c r="V226" s="123"/>
      <c r="W226" s="123"/>
      <c r="X226" s="123"/>
      <c r="Y226" s="123"/>
      <c r="Z226" s="123"/>
      <c r="AA226" s="123"/>
      <c r="AB226" s="122" t="s">
        <v>468</v>
      </c>
      <c r="AC226" s="123"/>
      <c r="AD226" s="124"/>
      <c r="AE226" s="128" t="s">
        <v>379</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380</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378</v>
      </c>
      <c r="H233" s="123"/>
      <c r="I233" s="123"/>
      <c r="J233" s="123"/>
      <c r="K233" s="123"/>
      <c r="L233" s="123"/>
      <c r="M233" s="123"/>
      <c r="N233" s="123"/>
      <c r="O233" s="123"/>
      <c r="P233" s="124"/>
      <c r="Q233" s="152" t="s">
        <v>467</v>
      </c>
      <c r="R233" s="123"/>
      <c r="S233" s="123"/>
      <c r="T233" s="123"/>
      <c r="U233" s="123"/>
      <c r="V233" s="123"/>
      <c r="W233" s="123"/>
      <c r="X233" s="123"/>
      <c r="Y233" s="123"/>
      <c r="Z233" s="123"/>
      <c r="AA233" s="123"/>
      <c r="AB233" s="122" t="s">
        <v>468</v>
      </c>
      <c r="AC233" s="123"/>
      <c r="AD233" s="124"/>
      <c r="AE233" s="128" t="s">
        <v>379</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380</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378</v>
      </c>
      <c r="H240" s="123"/>
      <c r="I240" s="123"/>
      <c r="J240" s="123"/>
      <c r="K240" s="123"/>
      <c r="L240" s="123"/>
      <c r="M240" s="123"/>
      <c r="N240" s="123"/>
      <c r="O240" s="123"/>
      <c r="P240" s="124"/>
      <c r="Q240" s="152" t="s">
        <v>467</v>
      </c>
      <c r="R240" s="123"/>
      <c r="S240" s="123"/>
      <c r="T240" s="123"/>
      <c r="U240" s="123"/>
      <c r="V240" s="123"/>
      <c r="W240" s="123"/>
      <c r="X240" s="123"/>
      <c r="Y240" s="123"/>
      <c r="Z240" s="123"/>
      <c r="AA240" s="123"/>
      <c r="AB240" s="122" t="s">
        <v>468</v>
      </c>
      <c r="AC240" s="123"/>
      <c r="AD240" s="124"/>
      <c r="AE240" s="128" t="s">
        <v>379</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380</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425</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396</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395</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364</v>
      </c>
      <c r="F252" s="172"/>
      <c r="G252" s="153" t="s">
        <v>375</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354</v>
      </c>
      <c r="AF252" s="148"/>
      <c r="AG252" s="148"/>
      <c r="AH252" s="148"/>
      <c r="AI252" s="148" t="s">
        <v>360</v>
      </c>
      <c r="AJ252" s="148"/>
      <c r="AK252" s="148"/>
      <c r="AL252" s="148"/>
      <c r="AM252" s="148" t="s">
        <v>463</v>
      </c>
      <c r="AN252" s="148"/>
      <c r="AO252" s="148"/>
      <c r="AP252" s="144"/>
      <c r="AQ252" s="144" t="s">
        <v>352</v>
      </c>
      <c r="AR252" s="145"/>
      <c r="AS252" s="145"/>
      <c r="AT252" s="146"/>
      <c r="AU252" s="189" t="s">
        <v>377</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353</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376</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375</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354</v>
      </c>
      <c r="AF256" s="148"/>
      <c r="AG256" s="148"/>
      <c r="AH256" s="148"/>
      <c r="AI256" s="148" t="s">
        <v>360</v>
      </c>
      <c r="AJ256" s="148"/>
      <c r="AK256" s="148"/>
      <c r="AL256" s="148"/>
      <c r="AM256" s="148" t="s">
        <v>463</v>
      </c>
      <c r="AN256" s="148"/>
      <c r="AO256" s="148"/>
      <c r="AP256" s="144"/>
      <c r="AQ256" s="144" t="s">
        <v>352</v>
      </c>
      <c r="AR256" s="145"/>
      <c r="AS256" s="145"/>
      <c r="AT256" s="146"/>
      <c r="AU256" s="189" t="s">
        <v>377</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353</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376</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375</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354</v>
      </c>
      <c r="AF260" s="148"/>
      <c r="AG260" s="148"/>
      <c r="AH260" s="148"/>
      <c r="AI260" s="148" t="s">
        <v>360</v>
      </c>
      <c r="AJ260" s="148"/>
      <c r="AK260" s="148"/>
      <c r="AL260" s="148"/>
      <c r="AM260" s="148" t="s">
        <v>463</v>
      </c>
      <c r="AN260" s="148"/>
      <c r="AO260" s="148"/>
      <c r="AP260" s="144"/>
      <c r="AQ260" s="144" t="s">
        <v>352</v>
      </c>
      <c r="AR260" s="145"/>
      <c r="AS260" s="145"/>
      <c r="AT260" s="146"/>
      <c r="AU260" s="189" t="s">
        <v>377</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353</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376</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375</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354</v>
      </c>
      <c r="AF264" s="210"/>
      <c r="AG264" s="210"/>
      <c r="AH264" s="210"/>
      <c r="AI264" s="210" t="s">
        <v>360</v>
      </c>
      <c r="AJ264" s="210"/>
      <c r="AK264" s="210"/>
      <c r="AL264" s="210"/>
      <c r="AM264" s="210" t="s">
        <v>463</v>
      </c>
      <c r="AN264" s="210"/>
      <c r="AO264" s="210"/>
      <c r="AP264" s="152"/>
      <c r="AQ264" s="152" t="s">
        <v>352</v>
      </c>
      <c r="AR264" s="123"/>
      <c r="AS264" s="123"/>
      <c r="AT264" s="124"/>
      <c r="AU264" s="129" t="s">
        <v>377</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353</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376</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375</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354</v>
      </c>
      <c r="AF268" s="148"/>
      <c r="AG268" s="148"/>
      <c r="AH268" s="148"/>
      <c r="AI268" s="148" t="s">
        <v>360</v>
      </c>
      <c r="AJ268" s="148"/>
      <c r="AK268" s="148"/>
      <c r="AL268" s="148"/>
      <c r="AM268" s="148" t="s">
        <v>463</v>
      </c>
      <c r="AN268" s="148"/>
      <c r="AO268" s="148"/>
      <c r="AP268" s="144"/>
      <c r="AQ268" s="144" t="s">
        <v>352</v>
      </c>
      <c r="AR268" s="145"/>
      <c r="AS268" s="145"/>
      <c r="AT268" s="146"/>
      <c r="AU268" s="189" t="s">
        <v>377</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353</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376</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378</v>
      </c>
      <c r="H272" s="123"/>
      <c r="I272" s="123"/>
      <c r="J272" s="123"/>
      <c r="K272" s="123"/>
      <c r="L272" s="123"/>
      <c r="M272" s="123"/>
      <c r="N272" s="123"/>
      <c r="O272" s="123"/>
      <c r="P272" s="124"/>
      <c r="Q272" s="152" t="s">
        <v>467</v>
      </c>
      <c r="R272" s="123"/>
      <c r="S272" s="123"/>
      <c r="T272" s="123"/>
      <c r="U272" s="123"/>
      <c r="V272" s="123"/>
      <c r="W272" s="123"/>
      <c r="X272" s="123"/>
      <c r="Y272" s="123"/>
      <c r="Z272" s="123"/>
      <c r="AA272" s="123"/>
      <c r="AB272" s="122" t="s">
        <v>468</v>
      </c>
      <c r="AC272" s="123"/>
      <c r="AD272" s="124"/>
      <c r="AE272" s="152" t="s">
        <v>379</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380</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378</v>
      </c>
      <c r="H279" s="123"/>
      <c r="I279" s="123"/>
      <c r="J279" s="123"/>
      <c r="K279" s="123"/>
      <c r="L279" s="123"/>
      <c r="M279" s="123"/>
      <c r="N279" s="123"/>
      <c r="O279" s="123"/>
      <c r="P279" s="124"/>
      <c r="Q279" s="152" t="s">
        <v>467</v>
      </c>
      <c r="R279" s="123"/>
      <c r="S279" s="123"/>
      <c r="T279" s="123"/>
      <c r="U279" s="123"/>
      <c r="V279" s="123"/>
      <c r="W279" s="123"/>
      <c r="X279" s="123"/>
      <c r="Y279" s="123"/>
      <c r="Z279" s="123"/>
      <c r="AA279" s="123"/>
      <c r="AB279" s="122" t="s">
        <v>468</v>
      </c>
      <c r="AC279" s="123"/>
      <c r="AD279" s="124"/>
      <c r="AE279" s="128" t="s">
        <v>379</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380</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378</v>
      </c>
      <c r="H286" s="123"/>
      <c r="I286" s="123"/>
      <c r="J286" s="123"/>
      <c r="K286" s="123"/>
      <c r="L286" s="123"/>
      <c r="M286" s="123"/>
      <c r="N286" s="123"/>
      <c r="O286" s="123"/>
      <c r="P286" s="124"/>
      <c r="Q286" s="152" t="s">
        <v>467</v>
      </c>
      <c r="R286" s="123"/>
      <c r="S286" s="123"/>
      <c r="T286" s="123"/>
      <c r="U286" s="123"/>
      <c r="V286" s="123"/>
      <c r="W286" s="123"/>
      <c r="X286" s="123"/>
      <c r="Y286" s="123"/>
      <c r="Z286" s="123"/>
      <c r="AA286" s="123"/>
      <c r="AB286" s="122" t="s">
        <v>468</v>
      </c>
      <c r="AC286" s="123"/>
      <c r="AD286" s="124"/>
      <c r="AE286" s="128" t="s">
        <v>379</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380</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378</v>
      </c>
      <c r="H293" s="123"/>
      <c r="I293" s="123"/>
      <c r="J293" s="123"/>
      <c r="K293" s="123"/>
      <c r="L293" s="123"/>
      <c r="M293" s="123"/>
      <c r="N293" s="123"/>
      <c r="O293" s="123"/>
      <c r="P293" s="124"/>
      <c r="Q293" s="152" t="s">
        <v>467</v>
      </c>
      <c r="R293" s="123"/>
      <c r="S293" s="123"/>
      <c r="T293" s="123"/>
      <c r="U293" s="123"/>
      <c r="V293" s="123"/>
      <c r="W293" s="123"/>
      <c r="X293" s="123"/>
      <c r="Y293" s="123"/>
      <c r="Z293" s="123"/>
      <c r="AA293" s="123"/>
      <c r="AB293" s="122" t="s">
        <v>468</v>
      </c>
      <c r="AC293" s="123"/>
      <c r="AD293" s="124"/>
      <c r="AE293" s="128" t="s">
        <v>379</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380</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378</v>
      </c>
      <c r="H300" s="123"/>
      <c r="I300" s="123"/>
      <c r="J300" s="123"/>
      <c r="K300" s="123"/>
      <c r="L300" s="123"/>
      <c r="M300" s="123"/>
      <c r="N300" s="123"/>
      <c r="O300" s="123"/>
      <c r="P300" s="124"/>
      <c r="Q300" s="152" t="s">
        <v>467</v>
      </c>
      <c r="R300" s="123"/>
      <c r="S300" s="123"/>
      <c r="T300" s="123"/>
      <c r="U300" s="123"/>
      <c r="V300" s="123"/>
      <c r="W300" s="123"/>
      <c r="X300" s="123"/>
      <c r="Y300" s="123"/>
      <c r="Z300" s="123"/>
      <c r="AA300" s="123"/>
      <c r="AB300" s="122" t="s">
        <v>468</v>
      </c>
      <c r="AC300" s="123"/>
      <c r="AD300" s="124"/>
      <c r="AE300" s="128" t="s">
        <v>379</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380</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425</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396</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395</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364</v>
      </c>
      <c r="F312" s="172"/>
      <c r="G312" s="153" t="s">
        <v>375</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354</v>
      </c>
      <c r="AF312" s="148"/>
      <c r="AG312" s="148"/>
      <c r="AH312" s="148"/>
      <c r="AI312" s="148" t="s">
        <v>360</v>
      </c>
      <c r="AJ312" s="148"/>
      <c r="AK312" s="148"/>
      <c r="AL312" s="148"/>
      <c r="AM312" s="148" t="s">
        <v>463</v>
      </c>
      <c r="AN312" s="148"/>
      <c r="AO312" s="148"/>
      <c r="AP312" s="144"/>
      <c r="AQ312" s="144" t="s">
        <v>352</v>
      </c>
      <c r="AR312" s="145"/>
      <c r="AS312" s="145"/>
      <c r="AT312" s="146"/>
      <c r="AU312" s="189" t="s">
        <v>377</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353</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376</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375</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354</v>
      </c>
      <c r="AF316" s="148"/>
      <c r="AG316" s="148"/>
      <c r="AH316" s="148"/>
      <c r="AI316" s="148" t="s">
        <v>360</v>
      </c>
      <c r="AJ316" s="148"/>
      <c r="AK316" s="148"/>
      <c r="AL316" s="148"/>
      <c r="AM316" s="148" t="s">
        <v>463</v>
      </c>
      <c r="AN316" s="148"/>
      <c r="AO316" s="148"/>
      <c r="AP316" s="144"/>
      <c r="AQ316" s="144" t="s">
        <v>352</v>
      </c>
      <c r="AR316" s="145"/>
      <c r="AS316" s="145"/>
      <c r="AT316" s="146"/>
      <c r="AU316" s="189" t="s">
        <v>377</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353</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376</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375</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354</v>
      </c>
      <c r="AF320" s="148"/>
      <c r="AG320" s="148"/>
      <c r="AH320" s="148"/>
      <c r="AI320" s="148" t="s">
        <v>360</v>
      </c>
      <c r="AJ320" s="148"/>
      <c r="AK320" s="148"/>
      <c r="AL320" s="148"/>
      <c r="AM320" s="148" t="s">
        <v>463</v>
      </c>
      <c r="AN320" s="148"/>
      <c r="AO320" s="148"/>
      <c r="AP320" s="144"/>
      <c r="AQ320" s="144" t="s">
        <v>352</v>
      </c>
      <c r="AR320" s="145"/>
      <c r="AS320" s="145"/>
      <c r="AT320" s="146"/>
      <c r="AU320" s="189" t="s">
        <v>377</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353</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376</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375</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354</v>
      </c>
      <c r="AF324" s="148"/>
      <c r="AG324" s="148"/>
      <c r="AH324" s="148"/>
      <c r="AI324" s="148" t="s">
        <v>360</v>
      </c>
      <c r="AJ324" s="148"/>
      <c r="AK324" s="148"/>
      <c r="AL324" s="148"/>
      <c r="AM324" s="148" t="s">
        <v>463</v>
      </c>
      <c r="AN324" s="148"/>
      <c r="AO324" s="148"/>
      <c r="AP324" s="144"/>
      <c r="AQ324" s="144" t="s">
        <v>352</v>
      </c>
      <c r="AR324" s="145"/>
      <c r="AS324" s="145"/>
      <c r="AT324" s="146"/>
      <c r="AU324" s="189" t="s">
        <v>377</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353</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376</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375</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354</v>
      </c>
      <c r="AF328" s="148"/>
      <c r="AG328" s="148"/>
      <c r="AH328" s="148"/>
      <c r="AI328" s="148" t="s">
        <v>360</v>
      </c>
      <c r="AJ328" s="148"/>
      <c r="AK328" s="148"/>
      <c r="AL328" s="148"/>
      <c r="AM328" s="148" t="s">
        <v>463</v>
      </c>
      <c r="AN328" s="148"/>
      <c r="AO328" s="148"/>
      <c r="AP328" s="144"/>
      <c r="AQ328" s="144" t="s">
        <v>352</v>
      </c>
      <c r="AR328" s="145"/>
      <c r="AS328" s="145"/>
      <c r="AT328" s="146"/>
      <c r="AU328" s="189" t="s">
        <v>377</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353</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376</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378</v>
      </c>
      <c r="H332" s="123"/>
      <c r="I332" s="123"/>
      <c r="J332" s="123"/>
      <c r="K332" s="123"/>
      <c r="L332" s="123"/>
      <c r="M332" s="123"/>
      <c r="N332" s="123"/>
      <c r="O332" s="123"/>
      <c r="P332" s="124"/>
      <c r="Q332" s="152" t="s">
        <v>467</v>
      </c>
      <c r="R332" s="123"/>
      <c r="S332" s="123"/>
      <c r="T332" s="123"/>
      <c r="U332" s="123"/>
      <c r="V332" s="123"/>
      <c r="W332" s="123"/>
      <c r="X332" s="123"/>
      <c r="Y332" s="123"/>
      <c r="Z332" s="123"/>
      <c r="AA332" s="123"/>
      <c r="AB332" s="122" t="s">
        <v>468</v>
      </c>
      <c r="AC332" s="123"/>
      <c r="AD332" s="124"/>
      <c r="AE332" s="152" t="s">
        <v>379</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380</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378</v>
      </c>
      <c r="H339" s="123"/>
      <c r="I339" s="123"/>
      <c r="J339" s="123"/>
      <c r="K339" s="123"/>
      <c r="L339" s="123"/>
      <c r="M339" s="123"/>
      <c r="N339" s="123"/>
      <c r="O339" s="123"/>
      <c r="P339" s="124"/>
      <c r="Q339" s="152" t="s">
        <v>467</v>
      </c>
      <c r="R339" s="123"/>
      <c r="S339" s="123"/>
      <c r="T339" s="123"/>
      <c r="U339" s="123"/>
      <c r="V339" s="123"/>
      <c r="W339" s="123"/>
      <c r="X339" s="123"/>
      <c r="Y339" s="123"/>
      <c r="Z339" s="123"/>
      <c r="AA339" s="123"/>
      <c r="AB339" s="122" t="s">
        <v>468</v>
      </c>
      <c r="AC339" s="123"/>
      <c r="AD339" s="124"/>
      <c r="AE339" s="128" t="s">
        <v>379</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380</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378</v>
      </c>
      <c r="H346" s="123"/>
      <c r="I346" s="123"/>
      <c r="J346" s="123"/>
      <c r="K346" s="123"/>
      <c r="L346" s="123"/>
      <c r="M346" s="123"/>
      <c r="N346" s="123"/>
      <c r="O346" s="123"/>
      <c r="P346" s="124"/>
      <c r="Q346" s="152" t="s">
        <v>467</v>
      </c>
      <c r="R346" s="123"/>
      <c r="S346" s="123"/>
      <c r="T346" s="123"/>
      <c r="U346" s="123"/>
      <c r="V346" s="123"/>
      <c r="W346" s="123"/>
      <c r="X346" s="123"/>
      <c r="Y346" s="123"/>
      <c r="Z346" s="123"/>
      <c r="AA346" s="123"/>
      <c r="AB346" s="122" t="s">
        <v>468</v>
      </c>
      <c r="AC346" s="123"/>
      <c r="AD346" s="124"/>
      <c r="AE346" s="128" t="s">
        <v>379</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380</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378</v>
      </c>
      <c r="H353" s="123"/>
      <c r="I353" s="123"/>
      <c r="J353" s="123"/>
      <c r="K353" s="123"/>
      <c r="L353" s="123"/>
      <c r="M353" s="123"/>
      <c r="N353" s="123"/>
      <c r="O353" s="123"/>
      <c r="P353" s="124"/>
      <c r="Q353" s="152" t="s">
        <v>467</v>
      </c>
      <c r="R353" s="123"/>
      <c r="S353" s="123"/>
      <c r="T353" s="123"/>
      <c r="U353" s="123"/>
      <c r="V353" s="123"/>
      <c r="W353" s="123"/>
      <c r="X353" s="123"/>
      <c r="Y353" s="123"/>
      <c r="Z353" s="123"/>
      <c r="AA353" s="123"/>
      <c r="AB353" s="122" t="s">
        <v>468</v>
      </c>
      <c r="AC353" s="123"/>
      <c r="AD353" s="124"/>
      <c r="AE353" s="128" t="s">
        <v>379</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380</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378</v>
      </c>
      <c r="H360" s="123"/>
      <c r="I360" s="123"/>
      <c r="J360" s="123"/>
      <c r="K360" s="123"/>
      <c r="L360" s="123"/>
      <c r="M360" s="123"/>
      <c r="N360" s="123"/>
      <c r="O360" s="123"/>
      <c r="P360" s="124"/>
      <c r="Q360" s="152" t="s">
        <v>467</v>
      </c>
      <c r="R360" s="123"/>
      <c r="S360" s="123"/>
      <c r="T360" s="123"/>
      <c r="U360" s="123"/>
      <c r="V360" s="123"/>
      <c r="W360" s="123"/>
      <c r="X360" s="123"/>
      <c r="Y360" s="123"/>
      <c r="Z360" s="123"/>
      <c r="AA360" s="123"/>
      <c r="AB360" s="122" t="s">
        <v>468</v>
      </c>
      <c r="AC360" s="123"/>
      <c r="AD360" s="124"/>
      <c r="AE360" s="128" t="s">
        <v>379</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380</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425</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396</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395</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364</v>
      </c>
      <c r="F372" s="172"/>
      <c r="G372" s="153" t="s">
        <v>375</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354</v>
      </c>
      <c r="AF372" s="148"/>
      <c r="AG372" s="148"/>
      <c r="AH372" s="148"/>
      <c r="AI372" s="148" t="s">
        <v>360</v>
      </c>
      <c r="AJ372" s="148"/>
      <c r="AK372" s="148"/>
      <c r="AL372" s="148"/>
      <c r="AM372" s="148" t="s">
        <v>463</v>
      </c>
      <c r="AN372" s="148"/>
      <c r="AO372" s="148"/>
      <c r="AP372" s="144"/>
      <c r="AQ372" s="144" t="s">
        <v>352</v>
      </c>
      <c r="AR372" s="145"/>
      <c r="AS372" s="145"/>
      <c r="AT372" s="146"/>
      <c r="AU372" s="189" t="s">
        <v>377</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353</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376</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375</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354</v>
      </c>
      <c r="AF376" s="148"/>
      <c r="AG376" s="148"/>
      <c r="AH376" s="148"/>
      <c r="AI376" s="148" t="s">
        <v>360</v>
      </c>
      <c r="AJ376" s="148"/>
      <c r="AK376" s="148"/>
      <c r="AL376" s="148"/>
      <c r="AM376" s="148" t="s">
        <v>463</v>
      </c>
      <c r="AN376" s="148"/>
      <c r="AO376" s="148"/>
      <c r="AP376" s="144"/>
      <c r="AQ376" s="144" t="s">
        <v>352</v>
      </c>
      <c r="AR376" s="145"/>
      <c r="AS376" s="145"/>
      <c r="AT376" s="146"/>
      <c r="AU376" s="189" t="s">
        <v>377</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353</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376</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375</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354</v>
      </c>
      <c r="AF380" s="148"/>
      <c r="AG380" s="148"/>
      <c r="AH380" s="148"/>
      <c r="AI380" s="148" t="s">
        <v>360</v>
      </c>
      <c r="AJ380" s="148"/>
      <c r="AK380" s="148"/>
      <c r="AL380" s="148"/>
      <c r="AM380" s="148" t="s">
        <v>463</v>
      </c>
      <c r="AN380" s="148"/>
      <c r="AO380" s="148"/>
      <c r="AP380" s="144"/>
      <c r="AQ380" s="144" t="s">
        <v>352</v>
      </c>
      <c r="AR380" s="145"/>
      <c r="AS380" s="145"/>
      <c r="AT380" s="146"/>
      <c r="AU380" s="189" t="s">
        <v>377</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353</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376</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375</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354</v>
      </c>
      <c r="AF384" s="148"/>
      <c r="AG384" s="148"/>
      <c r="AH384" s="148"/>
      <c r="AI384" s="148" t="s">
        <v>360</v>
      </c>
      <c r="AJ384" s="148"/>
      <c r="AK384" s="148"/>
      <c r="AL384" s="148"/>
      <c r="AM384" s="148" t="s">
        <v>463</v>
      </c>
      <c r="AN384" s="148"/>
      <c r="AO384" s="148"/>
      <c r="AP384" s="144"/>
      <c r="AQ384" s="144" t="s">
        <v>352</v>
      </c>
      <c r="AR384" s="145"/>
      <c r="AS384" s="145"/>
      <c r="AT384" s="146"/>
      <c r="AU384" s="189" t="s">
        <v>377</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353</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376</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375</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354</v>
      </c>
      <c r="AF388" s="148"/>
      <c r="AG388" s="148"/>
      <c r="AH388" s="148"/>
      <c r="AI388" s="148" t="s">
        <v>360</v>
      </c>
      <c r="AJ388" s="148"/>
      <c r="AK388" s="148"/>
      <c r="AL388" s="148"/>
      <c r="AM388" s="148" t="s">
        <v>463</v>
      </c>
      <c r="AN388" s="148"/>
      <c r="AO388" s="148"/>
      <c r="AP388" s="144"/>
      <c r="AQ388" s="144" t="s">
        <v>352</v>
      </c>
      <c r="AR388" s="145"/>
      <c r="AS388" s="145"/>
      <c r="AT388" s="146"/>
      <c r="AU388" s="189" t="s">
        <v>377</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353</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376</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378</v>
      </c>
      <c r="H392" s="123"/>
      <c r="I392" s="123"/>
      <c r="J392" s="123"/>
      <c r="K392" s="123"/>
      <c r="L392" s="123"/>
      <c r="M392" s="123"/>
      <c r="N392" s="123"/>
      <c r="O392" s="123"/>
      <c r="P392" s="124"/>
      <c r="Q392" s="152" t="s">
        <v>467</v>
      </c>
      <c r="R392" s="123"/>
      <c r="S392" s="123"/>
      <c r="T392" s="123"/>
      <c r="U392" s="123"/>
      <c r="V392" s="123"/>
      <c r="W392" s="123"/>
      <c r="X392" s="123"/>
      <c r="Y392" s="123"/>
      <c r="Z392" s="123"/>
      <c r="AA392" s="123"/>
      <c r="AB392" s="122" t="s">
        <v>468</v>
      </c>
      <c r="AC392" s="123"/>
      <c r="AD392" s="124"/>
      <c r="AE392" s="152" t="s">
        <v>379</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380</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378</v>
      </c>
      <c r="H399" s="123"/>
      <c r="I399" s="123"/>
      <c r="J399" s="123"/>
      <c r="K399" s="123"/>
      <c r="L399" s="123"/>
      <c r="M399" s="123"/>
      <c r="N399" s="123"/>
      <c r="O399" s="123"/>
      <c r="P399" s="124"/>
      <c r="Q399" s="152" t="s">
        <v>467</v>
      </c>
      <c r="R399" s="123"/>
      <c r="S399" s="123"/>
      <c r="T399" s="123"/>
      <c r="U399" s="123"/>
      <c r="V399" s="123"/>
      <c r="W399" s="123"/>
      <c r="X399" s="123"/>
      <c r="Y399" s="123"/>
      <c r="Z399" s="123"/>
      <c r="AA399" s="123"/>
      <c r="AB399" s="122" t="s">
        <v>468</v>
      </c>
      <c r="AC399" s="123"/>
      <c r="AD399" s="124"/>
      <c r="AE399" s="128" t="s">
        <v>379</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380</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378</v>
      </c>
      <c r="H406" s="123"/>
      <c r="I406" s="123"/>
      <c r="J406" s="123"/>
      <c r="K406" s="123"/>
      <c r="L406" s="123"/>
      <c r="M406" s="123"/>
      <c r="N406" s="123"/>
      <c r="O406" s="123"/>
      <c r="P406" s="124"/>
      <c r="Q406" s="152" t="s">
        <v>467</v>
      </c>
      <c r="R406" s="123"/>
      <c r="S406" s="123"/>
      <c r="T406" s="123"/>
      <c r="U406" s="123"/>
      <c r="V406" s="123"/>
      <c r="W406" s="123"/>
      <c r="X406" s="123"/>
      <c r="Y406" s="123"/>
      <c r="Z406" s="123"/>
      <c r="AA406" s="123"/>
      <c r="AB406" s="122" t="s">
        <v>468</v>
      </c>
      <c r="AC406" s="123"/>
      <c r="AD406" s="124"/>
      <c r="AE406" s="128" t="s">
        <v>379</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380</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378</v>
      </c>
      <c r="H413" s="123"/>
      <c r="I413" s="123"/>
      <c r="J413" s="123"/>
      <c r="K413" s="123"/>
      <c r="L413" s="123"/>
      <c r="M413" s="123"/>
      <c r="N413" s="123"/>
      <c r="O413" s="123"/>
      <c r="P413" s="124"/>
      <c r="Q413" s="152" t="s">
        <v>467</v>
      </c>
      <c r="R413" s="123"/>
      <c r="S413" s="123"/>
      <c r="T413" s="123"/>
      <c r="U413" s="123"/>
      <c r="V413" s="123"/>
      <c r="W413" s="123"/>
      <c r="X413" s="123"/>
      <c r="Y413" s="123"/>
      <c r="Z413" s="123"/>
      <c r="AA413" s="123"/>
      <c r="AB413" s="122" t="s">
        <v>468</v>
      </c>
      <c r="AC413" s="123"/>
      <c r="AD413" s="124"/>
      <c r="AE413" s="128" t="s">
        <v>379</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380</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378</v>
      </c>
      <c r="H420" s="123"/>
      <c r="I420" s="123"/>
      <c r="J420" s="123"/>
      <c r="K420" s="123"/>
      <c r="L420" s="123"/>
      <c r="M420" s="123"/>
      <c r="N420" s="123"/>
      <c r="O420" s="123"/>
      <c r="P420" s="124"/>
      <c r="Q420" s="152" t="s">
        <v>467</v>
      </c>
      <c r="R420" s="123"/>
      <c r="S420" s="123"/>
      <c r="T420" s="123"/>
      <c r="U420" s="123"/>
      <c r="V420" s="123"/>
      <c r="W420" s="123"/>
      <c r="X420" s="123"/>
      <c r="Y420" s="123"/>
      <c r="Z420" s="123"/>
      <c r="AA420" s="123"/>
      <c r="AB420" s="122" t="s">
        <v>468</v>
      </c>
      <c r="AC420" s="123"/>
      <c r="AD420" s="124"/>
      <c r="AE420" s="128" t="s">
        <v>379</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380</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425</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365</v>
      </c>
      <c r="D430" s="929"/>
      <c r="E430" s="167" t="s">
        <v>385</v>
      </c>
      <c r="F430" s="168"/>
      <c r="G430" s="897" t="s">
        <v>381</v>
      </c>
      <c r="H430" s="116"/>
      <c r="I430" s="116"/>
      <c r="J430" s="898" t="s">
        <v>549</v>
      </c>
      <c r="K430" s="899"/>
      <c r="L430" s="899"/>
      <c r="M430" s="899"/>
      <c r="N430" s="899"/>
      <c r="O430" s="899"/>
      <c r="P430" s="899"/>
      <c r="Q430" s="899"/>
      <c r="R430" s="899"/>
      <c r="S430" s="899"/>
      <c r="T430" s="900"/>
      <c r="U430" s="587" t="s">
        <v>571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370</v>
      </c>
      <c r="F431" s="336"/>
      <c r="G431" s="337" t="s">
        <v>367</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369</v>
      </c>
      <c r="AF431" s="331"/>
      <c r="AG431" s="331"/>
      <c r="AH431" s="332"/>
      <c r="AI431" s="210" t="s">
        <v>463</v>
      </c>
      <c r="AJ431" s="210"/>
      <c r="AK431" s="210"/>
      <c r="AL431" s="152"/>
      <c r="AM431" s="210" t="s">
        <v>524</v>
      </c>
      <c r="AN431" s="210"/>
      <c r="AO431" s="210"/>
      <c r="AP431" s="152"/>
      <c r="AQ431" s="152" t="s">
        <v>352</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572</v>
      </c>
      <c r="AF432" s="193"/>
      <c r="AG432" s="126" t="s">
        <v>353</v>
      </c>
      <c r="AH432" s="127"/>
      <c r="AI432" s="149"/>
      <c r="AJ432" s="149"/>
      <c r="AK432" s="149"/>
      <c r="AL432" s="147"/>
      <c r="AM432" s="149"/>
      <c r="AN432" s="149"/>
      <c r="AO432" s="149"/>
      <c r="AP432" s="147"/>
      <c r="AQ432" s="589" t="s">
        <v>553</v>
      </c>
      <c r="AR432" s="193"/>
      <c r="AS432" s="126" t="s">
        <v>353</v>
      </c>
      <c r="AT432" s="127"/>
      <c r="AU432" s="193" t="s">
        <v>573</v>
      </c>
      <c r="AV432" s="193"/>
      <c r="AW432" s="126" t="s">
        <v>300</v>
      </c>
      <c r="AX432" s="188"/>
    </row>
    <row r="433" spans="1:50" ht="23.25" customHeight="1" x14ac:dyDescent="0.15">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3" t="s">
        <v>571</v>
      </c>
      <c r="AF433" s="200"/>
      <c r="AG433" s="200"/>
      <c r="AH433" s="200"/>
      <c r="AI433" s="333" t="s">
        <v>572</v>
      </c>
      <c r="AJ433" s="200"/>
      <c r="AK433" s="200"/>
      <c r="AL433" s="200"/>
      <c r="AM433" s="333" t="s">
        <v>572</v>
      </c>
      <c r="AN433" s="200"/>
      <c r="AO433" s="200"/>
      <c r="AP433" s="334"/>
      <c r="AQ433" s="333" t="s">
        <v>584</v>
      </c>
      <c r="AR433" s="200"/>
      <c r="AS433" s="200"/>
      <c r="AT433" s="334"/>
      <c r="AU433" s="200" t="s">
        <v>573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573</v>
      </c>
      <c r="AF434" s="200"/>
      <c r="AG434" s="200"/>
      <c r="AH434" s="334"/>
      <c r="AI434" s="333" t="s">
        <v>572</v>
      </c>
      <c r="AJ434" s="200"/>
      <c r="AK434" s="200"/>
      <c r="AL434" s="200"/>
      <c r="AM434" s="333" t="s">
        <v>572</v>
      </c>
      <c r="AN434" s="200"/>
      <c r="AO434" s="200"/>
      <c r="AP434" s="334"/>
      <c r="AQ434" s="333" t="s">
        <v>578</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584</v>
      </c>
      <c r="AF435" s="200"/>
      <c r="AG435" s="200"/>
      <c r="AH435" s="334"/>
      <c r="AI435" s="333" t="s">
        <v>584</v>
      </c>
      <c r="AJ435" s="200"/>
      <c r="AK435" s="200"/>
      <c r="AL435" s="200"/>
      <c r="AM435" s="333" t="s">
        <v>578</v>
      </c>
      <c r="AN435" s="200"/>
      <c r="AO435" s="200"/>
      <c r="AP435" s="334"/>
      <c r="AQ435" s="333" t="s">
        <v>578</v>
      </c>
      <c r="AR435" s="200"/>
      <c r="AS435" s="200"/>
      <c r="AT435" s="334"/>
      <c r="AU435" s="200" t="s">
        <v>578</v>
      </c>
      <c r="AV435" s="200"/>
      <c r="AW435" s="200"/>
      <c r="AX435" s="201"/>
    </row>
    <row r="436" spans="1:50" ht="18.75" customHeight="1" x14ac:dyDescent="0.15">
      <c r="A436" s="182"/>
      <c r="B436" s="179"/>
      <c r="C436" s="173"/>
      <c r="D436" s="179"/>
      <c r="E436" s="335" t="s">
        <v>370</v>
      </c>
      <c r="F436" s="336"/>
      <c r="G436" s="337" t="s">
        <v>367</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369</v>
      </c>
      <c r="AF436" s="331"/>
      <c r="AG436" s="331"/>
      <c r="AH436" s="332"/>
      <c r="AI436" s="210" t="s">
        <v>463</v>
      </c>
      <c r="AJ436" s="210"/>
      <c r="AK436" s="210"/>
      <c r="AL436" s="152"/>
      <c r="AM436" s="210" t="s">
        <v>524</v>
      </c>
      <c r="AN436" s="210"/>
      <c r="AO436" s="210"/>
      <c r="AP436" s="152"/>
      <c r="AQ436" s="152" t="s">
        <v>352</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578</v>
      </c>
      <c r="AF437" s="193"/>
      <c r="AG437" s="126" t="s">
        <v>353</v>
      </c>
      <c r="AH437" s="127"/>
      <c r="AI437" s="149"/>
      <c r="AJ437" s="149"/>
      <c r="AK437" s="149"/>
      <c r="AL437" s="147"/>
      <c r="AM437" s="149"/>
      <c r="AN437" s="149"/>
      <c r="AO437" s="149"/>
      <c r="AP437" s="147"/>
      <c r="AQ437" s="589" t="s">
        <v>585</v>
      </c>
      <c r="AR437" s="193"/>
      <c r="AS437" s="126" t="s">
        <v>353</v>
      </c>
      <c r="AT437" s="127"/>
      <c r="AU437" s="193" t="s">
        <v>585</v>
      </c>
      <c r="AV437" s="193"/>
      <c r="AW437" s="126" t="s">
        <v>300</v>
      </c>
      <c r="AX437" s="188"/>
    </row>
    <row r="438" spans="1:50" ht="23.25" customHeight="1" x14ac:dyDescent="0.15">
      <c r="A438" s="182"/>
      <c r="B438" s="179"/>
      <c r="C438" s="173"/>
      <c r="D438" s="179"/>
      <c r="E438" s="335"/>
      <c r="F438" s="336"/>
      <c r="G438" s="97" t="s">
        <v>571</v>
      </c>
      <c r="H438" s="98"/>
      <c r="I438" s="98"/>
      <c r="J438" s="98"/>
      <c r="K438" s="98"/>
      <c r="L438" s="98"/>
      <c r="M438" s="98"/>
      <c r="N438" s="98"/>
      <c r="O438" s="98"/>
      <c r="P438" s="98"/>
      <c r="Q438" s="98"/>
      <c r="R438" s="98"/>
      <c r="S438" s="98"/>
      <c r="T438" s="98"/>
      <c r="U438" s="98"/>
      <c r="V438" s="98"/>
      <c r="W438" s="98"/>
      <c r="X438" s="99"/>
      <c r="Y438" s="194" t="s">
        <v>12</v>
      </c>
      <c r="Z438" s="195"/>
      <c r="AA438" s="196"/>
      <c r="AB438" s="206" t="s">
        <v>578</v>
      </c>
      <c r="AC438" s="206"/>
      <c r="AD438" s="206"/>
      <c r="AE438" s="333" t="s">
        <v>578</v>
      </c>
      <c r="AF438" s="200"/>
      <c r="AG438" s="200"/>
      <c r="AH438" s="200"/>
      <c r="AI438" s="333" t="s">
        <v>578</v>
      </c>
      <c r="AJ438" s="200"/>
      <c r="AK438" s="200"/>
      <c r="AL438" s="200"/>
      <c r="AM438" s="333" t="s">
        <v>578</v>
      </c>
      <c r="AN438" s="200"/>
      <c r="AO438" s="200"/>
      <c r="AP438" s="334"/>
      <c r="AQ438" s="333" t="s">
        <v>578</v>
      </c>
      <c r="AR438" s="200"/>
      <c r="AS438" s="200"/>
      <c r="AT438" s="334"/>
      <c r="AU438" s="200" t="s">
        <v>578</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584</v>
      </c>
      <c r="AC439" s="198"/>
      <c r="AD439" s="198"/>
      <c r="AE439" s="333" t="s">
        <v>578</v>
      </c>
      <c r="AF439" s="200"/>
      <c r="AG439" s="200"/>
      <c r="AH439" s="334"/>
      <c r="AI439" s="333" t="s">
        <v>553</v>
      </c>
      <c r="AJ439" s="200"/>
      <c r="AK439" s="200"/>
      <c r="AL439" s="200"/>
      <c r="AM439" s="333" t="s">
        <v>585</v>
      </c>
      <c r="AN439" s="200"/>
      <c r="AO439" s="200"/>
      <c r="AP439" s="334"/>
      <c r="AQ439" s="333" t="s">
        <v>578</v>
      </c>
      <c r="AR439" s="200"/>
      <c r="AS439" s="200"/>
      <c r="AT439" s="334"/>
      <c r="AU439" s="200" t="s">
        <v>578</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578</v>
      </c>
      <c r="AF440" s="200"/>
      <c r="AG440" s="200"/>
      <c r="AH440" s="334"/>
      <c r="AI440" s="333" t="s">
        <v>578</v>
      </c>
      <c r="AJ440" s="200"/>
      <c r="AK440" s="200"/>
      <c r="AL440" s="200"/>
      <c r="AM440" s="333" t="s">
        <v>578</v>
      </c>
      <c r="AN440" s="200"/>
      <c r="AO440" s="200"/>
      <c r="AP440" s="334"/>
      <c r="AQ440" s="333" t="s">
        <v>554</v>
      </c>
      <c r="AR440" s="200"/>
      <c r="AS440" s="200"/>
      <c r="AT440" s="334"/>
      <c r="AU440" s="200" t="s">
        <v>572</v>
      </c>
      <c r="AV440" s="200"/>
      <c r="AW440" s="200"/>
      <c r="AX440" s="201"/>
    </row>
    <row r="441" spans="1:50" ht="21.75" hidden="1" customHeight="1" x14ac:dyDescent="0.15">
      <c r="A441" s="182"/>
      <c r="B441" s="179"/>
      <c r="C441" s="173"/>
      <c r="D441" s="179"/>
      <c r="E441" s="335" t="s">
        <v>370</v>
      </c>
      <c r="F441" s="336"/>
      <c r="G441" s="337" t="s">
        <v>367</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369</v>
      </c>
      <c r="AF441" s="331"/>
      <c r="AG441" s="331"/>
      <c r="AH441" s="332"/>
      <c r="AI441" s="210" t="s">
        <v>463</v>
      </c>
      <c r="AJ441" s="210"/>
      <c r="AK441" s="210"/>
      <c r="AL441" s="152"/>
      <c r="AM441" s="210" t="s">
        <v>524</v>
      </c>
      <c r="AN441" s="210"/>
      <c r="AO441" s="210"/>
      <c r="AP441" s="152"/>
      <c r="AQ441" s="152" t="s">
        <v>352</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353</v>
      </c>
      <c r="AH442" s="127"/>
      <c r="AI442" s="149"/>
      <c r="AJ442" s="149"/>
      <c r="AK442" s="149"/>
      <c r="AL442" s="147"/>
      <c r="AM442" s="149"/>
      <c r="AN442" s="149"/>
      <c r="AO442" s="149"/>
      <c r="AP442" s="147"/>
      <c r="AQ442" s="589"/>
      <c r="AR442" s="193"/>
      <c r="AS442" s="126" t="s">
        <v>353</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370</v>
      </c>
      <c r="F446" s="336"/>
      <c r="G446" s="337" t="s">
        <v>367</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369</v>
      </c>
      <c r="AF446" s="331"/>
      <c r="AG446" s="331"/>
      <c r="AH446" s="332"/>
      <c r="AI446" s="210" t="s">
        <v>463</v>
      </c>
      <c r="AJ446" s="210"/>
      <c r="AK446" s="210"/>
      <c r="AL446" s="152"/>
      <c r="AM446" s="210" t="s">
        <v>524</v>
      </c>
      <c r="AN446" s="210"/>
      <c r="AO446" s="210"/>
      <c r="AP446" s="152"/>
      <c r="AQ446" s="152" t="s">
        <v>352</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353</v>
      </c>
      <c r="AH447" s="127"/>
      <c r="AI447" s="149"/>
      <c r="AJ447" s="149"/>
      <c r="AK447" s="149"/>
      <c r="AL447" s="147"/>
      <c r="AM447" s="149"/>
      <c r="AN447" s="149"/>
      <c r="AO447" s="149"/>
      <c r="AP447" s="147"/>
      <c r="AQ447" s="589"/>
      <c r="AR447" s="193"/>
      <c r="AS447" s="126" t="s">
        <v>353</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370</v>
      </c>
      <c r="F451" s="336"/>
      <c r="G451" s="337" t="s">
        <v>367</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369</v>
      </c>
      <c r="AF451" s="331"/>
      <c r="AG451" s="331"/>
      <c r="AH451" s="332"/>
      <c r="AI451" s="210" t="s">
        <v>463</v>
      </c>
      <c r="AJ451" s="210"/>
      <c r="AK451" s="210"/>
      <c r="AL451" s="152"/>
      <c r="AM451" s="210" t="s">
        <v>524</v>
      </c>
      <c r="AN451" s="210"/>
      <c r="AO451" s="210"/>
      <c r="AP451" s="152"/>
      <c r="AQ451" s="152" t="s">
        <v>352</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353</v>
      </c>
      <c r="AH452" s="127"/>
      <c r="AI452" s="149"/>
      <c r="AJ452" s="149"/>
      <c r="AK452" s="149"/>
      <c r="AL452" s="147"/>
      <c r="AM452" s="149"/>
      <c r="AN452" s="149"/>
      <c r="AO452" s="149"/>
      <c r="AP452" s="147"/>
      <c r="AQ452" s="589"/>
      <c r="AR452" s="193"/>
      <c r="AS452" s="126" t="s">
        <v>353</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371</v>
      </c>
      <c r="F456" s="336"/>
      <c r="G456" s="337" t="s">
        <v>368</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369</v>
      </c>
      <c r="AF456" s="331"/>
      <c r="AG456" s="331"/>
      <c r="AH456" s="332"/>
      <c r="AI456" s="210" t="s">
        <v>463</v>
      </c>
      <c r="AJ456" s="210"/>
      <c r="AK456" s="210"/>
      <c r="AL456" s="152"/>
      <c r="AM456" s="210" t="s">
        <v>524</v>
      </c>
      <c r="AN456" s="210"/>
      <c r="AO456" s="210"/>
      <c r="AP456" s="152"/>
      <c r="AQ456" s="152" t="s">
        <v>352</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353</v>
      </c>
      <c r="AH457" s="127"/>
      <c r="AI457" s="149"/>
      <c r="AJ457" s="149"/>
      <c r="AK457" s="149"/>
      <c r="AL457" s="147"/>
      <c r="AM457" s="149"/>
      <c r="AN457" s="149"/>
      <c r="AO457" s="149"/>
      <c r="AP457" s="147"/>
      <c r="AQ457" s="589"/>
      <c r="AR457" s="193"/>
      <c r="AS457" s="126" t="s">
        <v>353</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371</v>
      </c>
      <c r="F461" s="336"/>
      <c r="G461" s="337" t="s">
        <v>368</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369</v>
      </c>
      <c r="AF461" s="331"/>
      <c r="AG461" s="331"/>
      <c r="AH461" s="332"/>
      <c r="AI461" s="210" t="s">
        <v>463</v>
      </c>
      <c r="AJ461" s="210"/>
      <c r="AK461" s="210"/>
      <c r="AL461" s="152"/>
      <c r="AM461" s="210" t="s">
        <v>524</v>
      </c>
      <c r="AN461" s="210"/>
      <c r="AO461" s="210"/>
      <c r="AP461" s="152"/>
      <c r="AQ461" s="152" t="s">
        <v>352</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353</v>
      </c>
      <c r="AH462" s="127"/>
      <c r="AI462" s="149"/>
      <c r="AJ462" s="149"/>
      <c r="AK462" s="149"/>
      <c r="AL462" s="147"/>
      <c r="AM462" s="149"/>
      <c r="AN462" s="149"/>
      <c r="AO462" s="149"/>
      <c r="AP462" s="147"/>
      <c r="AQ462" s="589"/>
      <c r="AR462" s="193"/>
      <c r="AS462" s="126" t="s">
        <v>353</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371</v>
      </c>
      <c r="F466" s="336"/>
      <c r="G466" s="337" t="s">
        <v>368</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369</v>
      </c>
      <c r="AF466" s="331"/>
      <c r="AG466" s="331"/>
      <c r="AH466" s="332"/>
      <c r="AI466" s="210" t="s">
        <v>463</v>
      </c>
      <c r="AJ466" s="210"/>
      <c r="AK466" s="210"/>
      <c r="AL466" s="152"/>
      <c r="AM466" s="210" t="s">
        <v>524</v>
      </c>
      <c r="AN466" s="210"/>
      <c r="AO466" s="210"/>
      <c r="AP466" s="152"/>
      <c r="AQ466" s="152" t="s">
        <v>352</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353</v>
      </c>
      <c r="AH467" s="127"/>
      <c r="AI467" s="149"/>
      <c r="AJ467" s="149"/>
      <c r="AK467" s="149"/>
      <c r="AL467" s="147"/>
      <c r="AM467" s="149"/>
      <c r="AN467" s="149"/>
      <c r="AO467" s="149"/>
      <c r="AP467" s="147"/>
      <c r="AQ467" s="589"/>
      <c r="AR467" s="193"/>
      <c r="AS467" s="126" t="s">
        <v>353</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371</v>
      </c>
      <c r="F471" s="336"/>
      <c r="G471" s="337" t="s">
        <v>368</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369</v>
      </c>
      <c r="AF471" s="331"/>
      <c r="AG471" s="331"/>
      <c r="AH471" s="332"/>
      <c r="AI471" s="210" t="s">
        <v>463</v>
      </c>
      <c r="AJ471" s="210"/>
      <c r="AK471" s="210"/>
      <c r="AL471" s="152"/>
      <c r="AM471" s="210" t="s">
        <v>524</v>
      </c>
      <c r="AN471" s="210"/>
      <c r="AO471" s="210"/>
      <c r="AP471" s="152"/>
      <c r="AQ471" s="152" t="s">
        <v>352</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353</v>
      </c>
      <c r="AH472" s="127"/>
      <c r="AI472" s="149"/>
      <c r="AJ472" s="149"/>
      <c r="AK472" s="149"/>
      <c r="AL472" s="147"/>
      <c r="AM472" s="149"/>
      <c r="AN472" s="149"/>
      <c r="AO472" s="149"/>
      <c r="AP472" s="147"/>
      <c r="AQ472" s="589"/>
      <c r="AR472" s="193"/>
      <c r="AS472" s="126" t="s">
        <v>353</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371</v>
      </c>
      <c r="F476" s="336"/>
      <c r="G476" s="337" t="s">
        <v>368</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369</v>
      </c>
      <c r="AF476" s="331"/>
      <c r="AG476" s="331"/>
      <c r="AH476" s="332"/>
      <c r="AI476" s="210" t="s">
        <v>463</v>
      </c>
      <c r="AJ476" s="210"/>
      <c r="AK476" s="210"/>
      <c r="AL476" s="152"/>
      <c r="AM476" s="210" t="s">
        <v>524</v>
      </c>
      <c r="AN476" s="210"/>
      <c r="AO476" s="210"/>
      <c r="AP476" s="152"/>
      <c r="AQ476" s="152" t="s">
        <v>352</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353</v>
      </c>
      <c r="AH477" s="127"/>
      <c r="AI477" s="149"/>
      <c r="AJ477" s="149"/>
      <c r="AK477" s="149"/>
      <c r="AL477" s="147"/>
      <c r="AM477" s="149"/>
      <c r="AN477" s="149"/>
      <c r="AO477" s="149"/>
      <c r="AP477" s="147"/>
      <c r="AQ477" s="589"/>
      <c r="AR477" s="193"/>
      <c r="AS477" s="126" t="s">
        <v>353</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389</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351</v>
      </c>
      <c r="F484" s="168"/>
      <c r="G484" s="897" t="s">
        <v>381</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370</v>
      </c>
      <c r="F485" s="336"/>
      <c r="G485" s="337" t="s">
        <v>367</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369</v>
      </c>
      <c r="AF485" s="331"/>
      <c r="AG485" s="331"/>
      <c r="AH485" s="332"/>
      <c r="AI485" s="210" t="s">
        <v>463</v>
      </c>
      <c r="AJ485" s="210"/>
      <c r="AK485" s="210"/>
      <c r="AL485" s="152"/>
      <c r="AM485" s="210" t="s">
        <v>524</v>
      </c>
      <c r="AN485" s="210"/>
      <c r="AO485" s="210"/>
      <c r="AP485" s="152"/>
      <c r="AQ485" s="152" t="s">
        <v>352</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353</v>
      </c>
      <c r="AH486" s="127"/>
      <c r="AI486" s="149"/>
      <c r="AJ486" s="149"/>
      <c r="AK486" s="149"/>
      <c r="AL486" s="147"/>
      <c r="AM486" s="149"/>
      <c r="AN486" s="149"/>
      <c r="AO486" s="149"/>
      <c r="AP486" s="147"/>
      <c r="AQ486" s="589"/>
      <c r="AR486" s="193"/>
      <c r="AS486" s="126" t="s">
        <v>353</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370</v>
      </c>
      <c r="F490" s="336"/>
      <c r="G490" s="337" t="s">
        <v>367</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369</v>
      </c>
      <c r="AF490" s="331"/>
      <c r="AG490" s="331"/>
      <c r="AH490" s="332"/>
      <c r="AI490" s="210" t="s">
        <v>463</v>
      </c>
      <c r="AJ490" s="210"/>
      <c r="AK490" s="210"/>
      <c r="AL490" s="152"/>
      <c r="AM490" s="210" t="s">
        <v>524</v>
      </c>
      <c r="AN490" s="210"/>
      <c r="AO490" s="210"/>
      <c r="AP490" s="152"/>
      <c r="AQ490" s="152" t="s">
        <v>352</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353</v>
      </c>
      <c r="AH491" s="127"/>
      <c r="AI491" s="149"/>
      <c r="AJ491" s="149"/>
      <c r="AK491" s="149"/>
      <c r="AL491" s="147"/>
      <c r="AM491" s="149"/>
      <c r="AN491" s="149"/>
      <c r="AO491" s="149"/>
      <c r="AP491" s="147"/>
      <c r="AQ491" s="589"/>
      <c r="AR491" s="193"/>
      <c r="AS491" s="126" t="s">
        <v>353</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370</v>
      </c>
      <c r="F495" s="336"/>
      <c r="G495" s="337" t="s">
        <v>367</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369</v>
      </c>
      <c r="AF495" s="331"/>
      <c r="AG495" s="331"/>
      <c r="AH495" s="332"/>
      <c r="AI495" s="210" t="s">
        <v>463</v>
      </c>
      <c r="AJ495" s="210"/>
      <c r="AK495" s="210"/>
      <c r="AL495" s="152"/>
      <c r="AM495" s="210" t="s">
        <v>524</v>
      </c>
      <c r="AN495" s="210"/>
      <c r="AO495" s="210"/>
      <c r="AP495" s="152"/>
      <c r="AQ495" s="152" t="s">
        <v>352</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353</v>
      </c>
      <c r="AH496" s="127"/>
      <c r="AI496" s="149"/>
      <c r="AJ496" s="149"/>
      <c r="AK496" s="149"/>
      <c r="AL496" s="147"/>
      <c r="AM496" s="149"/>
      <c r="AN496" s="149"/>
      <c r="AO496" s="149"/>
      <c r="AP496" s="147"/>
      <c r="AQ496" s="589"/>
      <c r="AR496" s="193"/>
      <c r="AS496" s="126" t="s">
        <v>353</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370</v>
      </c>
      <c r="F500" s="336"/>
      <c r="G500" s="337" t="s">
        <v>367</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369</v>
      </c>
      <c r="AF500" s="331"/>
      <c r="AG500" s="331"/>
      <c r="AH500" s="332"/>
      <c r="AI500" s="210" t="s">
        <v>463</v>
      </c>
      <c r="AJ500" s="210"/>
      <c r="AK500" s="210"/>
      <c r="AL500" s="152"/>
      <c r="AM500" s="210" t="s">
        <v>524</v>
      </c>
      <c r="AN500" s="210"/>
      <c r="AO500" s="210"/>
      <c r="AP500" s="152"/>
      <c r="AQ500" s="152" t="s">
        <v>352</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353</v>
      </c>
      <c r="AH501" s="127"/>
      <c r="AI501" s="149"/>
      <c r="AJ501" s="149"/>
      <c r="AK501" s="149"/>
      <c r="AL501" s="147"/>
      <c r="AM501" s="149"/>
      <c r="AN501" s="149"/>
      <c r="AO501" s="149"/>
      <c r="AP501" s="147"/>
      <c r="AQ501" s="589"/>
      <c r="AR501" s="193"/>
      <c r="AS501" s="126" t="s">
        <v>353</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370</v>
      </c>
      <c r="F505" s="336"/>
      <c r="G505" s="337" t="s">
        <v>367</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369</v>
      </c>
      <c r="AF505" s="331"/>
      <c r="AG505" s="331"/>
      <c r="AH505" s="332"/>
      <c r="AI505" s="210" t="s">
        <v>463</v>
      </c>
      <c r="AJ505" s="210"/>
      <c r="AK505" s="210"/>
      <c r="AL505" s="152"/>
      <c r="AM505" s="210" t="s">
        <v>524</v>
      </c>
      <c r="AN505" s="210"/>
      <c r="AO505" s="210"/>
      <c r="AP505" s="152"/>
      <c r="AQ505" s="152" t="s">
        <v>352</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353</v>
      </c>
      <c r="AH506" s="127"/>
      <c r="AI506" s="149"/>
      <c r="AJ506" s="149"/>
      <c r="AK506" s="149"/>
      <c r="AL506" s="147"/>
      <c r="AM506" s="149"/>
      <c r="AN506" s="149"/>
      <c r="AO506" s="149"/>
      <c r="AP506" s="147"/>
      <c r="AQ506" s="589"/>
      <c r="AR506" s="193"/>
      <c r="AS506" s="126" t="s">
        <v>353</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371</v>
      </c>
      <c r="F510" s="336"/>
      <c r="G510" s="337" t="s">
        <v>368</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369</v>
      </c>
      <c r="AF510" s="331"/>
      <c r="AG510" s="331"/>
      <c r="AH510" s="332"/>
      <c r="AI510" s="210" t="s">
        <v>463</v>
      </c>
      <c r="AJ510" s="210"/>
      <c r="AK510" s="210"/>
      <c r="AL510" s="152"/>
      <c r="AM510" s="210" t="s">
        <v>524</v>
      </c>
      <c r="AN510" s="210"/>
      <c r="AO510" s="210"/>
      <c r="AP510" s="152"/>
      <c r="AQ510" s="152" t="s">
        <v>352</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353</v>
      </c>
      <c r="AH511" s="127"/>
      <c r="AI511" s="149"/>
      <c r="AJ511" s="149"/>
      <c r="AK511" s="149"/>
      <c r="AL511" s="147"/>
      <c r="AM511" s="149"/>
      <c r="AN511" s="149"/>
      <c r="AO511" s="149"/>
      <c r="AP511" s="147"/>
      <c r="AQ511" s="589"/>
      <c r="AR511" s="193"/>
      <c r="AS511" s="126" t="s">
        <v>353</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371</v>
      </c>
      <c r="F515" s="336"/>
      <c r="G515" s="337" t="s">
        <v>368</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369</v>
      </c>
      <c r="AF515" s="331"/>
      <c r="AG515" s="331"/>
      <c r="AH515" s="332"/>
      <c r="AI515" s="210" t="s">
        <v>463</v>
      </c>
      <c r="AJ515" s="210"/>
      <c r="AK515" s="210"/>
      <c r="AL515" s="152"/>
      <c r="AM515" s="210" t="s">
        <v>524</v>
      </c>
      <c r="AN515" s="210"/>
      <c r="AO515" s="210"/>
      <c r="AP515" s="152"/>
      <c r="AQ515" s="152" t="s">
        <v>352</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353</v>
      </c>
      <c r="AH516" s="127"/>
      <c r="AI516" s="149"/>
      <c r="AJ516" s="149"/>
      <c r="AK516" s="149"/>
      <c r="AL516" s="147"/>
      <c r="AM516" s="149"/>
      <c r="AN516" s="149"/>
      <c r="AO516" s="149"/>
      <c r="AP516" s="147"/>
      <c r="AQ516" s="589"/>
      <c r="AR516" s="193"/>
      <c r="AS516" s="126" t="s">
        <v>353</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371</v>
      </c>
      <c r="F520" s="336"/>
      <c r="G520" s="337" t="s">
        <v>368</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369</v>
      </c>
      <c r="AF520" s="331"/>
      <c r="AG520" s="331"/>
      <c r="AH520" s="332"/>
      <c r="AI520" s="210" t="s">
        <v>463</v>
      </c>
      <c r="AJ520" s="210"/>
      <c r="AK520" s="210"/>
      <c r="AL520" s="152"/>
      <c r="AM520" s="210" t="s">
        <v>524</v>
      </c>
      <c r="AN520" s="210"/>
      <c r="AO520" s="210"/>
      <c r="AP520" s="152"/>
      <c r="AQ520" s="152" t="s">
        <v>352</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353</v>
      </c>
      <c r="AH521" s="127"/>
      <c r="AI521" s="149"/>
      <c r="AJ521" s="149"/>
      <c r="AK521" s="149"/>
      <c r="AL521" s="147"/>
      <c r="AM521" s="149"/>
      <c r="AN521" s="149"/>
      <c r="AO521" s="149"/>
      <c r="AP521" s="147"/>
      <c r="AQ521" s="589"/>
      <c r="AR521" s="193"/>
      <c r="AS521" s="126" t="s">
        <v>353</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371</v>
      </c>
      <c r="F525" s="336"/>
      <c r="G525" s="337" t="s">
        <v>368</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369</v>
      </c>
      <c r="AF525" s="331"/>
      <c r="AG525" s="331"/>
      <c r="AH525" s="332"/>
      <c r="AI525" s="210" t="s">
        <v>463</v>
      </c>
      <c r="AJ525" s="210"/>
      <c r="AK525" s="210"/>
      <c r="AL525" s="152"/>
      <c r="AM525" s="210" t="s">
        <v>524</v>
      </c>
      <c r="AN525" s="210"/>
      <c r="AO525" s="210"/>
      <c r="AP525" s="152"/>
      <c r="AQ525" s="152" t="s">
        <v>352</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353</v>
      </c>
      <c r="AH526" s="127"/>
      <c r="AI526" s="149"/>
      <c r="AJ526" s="149"/>
      <c r="AK526" s="149"/>
      <c r="AL526" s="147"/>
      <c r="AM526" s="149"/>
      <c r="AN526" s="149"/>
      <c r="AO526" s="149"/>
      <c r="AP526" s="147"/>
      <c r="AQ526" s="589"/>
      <c r="AR526" s="193"/>
      <c r="AS526" s="126" t="s">
        <v>353</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371</v>
      </c>
      <c r="F530" s="336"/>
      <c r="G530" s="337" t="s">
        <v>368</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369</v>
      </c>
      <c r="AF530" s="331"/>
      <c r="AG530" s="331"/>
      <c r="AH530" s="332"/>
      <c r="AI530" s="210" t="s">
        <v>463</v>
      </c>
      <c r="AJ530" s="210"/>
      <c r="AK530" s="210"/>
      <c r="AL530" s="152"/>
      <c r="AM530" s="210" t="s">
        <v>524</v>
      </c>
      <c r="AN530" s="210"/>
      <c r="AO530" s="210"/>
      <c r="AP530" s="152"/>
      <c r="AQ530" s="152" t="s">
        <v>352</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353</v>
      </c>
      <c r="AH531" s="127"/>
      <c r="AI531" s="149"/>
      <c r="AJ531" s="149"/>
      <c r="AK531" s="149"/>
      <c r="AL531" s="147"/>
      <c r="AM531" s="149"/>
      <c r="AN531" s="149"/>
      <c r="AO531" s="149"/>
      <c r="AP531" s="147"/>
      <c r="AQ531" s="589"/>
      <c r="AR531" s="193"/>
      <c r="AS531" s="126" t="s">
        <v>353</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389</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578</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351</v>
      </c>
      <c r="F538" s="168"/>
      <c r="G538" s="897" t="s">
        <v>381</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370</v>
      </c>
      <c r="F539" s="336"/>
      <c r="G539" s="337" t="s">
        <v>367</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369</v>
      </c>
      <c r="AF539" s="331"/>
      <c r="AG539" s="331"/>
      <c r="AH539" s="332"/>
      <c r="AI539" s="210" t="s">
        <v>463</v>
      </c>
      <c r="AJ539" s="210"/>
      <c r="AK539" s="210"/>
      <c r="AL539" s="152"/>
      <c r="AM539" s="210" t="s">
        <v>524</v>
      </c>
      <c r="AN539" s="210"/>
      <c r="AO539" s="210"/>
      <c r="AP539" s="152"/>
      <c r="AQ539" s="152" t="s">
        <v>352</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353</v>
      </c>
      <c r="AH540" s="127"/>
      <c r="AI540" s="149"/>
      <c r="AJ540" s="149"/>
      <c r="AK540" s="149"/>
      <c r="AL540" s="147"/>
      <c r="AM540" s="149"/>
      <c r="AN540" s="149"/>
      <c r="AO540" s="149"/>
      <c r="AP540" s="147"/>
      <c r="AQ540" s="589"/>
      <c r="AR540" s="193"/>
      <c r="AS540" s="126" t="s">
        <v>353</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370</v>
      </c>
      <c r="F544" s="336"/>
      <c r="G544" s="337" t="s">
        <v>367</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369</v>
      </c>
      <c r="AF544" s="331"/>
      <c r="AG544" s="331"/>
      <c r="AH544" s="332"/>
      <c r="AI544" s="210" t="s">
        <v>463</v>
      </c>
      <c r="AJ544" s="210"/>
      <c r="AK544" s="210"/>
      <c r="AL544" s="152"/>
      <c r="AM544" s="210" t="s">
        <v>524</v>
      </c>
      <c r="AN544" s="210"/>
      <c r="AO544" s="210"/>
      <c r="AP544" s="152"/>
      <c r="AQ544" s="152" t="s">
        <v>352</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353</v>
      </c>
      <c r="AH545" s="127"/>
      <c r="AI545" s="149"/>
      <c r="AJ545" s="149"/>
      <c r="AK545" s="149"/>
      <c r="AL545" s="147"/>
      <c r="AM545" s="149"/>
      <c r="AN545" s="149"/>
      <c r="AO545" s="149"/>
      <c r="AP545" s="147"/>
      <c r="AQ545" s="589"/>
      <c r="AR545" s="193"/>
      <c r="AS545" s="126" t="s">
        <v>353</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370</v>
      </c>
      <c r="F549" s="336"/>
      <c r="G549" s="337" t="s">
        <v>367</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369</v>
      </c>
      <c r="AF549" s="331"/>
      <c r="AG549" s="331"/>
      <c r="AH549" s="332"/>
      <c r="AI549" s="210" t="s">
        <v>463</v>
      </c>
      <c r="AJ549" s="210"/>
      <c r="AK549" s="210"/>
      <c r="AL549" s="152"/>
      <c r="AM549" s="210" t="s">
        <v>524</v>
      </c>
      <c r="AN549" s="210"/>
      <c r="AO549" s="210"/>
      <c r="AP549" s="152"/>
      <c r="AQ549" s="152" t="s">
        <v>352</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353</v>
      </c>
      <c r="AH550" s="127"/>
      <c r="AI550" s="149"/>
      <c r="AJ550" s="149"/>
      <c r="AK550" s="149"/>
      <c r="AL550" s="147"/>
      <c r="AM550" s="149"/>
      <c r="AN550" s="149"/>
      <c r="AO550" s="149"/>
      <c r="AP550" s="147"/>
      <c r="AQ550" s="589"/>
      <c r="AR550" s="193"/>
      <c r="AS550" s="126" t="s">
        <v>353</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370</v>
      </c>
      <c r="F554" s="336"/>
      <c r="G554" s="337" t="s">
        <v>367</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369</v>
      </c>
      <c r="AF554" s="331"/>
      <c r="AG554" s="331"/>
      <c r="AH554" s="332"/>
      <c r="AI554" s="210" t="s">
        <v>463</v>
      </c>
      <c r="AJ554" s="210"/>
      <c r="AK554" s="210"/>
      <c r="AL554" s="152"/>
      <c r="AM554" s="210" t="s">
        <v>524</v>
      </c>
      <c r="AN554" s="210"/>
      <c r="AO554" s="210"/>
      <c r="AP554" s="152"/>
      <c r="AQ554" s="152" t="s">
        <v>352</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353</v>
      </c>
      <c r="AH555" s="127"/>
      <c r="AI555" s="149"/>
      <c r="AJ555" s="149"/>
      <c r="AK555" s="149"/>
      <c r="AL555" s="147"/>
      <c r="AM555" s="149"/>
      <c r="AN555" s="149"/>
      <c r="AO555" s="149"/>
      <c r="AP555" s="147"/>
      <c r="AQ555" s="589"/>
      <c r="AR555" s="193"/>
      <c r="AS555" s="126" t="s">
        <v>353</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370</v>
      </c>
      <c r="F559" s="336"/>
      <c r="G559" s="337" t="s">
        <v>367</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369</v>
      </c>
      <c r="AF559" s="331"/>
      <c r="AG559" s="331"/>
      <c r="AH559" s="332"/>
      <c r="AI559" s="210" t="s">
        <v>463</v>
      </c>
      <c r="AJ559" s="210"/>
      <c r="AK559" s="210"/>
      <c r="AL559" s="152"/>
      <c r="AM559" s="210" t="s">
        <v>524</v>
      </c>
      <c r="AN559" s="210"/>
      <c r="AO559" s="210"/>
      <c r="AP559" s="152"/>
      <c r="AQ559" s="152" t="s">
        <v>352</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353</v>
      </c>
      <c r="AH560" s="127"/>
      <c r="AI560" s="149"/>
      <c r="AJ560" s="149"/>
      <c r="AK560" s="149"/>
      <c r="AL560" s="147"/>
      <c r="AM560" s="149"/>
      <c r="AN560" s="149"/>
      <c r="AO560" s="149"/>
      <c r="AP560" s="147"/>
      <c r="AQ560" s="589"/>
      <c r="AR560" s="193"/>
      <c r="AS560" s="126" t="s">
        <v>353</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371</v>
      </c>
      <c r="F564" s="336"/>
      <c r="G564" s="337" t="s">
        <v>368</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369</v>
      </c>
      <c r="AF564" s="331"/>
      <c r="AG564" s="331"/>
      <c r="AH564" s="332"/>
      <c r="AI564" s="210" t="s">
        <v>463</v>
      </c>
      <c r="AJ564" s="210"/>
      <c r="AK564" s="210"/>
      <c r="AL564" s="152"/>
      <c r="AM564" s="210" t="s">
        <v>524</v>
      </c>
      <c r="AN564" s="210"/>
      <c r="AO564" s="210"/>
      <c r="AP564" s="152"/>
      <c r="AQ564" s="152" t="s">
        <v>352</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353</v>
      </c>
      <c r="AH565" s="127"/>
      <c r="AI565" s="149"/>
      <c r="AJ565" s="149"/>
      <c r="AK565" s="149"/>
      <c r="AL565" s="147"/>
      <c r="AM565" s="149"/>
      <c r="AN565" s="149"/>
      <c r="AO565" s="149"/>
      <c r="AP565" s="147"/>
      <c r="AQ565" s="589"/>
      <c r="AR565" s="193"/>
      <c r="AS565" s="126" t="s">
        <v>353</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371</v>
      </c>
      <c r="F569" s="336"/>
      <c r="G569" s="337" t="s">
        <v>368</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369</v>
      </c>
      <c r="AF569" s="331"/>
      <c r="AG569" s="331"/>
      <c r="AH569" s="332"/>
      <c r="AI569" s="210" t="s">
        <v>463</v>
      </c>
      <c r="AJ569" s="210"/>
      <c r="AK569" s="210"/>
      <c r="AL569" s="152"/>
      <c r="AM569" s="210" t="s">
        <v>524</v>
      </c>
      <c r="AN569" s="210"/>
      <c r="AO569" s="210"/>
      <c r="AP569" s="152"/>
      <c r="AQ569" s="152" t="s">
        <v>352</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353</v>
      </c>
      <c r="AH570" s="127"/>
      <c r="AI570" s="149"/>
      <c r="AJ570" s="149"/>
      <c r="AK570" s="149"/>
      <c r="AL570" s="147"/>
      <c r="AM570" s="149"/>
      <c r="AN570" s="149"/>
      <c r="AO570" s="149"/>
      <c r="AP570" s="147"/>
      <c r="AQ570" s="589"/>
      <c r="AR570" s="193"/>
      <c r="AS570" s="126" t="s">
        <v>353</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371</v>
      </c>
      <c r="F574" s="336"/>
      <c r="G574" s="337" t="s">
        <v>368</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369</v>
      </c>
      <c r="AF574" s="331"/>
      <c r="AG574" s="331"/>
      <c r="AH574" s="332"/>
      <c r="AI574" s="210" t="s">
        <v>463</v>
      </c>
      <c r="AJ574" s="210"/>
      <c r="AK574" s="210"/>
      <c r="AL574" s="152"/>
      <c r="AM574" s="210" t="s">
        <v>524</v>
      </c>
      <c r="AN574" s="210"/>
      <c r="AO574" s="210"/>
      <c r="AP574" s="152"/>
      <c r="AQ574" s="152" t="s">
        <v>352</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353</v>
      </c>
      <c r="AH575" s="127"/>
      <c r="AI575" s="149"/>
      <c r="AJ575" s="149"/>
      <c r="AK575" s="149"/>
      <c r="AL575" s="147"/>
      <c r="AM575" s="149"/>
      <c r="AN575" s="149"/>
      <c r="AO575" s="149"/>
      <c r="AP575" s="147"/>
      <c r="AQ575" s="589"/>
      <c r="AR575" s="193"/>
      <c r="AS575" s="126" t="s">
        <v>353</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371</v>
      </c>
      <c r="F579" s="336"/>
      <c r="G579" s="337" t="s">
        <v>368</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369</v>
      </c>
      <c r="AF579" s="331"/>
      <c r="AG579" s="331"/>
      <c r="AH579" s="332"/>
      <c r="AI579" s="210" t="s">
        <v>463</v>
      </c>
      <c r="AJ579" s="210"/>
      <c r="AK579" s="210"/>
      <c r="AL579" s="152"/>
      <c r="AM579" s="210" t="s">
        <v>524</v>
      </c>
      <c r="AN579" s="210"/>
      <c r="AO579" s="210"/>
      <c r="AP579" s="152"/>
      <c r="AQ579" s="152" t="s">
        <v>352</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353</v>
      </c>
      <c r="AH580" s="127"/>
      <c r="AI580" s="149"/>
      <c r="AJ580" s="149"/>
      <c r="AK580" s="149"/>
      <c r="AL580" s="147"/>
      <c r="AM580" s="149"/>
      <c r="AN580" s="149"/>
      <c r="AO580" s="149"/>
      <c r="AP580" s="147"/>
      <c r="AQ580" s="589"/>
      <c r="AR580" s="193"/>
      <c r="AS580" s="126" t="s">
        <v>353</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371</v>
      </c>
      <c r="F584" s="336"/>
      <c r="G584" s="337" t="s">
        <v>368</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369</v>
      </c>
      <c r="AF584" s="331"/>
      <c r="AG584" s="331"/>
      <c r="AH584" s="332"/>
      <c r="AI584" s="210" t="s">
        <v>463</v>
      </c>
      <c r="AJ584" s="210"/>
      <c r="AK584" s="210"/>
      <c r="AL584" s="152"/>
      <c r="AM584" s="210" t="s">
        <v>524</v>
      </c>
      <c r="AN584" s="210"/>
      <c r="AO584" s="210"/>
      <c r="AP584" s="152"/>
      <c r="AQ584" s="152" t="s">
        <v>352</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353</v>
      </c>
      <c r="AH585" s="127"/>
      <c r="AI585" s="149"/>
      <c r="AJ585" s="149"/>
      <c r="AK585" s="149"/>
      <c r="AL585" s="147"/>
      <c r="AM585" s="149"/>
      <c r="AN585" s="149"/>
      <c r="AO585" s="149"/>
      <c r="AP585" s="147"/>
      <c r="AQ585" s="589"/>
      <c r="AR585" s="193"/>
      <c r="AS585" s="126" t="s">
        <v>353</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389</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351</v>
      </c>
      <c r="F592" s="168"/>
      <c r="G592" s="897" t="s">
        <v>381</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370</v>
      </c>
      <c r="F593" s="336"/>
      <c r="G593" s="337" t="s">
        <v>367</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369</v>
      </c>
      <c r="AF593" s="331"/>
      <c r="AG593" s="331"/>
      <c r="AH593" s="332"/>
      <c r="AI593" s="210" t="s">
        <v>463</v>
      </c>
      <c r="AJ593" s="210"/>
      <c r="AK593" s="210"/>
      <c r="AL593" s="152"/>
      <c r="AM593" s="210" t="s">
        <v>524</v>
      </c>
      <c r="AN593" s="210"/>
      <c r="AO593" s="210"/>
      <c r="AP593" s="152"/>
      <c r="AQ593" s="152" t="s">
        <v>352</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353</v>
      </c>
      <c r="AH594" s="127"/>
      <c r="AI594" s="149"/>
      <c r="AJ594" s="149"/>
      <c r="AK594" s="149"/>
      <c r="AL594" s="147"/>
      <c r="AM594" s="149"/>
      <c r="AN594" s="149"/>
      <c r="AO594" s="149"/>
      <c r="AP594" s="147"/>
      <c r="AQ594" s="589"/>
      <c r="AR594" s="193"/>
      <c r="AS594" s="126" t="s">
        <v>353</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370</v>
      </c>
      <c r="F598" s="336"/>
      <c r="G598" s="337" t="s">
        <v>367</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369</v>
      </c>
      <c r="AF598" s="331"/>
      <c r="AG598" s="331"/>
      <c r="AH598" s="332"/>
      <c r="AI598" s="210" t="s">
        <v>463</v>
      </c>
      <c r="AJ598" s="210"/>
      <c r="AK598" s="210"/>
      <c r="AL598" s="152"/>
      <c r="AM598" s="210" t="s">
        <v>524</v>
      </c>
      <c r="AN598" s="210"/>
      <c r="AO598" s="210"/>
      <c r="AP598" s="152"/>
      <c r="AQ598" s="152" t="s">
        <v>352</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353</v>
      </c>
      <c r="AH599" s="127"/>
      <c r="AI599" s="149"/>
      <c r="AJ599" s="149"/>
      <c r="AK599" s="149"/>
      <c r="AL599" s="147"/>
      <c r="AM599" s="149"/>
      <c r="AN599" s="149"/>
      <c r="AO599" s="149"/>
      <c r="AP599" s="147"/>
      <c r="AQ599" s="589"/>
      <c r="AR599" s="193"/>
      <c r="AS599" s="126" t="s">
        <v>353</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370</v>
      </c>
      <c r="F603" s="336"/>
      <c r="G603" s="337" t="s">
        <v>367</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369</v>
      </c>
      <c r="AF603" s="331"/>
      <c r="AG603" s="331"/>
      <c r="AH603" s="332"/>
      <c r="AI603" s="210" t="s">
        <v>463</v>
      </c>
      <c r="AJ603" s="210"/>
      <c r="AK603" s="210"/>
      <c r="AL603" s="152"/>
      <c r="AM603" s="210" t="s">
        <v>524</v>
      </c>
      <c r="AN603" s="210"/>
      <c r="AO603" s="210"/>
      <c r="AP603" s="152"/>
      <c r="AQ603" s="152" t="s">
        <v>352</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353</v>
      </c>
      <c r="AH604" s="127"/>
      <c r="AI604" s="149"/>
      <c r="AJ604" s="149"/>
      <c r="AK604" s="149"/>
      <c r="AL604" s="147"/>
      <c r="AM604" s="149"/>
      <c r="AN604" s="149"/>
      <c r="AO604" s="149"/>
      <c r="AP604" s="147"/>
      <c r="AQ604" s="589"/>
      <c r="AR604" s="193"/>
      <c r="AS604" s="126" t="s">
        <v>353</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370</v>
      </c>
      <c r="F608" s="336"/>
      <c r="G608" s="337" t="s">
        <v>367</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369</v>
      </c>
      <c r="AF608" s="331"/>
      <c r="AG608" s="331"/>
      <c r="AH608" s="332"/>
      <c r="AI608" s="210" t="s">
        <v>463</v>
      </c>
      <c r="AJ608" s="210"/>
      <c r="AK608" s="210"/>
      <c r="AL608" s="152"/>
      <c r="AM608" s="210" t="s">
        <v>524</v>
      </c>
      <c r="AN608" s="210"/>
      <c r="AO608" s="210"/>
      <c r="AP608" s="152"/>
      <c r="AQ608" s="152" t="s">
        <v>352</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353</v>
      </c>
      <c r="AH609" s="127"/>
      <c r="AI609" s="149"/>
      <c r="AJ609" s="149"/>
      <c r="AK609" s="149"/>
      <c r="AL609" s="147"/>
      <c r="AM609" s="149"/>
      <c r="AN609" s="149"/>
      <c r="AO609" s="149"/>
      <c r="AP609" s="147"/>
      <c r="AQ609" s="589"/>
      <c r="AR609" s="193"/>
      <c r="AS609" s="126" t="s">
        <v>353</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370</v>
      </c>
      <c r="F613" s="336"/>
      <c r="G613" s="337" t="s">
        <v>367</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369</v>
      </c>
      <c r="AF613" s="331"/>
      <c r="AG613" s="331"/>
      <c r="AH613" s="332"/>
      <c r="AI613" s="210" t="s">
        <v>463</v>
      </c>
      <c r="AJ613" s="210"/>
      <c r="AK613" s="210"/>
      <c r="AL613" s="152"/>
      <c r="AM613" s="210" t="s">
        <v>524</v>
      </c>
      <c r="AN613" s="210"/>
      <c r="AO613" s="210"/>
      <c r="AP613" s="152"/>
      <c r="AQ613" s="152" t="s">
        <v>352</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353</v>
      </c>
      <c r="AH614" s="127"/>
      <c r="AI614" s="149"/>
      <c r="AJ614" s="149"/>
      <c r="AK614" s="149"/>
      <c r="AL614" s="147"/>
      <c r="AM614" s="149"/>
      <c r="AN614" s="149"/>
      <c r="AO614" s="149"/>
      <c r="AP614" s="147"/>
      <c r="AQ614" s="589"/>
      <c r="AR614" s="193"/>
      <c r="AS614" s="126" t="s">
        <v>353</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371</v>
      </c>
      <c r="F618" s="336"/>
      <c r="G618" s="337" t="s">
        <v>368</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369</v>
      </c>
      <c r="AF618" s="331"/>
      <c r="AG618" s="331"/>
      <c r="AH618" s="332"/>
      <c r="AI618" s="210" t="s">
        <v>463</v>
      </c>
      <c r="AJ618" s="210"/>
      <c r="AK618" s="210"/>
      <c r="AL618" s="152"/>
      <c r="AM618" s="210" t="s">
        <v>524</v>
      </c>
      <c r="AN618" s="210"/>
      <c r="AO618" s="210"/>
      <c r="AP618" s="152"/>
      <c r="AQ618" s="152" t="s">
        <v>352</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353</v>
      </c>
      <c r="AH619" s="127"/>
      <c r="AI619" s="149"/>
      <c r="AJ619" s="149"/>
      <c r="AK619" s="149"/>
      <c r="AL619" s="147"/>
      <c r="AM619" s="149"/>
      <c r="AN619" s="149"/>
      <c r="AO619" s="149"/>
      <c r="AP619" s="147"/>
      <c r="AQ619" s="589"/>
      <c r="AR619" s="193"/>
      <c r="AS619" s="126" t="s">
        <v>353</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371</v>
      </c>
      <c r="F623" s="336"/>
      <c r="G623" s="337" t="s">
        <v>368</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369</v>
      </c>
      <c r="AF623" s="331"/>
      <c r="AG623" s="331"/>
      <c r="AH623" s="332"/>
      <c r="AI623" s="210" t="s">
        <v>463</v>
      </c>
      <c r="AJ623" s="210"/>
      <c r="AK623" s="210"/>
      <c r="AL623" s="152"/>
      <c r="AM623" s="210" t="s">
        <v>524</v>
      </c>
      <c r="AN623" s="210"/>
      <c r="AO623" s="210"/>
      <c r="AP623" s="152"/>
      <c r="AQ623" s="152" t="s">
        <v>352</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353</v>
      </c>
      <c r="AH624" s="127"/>
      <c r="AI624" s="149"/>
      <c r="AJ624" s="149"/>
      <c r="AK624" s="149"/>
      <c r="AL624" s="147"/>
      <c r="AM624" s="149"/>
      <c r="AN624" s="149"/>
      <c r="AO624" s="149"/>
      <c r="AP624" s="147"/>
      <c r="AQ624" s="589"/>
      <c r="AR624" s="193"/>
      <c r="AS624" s="126" t="s">
        <v>353</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371</v>
      </c>
      <c r="F628" s="336"/>
      <c r="G628" s="337" t="s">
        <v>368</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369</v>
      </c>
      <c r="AF628" s="331"/>
      <c r="AG628" s="331"/>
      <c r="AH628" s="332"/>
      <c r="AI628" s="210" t="s">
        <v>463</v>
      </c>
      <c r="AJ628" s="210"/>
      <c r="AK628" s="210"/>
      <c r="AL628" s="152"/>
      <c r="AM628" s="210" t="s">
        <v>524</v>
      </c>
      <c r="AN628" s="210"/>
      <c r="AO628" s="210"/>
      <c r="AP628" s="152"/>
      <c r="AQ628" s="152" t="s">
        <v>352</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353</v>
      </c>
      <c r="AH629" s="127"/>
      <c r="AI629" s="149"/>
      <c r="AJ629" s="149"/>
      <c r="AK629" s="149"/>
      <c r="AL629" s="147"/>
      <c r="AM629" s="149"/>
      <c r="AN629" s="149"/>
      <c r="AO629" s="149"/>
      <c r="AP629" s="147"/>
      <c r="AQ629" s="589"/>
      <c r="AR629" s="193"/>
      <c r="AS629" s="126" t="s">
        <v>353</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371</v>
      </c>
      <c r="F633" s="336"/>
      <c r="G633" s="337" t="s">
        <v>368</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369</v>
      </c>
      <c r="AF633" s="331"/>
      <c r="AG633" s="331"/>
      <c r="AH633" s="332"/>
      <c r="AI633" s="210" t="s">
        <v>463</v>
      </c>
      <c r="AJ633" s="210"/>
      <c r="AK633" s="210"/>
      <c r="AL633" s="152"/>
      <c r="AM633" s="210" t="s">
        <v>524</v>
      </c>
      <c r="AN633" s="210"/>
      <c r="AO633" s="210"/>
      <c r="AP633" s="152"/>
      <c r="AQ633" s="152" t="s">
        <v>352</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353</v>
      </c>
      <c r="AH634" s="127"/>
      <c r="AI634" s="149"/>
      <c r="AJ634" s="149"/>
      <c r="AK634" s="149"/>
      <c r="AL634" s="147"/>
      <c r="AM634" s="149"/>
      <c r="AN634" s="149"/>
      <c r="AO634" s="149"/>
      <c r="AP634" s="147"/>
      <c r="AQ634" s="589"/>
      <c r="AR634" s="193"/>
      <c r="AS634" s="126" t="s">
        <v>353</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371</v>
      </c>
      <c r="F638" s="336"/>
      <c r="G638" s="337" t="s">
        <v>368</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369</v>
      </c>
      <c r="AF638" s="331"/>
      <c r="AG638" s="331"/>
      <c r="AH638" s="332"/>
      <c r="AI638" s="210" t="s">
        <v>463</v>
      </c>
      <c r="AJ638" s="210"/>
      <c r="AK638" s="210"/>
      <c r="AL638" s="152"/>
      <c r="AM638" s="210" t="s">
        <v>524</v>
      </c>
      <c r="AN638" s="210"/>
      <c r="AO638" s="210"/>
      <c r="AP638" s="152"/>
      <c r="AQ638" s="152" t="s">
        <v>352</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353</v>
      </c>
      <c r="AH639" s="127"/>
      <c r="AI639" s="149"/>
      <c r="AJ639" s="149"/>
      <c r="AK639" s="149"/>
      <c r="AL639" s="147"/>
      <c r="AM639" s="149"/>
      <c r="AN639" s="149"/>
      <c r="AO639" s="149"/>
      <c r="AP639" s="147"/>
      <c r="AQ639" s="589"/>
      <c r="AR639" s="193"/>
      <c r="AS639" s="126" t="s">
        <v>353</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389</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351</v>
      </c>
      <c r="F646" s="168"/>
      <c r="G646" s="897" t="s">
        <v>381</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370</v>
      </c>
      <c r="F647" s="336"/>
      <c r="G647" s="337" t="s">
        <v>367</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369</v>
      </c>
      <c r="AF647" s="331"/>
      <c r="AG647" s="331"/>
      <c r="AH647" s="332"/>
      <c r="AI647" s="210" t="s">
        <v>463</v>
      </c>
      <c r="AJ647" s="210"/>
      <c r="AK647" s="210"/>
      <c r="AL647" s="152"/>
      <c r="AM647" s="210" t="s">
        <v>524</v>
      </c>
      <c r="AN647" s="210"/>
      <c r="AO647" s="210"/>
      <c r="AP647" s="152"/>
      <c r="AQ647" s="152" t="s">
        <v>352</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353</v>
      </c>
      <c r="AH648" s="127"/>
      <c r="AI648" s="149"/>
      <c r="AJ648" s="149"/>
      <c r="AK648" s="149"/>
      <c r="AL648" s="147"/>
      <c r="AM648" s="149"/>
      <c r="AN648" s="149"/>
      <c r="AO648" s="149"/>
      <c r="AP648" s="147"/>
      <c r="AQ648" s="589"/>
      <c r="AR648" s="193"/>
      <c r="AS648" s="126" t="s">
        <v>353</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370</v>
      </c>
      <c r="F652" s="336"/>
      <c r="G652" s="337" t="s">
        <v>367</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369</v>
      </c>
      <c r="AF652" s="331"/>
      <c r="AG652" s="331"/>
      <c r="AH652" s="332"/>
      <c r="AI652" s="210" t="s">
        <v>463</v>
      </c>
      <c r="AJ652" s="210"/>
      <c r="AK652" s="210"/>
      <c r="AL652" s="152"/>
      <c r="AM652" s="210" t="s">
        <v>524</v>
      </c>
      <c r="AN652" s="210"/>
      <c r="AO652" s="210"/>
      <c r="AP652" s="152"/>
      <c r="AQ652" s="152" t="s">
        <v>352</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353</v>
      </c>
      <c r="AH653" s="127"/>
      <c r="AI653" s="149"/>
      <c r="AJ653" s="149"/>
      <c r="AK653" s="149"/>
      <c r="AL653" s="147"/>
      <c r="AM653" s="149"/>
      <c r="AN653" s="149"/>
      <c r="AO653" s="149"/>
      <c r="AP653" s="147"/>
      <c r="AQ653" s="589"/>
      <c r="AR653" s="193"/>
      <c r="AS653" s="126" t="s">
        <v>353</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370</v>
      </c>
      <c r="F657" s="336"/>
      <c r="G657" s="337" t="s">
        <v>367</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369</v>
      </c>
      <c r="AF657" s="331"/>
      <c r="AG657" s="331"/>
      <c r="AH657" s="332"/>
      <c r="AI657" s="210" t="s">
        <v>463</v>
      </c>
      <c r="AJ657" s="210"/>
      <c r="AK657" s="210"/>
      <c r="AL657" s="152"/>
      <c r="AM657" s="210" t="s">
        <v>524</v>
      </c>
      <c r="AN657" s="210"/>
      <c r="AO657" s="210"/>
      <c r="AP657" s="152"/>
      <c r="AQ657" s="152" t="s">
        <v>352</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353</v>
      </c>
      <c r="AH658" s="127"/>
      <c r="AI658" s="149"/>
      <c r="AJ658" s="149"/>
      <c r="AK658" s="149"/>
      <c r="AL658" s="147"/>
      <c r="AM658" s="149"/>
      <c r="AN658" s="149"/>
      <c r="AO658" s="149"/>
      <c r="AP658" s="147"/>
      <c r="AQ658" s="589"/>
      <c r="AR658" s="193"/>
      <c r="AS658" s="126" t="s">
        <v>353</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370</v>
      </c>
      <c r="F662" s="336"/>
      <c r="G662" s="337" t="s">
        <v>367</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369</v>
      </c>
      <c r="AF662" s="331"/>
      <c r="AG662" s="331"/>
      <c r="AH662" s="332"/>
      <c r="AI662" s="210" t="s">
        <v>463</v>
      </c>
      <c r="AJ662" s="210"/>
      <c r="AK662" s="210"/>
      <c r="AL662" s="152"/>
      <c r="AM662" s="210" t="s">
        <v>524</v>
      </c>
      <c r="AN662" s="210"/>
      <c r="AO662" s="210"/>
      <c r="AP662" s="152"/>
      <c r="AQ662" s="152" t="s">
        <v>352</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353</v>
      </c>
      <c r="AH663" s="127"/>
      <c r="AI663" s="149"/>
      <c r="AJ663" s="149"/>
      <c r="AK663" s="149"/>
      <c r="AL663" s="147"/>
      <c r="AM663" s="149"/>
      <c r="AN663" s="149"/>
      <c r="AO663" s="149"/>
      <c r="AP663" s="147"/>
      <c r="AQ663" s="589"/>
      <c r="AR663" s="193"/>
      <c r="AS663" s="126" t="s">
        <v>353</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370</v>
      </c>
      <c r="F667" s="336"/>
      <c r="G667" s="337" t="s">
        <v>367</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369</v>
      </c>
      <c r="AF667" s="331"/>
      <c r="AG667" s="331"/>
      <c r="AH667" s="332"/>
      <c r="AI667" s="210" t="s">
        <v>463</v>
      </c>
      <c r="AJ667" s="210"/>
      <c r="AK667" s="210"/>
      <c r="AL667" s="152"/>
      <c r="AM667" s="210" t="s">
        <v>524</v>
      </c>
      <c r="AN667" s="210"/>
      <c r="AO667" s="210"/>
      <c r="AP667" s="152"/>
      <c r="AQ667" s="152" t="s">
        <v>352</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353</v>
      </c>
      <c r="AH668" s="127"/>
      <c r="AI668" s="149"/>
      <c r="AJ668" s="149"/>
      <c r="AK668" s="149"/>
      <c r="AL668" s="147"/>
      <c r="AM668" s="149"/>
      <c r="AN668" s="149"/>
      <c r="AO668" s="149"/>
      <c r="AP668" s="147"/>
      <c r="AQ668" s="589"/>
      <c r="AR668" s="193"/>
      <c r="AS668" s="126" t="s">
        <v>353</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371</v>
      </c>
      <c r="F672" s="336"/>
      <c r="G672" s="337" t="s">
        <v>368</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369</v>
      </c>
      <c r="AF672" s="331"/>
      <c r="AG672" s="331"/>
      <c r="AH672" s="332"/>
      <c r="AI672" s="210" t="s">
        <v>463</v>
      </c>
      <c r="AJ672" s="210"/>
      <c r="AK672" s="210"/>
      <c r="AL672" s="152"/>
      <c r="AM672" s="210" t="s">
        <v>524</v>
      </c>
      <c r="AN672" s="210"/>
      <c r="AO672" s="210"/>
      <c r="AP672" s="152"/>
      <c r="AQ672" s="152" t="s">
        <v>352</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353</v>
      </c>
      <c r="AH673" s="127"/>
      <c r="AI673" s="149"/>
      <c r="AJ673" s="149"/>
      <c r="AK673" s="149"/>
      <c r="AL673" s="147"/>
      <c r="AM673" s="149"/>
      <c r="AN673" s="149"/>
      <c r="AO673" s="149"/>
      <c r="AP673" s="147"/>
      <c r="AQ673" s="589"/>
      <c r="AR673" s="193"/>
      <c r="AS673" s="126" t="s">
        <v>353</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371</v>
      </c>
      <c r="F677" s="336"/>
      <c r="G677" s="337" t="s">
        <v>368</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369</v>
      </c>
      <c r="AF677" s="331"/>
      <c r="AG677" s="331"/>
      <c r="AH677" s="332"/>
      <c r="AI677" s="210" t="s">
        <v>463</v>
      </c>
      <c r="AJ677" s="210"/>
      <c r="AK677" s="210"/>
      <c r="AL677" s="152"/>
      <c r="AM677" s="210" t="s">
        <v>524</v>
      </c>
      <c r="AN677" s="210"/>
      <c r="AO677" s="210"/>
      <c r="AP677" s="152"/>
      <c r="AQ677" s="152" t="s">
        <v>352</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353</v>
      </c>
      <c r="AH678" s="127"/>
      <c r="AI678" s="149"/>
      <c r="AJ678" s="149"/>
      <c r="AK678" s="149"/>
      <c r="AL678" s="147"/>
      <c r="AM678" s="149"/>
      <c r="AN678" s="149"/>
      <c r="AO678" s="149"/>
      <c r="AP678" s="147"/>
      <c r="AQ678" s="589"/>
      <c r="AR678" s="193"/>
      <c r="AS678" s="126" t="s">
        <v>353</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371</v>
      </c>
      <c r="F682" s="336"/>
      <c r="G682" s="337" t="s">
        <v>368</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369</v>
      </c>
      <c r="AF682" s="331"/>
      <c r="AG682" s="331"/>
      <c r="AH682" s="332"/>
      <c r="AI682" s="210" t="s">
        <v>463</v>
      </c>
      <c r="AJ682" s="210"/>
      <c r="AK682" s="210"/>
      <c r="AL682" s="152"/>
      <c r="AM682" s="210" t="s">
        <v>524</v>
      </c>
      <c r="AN682" s="210"/>
      <c r="AO682" s="210"/>
      <c r="AP682" s="152"/>
      <c r="AQ682" s="152" t="s">
        <v>352</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353</v>
      </c>
      <c r="AH683" s="127"/>
      <c r="AI683" s="149"/>
      <c r="AJ683" s="149"/>
      <c r="AK683" s="149"/>
      <c r="AL683" s="147"/>
      <c r="AM683" s="149"/>
      <c r="AN683" s="149"/>
      <c r="AO683" s="149"/>
      <c r="AP683" s="147"/>
      <c r="AQ683" s="589"/>
      <c r="AR683" s="193"/>
      <c r="AS683" s="126" t="s">
        <v>353</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371</v>
      </c>
      <c r="F687" s="336"/>
      <c r="G687" s="337" t="s">
        <v>368</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369</v>
      </c>
      <c r="AF687" s="331"/>
      <c r="AG687" s="331"/>
      <c r="AH687" s="332"/>
      <c r="AI687" s="210" t="s">
        <v>463</v>
      </c>
      <c r="AJ687" s="210"/>
      <c r="AK687" s="210"/>
      <c r="AL687" s="152"/>
      <c r="AM687" s="210" t="s">
        <v>524</v>
      </c>
      <c r="AN687" s="210"/>
      <c r="AO687" s="210"/>
      <c r="AP687" s="152"/>
      <c r="AQ687" s="152" t="s">
        <v>352</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353</v>
      </c>
      <c r="AH688" s="127"/>
      <c r="AI688" s="149"/>
      <c r="AJ688" s="149"/>
      <c r="AK688" s="149"/>
      <c r="AL688" s="147"/>
      <c r="AM688" s="149"/>
      <c r="AN688" s="149"/>
      <c r="AO688" s="149"/>
      <c r="AP688" s="147"/>
      <c r="AQ688" s="589"/>
      <c r="AR688" s="193"/>
      <c r="AS688" s="126" t="s">
        <v>353</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371</v>
      </c>
      <c r="F692" s="336"/>
      <c r="G692" s="337" t="s">
        <v>368</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369</v>
      </c>
      <c r="AF692" s="331"/>
      <c r="AG692" s="331"/>
      <c r="AH692" s="332"/>
      <c r="AI692" s="210" t="s">
        <v>463</v>
      </c>
      <c r="AJ692" s="210"/>
      <c r="AK692" s="210"/>
      <c r="AL692" s="152"/>
      <c r="AM692" s="210" t="s">
        <v>524</v>
      </c>
      <c r="AN692" s="210"/>
      <c r="AO692" s="210"/>
      <c r="AP692" s="152"/>
      <c r="AQ692" s="152" t="s">
        <v>352</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353</v>
      </c>
      <c r="AH693" s="127"/>
      <c r="AI693" s="149"/>
      <c r="AJ693" s="149"/>
      <c r="AK693" s="149"/>
      <c r="AL693" s="147"/>
      <c r="AM693" s="149"/>
      <c r="AN693" s="149"/>
      <c r="AO693" s="149"/>
      <c r="AP693" s="147"/>
      <c r="AQ693" s="589"/>
      <c r="AR693" s="193"/>
      <c r="AS693" s="126" t="s">
        <v>353</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389</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10"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542</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542</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542</v>
      </c>
      <c r="AE704" s="782"/>
      <c r="AF704" s="782"/>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542</v>
      </c>
      <c r="AE705" s="714"/>
      <c r="AF705" s="714"/>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517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648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447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648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586</v>
      </c>
      <c r="AE708" s="604"/>
      <c r="AF708" s="604"/>
      <c r="AG708" s="741" t="s">
        <v>549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542</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t="s">
        <v>549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542</v>
      </c>
      <c r="AE711" s="322"/>
      <c r="AF711" s="322"/>
      <c r="AG711" s="94" t="s">
        <v>649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479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586</v>
      </c>
      <c r="AE712" s="782"/>
      <c r="AF712" s="782"/>
      <c r="AG712" s="809" t="s">
        <v>549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586</v>
      </c>
      <c r="AE713" s="322"/>
      <c r="AF713" s="662"/>
      <c r="AG713" s="94" t="s">
        <v>549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452</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542</v>
      </c>
      <c r="AE714" s="807"/>
      <c r="AF714" s="808"/>
      <c r="AG714" s="735" t="s">
        <v>591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453</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542</v>
      </c>
      <c r="AE715" s="604"/>
      <c r="AF715" s="655"/>
      <c r="AG715" s="741" t="s">
        <v>592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586</v>
      </c>
      <c r="AE716" s="626"/>
      <c r="AF716" s="626"/>
      <c r="AG716" s="94" t="s">
        <v>549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372</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542</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542</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542</v>
      </c>
      <c r="AE719" s="604"/>
      <c r="AF719" s="604"/>
      <c r="AG719" s="118" t="s">
        <v>694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471</v>
      </c>
      <c r="D720" s="293"/>
      <c r="E720" s="293"/>
      <c r="F720" s="296"/>
      <c r="G720" s="292" t="s">
        <v>472</v>
      </c>
      <c r="H720" s="293"/>
      <c r="I720" s="293"/>
      <c r="J720" s="293"/>
      <c r="K720" s="293"/>
      <c r="L720" s="293"/>
      <c r="M720" s="293"/>
      <c r="N720" s="292" t="s">
        <v>476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547</v>
      </c>
      <c r="D721" s="290"/>
      <c r="E721" s="290"/>
      <c r="F721" s="291"/>
      <c r="G721" s="280"/>
      <c r="H721" s="281"/>
      <c r="I721" s="83" t="str">
        <f>IF(OR(G721="　", G721=""), "", "-")</f>
        <v/>
      </c>
      <c r="J721" s="284">
        <v>114</v>
      </c>
      <c r="K721" s="284"/>
      <c r="L721" s="83" t="str">
        <f>IF(M721="","","-")</f>
        <v/>
      </c>
      <c r="M721" s="84"/>
      <c r="N721" s="297" t="s">
        <v>657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 customHeight="1" x14ac:dyDescent="0.15">
      <c r="A726" s="639" t="s">
        <v>48</v>
      </c>
      <c r="B726" s="801"/>
      <c r="C726" s="814" t="s">
        <v>53</v>
      </c>
      <c r="D726" s="836"/>
      <c r="E726" s="836"/>
      <c r="F726" s="837"/>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4" customHeight="1" thickBot="1" x14ac:dyDescent="0.2">
      <c r="A727" s="802"/>
      <c r="B727" s="803"/>
      <c r="C727" s="747" t="s">
        <v>57</v>
      </c>
      <c r="D727" s="748"/>
      <c r="E727" s="748"/>
      <c r="F727" s="749"/>
      <c r="G727" s="571" t="s">
        <v>596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0.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9.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7"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29.25" customHeight="1" thickBot="1" x14ac:dyDescent="0.2">
      <c r="A735" s="789" t="s">
        <v>597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426</v>
      </c>
      <c r="B737" s="203"/>
      <c r="C737" s="203"/>
      <c r="D737" s="204"/>
      <c r="E737" s="986" t="s">
        <v>571</v>
      </c>
      <c r="F737" s="986"/>
      <c r="G737" s="986"/>
      <c r="H737" s="986"/>
      <c r="I737" s="986"/>
      <c r="J737" s="986"/>
      <c r="K737" s="986"/>
      <c r="L737" s="986"/>
      <c r="M737" s="986"/>
      <c r="N737" s="358" t="s">
        <v>355</v>
      </c>
      <c r="O737" s="358"/>
      <c r="P737" s="358"/>
      <c r="Q737" s="358"/>
      <c r="R737" s="986" t="s">
        <v>598</v>
      </c>
      <c r="S737" s="986"/>
      <c r="T737" s="986"/>
      <c r="U737" s="986"/>
      <c r="V737" s="986"/>
      <c r="W737" s="986"/>
      <c r="X737" s="986"/>
      <c r="Y737" s="986"/>
      <c r="Z737" s="986"/>
      <c r="AA737" s="358" t="s">
        <v>356</v>
      </c>
      <c r="AB737" s="358"/>
      <c r="AC737" s="358"/>
      <c r="AD737" s="358"/>
      <c r="AE737" s="986" t="s">
        <v>599</v>
      </c>
      <c r="AF737" s="986"/>
      <c r="AG737" s="986"/>
      <c r="AH737" s="986"/>
      <c r="AI737" s="986"/>
      <c r="AJ737" s="986"/>
      <c r="AK737" s="986"/>
      <c r="AL737" s="986"/>
      <c r="AM737" s="986"/>
      <c r="AN737" s="358" t="s">
        <v>357</v>
      </c>
      <c r="AO737" s="358"/>
      <c r="AP737" s="358"/>
      <c r="AQ737" s="358"/>
      <c r="AR737" s="987" t="s">
        <v>600</v>
      </c>
      <c r="AS737" s="988"/>
      <c r="AT737" s="988"/>
      <c r="AU737" s="988"/>
      <c r="AV737" s="988"/>
      <c r="AW737" s="988"/>
      <c r="AX737" s="989"/>
      <c r="AY737" s="89"/>
      <c r="AZ737" s="89"/>
    </row>
    <row r="738" spans="1:52" ht="24.75" customHeight="1" x14ac:dyDescent="0.15">
      <c r="A738" s="990" t="s">
        <v>358</v>
      </c>
      <c r="B738" s="203"/>
      <c r="C738" s="203"/>
      <c r="D738" s="204"/>
      <c r="E738" s="986" t="s">
        <v>601</v>
      </c>
      <c r="F738" s="986"/>
      <c r="G738" s="986"/>
      <c r="H738" s="986"/>
      <c r="I738" s="986"/>
      <c r="J738" s="986"/>
      <c r="K738" s="986"/>
      <c r="L738" s="986"/>
      <c r="M738" s="986"/>
      <c r="N738" s="358" t="s">
        <v>359</v>
      </c>
      <c r="O738" s="358"/>
      <c r="P738" s="358"/>
      <c r="Q738" s="358"/>
      <c r="R738" s="986" t="s">
        <v>602</v>
      </c>
      <c r="S738" s="986"/>
      <c r="T738" s="986"/>
      <c r="U738" s="986"/>
      <c r="V738" s="986"/>
      <c r="W738" s="986"/>
      <c r="X738" s="986"/>
      <c r="Y738" s="986"/>
      <c r="Z738" s="986"/>
      <c r="AA738" s="358" t="s">
        <v>473</v>
      </c>
      <c r="AB738" s="358"/>
      <c r="AC738" s="358"/>
      <c r="AD738" s="358"/>
      <c r="AE738" s="986" t="s">
        <v>603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531</v>
      </c>
      <c r="B739" s="995"/>
      <c r="C739" s="995"/>
      <c r="D739" s="996"/>
      <c r="E739" s="997" t="s">
        <v>547</v>
      </c>
      <c r="F739" s="998"/>
      <c r="G739" s="998"/>
      <c r="H739" s="91" t="str">
        <f>IF(E739="", "", "(")</f>
        <v>(</v>
      </c>
      <c r="I739" s="981"/>
      <c r="J739" s="981"/>
      <c r="K739" s="91" t="str">
        <f>IF(OR(I739="　", I739=""), "", "-")</f>
        <v/>
      </c>
      <c r="L739" s="982">
        <v>94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520</v>
      </c>
      <c r="B740" s="614"/>
      <c r="C740" s="614"/>
      <c r="D740" s="614"/>
      <c r="E740" s="614"/>
      <c r="F740" s="615"/>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522</v>
      </c>
      <c r="B779" s="628"/>
      <c r="C779" s="628"/>
      <c r="D779" s="628"/>
      <c r="E779" s="628"/>
      <c r="F779" s="629"/>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605</v>
      </c>
      <c r="H781" s="670"/>
      <c r="I781" s="670"/>
      <c r="J781" s="670"/>
      <c r="K781" s="671"/>
      <c r="L781" s="663" t="s">
        <v>606</v>
      </c>
      <c r="M781" s="664"/>
      <c r="N781" s="664"/>
      <c r="O781" s="664"/>
      <c r="P781" s="664"/>
      <c r="Q781" s="664"/>
      <c r="R781" s="664"/>
      <c r="S781" s="664"/>
      <c r="T781" s="664"/>
      <c r="U781" s="664"/>
      <c r="V781" s="664"/>
      <c r="W781" s="664"/>
      <c r="X781" s="665"/>
      <c r="Y781" s="384">
        <v>3349</v>
      </c>
      <c r="Z781" s="385"/>
      <c r="AA781" s="385"/>
      <c r="AB781" s="804"/>
      <c r="AC781" s="669" t="s">
        <v>607</v>
      </c>
      <c r="AD781" s="670"/>
      <c r="AE781" s="670"/>
      <c r="AF781" s="670"/>
      <c r="AG781" s="671"/>
      <c r="AH781" s="663" t="s">
        <v>664</v>
      </c>
      <c r="AI781" s="664"/>
      <c r="AJ781" s="664"/>
      <c r="AK781" s="664"/>
      <c r="AL781" s="664"/>
      <c r="AM781" s="664"/>
      <c r="AN781" s="664"/>
      <c r="AO781" s="664"/>
      <c r="AP781" s="664"/>
      <c r="AQ781" s="664"/>
      <c r="AR781" s="664"/>
      <c r="AS781" s="664"/>
      <c r="AT781" s="665"/>
      <c r="AU781" s="384">
        <v>109</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3349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109</v>
      </c>
      <c r="AV791" s="831"/>
      <c r="AW791" s="831"/>
      <c r="AX791" s="833"/>
    </row>
    <row r="792" spans="1:50" ht="24.75" customHeight="1" x14ac:dyDescent="0.15">
      <c r="A792" s="630"/>
      <c r="B792" s="631"/>
      <c r="C792" s="631"/>
      <c r="D792" s="631"/>
      <c r="E792" s="631"/>
      <c r="F792" s="632"/>
      <c r="G792" s="594" t="s">
        <v>617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621</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618</v>
      </c>
      <c r="H794" s="670"/>
      <c r="I794" s="670"/>
      <c r="J794" s="670"/>
      <c r="K794" s="671"/>
      <c r="L794" s="663" t="s">
        <v>665</v>
      </c>
      <c r="M794" s="664"/>
      <c r="N794" s="664"/>
      <c r="O794" s="664"/>
      <c r="P794" s="664"/>
      <c r="Q794" s="664"/>
      <c r="R794" s="664"/>
      <c r="S794" s="664"/>
      <c r="T794" s="664"/>
      <c r="U794" s="664"/>
      <c r="V794" s="664"/>
      <c r="W794" s="664"/>
      <c r="X794" s="665"/>
      <c r="Y794" s="384">
        <v>51</v>
      </c>
      <c r="Z794" s="385"/>
      <c r="AA794" s="385"/>
      <c r="AB794" s="804"/>
      <c r="AC794" s="669" t="s">
        <v>618</v>
      </c>
      <c r="AD794" s="670"/>
      <c r="AE794" s="670"/>
      <c r="AF794" s="670"/>
      <c r="AG794" s="671"/>
      <c r="AH794" s="663" t="s">
        <v>670</v>
      </c>
      <c r="AI794" s="664"/>
      <c r="AJ794" s="664"/>
      <c r="AK794" s="664"/>
      <c r="AL794" s="664"/>
      <c r="AM794" s="664"/>
      <c r="AN794" s="664"/>
      <c r="AO794" s="664"/>
      <c r="AP794" s="664"/>
      <c r="AQ794" s="664"/>
      <c r="AR794" s="664"/>
      <c r="AS794" s="664"/>
      <c r="AT794" s="665"/>
      <c r="AU794" s="384">
        <v>4</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t="s">
        <v>638</v>
      </c>
      <c r="AD795" s="606"/>
      <c r="AE795" s="606"/>
      <c r="AF795" s="606"/>
      <c r="AG795" s="607"/>
      <c r="AH795" s="597" t="s">
        <v>671</v>
      </c>
      <c r="AI795" s="598"/>
      <c r="AJ795" s="598"/>
      <c r="AK795" s="598"/>
      <c r="AL795" s="598"/>
      <c r="AM795" s="598"/>
      <c r="AN795" s="598"/>
      <c r="AO795" s="598"/>
      <c r="AP795" s="598"/>
      <c r="AQ795" s="598"/>
      <c r="AR795" s="598"/>
      <c r="AS795" s="598"/>
      <c r="AT795" s="599"/>
      <c r="AU795" s="600">
        <v>4</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666</v>
      </c>
      <c r="AD796" s="606"/>
      <c r="AE796" s="606"/>
      <c r="AF796" s="606"/>
      <c r="AG796" s="607"/>
      <c r="AH796" s="597" t="s">
        <v>672</v>
      </c>
      <c r="AI796" s="598"/>
      <c r="AJ796" s="598"/>
      <c r="AK796" s="598"/>
      <c r="AL796" s="598"/>
      <c r="AM796" s="598"/>
      <c r="AN796" s="598"/>
      <c r="AO796" s="598"/>
      <c r="AP796" s="598"/>
      <c r="AQ796" s="598"/>
      <c r="AR796" s="598"/>
      <c r="AS796" s="598"/>
      <c r="AT796" s="599"/>
      <c r="AU796" s="600">
        <v>3</v>
      </c>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t="s">
        <v>667</v>
      </c>
      <c r="AD797" s="606"/>
      <c r="AE797" s="606"/>
      <c r="AF797" s="606"/>
      <c r="AG797" s="607"/>
      <c r="AH797" s="597" t="s">
        <v>673</v>
      </c>
      <c r="AI797" s="598"/>
      <c r="AJ797" s="598"/>
      <c r="AK797" s="598"/>
      <c r="AL797" s="598"/>
      <c r="AM797" s="598"/>
      <c r="AN797" s="598"/>
      <c r="AO797" s="598"/>
      <c r="AP797" s="598"/>
      <c r="AQ797" s="598"/>
      <c r="AR797" s="598"/>
      <c r="AS797" s="598"/>
      <c r="AT797" s="599"/>
      <c r="AU797" s="600">
        <v>30</v>
      </c>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t="s">
        <v>668</v>
      </c>
      <c r="AD798" s="606"/>
      <c r="AE798" s="606"/>
      <c r="AF798" s="606"/>
      <c r="AG798" s="607"/>
      <c r="AH798" s="597" t="s">
        <v>674</v>
      </c>
      <c r="AI798" s="598"/>
      <c r="AJ798" s="598"/>
      <c r="AK798" s="598"/>
      <c r="AL798" s="598"/>
      <c r="AM798" s="598"/>
      <c r="AN798" s="598"/>
      <c r="AO798" s="598"/>
      <c r="AP798" s="598"/>
      <c r="AQ798" s="598"/>
      <c r="AR798" s="598"/>
      <c r="AS798" s="598"/>
      <c r="AT798" s="599"/>
      <c r="AU798" s="600">
        <v>5</v>
      </c>
      <c r="AV798" s="601"/>
      <c r="AW798" s="601"/>
      <c r="AX798" s="602"/>
    </row>
    <row r="799" spans="1:50" ht="45.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t="s">
        <v>669</v>
      </c>
      <c r="AD799" s="606"/>
      <c r="AE799" s="606"/>
      <c r="AF799" s="606"/>
      <c r="AG799" s="607"/>
      <c r="AH799" s="597" t="s">
        <v>675</v>
      </c>
      <c r="AI799" s="598"/>
      <c r="AJ799" s="598"/>
      <c r="AK799" s="598"/>
      <c r="AL799" s="598"/>
      <c r="AM799" s="598"/>
      <c r="AN799" s="598"/>
      <c r="AO799" s="598"/>
      <c r="AP799" s="598"/>
      <c r="AQ799" s="598"/>
      <c r="AR799" s="598"/>
      <c r="AS799" s="598"/>
      <c r="AT799" s="599"/>
      <c r="AU799" s="600">
        <v>4</v>
      </c>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51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50</v>
      </c>
      <c r="AV804" s="831"/>
      <c r="AW804" s="831"/>
      <c r="AX804" s="833"/>
    </row>
    <row r="805" spans="1:50" ht="24.75" customHeight="1" x14ac:dyDescent="0.15">
      <c r="A805" s="630"/>
      <c r="B805" s="631"/>
      <c r="C805" s="631"/>
      <c r="D805" s="631"/>
      <c r="E805" s="631"/>
      <c r="F805" s="632"/>
      <c r="G805" s="594" t="s">
        <v>626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629</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47.25" customHeight="1" x14ac:dyDescent="0.15">
      <c r="A807" s="630"/>
      <c r="B807" s="631"/>
      <c r="C807" s="631"/>
      <c r="D807" s="631"/>
      <c r="E807" s="631"/>
      <c r="F807" s="632"/>
      <c r="G807" s="669" t="s">
        <v>618</v>
      </c>
      <c r="H807" s="670"/>
      <c r="I807" s="670"/>
      <c r="J807" s="670"/>
      <c r="K807" s="671"/>
      <c r="L807" s="663" t="s">
        <v>677</v>
      </c>
      <c r="M807" s="664"/>
      <c r="N807" s="664"/>
      <c r="O807" s="664"/>
      <c r="P807" s="664"/>
      <c r="Q807" s="664"/>
      <c r="R807" s="664"/>
      <c r="S807" s="664"/>
      <c r="T807" s="664"/>
      <c r="U807" s="664"/>
      <c r="V807" s="664"/>
      <c r="W807" s="664"/>
      <c r="X807" s="665"/>
      <c r="Y807" s="384">
        <v>3</v>
      </c>
      <c r="Z807" s="385"/>
      <c r="AA807" s="385"/>
      <c r="AB807" s="804"/>
      <c r="AC807" s="669" t="s">
        <v>679</v>
      </c>
      <c r="AD807" s="670"/>
      <c r="AE807" s="670"/>
      <c r="AF807" s="670"/>
      <c r="AG807" s="671"/>
      <c r="AH807" s="663" t="s">
        <v>681</v>
      </c>
      <c r="AI807" s="664"/>
      <c r="AJ807" s="664"/>
      <c r="AK807" s="664"/>
      <c r="AL807" s="664"/>
      <c r="AM807" s="664"/>
      <c r="AN807" s="664"/>
      <c r="AO807" s="664"/>
      <c r="AP807" s="664"/>
      <c r="AQ807" s="664"/>
      <c r="AR807" s="664"/>
      <c r="AS807" s="664"/>
      <c r="AT807" s="665"/>
      <c r="AU807" s="384">
        <v>7</v>
      </c>
      <c r="AV807" s="385"/>
      <c r="AW807" s="385"/>
      <c r="AX807" s="386"/>
    </row>
    <row r="808" spans="1:50" ht="24.75" customHeight="1" x14ac:dyDescent="0.15">
      <c r="A808" s="630"/>
      <c r="B808" s="631"/>
      <c r="C808" s="631"/>
      <c r="D808" s="631"/>
      <c r="E808" s="631"/>
      <c r="F808" s="632"/>
      <c r="G808" s="605" t="s">
        <v>676</v>
      </c>
      <c r="H808" s="606"/>
      <c r="I808" s="606"/>
      <c r="J808" s="606"/>
      <c r="K808" s="607"/>
      <c r="L808" s="597" t="s">
        <v>678</v>
      </c>
      <c r="M808" s="598"/>
      <c r="N808" s="598"/>
      <c r="O808" s="598"/>
      <c r="P808" s="598"/>
      <c r="Q808" s="598"/>
      <c r="R808" s="598"/>
      <c r="S808" s="598"/>
      <c r="T808" s="598"/>
      <c r="U808" s="598"/>
      <c r="V808" s="598"/>
      <c r="W808" s="598"/>
      <c r="X808" s="599"/>
      <c r="Y808" s="600">
        <v>39</v>
      </c>
      <c r="Z808" s="601"/>
      <c r="AA808" s="601"/>
      <c r="AB808" s="611"/>
      <c r="AC808" s="605" t="s">
        <v>666</v>
      </c>
      <c r="AD808" s="606"/>
      <c r="AE808" s="606"/>
      <c r="AF808" s="606"/>
      <c r="AG808" s="607"/>
      <c r="AH808" s="597" t="s">
        <v>682</v>
      </c>
      <c r="AI808" s="598"/>
      <c r="AJ808" s="598"/>
      <c r="AK808" s="598"/>
      <c r="AL808" s="598"/>
      <c r="AM808" s="598"/>
      <c r="AN808" s="598"/>
      <c r="AO808" s="598"/>
      <c r="AP808" s="598"/>
      <c r="AQ808" s="598"/>
      <c r="AR808" s="598"/>
      <c r="AS808" s="598"/>
      <c r="AT808" s="599"/>
      <c r="AU808" s="600">
        <v>10</v>
      </c>
      <c r="AV808" s="601"/>
      <c r="AW808" s="601"/>
      <c r="AX808" s="602"/>
    </row>
    <row r="809" spans="1:50" ht="4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t="s">
        <v>680</v>
      </c>
      <c r="AD809" s="606"/>
      <c r="AE809" s="606"/>
      <c r="AF809" s="606"/>
      <c r="AG809" s="607"/>
      <c r="AH809" s="597" t="s">
        <v>683</v>
      </c>
      <c r="AI809" s="598"/>
      <c r="AJ809" s="598"/>
      <c r="AK809" s="598"/>
      <c r="AL809" s="598"/>
      <c r="AM809" s="598"/>
      <c r="AN809" s="598"/>
      <c r="AO809" s="598"/>
      <c r="AP809" s="598"/>
      <c r="AQ809" s="598"/>
      <c r="AR809" s="598"/>
      <c r="AS809" s="598"/>
      <c r="AT809" s="599"/>
      <c r="AU809" s="600">
        <v>3</v>
      </c>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t="s">
        <v>668</v>
      </c>
      <c r="AD810" s="606"/>
      <c r="AE810" s="606"/>
      <c r="AF810" s="606"/>
      <c r="AG810" s="607"/>
      <c r="AH810" s="597" t="s">
        <v>684</v>
      </c>
      <c r="AI810" s="598"/>
      <c r="AJ810" s="598"/>
      <c r="AK810" s="598"/>
      <c r="AL810" s="598"/>
      <c r="AM810" s="598"/>
      <c r="AN810" s="598"/>
      <c r="AO810" s="598"/>
      <c r="AP810" s="598"/>
      <c r="AQ810" s="598"/>
      <c r="AR810" s="598"/>
      <c r="AS810" s="598"/>
      <c r="AT810" s="599"/>
      <c r="AU810" s="600">
        <v>20</v>
      </c>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42</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40</v>
      </c>
      <c r="AV817" s="831"/>
      <c r="AW817" s="831"/>
      <c r="AX817" s="833"/>
    </row>
    <row r="818" spans="1:50" ht="24.75" customHeight="1" x14ac:dyDescent="0.15">
      <c r="A818" s="630"/>
      <c r="B818" s="631"/>
      <c r="C818" s="631"/>
      <c r="D818" s="631"/>
      <c r="E818" s="631"/>
      <c r="F818" s="632"/>
      <c r="G818" s="594" t="s">
        <v>646</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634</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691</v>
      </c>
      <c r="H820" s="670"/>
      <c r="I820" s="670"/>
      <c r="J820" s="670"/>
      <c r="K820" s="671"/>
      <c r="L820" s="663" t="s">
        <v>685</v>
      </c>
      <c r="M820" s="664"/>
      <c r="N820" s="664"/>
      <c r="O820" s="664"/>
      <c r="P820" s="664"/>
      <c r="Q820" s="664"/>
      <c r="R820" s="664"/>
      <c r="S820" s="664"/>
      <c r="T820" s="664"/>
      <c r="U820" s="664"/>
      <c r="V820" s="664"/>
      <c r="W820" s="664"/>
      <c r="X820" s="665"/>
      <c r="Y820" s="384">
        <v>38</v>
      </c>
      <c r="Z820" s="385"/>
      <c r="AA820" s="385"/>
      <c r="AB820" s="804"/>
      <c r="AC820" s="669" t="s">
        <v>618</v>
      </c>
      <c r="AD820" s="670"/>
      <c r="AE820" s="670"/>
      <c r="AF820" s="670"/>
      <c r="AG820" s="671"/>
      <c r="AH820" s="663" t="s">
        <v>686</v>
      </c>
      <c r="AI820" s="664"/>
      <c r="AJ820" s="664"/>
      <c r="AK820" s="664"/>
      <c r="AL820" s="664"/>
      <c r="AM820" s="664"/>
      <c r="AN820" s="664"/>
      <c r="AO820" s="664"/>
      <c r="AP820" s="664"/>
      <c r="AQ820" s="664"/>
      <c r="AR820" s="664"/>
      <c r="AS820" s="664"/>
      <c r="AT820" s="665"/>
      <c r="AU820" s="384">
        <v>37</v>
      </c>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38</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37</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477</v>
      </c>
      <c r="AM831" s="274"/>
      <c r="AN831" s="274"/>
      <c r="AO831" s="82" t="s">
        <v>604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427</v>
      </c>
      <c r="K836" s="358"/>
      <c r="L836" s="358"/>
      <c r="M836" s="358"/>
      <c r="N836" s="358"/>
      <c r="O836" s="358"/>
      <c r="P836" s="359" t="s">
        <v>373</v>
      </c>
      <c r="Q836" s="359"/>
      <c r="R836" s="359"/>
      <c r="S836" s="359"/>
      <c r="T836" s="359"/>
      <c r="U836" s="359"/>
      <c r="V836" s="359"/>
      <c r="W836" s="359"/>
      <c r="X836" s="359"/>
      <c r="Y836" s="360" t="s">
        <v>424</v>
      </c>
      <c r="Z836" s="361"/>
      <c r="AA836" s="361"/>
      <c r="AB836" s="361"/>
      <c r="AC836" s="142" t="s">
        <v>470</v>
      </c>
      <c r="AD836" s="142"/>
      <c r="AE836" s="142"/>
      <c r="AF836" s="142"/>
      <c r="AG836" s="142"/>
      <c r="AH836" s="360" t="s">
        <v>504</v>
      </c>
      <c r="AI836" s="357"/>
      <c r="AJ836" s="357"/>
      <c r="AK836" s="357"/>
      <c r="AL836" s="357" t="s">
        <v>21</v>
      </c>
      <c r="AM836" s="357"/>
      <c r="AN836" s="357"/>
      <c r="AO836" s="362"/>
      <c r="AP836" s="363" t="s">
        <v>428</v>
      </c>
      <c r="AQ836" s="363"/>
      <c r="AR836" s="363"/>
      <c r="AS836" s="363"/>
      <c r="AT836" s="363"/>
      <c r="AU836" s="363"/>
      <c r="AV836" s="363"/>
      <c r="AW836" s="363"/>
      <c r="AX836" s="363"/>
    </row>
    <row r="837" spans="1:50" ht="48" customHeight="1" x14ac:dyDescent="0.15">
      <c r="A837" s="372">
        <v>1</v>
      </c>
      <c r="B837" s="372">
        <v>1</v>
      </c>
      <c r="C837" s="354" t="s">
        <v>611</v>
      </c>
      <c r="D837" s="340"/>
      <c r="E837" s="340"/>
      <c r="F837" s="340"/>
      <c r="G837" s="340"/>
      <c r="H837" s="340"/>
      <c r="I837" s="340"/>
      <c r="J837" s="341">
        <v>6010905002126</v>
      </c>
      <c r="K837" s="342"/>
      <c r="L837" s="342"/>
      <c r="M837" s="342"/>
      <c r="N837" s="342"/>
      <c r="O837" s="342"/>
      <c r="P837" s="355" t="s">
        <v>612</v>
      </c>
      <c r="Q837" s="343"/>
      <c r="R837" s="343"/>
      <c r="S837" s="343"/>
      <c r="T837" s="343"/>
      <c r="U837" s="343"/>
      <c r="V837" s="343"/>
      <c r="W837" s="343"/>
      <c r="X837" s="343"/>
      <c r="Y837" s="344">
        <v>3349</v>
      </c>
      <c r="Z837" s="345"/>
      <c r="AA837" s="345"/>
      <c r="AB837" s="346"/>
      <c r="AC837" s="356" t="s">
        <v>613</v>
      </c>
      <c r="AD837" s="364"/>
      <c r="AE837" s="364"/>
      <c r="AF837" s="364"/>
      <c r="AG837" s="364"/>
      <c r="AH837" s="365" t="s">
        <v>614</v>
      </c>
      <c r="AI837" s="366"/>
      <c r="AJ837" s="366"/>
      <c r="AK837" s="366"/>
      <c r="AL837" s="350" t="s">
        <v>614</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427</v>
      </c>
      <c r="K869" s="358"/>
      <c r="L869" s="358"/>
      <c r="M869" s="358"/>
      <c r="N869" s="358"/>
      <c r="O869" s="358"/>
      <c r="P869" s="359" t="s">
        <v>373</v>
      </c>
      <c r="Q869" s="359"/>
      <c r="R869" s="359"/>
      <c r="S869" s="359"/>
      <c r="T869" s="359"/>
      <c r="U869" s="359"/>
      <c r="V869" s="359"/>
      <c r="W869" s="359"/>
      <c r="X869" s="359"/>
      <c r="Y869" s="360" t="s">
        <v>424</v>
      </c>
      <c r="Z869" s="361"/>
      <c r="AA869" s="361"/>
      <c r="AB869" s="361"/>
      <c r="AC869" s="142" t="s">
        <v>470</v>
      </c>
      <c r="AD869" s="142"/>
      <c r="AE869" s="142"/>
      <c r="AF869" s="142"/>
      <c r="AG869" s="142"/>
      <c r="AH869" s="360" t="s">
        <v>504</v>
      </c>
      <c r="AI869" s="357"/>
      <c r="AJ869" s="357"/>
      <c r="AK869" s="357"/>
      <c r="AL869" s="357" t="s">
        <v>21</v>
      </c>
      <c r="AM869" s="357"/>
      <c r="AN869" s="357"/>
      <c r="AO869" s="362"/>
      <c r="AP869" s="363" t="s">
        <v>428</v>
      </c>
      <c r="AQ869" s="363"/>
      <c r="AR869" s="363"/>
      <c r="AS869" s="363"/>
      <c r="AT869" s="363"/>
      <c r="AU869" s="363"/>
      <c r="AV869" s="363"/>
      <c r="AW869" s="363"/>
      <c r="AX869" s="363"/>
    </row>
    <row r="870" spans="1:50" ht="30" customHeight="1" x14ac:dyDescent="0.15">
      <c r="A870" s="372">
        <v>1</v>
      </c>
      <c r="B870" s="372">
        <v>1</v>
      </c>
      <c r="C870" s="354" t="s">
        <v>615</v>
      </c>
      <c r="D870" s="340"/>
      <c r="E870" s="340"/>
      <c r="F870" s="340"/>
      <c r="G870" s="340"/>
      <c r="H870" s="340"/>
      <c r="I870" s="340"/>
      <c r="J870" s="341">
        <v>8010001166930</v>
      </c>
      <c r="K870" s="342"/>
      <c r="L870" s="342"/>
      <c r="M870" s="342"/>
      <c r="N870" s="342"/>
      <c r="O870" s="342"/>
      <c r="P870" s="355" t="s">
        <v>607</v>
      </c>
      <c r="Q870" s="343"/>
      <c r="R870" s="343"/>
      <c r="S870" s="343"/>
      <c r="T870" s="343"/>
      <c r="U870" s="343"/>
      <c r="V870" s="343"/>
      <c r="W870" s="343"/>
      <c r="X870" s="343"/>
      <c r="Y870" s="344">
        <v>109</v>
      </c>
      <c r="Z870" s="345"/>
      <c r="AA870" s="345"/>
      <c r="AB870" s="346"/>
      <c r="AC870" s="356" t="s">
        <v>515</v>
      </c>
      <c r="AD870" s="364"/>
      <c r="AE870" s="364"/>
      <c r="AF870" s="364"/>
      <c r="AG870" s="364"/>
      <c r="AH870" s="365" t="s">
        <v>650</v>
      </c>
      <c r="AI870" s="366"/>
      <c r="AJ870" s="366"/>
      <c r="AK870" s="366"/>
      <c r="AL870" s="350" t="s">
        <v>654</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427</v>
      </c>
      <c r="K902" s="358"/>
      <c r="L902" s="358"/>
      <c r="M902" s="358"/>
      <c r="N902" s="358"/>
      <c r="O902" s="358"/>
      <c r="P902" s="359" t="s">
        <v>373</v>
      </c>
      <c r="Q902" s="359"/>
      <c r="R902" s="359"/>
      <c r="S902" s="359"/>
      <c r="T902" s="359"/>
      <c r="U902" s="359"/>
      <c r="V902" s="359"/>
      <c r="W902" s="359"/>
      <c r="X902" s="359"/>
      <c r="Y902" s="360" t="s">
        <v>424</v>
      </c>
      <c r="Z902" s="361"/>
      <c r="AA902" s="361"/>
      <c r="AB902" s="361"/>
      <c r="AC902" s="142" t="s">
        <v>470</v>
      </c>
      <c r="AD902" s="142"/>
      <c r="AE902" s="142"/>
      <c r="AF902" s="142"/>
      <c r="AG902" s="142"/>
      <c r="AH902" s="360" t="s">
        <v>504</v>
      </c>
      <c r="AI902" s="357"/>
      <c r="AJ902" s="357"/>
      <c r="AK902" s="357"/>
      <c r="AL902" s="357" t="s">
        <v>21</v>
      </c>
      <c r="AM902" s="357"/>
      <c r="AN902" s="357"/>
      <c r="AO902" s="362"/>
      <c r="AP902" s="363" t="s">
        <v>428</v>
      </c>
      <c r="AQ902" s="363"/>
      <c r="AR902" s="363"/>
      <c r="AS902" s="363"/>
      <c r="AT902" s="363"/>
      <c r="AU902" s="363"/>
      <c r="AV902" s="363"/>
      <c r="AW902" s="363"/>
      <c r="AX902" s="363"/>
    </row>
    <row r="903" spans="1:50" ht="30" customHeight="1" x14ac:dyDescent="0.15">
      <c r="A903" s="372">
        <v>1</v>
      </c>
      <c r="B903" s="372">
        <v>1</v>
      </c>
      <c r="C903" s="354" t="s">
        <v>619</v>
      </c>
      <c r="D903" s="340"/>
      <c r="E903" s="340"/>
      <c r="F903" s="340"/>
      <c r="G903" s="340"/>
      <c r="H903" s="340"/>
      <c r="I903" s="340"/>
      <c r="J903" s="341">
        <v>8013201002450</v>
      </c>
      <c r="K903" s="342"/>
      <c r="L903" s="342"/>
      <c r="M903" s="342"/>
      <c r="N903" s="342"/>
      <c r="O903" s="342"/>
      <c r="P903" s="355" t="s">
        <v>620</v>
      </c>
      <c r="Q903" s="343"/>
      <c r="R903" s="343"/>
      <c r="S903" s="343"/>
      <c r="T903" s="343"/>
      <c r="U903" s="343"/>
      <c r="V903" s="343"/>
      <c r="W903" s="343"/>
      <c r="X903" s="343"/>
      <c r="Y903" s="344">
        <v>51</v>
      </c>
      <c r="Z903" s="345"/>
      <c r="AA903" s="345"/>
      <c r="AB903" s="346"/>
      <c r="AC903" s="356" t="s">
        <v>508</v>
      </c>
      <c r="AD903" s="364"/>
      <c r="AE903" s="364"/>
      <c r="AF903" s="364"/>
      <c r="AG903" s="364"/>
      <c r="AH903" s="365">
        <v>2</v>
      </c>
      <c r="AI903" s="366"/>
      <c r="AJ903" s="366"/>
      <c r="AK903" s="366"/>
      <c r="AL903" s="350" t="s">
        <v>660</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427</v>
      </c>
      <c r="K935" s="358"/>
      <c r="L935" s="358"/>
      <c r="M935" s="358"/>
      <c r="N935" s="358"/>
      <c r="O935" s="358"/>
      <c r="P935" s="359" t="s">
        <v>373</v>
      </c>
      <c r="Q935" s="359"/>
      <c r="R935" s="359"/>
      <c r="S935" s="359"/>
      <c r="T935" s="359"/>
      <c r="U935" s="359"/>
      <c r="V935" s="359"/>
      <c r="W935" s="359"/>
      <c r="X935" s="359"/>
      <c r="Y935" s="360" t="s">
        <v>424</v>
      </c>
      <c r="Z935" s="361"/>
      <c r="AA935" s="361"/>
      <c r="AB935" s="361"/>
      <c r="AC935" s="142" t="s">
        <v>470</v>
      </c>
      <c r="AD935" s="142"/>
      <c r="AE935" s="142"/>
      <c r="AF935" s="142"/>
      <c r="AG935" s="142"/>
      <c r="AH935" s="360" t="s">
        <v>504</v>
      </c>
      <c r="AI935" s="357"/>
      <c r="AJ935" s="357"/>
      <c r="AK935" s="357"/>
      <c r="AL935" s="357" t="s">
        <v>21</v>
      </c>
      <c r="AM935" s="357"/>
      <c r="AN935" s="357"/>
      <c r="AO935" s="362"/>
      <c r="AP935" s="363" t="s">
        <v>428</v>
      </c>
      <c r="AQ935" s="363"/>
      <c r="AR935" s="363"/>
      <c r="AS935" s="363"/>
      <c r="AT935" s="363"/>
      <c r="AU935" s="363"/>
      <c r="AV935" s="363"/>
      <c r="AW935" s="363"/>
      <c r="AX935" s="363"/>
    </row>
    <row r="936" spans="1:50" ht="30" customHeight="1" x14ac:dyDescent="0.15">
      <c r="A936" s="372">
        <v>1</v>
      </c>
      <c r="B936" s="372">
        <v>1</v>
      </c>
      <c r="C936" s="354" t="s">
        <v>622</v>
      </c>
      <c r="D936" s="340"/>
      <c r="E936" s="340"/>
      <c r="F936" s="340"/>
      <c r="G936" s="340"/>
      <c r="H936" s="340"/>
      <c r="I936" s="340"/>
      <c r="J936" s="341">
        <v>2010001004658</v>
      </c>
      <c r="K936" s="342"/>
      <c r="L936" s="342"/>
      <c r="M936" s="342"/>
      <c r="N936" s="342"/>
      <c r="O936" s="342"/>
      <c r="P936" s="355" t="s">
        <v>623</v>
      </c>
      <c r="Q936" s="343"/>
      <c r="R936" s="343"/>
      <c r="S936" s="343"/>
      <c r="T936" s="343"/>
      <c r="U936" s="343"/>
      <c r="V936" s="343"/>
      <c r="W936" s="343"/>
      <c r="X936" s="343"/>
      <c r="Y936" s="344">
        <v>3</v>
      </c>
      <c r="Z936" s="345"/>
      <c r="AA936" s="345"/>
      <c r="AB936" s="346"/>
      <c r="AC936" s="356" t="s">
        <v>508</v>
      </c>
      <c r="AD936" s="364"/>
      <c r="AE936" s="364"/>
      <c r="AF936" s="364"/>
      <c r="AG936" s="364"/>
      <c r="AH936" s="365">
        <v>2</v>
      </c>
      <c r="AI936" s="366"/>
      <c r="AJ936" s="366"/>
      <c r="AK936" s="366"/>
      <c r="AL936" s="350" t="s">
        <v>660</v>
      </c>
      <c r="AM936" s="351"/>
      <c r="AN936" s="351"/>
      <c r="AO936" s="352"/>
      <c r="AP936" s="353"/>
      <c r="AQ936" s="353"/>
      <c r="AR936" s="353"/>
      <c r="AS936" s="353"/>
      <c r="AT936" s="353"/>
      <c r="AU936" s="353"/>
      <c r="AV936" s="353"/>
      <c r="AW936" s="353"/>
      <c r="AX936" s="353"/>
    </row>
    <row r="937" spans="1:50" ht="30" customHeight="1" x14ac:dyDescent="0.15">
      <c r="A937" s="372">
        <v>2</v>
      </c>
      <c r="B937" s="372">
        <v>1</v>
      </c>
      <c r="C937" s="340"/>
      <c r="D937" s="340"/>
      <c r="E937" s="340"/>
      <c r="F937" s="340"/>
      <c r="G937" s="340"/>
      <c r="H937" s="340"/>
      <c r="I937" s="340"/>
      <c r="J937" s="341">
        <v>2010001004658</v>
      </c>
      <c r="K937" s="342"/>
      <c r="L937" s="342"/>
      <c r="M937" s="342"/>
      <c r="N937" s="342"/>
      <c r="O937" s="342"/>
      <c r="P937" s="355" t="s">
        <v>624</v>
      </c>
      <c r="Q937" s="343"/>
      <c r="R937" s="343"/>
      <c r="S937" s="343"/>
      <c r="T937" s="343"/>
      <c r="U937" s="343"/>
      <c r="V937" s="343"/>
      <c r="W937" s="343"/>
      <c r="X937" s="343"/>
      <c r="Y937" s="344">
        <v>2</v>
      </c>
      <c r="Z937" s="345"/>
      <c r="AA937" s="345"/>
      <c r="AB937" s="346"/>
      <c r="AC937" s="356" t="s">
        <v>508</v>
      </c>
      <c r="AD937" s="356"/>
      <c r="AE937" s="356"/>
      <c r="AF937" s="356"/>
      <c r="AG937" s="356"/>
      <c r="AH937" s="365">
        <v>2</v>
      </c>
      <c r="AI937" s="366"/>
      <c r="AJ937" s="366"/>
      <c r="AK937" s="366"/>
      <c r="AL937" s="350" t="s">
        <v>661</v>
      </c>
      <c r="AM937" s="351"/>
      <c r="AN937" s="351"/>
      <c r="AO937" s="352"/>
      <c r="AP937" s="353"/>
      <c r="AQ937" s="353"/>
      <c r="AR937" s="353"/>
      <c r="AS937" s="353"/>
      <c r="AT937" s="353"/>
      <c r="AU937" s="353"/>
      <c r="AV937" s="353"/>
      <c r="AW937" s="353"/>
      <c r="AX937" s="353"/>
    </row>
    <row r="938" spans="1:50" ht="43.5" customHeight="1" x14ac:dyDescent="0.15">
      <c r="A938" s="372">
        <v>3</v>
      </c>
      <c r="B938" s="372">
        <v>1</v>
      </c>
      <c r="C938" s="354"/>
      <c r="D938" s="340"/>
      <c r="E938" s="340"/>
      <c r="F938" s="340"/>
      <c r="G938" s="340"/>
      <c r="H938" s="340"/>
      <c r="I938" s="340"/>
      <c r="J938" s="341">
        <v>2010001004658</v>
      </c>
      <c r="K938" s="342"/>
      <c r="L938" s="342"/>
      <c r="M938" s="342"/>
      <c r="N938" s="342"/>
      <c r="O938" s="342"/>
      <c r="P938" s="355" t="s">
        <v>625</v>
      </c>
      <c r="Q938" s="343"/>
      <c r="R938" s="343"/>
      <c r="S938" s="343"/>
      <c r="T938" s="343"/>
      <c r="U938" s="343"/>
      <c r="V938" s="343"/>
      <c r="W938" s="343"/>
      <c r="X938" s="343"/>
      <c r="Y938" s="344">
        <v>45</v>
      </c>
      <c r="Z938" s="345"/>
      <c r="AA938" s="345"/>
      <c r="AB938" s="346"/>
      <c r="AC938" s="356" t="s">
        <v>515</v>
      </c>
      <c r="AD938" s="356"/>
      <c r="AE938" s="356"/>
      <c r="AF938" s="356"/>
      <c r="AG938" s="356"/>
      <c r="AH938" s="348" t="s">
        <v>650</v>
      </c>
      <c r="AI938" s="349"/>
      <c r="AJ938" s="349"/>
      <c r="AK938" s="349"/>
      <c r="AL938" s="350" t="s">
        <v>652</v>
      </c>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427</v>
      </c>
      <c r="K968" s="358"/>
      <c r="L968" s="358"/>
      <c r="M968" s="358"/>
      <c r="N968" s="358"/>
      <c r="O968" s="358"/>
      <c r="P968" s="359" t="s">
        <v>373</v>
      </c>
      <c r="Q968" s="359"/>
      <c r="R968" s="359"/>
      <c r="S968" s="359"/>
      <c r="T968" s="359"/>
      <c r="U968" s="359"/>
      <c r="V968" s="359"/>
      <c r="W968" s="359"/>
      <c r="X968" s="359"/>
      <c r="Y968" s="360" t="s">
        <v>424</v>
      </c>
      <c r="Z968" s="361"/>
      <c r="AA968" s="361"/>
      <c r="AB968" s="361"/>
      <c r="AC968" s="142" t="s">
        <v>470</v>
      </c>
      <c r="AD968" s="142"/>
      <c r="AE968" s="142"/>
      <c r="AF968" s="142"/>
      <c r="AG968" s="142"/>
      <c r="AH968" s="360" t="s">
        <v>504</v>
      </c>
      <c r="AI968" s="357"/>
      <c r="AJ968" s="357"/>
      <c r="AK968" s="357"/>
      <c r="AL968" s="357" t="s">
        <v>21</v>
      </c>
      <c r="AM968" s="357"/>
      <c r="AN968" s="357"/>
      <c r="AO968" s="362"/>
      <c r="AP968" s="363" t="s">
        <v>428</v>
      </c>
      <c r="AQ968" s="363"/>
      <c r="AR968" s="363"/>
      <c r="AS968" s="363"/>
      <c r="AT968" s="363"/>
      <c r="AU968" s="363"/>
      <c r="AV968" s="363"/>
      <c r="AW968" s="363"/>
      <c r="AX968" s="363"/>
    </row>
    <row r="969" spans="1:50" ht="30" customHeight="1" x14ac:dyDescent="0.15">
      <c r="A969" s="372">
        <v>1</v>
      </c>
      <c r="B969" s="372">
        <v>1</v>
      </c>
      <c r="C969" s="354" t="s">
        <v>633</v>
      </c>
      <c r="D969" s="340"/>
      <c r="E969" s="340"/>
      <c r="F969" s="340"/>
      <c r="G969" s="340"/>
      <c r="H969" s="340"/>
      <c r="I969" s="340"/>
      <c r="J969" s="341">
        <v>5010005007126</v>
      </c>
      <c r="K969" s="342"/>
      <c r="L969" s="342"/>
      <c r="M969" s="342"/>
      <c r="N969" s="342"/>
      <c r="O969" s="342"/>
      <c r="P969" s="355" t="s">
        <v>628</v>
      </c>
      <c r="Q969" s="343"/>
      <c r="R969" s="343"/>
      <c r="S969" s="343"/>
      <c r="T969" s="343"/>
      <c r="U969" s="343"/>
      <c r="V969" s="343"/>
      <c r="W969" s="343"/>
      <c r="X969" s="343"/>
      <c r="Y969" s="344">
        <v>39</v>
      </c>
      <c r="Z969" s="345"/>
      <c r="AA969" s="345"/>
      <c r="AB969" s="346"/>
      <c r="AC969" s="356" t="s">
        <v>515</v>
      </c>
      <c r="AD969" s="364"/>
      <c r="AE969" s="364"/>
      <c r="AF969" s="364"/>
      <c r="AG969" s="364"/>
      <c r="AH969" s="365" t="s">
        <v>651</v>
      </c>
      <c r="AI969" s="366"/>
      <c r="AJ969" s="366"/>
      <c r="AK969" s="366"/>
      <c r="AL969" s="350" t="s">
        <v>653</v>
      </c>
      <c r="AM969" s="351"/>
      <c r="AN969" s="351"/>
      <c r="AO969" s="352"/>
      <c r="AP969" s="353"/>
      <c r="AQ969" s="353"/>
      <c r="AR969" s="353"/>
      <c r="AS969" s="353"/>
      <c r="AT969" s="353"/>
      <c r="AU969" s="353"/>
      <c r="AV969" s="353"/>
      <c r="AW969" s="353"/>
      <c r="AX969" s="353"/>
    </row>
    <row r="970" spans="1:50" ht="30" customHeight="1" x14ac:dyDescent="0.15">
      <c r="A970" s="372">
        <v>2</v>
      </c>
      <c r="B970" s="372">
        <v>1</v>
      </c>
      <c r="C970" s="340"/>
      <c r="D970" s="340"/>
      <c r="E970" s="340"/>
      <c r="F970" s="340"/>
      <c r="G970" s="340"/>
      <c r="H970" s="340"/>
      <c r="I970" s="340"/>
      <c r="J970" s="341">
        <v>5010005007126</v>
      </c>
      <c r="K970" s="342"/>
      <c r="L970" s="342"/>
      <c r="M970" s="342"/>
      <c r="N970" s="342"/>
      <c r="O970" s="342"/>
      <c r="P970" s="355" t="s">
        <v>627</v>
      </c>
      <c r="Q970" s="343"/>
      <c r="R970" s="343"/>
      <c r="S970" s="343"/>
      <c r="T970" s="343"/>
      <c r="U970" s="343"/>
      <c r="V970" s="343"/>
      <c r="W970" s="343"/>
      <c r="X970" s="343"/>
      <c r="Y970" s="344">
        <v>3</v>
      </c>
      <c r="Z970" s="345"/>
      <c r="AA970" s="345"/>
      <c r="AB970" s="346"/>
      <c r="AC970" s="356" t="s">
        <v>515</v>
      </c>
      <c r="AD970" s="356"/>
      <c r="AE970" s="356"/>
      <c r="AF970" s="356"/>
      <c r="AG970" s="356"/>
      <c r="AH970" s="365" t="s">
        <v>651</v>
      </c>
      <c r="AI970" s="366"/>
      <c r="AJ970" s="366"/>
      <c r="AK970" s="366"/>
      <c r="AL970" s="350" t="s">
        <v>653</v>
      </c>
      <c r="AM970" s="351"/>
      <c r="AN970" s="351"/>
      <c r="AO970" s="352"/>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427</v>
      </c>
      <c r="K1001" s="358"/>
      <c r="L1001" s="358"/>
      <c r="M1001" s="358"/>
      <c r="N1001" s="358"/>
      <c r="O1001" s="358"/>
      <c r="P1001" s="359" t="s">
        <v>373</v>
      </c>
      <c r="Q1001" s="359"/>
      <c r="R1001" s="359"/>
      <c r="S1001" s="359"/>
      <c r="T1001" s="359"/>
      <c r="U1001" s="359"/>
      <c r="V1001" s="359"/>
      <c r="W1001" s="359"/>
      <c r="X1001" s="359"/>
      <c r="Y1001" s="360" t="s">
        <v>424</v>
      </c>
      <c r="Z1001" s="361"/>
      <c r="AA1001" s="361"/>
      <c r="AB1001" s="361"/>
      <c r="AC1001" s="142" t="s">
        <v>470</v>
      </c>
      <c r="AD1001" s="142"/>
      <c r="AE1001" s="142"/>
      <c r="AF1001" s="142"/>
      <c r="AG1001" s="142"/>
      <c r="AH1001" s="360" t="s">
        <v>504</v>
      </c>
      <c r="AI1001" s="357"/>
      <c r="AJ1001" s="357"/>
      <c r="AK1001" s="357"/>
      <c r="AL1001" s="357" t="s">
        <v>21</v>
      </c>
      <c r="AM1001" s="357"/>
      <c r="AN1001" s="357"/>
      <c r="AO1001" s="362"/>
      <c r="AP1001" s="363" t="s">
        <v>428</v>
      </c>
      <c r="AQ1001" s="363"/>
      <c r="AR1001" s="363"/>
      <c r="AS1001" s="363"/>
      <c r="AT1001" s="363"/>
      <c r="AU1001" s="363"/>
      <c r="AV1001" s="363"/>
      <c r="AW1001" s="363"/>
      <c r="AX1001" s="363"/>
    </row>
    <row r="1002" spans="1:50" ht="54" customHeight="1" x14ac:dyDescent="0.15">
      <c r="A1002" s="372">
        <v>1</v>
      </c>
      <c r="B1002" s="372">
        <v>1</v>
      </c>
      <c r="C1002" s="354" t="s">
        <v>632</v>
      </c>
      <c r="D1002" s="340"/>
      <c r="E1002" s="340"/>
      <c r="F1002" s="340"/>
      <c r="G1002" s="340"/>
      <c r="H1002" s="340"/>
      <c r="I1002" s="340"/>
      <c r="J1002" s="341">
        <v>3010001010696</v>
      </c>
      <c r="K1002" s="342"/>
      <c r="L1002" s="342"/>
      <c r="M1002" s="342"/>
      <c r="N1002" s="342"/>
      <c r="O1002" s="342"/>
      <c r="P1002" s="355" t="s">
        <v>645</v>
      </c>
      <c r="Q1002" s="343"/>
      <c r="R1002" s="343"/>
      <c r="S1002" s="343"/>
      <c r="T1002" s="343"/>
      <c r="U1002" s="343"/>
      <c r="V1002" s="343"/>
      <c r="W1002" s="343"/>
      <c r="X1002" s="343"/>
      <c r="Y1002" s="344">
        <v>40</v>
      </c>
      <c r="Z1002" s="345"/>
      <c r="AA1002" s="345"/>
      <c r="AB1002" s="346"/>
      <c r="AC1002" s="356" t="s">
        <v>515</v>
      </c>
      <c r="AD1002" s="364"/>
      <c r="AE1002" s="364"/>
      <c r="AF1002" s="364"/>
      <c r="AG1002" s="364"/>
      <c r="AH1002" s="365" t="s">
        <v>651</v>
      </c>
      <c r="AI1002" s="366"/>
      <c r="AJ1002" s="366"/>
      <c r="AK1002" s="366"/>
      <c r="AL1002" s="350" t="s">
        <v>653</v>
      </c>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630</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427</v>
      </c>
      <c r="K1034" s="358"/>
      <c r="L1034" s="358"/>
      <c r="M1034" s="358"/>
      <c r="N1034" s="358"/>
      <c r="O1034" s="358"/>
      <c r="P1034" s="359" t="s">
        <v>373</v>
      </c>
      <c r="Q1034" s="359"/>
      <c r="R1034" s="359"/>
      <c r="S1034" s="359"/>
      <c r="T1034" s="359"/>
      <c r="U1034" s="359"/>
      <c r="V1034" s="359"/>
      <c r="W1034" s="359"/>
      <c r="X1034" s="359"/>
      <c r="Y1034" s="360" t="s">
        <v>424</v>
      </c>
      <c r="Z1034" s="361"/>
      <c r="AA1034" s="361"/>
      <c r="AB1034" s="361"/>
      <c r="AC1034" s="142" t="s">
        <v>470</v>
      </c>
      <c r="AD1034" s="142"/>
      <c r="AE1034" s="142"/>
      <c r="AF1034" s="142"/>
      <c r="AG1034" s="142"/>
      <c r="AH1034" s="360" t="s">
        <v>504</v>
      </c>
      <c r="AI1034" s="357"/>
      <c r="AJ1034" s="357"/>
      <c r="AK1034" s="357"/>
      <c r="AL1034" s="357" t="s">
        <v>21</v>
      </c>
      <c r="AM1034" s="357"/>
      <c r="AN1034" s="357"/>
      <c r="AO1034" s="362"/>
      <c r="AP1034" s="363" t="s">
        <v>428</v>
      </c>
      <c r="AQ1034" s="363"/>
      <c r="AR1034" s="363"/>
      <c r="AS1034" s="363"/>
      <c r="AT1034" s="363"/>
      <c r="AU1034" s="363"/>
      <c r="AV1034" s="363"/>
      <c r="AW1034" s="363"/>
      <c r="AX1034" s="363"/>
    </row>
    <row r="1035" spans="1:50" ht="30" customHeight="1" x14ac:dyDescent="0.15">
      <c r="A1035" s="372">
        <v>1</v>
      </c>
      <c r="B1035" s="372">
        <v>1</v>
      </c>
      <c r="C1035" s="354" t="s">
        <v>643</v>
      </c>
      <c r="D1035" s="340"/>
      <c r="E1035" s="340"/>
      <c r="F1035" s="340"/>
      <c r="G1035" s="340"/>
      <c r="H1035" s="340"/>
      <c r="I1035" s="340"/>
      <c r="J1035" s="341"/>
      <c r="K1035" s="342"/>
      <c r="L1035" s="342"/>
      <c r="M1035" s="342"/>
      <c r="N1035" s="342"/>
      <c r="O1035" s="342"/>
      <c r="P1035" s="355" t="s">
        <v>685</v>
      </c>
      <c r="Q1035" s="343"/>
      <c r="R1035" s="343"/>
      <c r="S1035" s="343"/>
      <c r="T1035" s="343"/>
      <c r="U1035" s="343"/>
      <c r="V1035" s="343"/>
      <c r="W1035" s="343"/>
      <c r="X1035" s="343"/>
      <c r="Y1035" s="344">
        <v>38</v>
      </c>
      <c r="Z1035" s="345"/>
      <c r="AA1035" s="345"/>
      <c r="AB1035" s="346"/>
      <c r="AC1035" s="356" t="s">
        <v>515</v>
      </c>
      <c r="AD1035" s="364"/>
      <c r="AE1035" s="364"/>
      <c r="AF1035" s="364"/>
      <c r="AG1035" s="364"/>
      <c r="AH1035" s="365" t="s">
        <v>651</v>
      </c>
      <c r="AI1035" s="366"/>
      <c r="AJ1035" s="366"/>
      <c r="AK1035" s="366"/>
      <c r="AL1035" s="350" t="s">
        <v>653</v>
      </c>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631</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427</v>
      </c>
      <c r="K1067" s="358"/>
      <c r="L1067" s="358"/>
      <c r="M1067" s="358"/>
      <c r="N1067" s="358"/>
      <c r="O1067" s="358"/>
      <c r="P1067" s="359" t="s">
        <v>373</v>
      </c>
      <c r="Q1067" s="359"/>
      <c r="R1067" s="359"/>
      <c r="S1067" s="359"/>
      <c r="T1067" s="359"/>
      <c r="U1067" s="359"/>
      <c r="V1067" s="359"/>
      <c r="W1067" s="359"/>
      <c r="X1067" s="359"/>
      <c r="Y1067" s="360" t="s">
        <v>424</v>
      </c>
      <c r="Z1067" s="361"/>
      <c r="AA1067" s="361"/>
      <c r="AB1067" s="361"/>
      <c r="AC1067" s="142" t="s">
        <v>470</v>
      </c>
      <c r="AD1067" s="142"/>
      <c r="AE1067" s="142"/>
      <c r="AF1067" s="142"/>
      <c r="AG1067" s="142"/>
      <c r="AH1067" s="360" t="s">
        <v>504</v>
      </c>
      <c r="AI1067" s="357"/>
      <c r="AJ1067" s="357"/>
      <c r="AK1067" s="357"/>
      <c r="AL1067" s="357" t="s">
        <v>21</v>
      </c>
      <c r="AM1067" s="357"/>
      <c r="AN1067" s="357"/>
      <c r="AO1067" s="362"/>
      <c r="AP1067" s="363" t="s">
        <v>428</v>
      </c>
      <c r="AQ1067" s="363"/>
      <c r="AR1067" s="363"/>
      <c r="AS1067" s="363"/>
      <c r="AT1067" s="363"/>
      <c r="AU1067" s="363"/>
      <c r="AV1067" s="363"/>
      <c r="AW1067" s="363"/>
      <c r="AX1067" s="363"/>
    </row>
    <row r="1068" spans="1:50" ht="30" customHeight="1" x14ac:dyDescent="0.15">
      <c r="A1068" s="372">
        <v>1</v>
      </c>
      <c r="B1068" s="372">
        <v>1</v>
      </c>
      <c r="C1068" s="354" t="s">
        <v>635</v>
      </c>
      <c r="D1068" s="340"/>
      <c r="E1068" s="340"/>
      <c r="F1068" s="340"/>
      <c r="G1068" s="340"/>
      <c r="H1068" s="340"/>
      <c r="I1068" s="340"/>
      <c r="J1068" s="341">
        <v>2011101012138</v>
      </c>
      <c r="K1068" s="342"/>
      <c r="L1068" s="342"/>
      <c r="M1068" s="342"/>
      <c r="N1068" s="342"/>
      <c r="O1068" s="342"/>
      <c r="P1068" s="355" t="s">
        <v>644</v>
      </c>
      <c r="Q1068" s="343"/>
      <c r="R1068" s="343"/>
      <c r="S1068" s="343"/>
      <c r="T1068" s="343"/>
      <c r="U1068" s="343"/>
      <c r="V1068" s="343"/>
      <c r="W1068" s="343"/>
      <c r="X1068" s="343"/>
      <c r="Y1068" s="344">
        <v>37</v>
      </c>
      <c r="Z1068" s="345"/>
      <c r="AA1068" s="345"/>
      <c r="AB1068" s="346"/>
      <c r="AC1068" s="356" t="s">
        <v>508</v>
      </c>
      <c r="AD1068" s="364"/>
      <c r="AE1068" s="364"/>
      <c r="AF1068" s="364"/>
      <c r="AG1068" s="364"/>
      <c r="AH1068" s="365">
        <v>1</v>
      </c>
      <c r="AI1068" s="366"/>
      <c r="AJ1068" s="366"/>
      <c r="AK1068" s="366"/>
      <c r="AL1068" s="350" t="s">
        <v>662</v>
      </c>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458</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477</v>
      </c>
      <c r="AM1098" s="276"/>
      <c r="AN1098" s="276"/>
      <c r="AO1098" s="80" t="s">
        <v>604</v>
      </c>
      <c r="AP1098" s="69"/>
      <c r="AQ1098" s="69"/>
      <c r="AR1098" s="69"/>
      <c r="AS1098" s="69"/>
      <c r="AT1098" s="69"/>
      <c r="AU1098" s="69"/>
      <c r="AV1098" s="69"/>
      <c r="AW1098" s="69"/>
      <c r="AX1098" s="70"/>
    </row>
    <row r="1099" spans="1:50" ht="9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394</v>
      </c>
      <c r="D1101" s="376"/>
      <c r="E1101" s="142" t="s">
        <v>393</v>
      </c>
      <c r="F1101" s="376"/>
      <c r="G1101" s="376"/>
      <c r="H1101" s="376"/>
      <c r="I1101" s="376"/>
      <c r="J1101" s="142" t="s">
        <v>427</v>
      </c>
      <c r="K1101" s="142"/>
      <c r="L1101" s="142"/>
      <c r="M1101" s="142"/>
      <c r="N1101" s="142"/>
      <c r="O1101" s="142"/>
      <c r="P1101" s="360" t="s">
        <v>27</v>
      </c>
      <c r="Q1101" s="360"/>
      <c r="R1101" s="360"/>
      <c r="S1101" s="360"/>
      <c r="T1101" s="360"/>
      <c r="U1101" s="360"/>
      <c r="V1101" s="360"/>
      <c r="W1101" s="360"/>
      <c r="X1101" s="360"/>
      <c r="Y1101" s="142" t="s">
        <v>429</v>
      </c>
      <c r="Z1101" s="376"/>
      <c r="AA1101" s="376"/>
      <c r="AB1101" s="376"/>
      <c r="AC1101" s="142" t="s">
        <v>374</v>
      </c>
      <c r="AD1101" s="142"/>
      <c r="AE1101" s="142"/>
      <c r="AF1101" s="142"/>
      <c r="AG1101" s="142"/>
      <c r="AH1101" s="360" t="s">
        <v>388</v>
      </c>
      <c r="AI1101" s="361"/>
      <c r="AJ1101" s="361"/>
      <c r="AK1101" s="361"/>
      <c r="AL1101" s="361" t="s">
        <v>21</v>
      </c>
      <c r="AM1101" s="361"/>
      <c r="AN1101" s="361"/>
      <c r="AO1101" s="377"/>
      <c r="AP1101" s="363" t="s">
        <v>459</v>
      </c>
      <c r="AQ1101" s="363"/>
      <c r="AR1101" s="363"/>
      <c r="AS1101" s="363"/>
      <c r="AT1101" s="363"/>
      <c r="AU1101" s="363"/>
      <c r="AV1101" s="363"/>
      <c r="AW1101" s="363"/>
      <c r="AX1101" s="363"/>
    </row>
    <row r="1102" spans="1:50" ht="30" customHeight="1" x14ac:dyDescent="0.15">
      <c r="A1102" s="372">
        <v>1</v>
      </c>
      <c r="B1102" s="372">
        <v>1</v>
      </c>
      <c r="C1102" s="370"/>
      <c r="D1102" s="370"/>
      <c r="E1102" s="140" t="s">
        <v>654</v>
      </c>
      <c r="F1102" s="371"/>
      <c r="G1102" s="371"/>
      <c r="H1102" s="371"/>
      <c r="I1102" s="371"/>
      <c r="J1102" s="341" t="s">
        <v>655</v>
      </c>
      <c r="K1102" s="342"/>
      <c r="L1102" s="342"/>
      <c r="M1102" s="342"/>
      <c r="N1102" s="342"/>
      <c r="O1102" s="342"/>
      <c r="P1102" s="355" t="s">
        <v>655</v>
      </c>
      <c r="Q1102" s="343"/>
      <c r="R1102" s="343"/>
      <c r="S1102" s="343"/>
      <c r="T1102" s="343"/>
      <c r="U1102" s="343"/>
      <c r="V1102" s="343"/>
      <c r="W1102" s="343"/>
      <c r="X1102" s="343"/>
      <c r="Y1102" s="344" t="s">
        <v>654</v>
      </c>
      <c r="Z1102" s="345"/>
      <c r="AA1102" s="345"/>
      <c r="AB1102" s="346"/>
      <c r="AC1102" s="347"/>
      <c r="AD1102" s="347"/>
      <c r="AE1102" s="347"/>
      <c r="AF1102" s="347"/>
      <c r="AG1102" s="347"/>
      <c r="AH1102" s="348" t="s">
        <v>654</v>
      </c>
      <c r="AI1102" s="349"/>
      <c r="AJ1102" s="349"/>
      <c r="AK1102" s="349"/>
      <c r="AL1102" s="350" t="s">
        <v>654</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AR15:AX15 AK13:AX13">
    <cfRule type="expression" dxfId="2795" priority="13711">
      <formula>IF(RIGHT(TEXT(AK13,"0.#"),1)=".",FALSE,TRUE)</formula>
    </cfRule>
    <cfRule type="expression" dxfId="2794" priority="13712">
      <formula>IF(RIGHT(TEXT(AK13,"0.#"),1)=".",TRUE,FALSE)</formula>
    </cfRule>
  </conditionalFormatting>
  <conditionalFormatting sqref="AD19:AJ19">
    <cfRule type="expression" dxfId="2793" priority="13709">
      <formula>IF(RIGHT(TEXT(AD19,"0.#"),1)=".",FALSE,TRUE)</formula>
    </cfRule>
    <cfRule type="expression" dxfId="2792" priority="13710">
      <formula>IF(RIGHT(TEXT(AD19,"0.#"),1)=".",TRUE,FALSE)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3:AJ13">
    <cfRule type="expression" dxfId="711" priority="11">
      <formula>IF(RIGHT(TEXT(P13,"0.#"),1)=".",FALSE,TRUE)</formula>
    </cfRule>
    <cfRule type="expression" dxfId="710" priority="12">
      <formula>IF(RIGHT(TEXT(P13,"0.#"),1)=".",TRUE,FALSE)</formula>
    </cfRule>
  </conditionalFormatting>
  <conditionalFormatting sqref="P14:AJ14 P17:AJ17 P15:AC16">
    <cfRule type="expression" dxfId="709" priority="9">
      <formula>IF(RIGHT(TEXT(P14,"0.#"),1)=".",FALSE,TRUE)</formula>
    </cfRule>
    <cfRule type="expression" dxfId="708" priority="10">
      <formula>IF(RIGHT(TEXT(P14,"0.#"),1)=".",TRUE,FALSE)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D15:AQ16">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89" max="49" man="1"/>
    <brk id="435" max="49" man="1"/>
    <brk id="733"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490</v>
      </c>
    </row>
    <row r="2" spans="1:42" ht="13.5" customHeight="1" x14ac:dyDescent="0.15">
      <c r="A2" s="14" t="s">
        <v>202</v>
      </c>
      <c r="B2" s="15" t="s">
        <v>542</v>
      </c>
      <c r="C2" s="13" t="str">
        <f>IF(B2="","",A2)</f>
        <v>医療分野の研究開発関連</v>
      </c>
      <c r="D2" s="13" t="str">
        <f>IF(C2="","",IF(D1&lt;&gt;"",CONCATENATE(D1,"、",C2),C2))</f>
        <v>医療分野の研究開発関連</v>
      </c>
      <c r="F2" s="12" t="s">
        <v>188</v>
      </c>
      <c r="G2" s="17" t="s">
        <v>542</v>
      </c>
      <c r="H2" s="13" t="str">
        <f>IF(G2="","",F2)</f>
        <v>一般会計</v>
      </c>
      <c r="I2" s="13" t="str">
        <f>IF(H2="","",IF(I1&lt;&gt;"",CONCATENATE(I1,"、",H2),H2))</f>
        <v>一般会計</v>
      </c>
      <c r="K2" s="14" t="s">
        <v>221</v>
      </c>
      <c r="L2" s="15" t="s">
        <v>542</v>
      </c>
      <c r="M2" s="13" t="str">
        <f>IF(L2="","",K2)</f>
        <v>社会保障</v>
      </c>
      <c r="N2" s="13" t="str">
        <f>IF(M2="","",IF(N1&lt;&gt;"",CONCATENATE(N1,"、",M2),M2))</f>
        <v>社会保障</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508</v>
      </c>
      <c r="AI2" s="54" t="s">
        <v>382</v>
      </c>
      <c r="AK2" s="54" t="s">
        <v>391</v>
      </c>
      <c r="AM2" s="88"/>
      <c r="AN2" s="88"/>
      <c r="AP2" s="56" t="s">
        <v>508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461</v>
      </c>
      <c r="W3" s="32" t="s">
        <v>269</v>
      </c>
      <c r="Y3" s="32" t="s">
        <v>70</v>
      </c>
      <c r="Z3" s="30"/>
      <c r="AA3" s="32" t="s">
        <v>75</v>
      </c>
      <c r="AB3" s="31"/>
      <c r="AC3" s="33" t="s">
        <v>255</v>
      </c>
      <c r="AD3" s="28"/>
      <c r="AE3" s="45" t="s">
        <v>296</v>
      </c>
      <c r="AF3" s="30"/>
      <c r="AG3" s="56" t="s">
        <v>509</v>
      </c>
      <c r="AI3" s="54" t="s">
        <v>384</v>
      </c>
      <c r="AK3" s="54" t="str">
        <f>CHAR(CODE(AK2)+1)</f>
        <v>B</v>
      </c>
      <c r="AM3" s="88"/>
      <c r="AN3" s="88"/>
      <c r="AP3" s="56" t="s">
        <v>509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534</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454</v>
      </c>
      <c r="Y5" s="32" t="s">
        <v>74</v>
      </c>
      <c r="Z5" s="30"/>
      <c r="AA5" s="32" t="s">
        <v>79</v>
      </c>
      <c r="AB5" s="31"/>
      <c r="AC5" s="32" t="s">
        <v>298</v>
      </c>
      <c r="AD5" s="31"/>
      <c r="AE5" s="45" t="s">
        <v>521</v>
      </c>
      <c r="AF5" s="30"/>
      <c r="AG5" s="56" t="s">
        <v>511</v>
      </c>
      <c r="AI5" s="56" t="s">
        <v>498</v>
      </c>
      <c r="AK5" s="54" t="str">
        <f t="shared" si="7"/>
        <v>D</v>
      </c>
      <c r="AP5" s="56" t="s">
        <v>511</v>
      </c>
    </row>
    <row r="6" spans="1:42" ht="13.5" customHeight="1" x14ac:dyDescent="0.15">
      <c r="A6" s="14" t="s">
        <v>206</v>
      </c>
      <c r="B6" s="15" t="s">
        <v>542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542</v>
      </c>
      <c r="R6" s="13" t="str">
        <f t="shared" si="3"/>
        <v>交付</v>
      </c>
      <c r="S6" s="13" t="str">
        <f t="shared" si="4"/>
        <v>交付</v>
      </c>
      <c r="T6" s="13"/>
      <c r="U6" s="32" t="s">
        <v>533</v>
      </c>
      <c r="W6" s="32" t="s">
        <v>271</v>
      </c>
      <c r="Y6" s="32" t="s">
        <v>76</v>
      </c>
      <c r="Z6" s="30"/>
      <c r="AA6" s="32" t="s">
        <v>81</v>
      </c>
      <c r="AB6" s="31"/>
      <c r="AC6" s="32" t="s">
        <v>257</v>
      </c>
      <c r="AD6" s="31"/>
      <c r="AE6" s="45" t="s">
        <v>518</v>
      </c>
      <c r="AF6" s="30"/>
      <c r="AG6" s="56" t="s">
        <v>512</v>
      </c>
      <c r="AI6" s="54" t="s">
        <v>457</v>
      </c>
      <c r="AK6" s="54" t="str">
        <f t="shared" si="7"/>
        <v>E</v>
      </c>
      <c r="AP6" s="56" t="s">
        <v>512</v>
      </c>
    </row>
    <row r="7" spans="1:42" ht="13.5" customHeight="1" x14ac:dyDescent="0.15">
      <c r="A7" s="14" t="s">
        <v>207</v>
      </c>
      <c r="B7" s="15"/>
      <c r="C7" s="13" t="str">
        <f t="shared" si="0"/>
        <v/>
      </c>
      <c r="D7" s="13" t="str">
        <f t="shared" si="8"/>
        <v>医療分野の研究開発関連、科学技術・イノベーション</v>
      </c>
      <c r="F7" s="18" t="s">
        <v>431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430</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医療分野の研究開発関連、科学技術・イノベーション</v>
      </c>
      <c r="F9" s="18" t="s">
        <v>432</v>
      </c>
      <c r="G9" s="17"/>
      <c r="H9" s="13" t="str">
        <f t="shared" si="1"/>
        <v/>
      </c>
      <c r="I9" s="13" t="str">
        <f t="shared" si="5"/>
        <v>一般会計</v>
      </c>
      <c r="K9" s="14" t="s">
        <v>228</v>
      </c>
      <c r="L9" s="15"/>
      <c r="M9" s="13" t="str">
        <f t="shared" si="2"/>
        <v/>
      </c>
      <c r="N9" s="13" t="str">
        <f t="shared" si="6"/>
        <v>社会保障</v>
      </c>
      <c r="O9" s="13"/>
      <c r="P9" s="13"/>
      <c r="Q9" s="19"/>
      <c r="T9" s="13"/>
      <c r="U9" s="32" t="s">
        <v>461</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455</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460</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500</v>
      </c>
      <c r="AK10" s="54" t="str">
        <f t="shared" si="7"/>
        <v>I</v>
      </c>
      <c r="AP10" s="54" t="s">
        <v>491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441</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442</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443</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433</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L19" sqref="BL1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354</v>
      </c>
      <c r="AF2" s="1035"/>
      <c r="AG2" s="1035"/>
      <c r="AH2" s="1035"/>
      <c r="AI2" s="1035" t="s">
        <v>360</v>
      </c>
      <c r="AJ2" s="1035"/>
      <c r="AK2" s="1035"/>
      <c r="AL2" s="1035"/>
      <c r="AM2" s="1035" t="s">
        <v>463</v>
      </c>
      <c r="AN2" s="1035"/>
      <c r="AO2" s="1035"/>
      <c r="AP2" s="553"/>
      <c r="AQ2" s="152" t="s">
        <v>352</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353</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354</v>
      </c>
      <c r="AF9" s="1035"/>
      <c r="AG9" s="1035"/>
      <c r="AH9" s="1035"/>
      <c r="AI9" s="1035" t="s">
        <v>360</v>
      </c>
      <c r="AJ9" s="1035"/>
      <c r="AK9" s="1035"/>
      <c r="AL9" s="1035"/>
      <c r="AM9" s="1035" t="s">
        <v>463</v>
      </c>
      <c r="AN9" s="1035"/>
      <c r="AO9" s="1035"/>
      <c r="AP9" s="553"/>
      <c r="AQ9" s="152" t="s">
        <v>352</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353</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354</v>
      </c>
      <c r="AF16" s="1035"/>
      <c r="AG16" s="1035"/>
      <c r="AH16" s="1035"/>
      <c r="AI16" s="1035" t="s">
        <v>360</v>
      </c>
      <c r="AJ16" s="1035"/>
      <c r="AK16" s="1035"/>
      <c r="AL16" s="1035"/>
      <c r="AM16" s="1035" t="s">
        <v>463</v>
      </c>
      <c r="AN16" s="1035"/>
      <c r="AO16" s="1035"/>
      <c r="AP16" s="553"/>
      <c r="AQ16" s="152" t="s">
        <v>352</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353</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354</v>
      </c>
      <c r="AF23" s="1035"/>
      <c r="AG23" s="1035"/>
      <c r="AH23" s="1035"/>
      <c r="AI23" s="1035" t="s">
        <v>360</v>
      </c>
      <c r="AJ23" s="1035"/>
      <c r="AK23" s="1035"/>
      <c r="AL23" s="1035"/>
      <c r="AM23" s="1035" t="s">
        <v>463</v>
      </c>
      <c r="AN23" s="1035"/>
      <c r="AO23" s="1035"/>
      <c r="AP23" s="553"/>
      <c r="AQ23" s="152" t="s">
        <v>352</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353</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354</v>
      </c>
      <c r="AF30" s="1035"/>
      <c r="AG30" s="1035"/>
      <c r="AH30" s="1035"/>
      <c r="AI30" s="1035" t="s">
        <v>360</v>
      </c>
      <c r="AJ30" s="1035"/>
      <c r="AK30" s="1035"/>
      <c r="AL30" s="1035"/>
      <c r="AM30" s="1035" t="s">
        <v>463</v>
      </c>
      <c r="AN30" s="1035"/>
      <c r="AO30" s="1035"/>
      <c r="AP30" s="553"/>
      <c r="AQ30" s="152" t="s">
        <v>352</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353</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354</v>
      </c>
      <c r="AF37" s="1035"/>
      <c r="AG37" s="1035"/>
      <c r="AH37" s="1035"/>
      <c r="AI37" s="1035" t="s">
        <v>360</v>
      </c>
      <c r="AJ37" s="1035"/>
      <c r="AK37" s="1035"/>
      <c r="AL37" s="1035"/>
      <c r="AM37" s="1035" t="s">
        <v>463</v>
      </c>
      <c r="AN37" s="1035"/>
      <c r="AO37" s="1035"/>
      <c r="AP37" s="553"/>
      <c r="AQ37" s="152" t="s">
        <v>352</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353</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354</v>
      </c>
      <c r="AF44" s="1035"/>
      <c r="AG44" s="1035"/>
      <c r="AH44" s="1035"/>
      <c r="AI44" s="1035" t="s">
        <v>360</v>
      </c>
      <c r="AJ44" s="1035"/>
      <c r="AK44" s="1035"/>
      <c r="AL44" s="1035"/>
      <c r="AM44" s="1035" t="s">
        <v>463</v>
      </c>
      <c r="AN44" s="1035"/>
      <c r="AO44" s="1035"/>
      <c r="AP44" s="553"/>
      <c r="AQ44" s="152" t="s">
        <v>352</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353</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354</v>
      </c>
      <c r="AF51" s="1035"/>
      <c r="AG51" s="1035"/>
      <c r="AH51" s="1035"/>
      <c r="AI51" s="1035" t="s">
        <v>360</v>
      </c>
      <c r="AJ51" s="1035"/>
      <c r="AK51" s="1035"/>
      <c r="AL51" s="1035"/>
      <c r="AM51" s="1035" t="s">
        <v>463</v>
      </c>
      <c r="AN51" s="1035"/>
      <c r="AO51" s="1035"/>
      <c r="AP51" s="553"/>
      <c r="AQ51" s="152" t="s">
        <v>352</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353</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354</v>
      </c>
      <c r="AF58" s="1035"/>
      <c r="AG58" s="1035"/>
      <c r="AH58" s="1035"/>
      <c r="AI58" s="1035" t="s">
        <v>360</v>
      </c>
      <c r="AJ58" s="1035"/>
      <c r="AK58" s="1035"/>
      <c r="AL58" s="1035"/>
      <c r="AM58" s="1035" t="s">
        <v>463</v>
      </c>
      <c r="AN58" s="1035"/>
      <c r="AO58" s="1035"/>
      <c r="AP58" s="553"/>
      <c r="AQ58" s="152" t="s">
        <v>352</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353</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354</v>
      </c>
      <c r="AF65" s="1035"/>
      <c r="AG65" s="1035"/>
      <c r="AH65" s="1035"/>
      <c r="AI65" s="1035" t="s">
        <v>360</v>
      </c>
      <c r="AJ65" s="1035"/>
      <c r="AK65" s="1035"/>
      <c r="AL65" s="1035"/>
      <c r="AM65" s="1035" t="s">
        <v>463</v>
      </c>
      <c r="AN65" s="1035"/>
      <c r="AO65" s="1035"/>
      <c r="AP65" s="553"/>
      <c r="AQ65" s="152" t="s">
        <v>352</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353</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11" sqref="G11:K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636</v>
      </c>
      <c r="H2" s="595"/>
      <c r="I2" s="595"/>
      <c r="J2" s="595"/>
      <c r="K2" s="595"/>
      <c r="L2" s="595"/>
      <c r="M2" s="595"/>
      <c r="N2" s="595"/>
      <c r="O2" s="595"/>
      <c r="P2" s="595"/>
      <c r="Q2" s="595"/>
      <c r="R2" s="595"/>
      <c r="S2" s="595"/>
      <c r="T2" s="595"/>
      <c r="U2" s="595"/>
      <c r="V2" s="595"/>
      <c r="W2" s="595"/>
      <c r="X2" s="595"/>
      <c r="Y2" s="595"/>
      <c r="Z2" s="595"/>
      <c r="AA2" s="595"/>
      <c r="AB2" s="596"/>
      <c r="AC2" s="594" t="s">
        <v>637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t="s">
        <v>692</v>
      </c>
      <c r="H4" s="670"/>
      <c r="I4" s="670"/>
      <c r="J4" s="670"/>
      <c r="K4" s="671"/>
      <c r="L4" s="663" t="s">
        <v>687</v>
      </c>
      <c r="M4" s="664"/>
      <c r="N4" s="664"/>
      <c r="O4" s="664"/>
      <c r="P4" s="664"/>
      <c r="Q4" s="664"/>
      <c r="R4" s="664"/>
      <c r="S4" s="664"/>
      <c r="T4" s="664"/>
      <c r="U4" s="664"/>
      <c r="V4" s="664"/>
      <c r="W4" s="664"/>
      <c r="X4" s="665"/>
      <c r="Y4" s="384">
        <v>27</v>
      </c>
      <c r="Z4" s="385"/>
      <c r="AA4" s="385"/>
      <c r="AB4" s="804"/>
      <c r="AC4" s="669" t="s">
        <v>638</v>
      </c>
      <c r="AD4" s="670"/>
      <c r="AE4" s="670"/>
      <c r="AF4" s="670"/>
      <c r="AG4" s="671"/>
      <c r="AH4" s="663" t="s">
        <v>688</v>
      </c>
      <c r="AI4" s="664"/>
      <c r="AJ4" s="664"/>
      <c r="AK4" s="664"/>
      <c r="AL4" s="664"/>
      <c r="AM4" s="664"/>
      <c r="AN4" s="664"/>
      <c r="AO4" s="664"/>
      <c r="AP4" s="664"/>
      <c r="AQ4" s="664"/>
      <c r="AR4" s="664"/>
      <c r="AS4" s="664"/>
      <c r="AT4" s="665"/>
      <c r="AU4" s="384">
        <v>26</v>
      </c>
      <c r="AV4" s="385"/>
      <c r="AW4" s="385"/>
      <c r="AX4" s="386"/>
    </row>
    <row r="5" spans="1:50" ht="24.75" hidden="1"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hidden="1"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hidden="1"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hidden="1"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hidden="1"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hidden="1"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hidden="1"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hidden="1"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hidden="1"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27</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26</v>
      </c>
      <c r="AV14" s="831"/>
      <c r="AW14" s="831"/>
      <c r="AX14" s="833"/>
    </row>
    <row r="15" spans="1:50" ht="30" customHeight="1" x14ac:dyDescent="0.15">
      <c r="A15" s="1048"/>
      <c r="B15" s="1049"/>
      <c r="C15" s="1049"/>
      <c r="D15" s="1049"/>
      <c r="E15" s="1049"/>
      <c r="F15" s="1050"/>
      <c r="G15" s="594" t="s">
        <v>656</v>
      </c>
      <c r="H15" s="595"/>
      <c r="I15" s="595"/>
      <c r="J15" s="595"/>
      <c r="K15" s="595"/>
      <c r="L15" s="595"/>
      <c r="M15" s="595"/>
      <c r="N15" s="595"/>
      <c r="O15" s="595"/>
      <c r="P15" s="595"/>
      <c r="Q15" s="595"/>
      <c r="R15" s="595"/>
      <c r="S15" s="595"/>
      <c r="T15" s="595"/>
      <c r="U15" s="595"/>
      <c r="V15" s="595"/>
      <c r="W15" s="595"/>
      <c r="X15" s="595"/>
      <c r="Y15" s="595"/>
      <c r="Z15" s="595"/>
      <c r="AA15" s="595"/>
      <c r="AB15" s="596"/>
      <c r="AC15" s="594" t="s">
        <v>398</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t="s">
        <v>610</v>
      </c>
      <c r="H17" s="670"/>
      <c r="I17" s="670"/>
      <c r="J17" s="670"/>
      <c r="K17" s="671"/>
      <c r="L17" s="663" t="s">
        <v>690</v>
      </c>
      <c r="M17" s="664"/>
      <c r="N17" s="664"/>
      <c r="O17" s="664"/>
      <c r="P17" s="664"/>
      <c r="Q17" s="664"/>
      <c r="R17" s="664"/>
      <c r="S17" s="664"/>
      <c r="T17" s="664"/>
      <c r="U17" s="664"/>
      <c r="V17" s="664"/>
      <c r="W17" s="664"/>
      <c r="X17" s="665"/>
      <c r="Y17" s="384">
        <v>13</v>
      </c>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t="s">
        <v>689</v>
      </c>
      <c r="H18" s="606"/>
      <c r="I18" s="606"/>
      <c r="J18" s="606"/>
      <c r="K18" s="607"/>
      <c r="L18" s="597" t="s">
        <v>690</v>
      </c>
      <c r="M18" s="598"/>
      <c r="N18" s="598"/>
      <c r="O18" s="598"/>
      <c r="P18" s="598"/>
      <c r="Q18" s="598"/>
      <c r="R18" s="598"/>
      <c r="S18" s="598"/>
      <c r="T18" s="598"/>
      <c r="U18" s="598"/>
      <c r="V18" s="598"/>
      <c r="W18" s="598"/>
      <c r="X18" s="599"/>
      <c r="Y18" s="600">
        <v>10</v>
      </c>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hidden="1"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hidden="1"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hidden="1"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hidden="1"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hidden="1"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hidden="1"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hidden="1"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hidden="1"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x14ac:dyDescent="0.1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23</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hidden="1" customHeight="1" x14ac:dyDescent="0.15">
      <c r="A28" s="1048"/>
      <c r="B28" s="1049"/>
      <c r="C28" s="1049"/>
      <c r="D28" s="1049"/>
      <c r="E28" s="1049"/>
      <c r="F28" s="1050"/>
      <c r="G28" s="594" t="s">
        <v>397</v>
      </c>
      <c r="H28" s="595"/>
      <c r="I28" s="595"/>
      <c r="J28" s="595"/>
      <c r="K28" s="595"/>
      <c r="L28" s="595"/>
      <c r="M28" s="595"/>
      <c r="N28" s="595"/>
      <c r="O28" s="595"/>
      <c r="P28" s="595"/>
      <c r="Q28" s="595"/>
      <c r="R28" s="595"/>
      <c r="S28" s="595"/>
      <c r="T28" s="595"/>
      <c r="U28" s="595"/>
      <c r="V28" s="595"/>
      <c r="W28" s="595"/>
      <c r="X28" s="595"/>
      <c r="Y28" s="595"/>
      <c r="Z28" s="595"/>
      <c r="AA28" s="595"/>
      <c r="AB28" s="596"/>
      <c r="AC28" s="594" t="s">
        <v>399</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hidden="1"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hidden="1"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hidden="1"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hidden="1" customHeight="1" x14ac:dyDescent="0.15">
      <c r="A41" s="1048"/>
      <c r="B41" s="1049"/>
      <c r="C41" s="1049"/>
      <c r="D41" s="1049"/>
      <c r="E41" s="1049"/>
      <c r="F41" s="1050"/>
      <c r="G41" s="594" t="s">
        <v>446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hidden="1"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hidden="1"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
    <row r="55" spans="1:50" ht="30" hidden="1"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400</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hidden="1"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15">
      <c r="A68" s="1048"/>
      <c r="B68" s="1049"/>
      <c r="C68" s="1049"/>
      <c r="D68" s="1049"/>
      <c r="E68" s="1049"/>
      <c r="F68" s="1050"/>
      <c r="G68" s="594" t="s">
        <v>401</v>
      </c>
      <c r="H68" s="595"/>
      <c r="I68" s="595"/>
      <c r="J68" s="595"/>
      <c r="K68" s="595"/>
      <c r="L68" s="595"/>
      <c r="M68" s="595"/>
      <c r="N68" s="595"/>
      <c r="O68" s="595"/>
      <c r="P68" s="595"/>
      <c r="Q68" s="595"/>
      <c r="R68" s="595"/>
      <c r="S68" s="595"/>
      <c r="T68" s="595"/>
      <c r="U68" s="595"/>
      <c r="V68" s="595"/>
      <c r="W68" s="595"/>
      <c r="X68" s="595"/>
      <c r="Y68" s="595"/>
      <c r="Z68" s="595"/>
      <c r="AA68" s="595"/>
      <c r="AB68" s="596"/>
      <c r="AC68" s="594" t="s">
        <v>402</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hidden="1"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15">
      <c r="A81" s="1048"/>
      <c r="B81" s="1049"/>
      <c r="C81" s="1049"/>
      <c r="D81" s="1049"/>
      <c r="E81" s="1049"/>
      <c r="F81" s="1050"/>
      <c r="G81" s="594" t="s">
        <v>403</v>
      </c>
      <c r="H81" s="595"/>
      <c r="I81" s="595"/>
      <c r="J81" s="595"/>
      <c r="K81" s="595"/>
      <c r="L81" s="595"/>
      <c r="M81" s="595"/>
      <c r="N81" s="595"/>
      <c r="O81" s="595"/>
      <c r="P81" s="595"/>
      <c r="Q81" s="595"/>
      <c r="R81" s="595"/>
      <c r="S81" s="595"/>
      <c r="T81" s="595"/>
      <c r="U81" s="595"/>
      <c r="V81" s="595"/>
      <c r="W81" s="595"/>
      <c r="X81" s="595"/>
      <c r="Y81" s="595"/>
      <c r="Z81" s="595"/>
      <c r="AA81" s="595"/>
      <c r="AB81" s="596"/>
      <c r="AC81" s="594" t="s">
        <v>404</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hidden="1"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15">
      <c r="A94" s="1048"/>
      <c r="B94" s="1049"/>
      <c r="C94" s="1049"/>
      <c r="D94" s="1049"/>
      <c r="E94" s="1049"/>
      <c r="F94" s="1050"/>
      <c r="G94" s="594" t="s">
        <v>405</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hidden="1"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x14ac:dyDescent="0.2"/>
    <row r="108" spans="1:50" ht="30" hidden="1"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406</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hidden="1"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48"/>
      <c r="B121" s="1049"/>
      <c r="C121" s="1049"/>
      <c r="D121" s="1049"/>
      <c r="E121" s="1049"/>
      <c r="F121" s="1050"/>
      <c r="G121" s="594" t="s">
        <v>407</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408</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48"/>
      <c r="B134" s="1049"/>
      <c r="C134" s="1049"/>
      <c r="D134" s="1049"/>
      <c r="E134" s="1049"/>
      <c r="F134" s="1050"/>
      <c r="G134" s="594" t="s">
        <v>409</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410</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48"/>
      <c r="B147" s="1049"/>
      <c r="C147" s="1049"/>
      <c r="D147" s="1049"/>
      <c r="E147" s="1049"/>
      <c r="F147" s="1050"/>
      <c r="G147" s="594" t="s">
        <v>411</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
    <row r="161" spans="1:50" ht="30" hidden="1"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412</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48"/>
      <c r="B174" s="1049"/>
      <c r="C174" s="1049"/>
      <c r="D174" s="1049"/>
      <c r="E174" s="1049"/>
      <c r="F174" s="1050"/>
      <c r="G174" s="594" t="s">
        <v>413</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414</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48"/>
      <c r="B187" s="1049"/>
      <c r="C187" s="1049"/>
      <c r="D187" s="1049"/>
      <c r="E187" s="1049"/>
      <c r="F187" s="1050"/>
      <c r="G187" s="594" t="s">
        <v>416</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415</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48"/>
      <c r="B200" s="1049"/>
      <c r="C200" s="1049"/>
      <c r="D200" s="1049"/>
      <c r="E200" s="1049"/>
      <c r="F200" s="1050"/>
      <c r="G200" s="594" t="s">
        <v>417</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
    <row r="214" spans="1:50" ht="30" hidden="1"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418</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48"/>
      <c r="B227" s="1049"/>
      <c r="C227" s="1049"/>
      <c r="D227" s="1049"/>
      <c r="E227" s="1049"/>
      <c r="F227" s="1050"/>
      <c r="G227" s="594" t="s">
        <v>419</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420</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48"/>
      <c r="B240" s="1049"/>
      <c r="C240" s="1049"/>
      <c r="D240" s="1049"/>
      <c r="E240" s="1049"/>
      <c r="F240" s="1050"/>
      <c r="G240" s="594" t="s">
        <v>421</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422</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48"/>
      <c r="B253" s="1049"/>
      <c r="C253" s="1049"/>
      <c r="D253" s="1049"/>
      <c r="E253" s="1049"/>
      <c r="F253" s="1050"/>
      <c r="G253" s="594" t="s">
        <v>423</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AL1324" sqref="AL132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427</v>
      </c>
      <c r="K3" s="358"/>
      <c r="L3" s="358"/>
      <c r="M3" s="358"/>
      <c r="N3" s="358"/>
      <c r="O3" s="358"/>
      <c r="P3" s="359" t="s">
        <v>27</v>
      </c>
      <c r="Q3" s="359"/>
      <c r="R3" s="359"/>
      <c r="S3" s="359"/>
      <c r="T3" s="359"/>
      <c r="U3" s="359"/>
      <c r="V3" s="359"/>
      <c r="W3" s="359"/>
      <c r="X3" s="359"/>
      <c r="Y3" s="360" t="s">
        <v>487</v>
      </c>
      <c r="Z3" s="361"/>
      <c r="AA3" s="361"/>
      <c r="AB3" s="361"/>
      <c r="AC3" s="142" t="s">
        <v>470</v>
      </c>
      <c r="AD3" s="142"/>
      <c r="AE3" s="142"/>
      <c r="AF3" s="142"/>
      <c r="AG3" s="142"/>
      <c r="AH3" s="360" t="s">
        <v>388</v>
      </c>
      <c r="AI3" s="357"/>
      <c r="AJ3" s="357"/>
      <c r="AK3" s="357"/>
      <c r="AL3" s="357" t="s">
        <v>21</v>
      </c>
      <c r="AM3" s="357"/>
      <c r="AN3" s="357"/>
      <c r="AO3" s="362"/>
      <c r="AP3" s="363" t="s">
        <v>428</v>
      </c>
      <c r="AQ3" s="363"/>
      <c r="AR3" s="363"/>
      <c r="AS3" s="363"/>
      <c r="AT3" s="363"/>
      <c r="AU3" s="363"/>
      <c r="AV3" s="363"/>
      <c r="AW3" s="363"/>
      <c r="AX3" s="363"/>
    </row>
    <row r="4" spans="1:50" ht="26.25" customHeight="1" x14ac:dyDescent="0.15">
      <c r="A4" s="1059">
        <v>1</v>
      </c>
      <c r="B4" s="1059">
        <v>1</v>
      </c>
      <c r="C4" s="354" t="s">
        <v>639</v>
      </c>
      <c r="D4" s="340"/>
      <c r="E4" s="340"/>
      <c r="F4" s="340"/>
      <c r="G4" s="340"/>
      <c r="H4" s="340"/>
      <c r="I4" s="340"/>
      <c r="J4" s="341">
        <v>6010401020516</v>
      </c>
      <c r="K4" s="342"/>
      <c r="L4" s="342"/>
      <c r="M4" s="342"/>
      <c r="N4" s="342"/>
      <c r="O4" s="342"/>
      <c r="P4" s="355" t="s">
        <v>642</v>
      </c>
      <c r="Q4" s="343"/>
      <c r="R4" s="343"/>
      <c r="S4" s="343"/>
      <c r="T4" s="343"/>
      <c r="U4" s="343"/>
      <c r="V4" s="343"/>
      <c r="W4" s="343"/>
      <c r="X4" s="343"/>
      <c r="Y4" s="344">
        <v>27</v>
      </c>
      <c r="Z4" s="345"/>
      <c r="AA4" s="345"/>
      <c r="AB4" s="346"/>
      <c r="AC4" s="347" t="s">
        <v>508</v>
      </c>
      <c r="AD4" s="347"/>
      <c r="AE4" s="347"/>
      <c r="AF4" s="347"/>
      <c r="AG4" s="347"/>
      <c r="AH4" s="348">
        <v>2</v>
      </c>
      <c r="AI4" s="349"/>
      <c r="AJ4" s="349"/>
      <c r="AK4" s="349"/>
      <c r="AL4" s="350" t="s">
        <v>663</v>
      </c>
      <c r="AM4" s="351"/>
      <c r="AN4" s="351"/>
      <c r="AO4" s="352"/>
      <c r="AP4" s="353"/>
      <c r="AQ4" s="353"/>
      <c r="AR4" s="353"/>
      <c r="AS4" s="353"/>
      <c r="AT4" s="353"/>
      <c r="AU4" s="353"/>
      <c r="AV4" s="353"/>
      <c r="AW4" s="353"/>
      <c r="AX4" s="353"/>
    </row>
    <row r="5" spans="1:50" ht="26.25" hidden="1"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427</v>
      </c>
      <c r="K36" s="358"/>
      <c r="L36" s="358"/>
      <c r="M36" s="358"/>
      <c r="N36" s="358"/>
      <c r="O36" s="358"/>
      <c r="P36" s="359" t="s">
        <v>27</v>
      </c>
      <c r="Q36" s="359"/>
      <c r="R36" s="359"/>
      <c r="S36" s="359"/>
      <c r="T36" s="359"/>
      <c r="U36" s="359"/>
      <c r="V36" s="359"/>
      <c r="W36" s="359"/>
      <c r="X36" s="359"/>
      <c r="Y36" s="360" t="s">
        <v>487</v>
      </c>
      <c r="Z36" s="361"/>
      <c r="AA36" s="361"/>
      <c r="AB36" s="361"/>
      <c r="AC36" s="142" t="s">
        <v>470</v>
      </c>
      <c r="AD36" s="142"/>
      <c r="AE36" s="142"/>
      <c r="AF36" s="142"/>
      <c r="AG36" s="142"/>
      <c r="AH36" s="360" t="s">
        <v>388</v>
      </c>
      <c r="AI36" s="357"/>
      <c r="AJ36" s="357"/>
      <c r="AK36" s="357"/>
      <c r="AL36" s="357" t="s">
        <v>21</v>
      </c>
      <c r="AM36" s="357"/>
      <c r="AN36" s="357"/>
      <c r="AO36" s="362"/>
      <c r="AP36" s="363" t="s">
        <v>428</v>
      </c>
      <c r="AQ36" s="363"/>
      <c r="AR36" s="363"/>
      <c r="AS36" s="363"/>
      <c r="AT36" s="363"/>
      <c r="AU36" s="363"/>
      <c r="AV36" s="363"/>
      <c r="AW36" s="363"/>
      <c r="AX36" s="363"/>
    </row>
    <row r="37" spans="1:50" ht="26.25" customHeight="1" x14ac:dyDescent="0.15">
      <c r="A37" s="1059">
        <v>1</v>
      </c>
      <c r="B37" s="1059">
        <v>1</v>
      </c>
      <c r="C37" s="354" t="s">
        <v>640</v>
      </c>
      <c r="D37" s="340"/>
      <c r="E37" s="340"/>
      <c r="F37" s="340"/>
      <c r="G37" s="340"/>
      <c r="H37" s="340"/>
      <c r="I37" s="340"/>
      <c r="J37" s="341">
        <v>1010001012983</v>
      </c>
      <c r="K37" s="342"/>
      <c r="L37" s="342"/>
      <c r="M37" s="342"/>
      <c r="N37" s="342"/>
      <c r="O37" s="342"/>
      <c r="P37" s="355" t="s">
        <v>638</v>
      </c>
      <c r="Q37" s="343"/>
      <c r="R37" s="343"/>
      <c r="S37" s="343"/>
      <c r="T37" s="343"/>
      <c r="U37" s="343"/>
      <c r="V37" s="343"/>
      <c r="W37" s="343"/>
      <c r="X37" s="343"/>
      <c r="Y37" s="344">
        <v>26</v>
      </c>
      <c r="Z37" s="345"/>
      <c r="AA37" s="345"/>
      <c r="AB37" s="346"/>
      <c r="AC37" s="347" t="s">
        <v>515</v>
      </c>
      <c r="AD37" s="347"/>
      <c r="AE37" s="347"/>
      <c r="AF37" s="347"/>
      <c r="AG37" s="347"/>
      <c r="AH37" s="348" t="s">
        <v>549</v>
      </c>
      <c r="AI37" s="349"/>
      <c r="AJ37" s="349"/>
      <c r="AK37" s="349"/>
      <c r="AL37" s="350" t="s">
        <v>549</v>
      </c>
      <c r="AM37" s="351"/>
      <c r="AN37" s="351"/>
      <c r="AO37" s="352"/>
      <c r="AP37" s="353"/>
      <c r="AQ37" s="353"/>
      <c r="AR37" s="353"/>
      <c r="AS37" s="353"/>
      <c r="AT37" s="353"/>
      <c r="AU37" s="353"/>
      <c r="AV37" s="353"/>
      <c r="AW37" s="353"/>
      <c r="AX37" s="353"/>
    </row>
    <row r="38" spans="1:50" ht="26.25" hidden="1"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427</v>
      </c>
      <c r="K69" s="358"/>
      <c r="L69" s="358"/>
      <c r="M69" s="358"/>
      <c r="N69" s="358"/>
      <c r="O69" s="358"/>
      <c r="P69" s="359" t="s">
        <v>27</v>
      </c>
      <c r="Q69" s="359"/>
      <c r="R69" s="359"/>
      <c r="S69" s="359"/>
      <c r="T69" s="359"/>
      <c r="U69" s="359"/>
      <c r="V69" s="359"/>
      <c r="W69" s="359"/>
      <c r="X69" s="359"/>
      <c r="Y69" s="360" t="s">
        <v>487</v>
      </c>
      <c r="Z69" s="361"/>
      <c r="AA69" s="361"/>
      <c r="AB69" s="361"/>
      <c r="AC69" s="142" t="s">
        <v>470</v>
      </c>
      <c r="AD69" s="142"/>
      <c r="AE69" s="142"/>
      <c r="AF69" s="142"/>
      <c r="AG69" s="142"/>
      <c r="AH69" s="360" t="s">
        <v>388</v>
      </c>
      <c r="AI69" s="357"/>
      <c r="AJ69" s="357"/>
      <c r="AK69" s="357"/>
      <c r="AL69" s="357" t="s">
        <v>21</v>
      </c>
      <c r="AM69" s="357"/>
      <c r="AN69" s="357"/>
      <c r="AO69" s="362"/>
      <c r="AP69" s="363" t="s">
        <v>428</v>
      </c>
      <c r="AQ69" s="363"/>
      <c r="AR69" s="363"/>
      <c r="AS69" s="363"/>
      <c r="AT69" s="363"/>
      <c r="AU69" s="363"/>
      <c r="AV69" s="363"/>
      <c r="AW69" s="363"/>
      <c r="AX69" s="363"/>
    </row>
    <row r="70" spans="1:50" ht="26.25" customHeight="1" x14ac:dyDescent="0.15">
      <c r="A70" s="1059">
        <v>1</v>
      </c>
      <c r="B70" s="1059">
        <v>1</v>
      </c>
      <c r="C70" s="354" t="s">
        <v>641</v>
      </c>
      <c r="D70" s="340"/>
      <c r="E70" s="340"/>
      <c r="F70" s="340"/>
      <c r="G70" s="340"/>
      <c r="H70" s="340"/>
      <c r="I70" s="340"/>
      <c r="J70" s="341">
        <v>8010401001563</v>
      </c>
      <c r="K70" s="342"/>
      <c r="L70" s="342"/>
      <c r="M70" s="342"/>
      <c r="N70" s="342"/>
      <c r="O70" s="342"/>
      <c r="P70" s="355" t="s">
        <v>616</v>
      </c>
      <c r="Q70" s="343"/>
      <c r="R70" s="343"/>
      <c r="S70" s="343"/>
      <c r="T70" s="343"/>
      <c r="U70" s="343"/>
      <c r="V70" s="343"/>
      <c r="W70" s="343"/>
      <c r="X70" s="343"/>
      <c r="Y70" s="344">
        <v>23</v>
      </c>
      <c r="Z70" s="345"/>
      <c r="AA70" s="345"/>
      <c r="AB70" s="346"/>
      <c r="AC70" s="347" t="s">
        <v>508</v>
      </c>
      <c r="AD70" s="347"/>
      <c r="AE70" s="347"/>
      <c r="AF70" s="347"/>
      <c r="AG70" s="347"/>
      <c r="AH70" s="348">
        <v>2</v>
      </c>
      <c r="AI70" s="349"/>
      <c r="AJ70" s="349"/>
      <c r="AK70" s="349"/>
      <c r="AL70" s="350" t="s">
        <v>663</v>
      </c>
      <c r="AM70" s="351"/>
      <c r="AN70" s="351"/>
      <c r="AO70" s="352"/>
      <c r="AP70" s="353"/>
      <c r="AQ70" s="353"/>
      <c r="AR70" s="353"/>
      <c r="AS70" s="353"/>
      <c r="AT70" s="353"/>
      <c r="AU70" s="353"/>
      <c r="AV70" s="353"/>
      <c r="AW70" s="353"/>
      <c r="AX70" s="353"/>
    </row>
    <row r="71" spans="1:50" ht="26.25" hidden="1"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427</v>
      </c>
      <c r="K102" s="358"/>
      <c r="L102" s="358"/>
      <c r="M102" s="358"/>
      <c r="N102" s="358"/>
      <c r="O102" s="358"/>
      <c r="P102" s="359" t="s">
        <v>27</v>
      </c>
      <c r="Q102" s="359"/>
      <c r="R102" s="359"/>
      <c r="S102" s="359"/>
      <c r="T102" s="359"/>
      <c r="U102" s="359"/>
      <c r="V102" s="359"/>
      <c r="W102" s="359"/>
      <c r="X102" s="359"/>
      <c r="Y102" s="360" t="s">
        <v>487</v>
      </c>
      <c r="Z102" s="361"/>
      <c r="AA102" s="361"/>
      <c r="AB102" s="361"/>
      <c r="AC102" s="142" t="s">
        <v>470</v>
      </c>
      <c r="AD102" s="142"/>
      <c r="AE102" s="142"/>
      <c r="AF102" s="142"/>
      <c r="AG102" s="142"/>
      <c r="AH102" s="360" t="s">
        <v>388</v>
      </c>
      <c r="AI102" s="357"/>
      <c r="AJ102" s="357"/>
      <c r="AK102" s="357"/>
      <c r="AL102" s="357" t="s">
        <v>21</v>
      </c>
      <c r="AM102" s="357"/>
      <c r="AN102" s="357"/>
      <c r="AO102" s="362"/>
      <c r="AP102" s="363" t="s">
        <v>428</v>
      </c>
      <c r="AQ102" s="363"/>
      <c r="AR102" s="363"/>
      <c r="AS102" s="363"/>
      <c r="AT102" s="363"/>
      <c r="AU102" s="363"/>
      <c r="AV102" s="363"/>
      <c r="AW102" s="363"/>
      <c r="AX102" s="363"/>
    </row>
    <row r="103" spans="1:50" ht="26.25" hidden="1"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427</v>
      </c>
      <c r="K135" s="358"/>
      <c r="L135" s="358"/>
      <c r="M135" s="358"/>
      <c r="N135" s="358"/>
      <c r="O135" s="358"/>
      <c r="P135" s="359" t="s">
        <v>27</v>
      </c>
      <c r="Q135" s="359"/>
      <c r="R135" s="359"/>
      <c r="S135" s="359"/>
      <c r="T135" s="359"/>
      <c r="U135" s="359"/>
      <c r="V135" s="359"/>
      <c r="W135" s="359"/>
      <c r="X135" s="359"/>
      <c r="Y135" s="360" t="s">
        <v>487</v>
      </c>
      <c r="Z135" s="361"/>
      <c r="AA135" s="361"/>
      <c r="AB135" s="361"/>
      <c r="AC135" s="142" t="s">
        <v>470</v>
      </c>
      <c r="AD135" s="142"/>
      <c r="AE135" s="142"/>
      <c r="AF135" s="142"/>
      <c r="AG135" s="142"/>
      <c r="AH135" s="360" t="s">
        <v>388</v>
      </c>
      <c r="AI135" s="357"/>
      <c r="AJ135" s="357"/>
      <c r="AK135" s="357"/>
      <c r="AL135" s="357" t="s">
        <v>21</v>
      </c>
      <c r="AM135" s="357"/>
      <c r="AN135" s="357"/>
      <c r="AO135" s="362"/>
      <c r="AP135" s="363" t="s">
        <v>428</v>
      </c>
      <c r="AQ135" s="363"/>
      <c r="AR135" s="363"/>
      <c r="AS135" s="363"/>
      <c r="AT135" s="363"/>
      <c r="AU135" s="363"/>
      <c r="AV135" s="363"/>
      <c r="AW135" s="363"/>
      <c r="AX135" s="363"/>
    </row>
    <row r="136" spans="1:50" ht="26.25" hidden="1"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427</v>
      </c>
      <c r="K168" s="358"/>
      <c r="L168" s="358"/>
      <c r="M168" s="358"/>
      <c r="N168" s="358"/>
      <c r="O168" s="358"/>
      <c r="P168" s="359" t="s">
        <v>27</v>
      </c>
      <c r="Q168" s="359"/>
      <c r="R168" s="359"/>
      <c r="S168" s="359"/>
      <c r="T168" s="359"/>
      <c r="U168" s="359"/>
      <c r="V168" s="359"/>
      <c r="W168" s="359"/>
      <c r="X168" s="359"/>
      <c r="Y168" s="360" t="s">
        <v>487</v>
      </c>
      <c r="Z168" s="361"/>
      <c r="AA168" s="361"/>
      <c r="AB168" s="361"/>
      <c r="AC168" s="142" t="s">
        <v>470</v>
      </c>
      <c r="AD168" s="142"/>
      <c r="AE168" s="142"/>
      <c r="AF168" s="142"/>
      <c r="AG168" s="142"/>
      <c r="AH168" s="360" t="s">
        <v>388</v>
      </c>
      <c r="AI168" s="357"/>
      <c r="AJ168" s="357"/>
      <c r="AK168" s="357"/>
      <c r="AL168" s="357" t="s">
        <v>21</v>
      </c>
      <c r="AM168" s="357"/>
      <c r="AN168" s="357"/>
      <c r="AO168" s="362"/>
      <c r="AP168" s="363" t="s">
        <v>428</v>
      </c>
      <c r="AQ168" s="363"/>
      <c r="AR168" s="363"/>
      <c r="AS168" s="363"/>
      <c r="AT168" s="363"/>
      <c r="AU168" s="363"/>
      <c r="AV168" s="363"/>
      <c r="AW168" s="363"/>
      <c r="AX168" s="363"/>
    </row>
    <row r="169" spans="1:50" ht="26.25" hidden="1"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427</v>
      </c>
      <c r="K201" s="358"/>
      <c r="L201" s="358"/>
      <c r="M201" s="358"/>
      <c r="N201" s="358"/>
      <c r="O201" s="358"/>
      <c r="P201" s="359" t="s">
        <v>27</v>
      </c>
      <c r="Q201" s="359"/>
      <c r="R201" s="359"/>
      <c r="S201" s="359"/>
      <c r="T201" s="359"/>
      <c r="U201" s="359"/>
      <c r="V201" s="359"/>
      <c r="W201" s="359"/>
      <c r="X201" s="359"/>
      <c r="Y201" s="360" t="s">
        <v>487</v>
      </c>
      <c r="Z201" s="361"/>
      <c r="AA201" s="361"/>
      <c r="AB201" s="361"/>
      <c r="AC201" s="142" t="s">
        <v>470</v>
      </c>
      <c r="AD201" s="142"/>
      <c r="AE201" s="142"/>
      <c r="AF201" s="142"/>
      <c r="AG201" s="142"/>
      <c r="AH201" s="360" t="s">
        <v>388</v>
      </c>
      <c r="AI201" s="357"/>
      <c r="AJ201" s="357"/>
      <c r="AK201" s="357"/>
      <c r="AL201" s="357" t="s">
        <v>21</v>
      </c>
      <c r="AM201" s="357"/>
      <c r="AN201" s="357"/>
      <c r="AO201" s="362"/>
      <c r="AP201" s="363" t="s">
        <v>428</v>
      </c>
      <c r="AQ201" s="363"/>
      <c r="AR201" s="363"/>
      <c r="AS201" s="363"/>
      <c r="AT201" s="363"/>
      <c r="AU201" s="363"/>
      <c r="AV201" s="363"/>
      <c r="AW201" s="363"/>
      <c r="AX201" s="363"/>
    </row>
    <row r="202" spans="1:50" ht="26.25" hidden="1"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427</v>
      </c>
      <c r="K234" s="358"/>
      <c r="L234" s="358"/>
      <c r="M234" s="358"/>
      <c r="N234" s="358"/>
      <c r="O234" s="358"/>
      <c r="P234" s="359" t="s">
        <v>27</v>
      </c>
      <c r="Q234" s="359"/>
      <c r="R234" s="359"/>
      <c r="S234" s="359"/>
      <c r="T234" s="359"/>
      <c r="U234" s="359"/>
      <c r="V234" s="359"/>
      <c r="W234" s="359"/>
      <c r="X234" s="359"/>
      <c r="Y234" s="360" t="s">
        <v>487</v>
      </c>
      <c r="Z234" s="361"/>
      <c r="AA234" s="361"/>
      <c r="AB234" s="361"/>
      <c r="AC234" s="142" t="s">
        <v>470</v>
      </c>
      <c r="AD234" s="142"/>
      <c r="AE234" s="142"/>
      <c r="AF234" s="142"/>
      <c r="AG234" s="142"/>
      <c r="AH234" s="360" t="s">
        <v>388</v>
      </c>
      <c r="AI234" s="357"/>
      <c r="AJ234" s="357"/>
      <c r="AK234" s="357"/>
      <c r="AL234" s="357" t="s">
        <v>21</v>
      </c>
      <c r="AM234" s="357"/>
      <c r="AN234" s="357"/>
      <c r="AO234" s="362"/>
      <c r="AP234" s="363" t="s">
        <v>428</v>
      </c>
      <c r="AQ234" s="363"/>
      <c r="AR234" s="363"/>
      <c r="AS234" s="363"/>
      <c r="AT234" s="363"/>
      <c r="AU234" s="363"/>
      <c r="AV234" s="363"/>
      <c r="AW234" s="363"/>
      <c r="AX234" s="363"/>
    </row>
    <row r="235" spans="1:50" ht="26.25" hidden="1"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427</v>
      </c>
      <c r="K267" s="358"/>
      <c r="L267" s="358"/>
      <c r="M267" s="358"/>
      <c r="N267" s="358"/>
      <c r="O267" s="358"/>
      <c r="P267" s="359" t="s">
        <v>27</v>
      </c>
      <c r="Q267" s="359"/>
      <c r="R267" s="359"/>
      <c r="S267" s="359"/>
      <c r="T267" s="359"/>
      <c r="U267" s="359"/>
      <c r="V267" s="359"/>
      <c r="W267" s="359"/>
      <c r="X267" s="359"/>
      <c r="Y267" s="360" t="s">
        <v>487</v>
      </c>
      <c r="Z267" s="361"/>
      <c r="AA267" s="361"/>
      <c r="AB267" s="361"/>
      <c r="AC267" s="142" t="s">
        <v>470</v>
      </c>
      <c r="AD267" s="142"/>
      <c r="AE267" s="142"/>
      <c r="AF267" s="142"/>
      <c r="AG267" s="142"/>
      <c r="AH267" s="360" t="s">
        <v>388</v>
      </c>
      <c r="AI267" s="357"/>
      <c r="AJ267" s="357"/>
      <c r="AK267" s="357"/>
      <c r="AL267" s="357" t="s">
        <v>21</v>
      </c>
      <c r="AM267" s="357"/>
      <c r="AN267" s="357"/>
      <c r="AO267" s="362"/>
      <c r="AP267" s="363" t="s">
        <v>428</v>
      </c>
      <c r="AQ267" s="363"/>
      <c r="AR267" s="363"/>
      <c r="AS267" s="363"/>
      <c r="AT267" s="363"/>
      <c r="AU267" s="363"/>
      <c r="AV267" s="363"/>
      <c r="AW267" s="363"/>
      <c r="AX267" s="363"/>
    </row>
    <row r="268" spans="1:50" ht="26.25" hidden="1"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427</v>
      </c>
      <c r="K300" s="358"/>
      <c r="L300" s="358"/>
      <c r="M300" s="358"/>
      <c r="N300" s="358"/>
      <c r="O300" s="358"/>
      <c r="P300" s="359" t="s">
        <v>27</v>
      </c>
      <c r="Q300" s="359"/>
      <c r="R300" s="359"/>
      <c r="S300" s="359"/>
      <c r="T300" s="359"/>
      <c r="U300" s="359"/>
      <c r="V300" s="359"/>
      <c r="W300" s="359"/>
      <c r="X300" s="359"/>
      <c r="Y300" s="360" t="s">
        <v>487</v>
      </c>
      <c r="Z300" s="361"/>
      <c r="AA300" s="361"/>
      <c r="AB300" s="361"/>
      <c r="AC300" s="142" t="s">
        <v>470</v>
      </c>
      <c r="AD300" s="142"/>
      <c r="AE300" s="142"/>
      <c r="AF300" s="142"/>
      <c r="AG300" s="142"/>
      <c r="AH300" s="360" t="s">
        <v>388</v>
      </c>
      <c r="AI300" s="357"/>
      <c r="AJ300" s="357"/>
      <c r="AK300" s="357"/>
      <c r="AL300" s="357" t="s">
        <v>21</v>
      </c>
      <c r="AM300" s="357"/>
      <c r="AN300" s="357"/>
      <c r="AO300" s="362"/>
      <c r="AP300" s="363" t="s">
        <v>428</v>
      </c>
      <c r="AQ300" s="363"/>
      <c r="AR300" s="363"/>
      <c r="AS300" s="363"/>
      <c r="AT300" s="363"/>
      <c r="AU300" s="363"/>
      <c r="AV300" s="363"/>
      <c r="AW300" s="363"/>
      <c r="AX300" s="363"/>
    </row>
    <row r="301" spans="1:50" ht="26.25" hidden="1"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427</v>
      </c>
      <c r="K333" s="358"/>
      <c r="L333" s="358"/>
      <c r="M333" s="358"/>
      <c r="N333" s="358"/>
      <c r="O333" s="358"/>
      <c r="P333" s="359" t="s">
        <v>27</v>
      </c>
      <c r="Q333" s="359"/>
      <c r="R333" s="359"/>
      <c r="S333" s="359"/>
      <c r="T333" s="359"/>
      <c r="U333" s="359"/>
      <c r="V333" s="359"/>
      <c r="W333" s="359"/>
      <c r="X333" s="359"/>
      <c r="Y333" s="360" t="s">
        <v>487</v>
      </c>
      <c r="Z333" s="361"/>
      <c r="AA333" s="361"/>
      <c r="AB333" s="361"/>
      <c r="AC333" s="142" t="s">
        <v>470</v>
      </c>
      <c r="AD333" s="142"/>
      <c r="AE333" s="142"/>
      <c r="AF333" s="142"/>
      <c r="AG333" s="142"/>
      <c r="AH333" s="360" t="s">
        <v>388</v>
      </c>
      <c r="AI333" s="357"/>
      <c r="AJ333" s="357"/>
      <c r="AK333" s="357"/>
      <c r="AL333" s="357" t="s">
        <v>21</v>
      </c>
      <c r="AM333" s="357"/>
      <c r="AN333" s="357"/>
      <c r="AO333" s="362"/>
      <c r="AP333" s="363" t="s">
        <v>428</v>
      </c>
      <c r="AQ333" s="363"/>
      <c r="AR333" s="363"/>
      <c r="AS333" s="363"/>
      <c r="AT333" s="363"/>
      <c r="AU333" s="363"/>
      <c r="AV333" s="363"/>
      <c r="AW333" s="363"/>
      <c r="AX333" s="363"/>
    </row>
    <row r="334" spans="1:50" ht="26.25" hidden="1"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427</v>
      </c>
      <c r="K366" s="358"/>
      <c r="L366" s="358"/>
      <c r="M366" s="358"/>
      <c r="N366" s="358"/>
      <c r="O366" s="358"/>
      <c r="P366" s="359" t="s">
        <v>27</v>
      </c>
      <c r="Q366" s="359"/>
      <c r="R366" s="359"/>
      <c r="S366" s="359"/>
      <c r="T366" s="359"/>
      <c r="U366" s="359"/>
      <c r="V366" s="359"/>
      <c r="W366" s="359"/>
      <c r="X366" s="359"/>
      <c r="Y366" s="360" t="s">
        <v>487</v>
      </c>
      <c r="Z366" s="361"/>
      <c r="AA366" s="361"/>
      <c r="AB366" s="361"/>
      <c r="AC366" s="142" t="s">
        <v>470</v>
      </c>
      <c r="AD366" s="142"/>
      <c r="AE366" s="142"/>
      <c r="AF366" s="142"/>
      <c r="AG366" s="142"/>
      <c r="AH366" s="360" t="s">
        <v>388</v>
      </c>
      <c r="AI366" s="357"/>
      <c r="AJ366" s="357"/>
      <c r="AK366" s="357"/>
      <c r="AL366" s="357" t="s">
        <v>21</v>
      </c>
      <c r="AM366" s="357"/>
      <c r="AN366" s="357"/>
      <c r="AO366" s="362"/>
      <c r="AP366" s="363" t="s">
        <v>428</v>
      </c>
      <c r="AQ366" s="363"/>
      <c r="AR366" s="363"/>
      <c r="AS366" s="363"/>
      <c r="AT366" s="363"/>
      <c r="AU366" s="363"/>
      <c r="AV366" s="363"/>
      <c r="AW366" s="363"/>
      <c r="AX366" s="363"/>
    </row>
    <row r="367" spans="1:50" ht="26.25" hidden="1"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427</v>
      </c>
      <c r="K399" s="358"/>
      <c r="L399" s="358"/>
      <c r="M399" s="358"/>
      <c r="N399" s="358"/>
      <c r="O399" s="358"/>
      <c r="P399" s="359" t="s">
        <v>27</v>
      </c>
      <c r="Q399" s="359"/>
      <c r="R399" s="359"/>
      <c r="S399" s="359"/>
      <c r="T399" s="359"/>
      <c r="U399" s="359"/>
      <c r="V399" s="359"/>
      <c r="W399" s="359"/>
      <c r="X399" s="359"/>
      <c r="Y399" s="360" t="s">
        <v>487</v>
      </c>
      <c r="Z399" s="361"/>
      <c r="AA399" s="361"/>
      <c r="AB399" s="361"/>
      <c r="AC399" s="142" t="s">
        <v>470</v>
      </c>
      <c r="AD399" s="142"/>
      <c r="AE399" s="142"/>
      <c r="AF399" s="142"/>
      <c r="AG399" s="142"/>
      <c r="AH399" s="360" t="s">
        <v>388</v>
      </c>
      <c r="AI399" s="357"/>
      <c r="AJ399" s="357"/>
      <c r="AK399" s="357"/>
      <c r="AL399" s="357" t="s">
        <v>21</v>
      </c>
      <c r="AM399" s="357"/>
      <c r="AN399" s="357"/>
      <c r="AO399" s="362"/>
      <c r="AP399" s="363" t="s">
        <v>428</v>
      </c>
      <c r="AQ399" s="363"/>
      <c r="AR399" s="363"/>
      <c r="AS399" s="363"/>
      <c r="AT399" s="363"/>
      <c r="AU399" s="363"/>
      <c r="AV399" s="363"/>
      <c r="AW399" s="363"/>
      <c r="AX399" s="363"/>
    </row>
    <row r="400" spans="1:50" ht="26.25" hidden="1"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427</v>
      </c>
      <c r="K432" s="358"/>
      <c r="L432" s="358"/>
      <c r="M432" s="358"/>
      <c r="N432" s="358"/>
      <c r="O432" s="358"/>
      <c r="P432" s="359" t="s">
        <v>27</v>
      </c>
      <c r="Q432" s="359"/>
      <c r="R432" s="359"/>
      <c r="S432" s="359"/>
      <c r="T432" s="359"/>
      <c r="U432" s="359"/>
      <c r="V432" s="359"/>
      <c r="W432" s="359"/>
      <c r="X432" s="359"/>
      <c r="Y432" s="360" t="s">
        <v>487</v>
      </c>
      <c r="Z432" s="361"/>
      <c r="AA432" s="361"/>
      <c r="AB432" s="361"/>
      <c r="AC432" s="142" t="s">
        <v>470</v>
      </c>
      <c r="AD432" s="142"/>
      <c r="AE432" s="142"/>
      <c r="AF432" s="142"/>
      <c r="AG432" s="142"/>
      <c r="AH432" s="360" t="s">
        <v>388</v>
      </c>
      <c r="AI432" s="357"/>
      <c r="AJ432" s="357"/>
      <c r="AK432" s="357"/>
      <c r="AL432" s="357" t="s">
        <v>21</v>
      </c>
      <c r="AM432" s="357"/>
      <c r="AN432" s="357"/>
      <c r="AO432" s="362"/>
      <c r="AP432" s="363" t="s">
        <v>428</v>
      </c>
      <c r="AQ432" s="363"/>
      <c r="AR432" s="363"/>
      <c r="AS432" s="363"/>
      <c r="AT432" s="363"/>
      <c r="AU432" s="363"/>
      <c r="AV432" s="363"/>
      <c r="AW432" s="363"/>
      <c r="AX432" s="363"/>
    </row>
    <row r="433" spans="1:50" ht="26.25" hidden="1"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427</v>
      </c>
      <c r="K465" s="358"/>
      <c r="L465" s="358"/>
      <c r="M465" s="358"/>
      <c r="N465" s="358"/>
      <c r="O465" s="358"/>
      <c r="P465" s="359" t="s">
        <v>27</v>
      </c>
      <c r="Q465" s="359"/>
      <c r="R465" s="359"/>
      <c r="S465" s="359"/>
      <c r="T465" s="359"/>
      <c r="U465" s="359"/>
      <c r="V465" s="359"/>
      <c r="W465" s="359"/>
      <c r="X465" s="359"/>
      <c r="Y465" s="360" t="s">
        <v>487</v>
      </c>
      <c r="Z465" s="361"/>
      <c r="AA465" s="361"/>
      <c r="AB465" s="361"/>
      <c r="AC465" s="142" t="s">
        <v>470</v>
      </c>
      <c r="AD465" s="142"/>
      <c r="AE465" s="142"/>
      <c r="AF465" s="142"/>
      <c r="AG465" s="142"/>
      <c r="AH465" s="360" t="s">
        <v>388</v>
      </c>
      <c r="AI465" s="357"/>
      <c r="AJ465" s="357"/>
      <c r="AK465" s="357"/>
      <c r="AL465" s="357" t="s">
        <v>21</v>
      </c>
      <c r="AM465" s="357"/>
      <c r="AN465" s="357"/>
      <c r="AO465" s="362"/>
      <c r="AP465" s="363" t="s">
        <v>428</v>
      </c>
      <c r="AQ465" s="363"/>
      <c r="AR465" s="363"/>
      <c r="AS465" s="363"/>
      <c r="AT465" s="363"/>
      <c r="AU465" s="363"/>
      <c r="AV465" s="363"/>
      <c r="AW465" s="363"/>
      <c r="AX465" s="363"/>
    </row>
    <row r="466" spans="1:50" ht="26.25" hidden="1"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427</v>
      </c>
      <c r="K498" s="358"/>
      <c r="L498" s="358"/>
      <c r="M498" s="358"/>
      <c r="N498" s="358"/>
      <c r="O498" s="358"/>
      <c r="P498" s="359" t="s">
        <v>27</v>
      </c>
      <c r="Q498" s="359"/>
      <c r="R498" s="359"/>
      <c r="S498" s="359"/>
      <c r="T498" s="359"/>
      <c r="U498" s="359"/>
      <c r="V498" s="359"/>
      <c r="W498" s="359"/>
      <c r="X498" s="359"/>
      <c r="Y498" s="360" t="s">
        <v>487</v>
      </c>
      <c r="Z498" s="361"/>
      <c r="AA498" s="361"/>
      <c r="AB498" s="361"/>
      <c r="AC498" s="142" t="s">
        <v>470</v>
      </c>
      <c r="AD498" s="142"/>
      <c r="AE498" s="142"/>
      <c r="AF498" s="142"/>
      <c r="AG498" s="142"/>
      <c r="AH498" s="360" t="s">
        <v>388</v>
      </c>
      <c r="AI498" s="357"/>
      <c r="AJ498" s="357"/>
      <c r="AK498" s="357"/>
      <c r="AL498" s="357" t="s">
        <v>21</v>
      </c>
      <c r="AM498" s="357"/>
      <c r="AN498" s="357"/>
      <c r="AO498" s="362"/>
      <c r="AP498" s="363" t="s">
        <v>428</v>
      </c>
      <c r="AQ498" s="363"/>
      <c r="AR498" s="363"/>
      <c r="AS498" s="363"/>
      <c r="AT498" s="363"/>
      <c r="AU498" s="363"/>
      <c r="AV498" s="363"/>
      <c r="AW498" s="363"/>
      <c r="AX498" s="363"/>
    </row>
    <row r="499" spans="1:50" ht="26.25" hidden="1"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427</v>
      </c>
      <c r="K531" s="358"/>
      <c r="L531" s="358"/>
      <c r="M531" s="358"/>
      <c r="N531" s="358"/>
      <c r="O531" s="358"/>
      <c r="P531" s="359" t="s">
        <v>27</v>
      </c>
      <c r="Q531" s="359"/>
      <c r="R531" s="359"/>
      <c r="S531" s="359"/>
      <c r="T531" s="359"/>
      <c r="U531" s="359"/>
      <c r="V531" s="359"/>
      <c r="W531" s="359"/>
      <c r="X531" s="359"/>
      <c r="Y531" s="360" t="s">
        <v>487</v>
      </c>
      <c r="Z531" s="361"/>
      <c r="AA531" s="361"/>
      <c r="AB531" s="361"/>
      <c r="AC531" s="142" t="s">
        <v>470</v>
      </c>
      <c r="AD531" s="142"/>
      <c r="AE531" s="142"/>
      <c r="AF531" s="142"/>
      <c r="AG531" s="142"/>
      <c r="AH531" s="360" t="s">
        <v>388</v>
      </c>
      <c r="AI531" s="357"/>
      <c r="AJ531" s="357"/>
      <c r="AK531" s="357"/>
      <c r="AL531" s="357" t="s">
        <v>21</v>
      </c>
      <c r="AM531" s="357"/>
      <c r="AN531" s="357"/>
      <c r="AO531" s="362"/>
      <c r="AP531" s="363" t="s">
        <v>428</v>
      </c>
      <c r="AQ531" s="363"/>
      <c r="AR531" s="363"/>
      <c r="AS531" s="363"/>
      <c r="AT531" s="363"/>
      <c r="AU531" s="363"/>
      <c r="AV531" s="363"/>
      <c r="AW531" s="363"/>
      <c r="AX531" s="363"/>
    </row>
    <row r="532" spans="1:50" ht="26.25" hidden="1"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427</v>
      </c>
      <c r="K564" s="358"/>
      <c r="L564" s="358"/>
      <c r="M564" s="358"/>
      <c r="N564" s="358"/>
      <c r="O564" s="358"/>
      <c r="P564" s="359" t="s">
        <v>27</v>
      </c>
      <c r="Q564" s="359"/>
      <c r="R564" s="359"/>
      <c r="S564" s="359"/>
      <c r="T564" s="359"/>
      <c r="U564" s="359"/>
      <c r="V564" s="359"/>
      <c r="W564" s="359"/>
      <c r="X564" s="359"/>
      <c r="Y564" s="360" t="s">
        <v>487</v>
      </c>
      <c r="Z564" s="361"/>
      <c r="AA564" s="361"/>
      <c r="AB564" s="361"/>
      <c r="AC564" s="142" t="s">
        <v>470</v>
      </c>
      <c r="AD564" s="142"/>
      <c r="AE564" s="142"/>
      <c r="AF564" s="142"/>
      <c r="AG564" s="142"/>
      <c r="AH564" s="360" t="s">
        <v>388</v>
      </c>
      <c r="AI564" s="357"/>
      <c r="AJ564" s="357"/>
      <c r="AK564" s="357"/>
      <c r="AL564" s="357" t="s">
        <v>21</v>
      </c>
      <c r="AM564" s="357"/>
      <c r="AN564" s="357"/>
      <c r="AO564" s="362"/>
      <c r="AP564" s="363" t="s">
        <v>428</v>
      </c>
      <c r="AQ564" s="363"/>
      <c r="AR564" s="363"/>
      <c r="AS564" s="363"/>
      <c r="AT564" s="363"/>
      <c r="AU564" s="363"/>
      <c r="AV564" s="363"/>
      <c r="AW564" s="363"/>
      <c r="AX564" s="363"/>
    </row>
    <row r="565" spans="1:50" ht="26.25" hidden="1"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427</v>
      </c>
      <c r="K597" s="358"/>
      <c r="L597" s="358"/>
      <c r="M597" s="358"/>
      <c r="N597" s="358"/>
      <c r="O597" s="358"/>
      <c r="P597" s="359" t="s">
        <v>27</v>
      </c>
      <c r="Q597" s="359"/>
      <c r="R597" s="359"/>
      <c r="S597" s="359"/>
      <c r="T597" s="359"/>
      <c r="U597" s="359"/>
      <c r="V597" s="359"/>
      <c r="W597" s="359"/>
      <c r="X597" s="359"/>
      <c r="Y597" s="360" t="s">
        <v>487</v>
      </c>
      <c r="Z597" s="361"/>
      <c r="AA597" s="361"/>
      <c r="AB597" s="361"/>
      <c r="AC597" s="142" t="s">
        <v>470</v>
      </c>
      <c r="AD597" s="142"/>
      <c r="AE597" s="142"/>
      <c r="AF597" s="142"/>
      <c r="AG597" s="142"/>
      <c r="AH597" s="360" t="s">
        <v>388</v>
      </c>
      <c r="AI597" s="357"/>
      <c r="AJ597" s="357"/>
      <c r="AK597" s="357"/>
      <c r="AL597" s="357" t="s">
        <v>21</v>
      </c>
      <c r="AM597" s="357"/>
      <c r="AN597" s="357"/>
      <c r="AO597" s="362"/>
      <c r="AP597" s="363" t="s">
        <v>428</v>
      </c>
      <c r="AQ597" s="363"/>
      <c r="AR597" s="363"/>
      <c r="AS597" s="363"/>
      <c r="AT597" s="363"/>
      <c r="AU597" s="363"/>
      <c r="AV597" s="363"/>
      <c r="AW597" s="363"/>
      <c r="AX597" s="363"/>
    </row>
    <row r="598" spans="1:50" ht="26.25" hidden="1"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427</v>
      </c>
      <c r="K630" s="358"/>
      <c r="L630" s="358"/>
      <c r="M630" s="358"/>
      <c r="N630" s="358"/>
      <c r="O630" s="358"/>
      <c r="P630" s="359" t="s">
        <v>27</v>
      </c>
      <c r="Q630" s="359"/>
      <c r="R630" s="359"/>
      <c r="S630" s="359"/>
      <c r="T630" s="359"/>
      <c r="U630" s="359"/>
      <c r="V630" s="359"/>
      <c r="W630" s="359"/>
      <c r="X630" s="359"/>
      <c r="Y630" s="360" t="s">
        <v>487</v>
      </c>
      <c r="Z630" s="361"/>
      <c r="AA630" s="361"/>
      <c r="AB630" s="361"/>
      <c r="AC630" s="142" t="s">
        <v>470</v>
      </c>
      <c r="AD630" s="142"/>
      <c r="AE630" s="142"/>
      <c r="AF630" s="142"/>
      <c r="AG630" s="142"/>
      <c r="AH630" s="360" t="s">
        <v>388</v>
      </c>
      <c r="AI630" s="357"/>
      <c r="AJ630" s="357"/>
      <c r="AK630" s="357"/>
      <c r="AL630" s="357" t="s">
        <v>21</v>
      </c>
      <c r="AM630" s="357"/>
      <c r="AN630" s="357"/>
      <c r="AO630" s="362"/>
      <c r="AP630" s="363" t="s">
        <v>428</v>
      </c>
      <c r="AQ630" s="363"/>
      <c r="AR630" s="363"/>
      <c r="AS630" s="363"/>
      <c r="AT630" s="363"/>
      <c r="AU630" s="363"/>
      <c r="AV630" s="363"/>
      <c r="AW630" s="363"/>
      <c r="AX630" s="363"/>
    </row>
    <row r="631" spans="1:50" ht="26.25" hidden="1"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427</v>
      </c>
      <c r="K663" s="358"/>
      <c r="L663" s="358"/>
      <c r="M663" s="358"/>
      <c r="N663" s="358"/>
      <c r="O663" s="358"/>
      <c r="P663" s="359" t="s">
        <v>27</v>
      </c>
      <c r="Q663" s="359"/>
      <c r="R663" s="359"/>
      <c r="S663" s="359"/>
      <c r="T663" s="359"/>
      <c r="U663" s="359"/>
      <c r="V663" s="359"/>
      <c r="W663" s="359"/>
      <c r="X663" s="359"/>
      <c r="Y663" s="360" t="s">
        <v>487</v>
      </c>
      <c r="Z663" s="361"/>
      <c r="AA663" s="361"/>
      <c r="AB663" s="361"/>
      <c r="AC663" s="142" t="s">
        <v>470</v>
      </c>
      <c r="AD663" s="142"/>
      <c r="AE663" s="142"/>
      <c r="AF663" s="142"/>
      <c r="AG663" s="142"/>
      <c r="AH663" s="360" t="s">
        <v>388</v>
      </c>
      <c r="AI663" s="357"/>
      <c r="AJ663" s="357"/>
      <c r="AK663" s="357"/>
      <c r="AL663" s="357" t="s">
        <v>21</v>
      </c>
      <c r="AM663" s="357"/>
      <c r="AN663" s="357"/>
      <c r="AO663" s="362"/>
      <c r="AP663" s="363" t="s">
        <v>428</v>
      </c>
      <c r="AQ663" s="363"/>
      <c r="AR663" s="363"/>
      <c r="AS663" s="363"/>
      <c r="AT663" s="363"/>
      <c r="AU663" s="363"/>
      <c r="AV663" s="363"/>
      <c r="AW663" s="363"/>
      <c r="AX663" s="363"/>
    </row>
    <row r="664" spans="1:50" ht="26.25" hidden="1"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427</v>
      </c>
      <c r="K696" s="358"/>
      <c r="L696" s="358"/>
      <c r="M696" s="358"/>
      <c r="N696" s="358"/>
      <c r="O696" s="358"/>
      <c r="P696" s="359" t="s">
        <v>27</v>
      </c>
      <c r="Q696" s="359"/>
      <c r="R696" s="359"/>
      <c r="S696" s="359"/>
      <c r="T696" s="359"/>
      <c r="U696" s="359"/>
      <c r="V696" s="359"/>
      <c r="W696" s="359"/>
      <c r="X696" s="359"/>
      <c r="Y696" s="360" t="s">
        <v>487</v>
      </c>
      <c r="Z696" s="361"/>
      <c r="AA696" s="361"/>
      <c r="AB696" s="361"/>
      <c r="AC696" s="142" t="s">
        <v>470</v>
      </c>
      <c r="AD696" s="142"/>
      <c r="AE696" s="142"/>
      <c r="AF696" s="142"/>
      <c r="AG696" s="142"/>
      <c r="AH696" s="360" t="s">
        <v>388</v>
      </c>
      <c r="AI696" s="357"/>
      <c r="AJ696" s="357"/>
      <c r="AK696" s="357"/>
      <c r="AL696" s="357" t="s">
        <v>21</v>
      </c>
      <c r="AM696" s="357"/>
      <c r="AN696" s="357"/>
      <c r="AO696" s="362"/>
      <c r="AP696" s="363" t="s">
        <v>428</v>
      </c>
      <c r="AQ696" s="363"/>
      <c r="AR696" s="363"/>
      <c r="AS696" s="363"/>
      <c r="AT696" s="363"/>
      <c r="AU696" s="363"/>
      <c r="AV696" s="363"/>
      <c r="AW696" s="363"/>
      <c r="AX696" s="363"/>
    </row>
    <row r="697" spans="1:50" ht="26.25" hidden="1"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427</v>
      </c>
      <c r="K729" s="358"/>
      <c r="L729" s="358"/>
      <c r="M729" s="358"/>
      <c r="N729" s="358"/>
      <c r="O729" s="358"/>
      <c r="P729" s="359" t="s">
        <v>27</v>
      </c>
      <c r="Q729" s="359"/>
      <c r="R729" s="359"/>
      <c r="S729" s="359"/>
      <c r="T729" s="359"/>
      <c r="U729" s="359"/>
      <c r="V729" s="359"/>
      <c r="W729" s="359"/>
      <c r="X729" s="359"/>
      <c r="Y729" s="360" t="s">
        <v>487</v>
      </c>
      <c r="Z729" s="361"/>
      <c r="AA729" s="361"/>
      <c r="AB729" s="361"/>
      <c r="AC729" s="142" t="s">
        <v>470</v>
      </c>
      <c r="AD729" s="142"/>
      <c r="AE729" s="142"/>
      <c r="AF729" s="142"/>
      <c r="AG729" s="142"/>
      <c r="AH729" s="360" t="s">
        <v>388</v>
      </c>
      <c r="AI729" s="357"/>
      <c r="AJ729" s="357"/>
      <c r="AK729" s="357"/>
      <c r="AL729" s="357" t="s">
        <v>21</v>
      </c>
      <c r="AM729" s="357"/>
      <c r="AN729" s="357"/>
      <c r="AO729" s="362"/>
      <c r="AP729" s="363" t="s">
        <v>428</v>
      </c>
      <c r="AQ729" s="363"/>
      <c r="AR729" s="363"/>
      <c r="AS729" s="363"/>
      <c r="AT729" s="363"/>
      <c r="AU729" s="363"/>
      <c r="AV729" s="363"/>
      <c r="AW729" s="363"/>
      <c r="AX729" s="363"/>
    </row>
    <row r="730" spans="1:50" ht="26.25" hidden="1"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427</v>
      </c>
      <c r="K762" s="358"/>
      <c r="L762" s="358"/>
      <c r="M762" s="358"/>
      <c r="N762" s="358"/>
      <c r="O762" s="358"/>
      <c r="P762" s="359" t="s">
        <v>27</v>
      </c>
      <c r="Q762" s="359"/>
      <c r="R762" s="359"/>
      <c r="S762" s="359"/>
      <c r="T762" s="359"/>
      <c r="U762" s="359"/>
      <c r="V762" s="359"/>
      <c r="W762" s="359"/>
      <c r="X762" s="359"/>
      <c r="Y762" s="360" t="s">
        <v>487</v>
      </c>
      <c r="Z762" s="361"/>
      <c r="AA762" s="361"/>
      <c r="AB762" s="361"/>
      <c r="AC762" s="142" t="s">
        <v>470</v>
      </c>
      <c r="AD762" s="142"/>
      <c r="AE762" s="142"/>
      <c r="AF762" s="142"/>
      <c r="AG762" s="142"/>
      <c r="AH762" s="360" t="s">
        <v>388</v>
      </c>
      <c r="AI762" s="357"/>
      <c r="AJ762" s="357"/>
      <c r="AK762" s="357"/>
      <c r="AL762" s="357" t="s">
        <v>21</v>
      </c>
      <c r="AM762" s="357"/>
      <c r="AN762" s="357"/>
      <c r="AO762" s="362"/>
      <c r="AP762" s="363" t="s">
        <v>428</v>
      </c>
      <c r="AQ762" s="363"/>
      <c r="AR762" s="363"/>
      <c r="AS762" s="363"/>
      <c r="AT762" s="363"/>
      <c r="AU762" s="363"/>
      <c r="AV762" s="363"/>
      <c r="AW762" s="363"/>
      <c r="AX762" s="363"/>
    </row>
    <row r="763" spans="1:50" ht="26.25" hidden="1"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427</v>
      </c>
      <c r="K795" s="358"/>
      <c r="L795" s="358"/>
      <c r="M795" s="358"/>
      <c r="N795" s="358"/>
      <c r="O795" s="358"/>
      <c r="P795" s="359" t="s">
        <v>27</v>
      </c>
      <c r="Q795" s="359"/>
      <c r="R795" s="359"/>
      <c r="S795" s="359"/>
      <c r="T795" s="359"/>
      <c r="U795" s="359"/>
      <c r="V795" s="359"/>
      <c r="W795" s="359"/>
      <c r="X795" s="359"/>
      <c r="Y795" s="360" t="s">
        <v>487</v>
      </c>
      <c r="Z795" s="361"/>
      <c r="AA795" s="361"/>
      <c r="AB795" s="361"/>
      <c r="AC795" s="142" t="s">
        <v>470</v>
      </c>
      <c r="AD795" s="142"/>
      <c r="AE795" s="142"/>
      <c r="AF795" s="142"/>
      <c r="AG795" s="142"/>
      <c r="AH795" s="360" t="s">
        <v>388</v>
      </c>
      <c r="AI795" s="357"/>
      <c r="AJ795" s="357"/>
      <c r="AK795" s="357"/>
      <c r="AL795" s="357" t="s">
        <v>21</v>
      </c>
      <c r="AM795" s="357"/>
      <c r="AN795" s="357"/>
      <c r="AO795" s="362"/>
      <c r="AP795" s="363" t="s">
        <v>428</v>
      </c>
      <c r="AQ795" s="363"/>
      <c r="AR795" s="363"/>
      <c r="AS795" s="363"/>
      <c r="AT795" s="363"/>
      <c r="AU795" s="363"/>
      <c r="AV795" s="363"/>
      <c r="AW795" s="363"/>
      <c r="AX795" s="363"/>
    </row>
    <row r="796" spans="1:50" ht="26.25" hidden="1"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427</v>
      </c>
      <c r="K828" s="358"/>
      <c r="L828" s="358"/>
      <c r="M828" s="358"/>
      <c r="N828" s="358"/>
      <c r="O828" s="358"/>
      <c r="P828" s="359" t="s">
        <v>27</v>
      </c>
      <c r="Q828" s="359"/>
      <c r="R828" s="359"/>
      <c r="S828" s="359"/>
      <c r="T828" s="359"/>
      <c r="U828" s="359"/>
      <c r="V828" s="359"/>
      <c r="W828" s="359"/>
      <c r="X828" s="359"/>
      <c r="Y828" s="360" t="s">
        <v>487</v>
      </c>
      <c r="Z828" s="361"/>
      <c r="AA828" s="361"/>
      <c r="AB828" s="361"/>
      <c r="AC828" s="142" t="s">
        <v>470</v>
      </c>
      <c r="AD828" s="142"/>
      <c r="AE828" s="142"/>
      <c r="AF828" s="142"/>
      <c r="AG828" s="142"/>
      <c r="AH828" s="360" t="s">
        <v>388</v>
      </c>
      <c r="AI828" s="357"/>
      <c r="AJ828" s="357"/>
      <c r="AK828" s="357"/>
      <c r="AL828" s="357" t="s">
        <v>21</v>
      </c>
      <c r="AM828" s="357"/>
      <c r="AN828" s="357"/>
      <c r="AO828" s="362"/>
      <c r="AP828" s="363" t="s">
        <v>428</v>
      </c>
      <c r="AQ828" s="363"/>
      <c r="AR828" s="363"/>
      <c r="AS828" s="363"/>
      <c r="AT828" s="363"/>
      <c r="AU828" s="363"/>
      <c r="AV828" s="363"/>
      <c r="AW828" s="363"/>
      <c r="AX828" s="363"/>
    </row>
    <row r="829" spans="1:50" ht="26.25" hidden="1"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427</v>
      </c>
      <c r="K861" s="358"/>
      <c r="L861" s="358"/>
      <c r="M861" s="358"/>
      <c r="N861" s="358"/>
      <c r="O861" s="358"/>
      <c r="P861" s="359" t="s">
        <v>27</v>
      </c>
      <c r="Q861" s="359"/>
      <c r="R861" s="359"/>
      <c r="S861" s="359"/>
      <c r="T861" s="359"/>
      <c r="U861" s="359"/>
      <c r="V861" s="359"/>
      <c r="W861" s="359"/>
      <c r="X861" s="359"/>
      <c r="Y861" s="360" t="s">
        <v>487</v>
      </c>
      <c r="Z861" s="361"/>
      <c r="AA861" s="361"/>
      <c r="AB861" s="361"/>
      <c r="AC861" s="142" t="s">
        <v>470</v>
      </c>
      <c r="AD861" s="142"/>
      <c r="AE861" s="142"/>
      <c r="AF861" s="142"/>
      <c r="AG861" s="142"/>
      <c r="AH861" s="360" t="s">
        <v>388</v>
      </c>
      <c r="AI861" s="357"/>
      <c r="AJ861" s="357"/>
      <c r="AK861" s="357"/>
      <c r="AL861" s="357" t="s">
        <v>21</v>
      </c>
      <c r="AM861" s="357"/>
      <c r="AN861" s="357"/>
      <c r="AO861" s="362"/>
      <c r="AP861" s="363" t="s">
        <v>428</v>
      </c>
      <c r="AQ861" s="363"/>
      <c r="AR861" s="363"/>
      <c r="AS861" s="363"/>
      <c r="AT861" s="363"/>
      <c r="AU861" s="363"/>
      <c r="AV861" s="363"/>
      <c r="AW861" s="363"/>
      <c r="AX861" s="363"/>
    </row>
    <row r="862" spans="1:50" ht="26.25" hidden="1"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427</v>
      </c>
      <c r="K894" s="358"/>
      <c r="L894" s="358"/>
      <c r="M894" s="358"/>
      <c r="N894" s="358"/>
      <c r="O894" s="358"/>
      <c r="P894" s="359" t="s">
        <v>27</v>
      </c>
      <c r="Q894" s="359"/>
      <c r="R894" s="359"/>
      <c r="S894" s="359"/>
      <c r="T894" s="359"/>
      <c r="U894" s="359"/>
      <c r="V894" s="359"/>
      <c r="W894" s="359"/>
      <c r="X894" s="359"/>
      <c r="Y894" s="360" t="s">
        <v>487</v>
      </c>
      <c r="Z894" s="361"/>
      <c r="AA894" s="361"/>
      <c r="AB894" s="361"/>
      <c r="AC894" s="142" t="s">
        <v>470</v>
      </c>
      <c r="AD894" s="142"/>
      <c r="AE894" s="142"/>
      <c r="AF894" s="142"/>
      <c r="AG894" s="142"/>
      <c r="AH894" s="360" t="s">
        <v>388</v>
      </c>
      <c r="AI894" s="357"/>
      <c r="AJ894" s="357"/>
      <c r="AK894" s="357"/>
      <c r="AL894" s="357" t="s">
        <v>21</v>
      </c>
      <c r="AM894" s="357"/>
      <c r="AN894" s="357"/>
      <c r="AO894" s="362"/>
      <c r="AP894" s="363" t="s">
        <v>428</v>
      </c>
      <c r="AQ894" s="363"/>
      <c r="AR894" s="363"/>
      <c r="AS894" s="363"/>
      <c r="AT894" s="363"/>
      <c r="AU894" s="363"/>
      <c r="AV894" s="363"/>
      <c r="AW894" s="363"/>
      <c r="AX894" s="363"/>
    </row>
    <row r="895" spans="1:50" ht="26.25" hidden="1"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427</v>
      </c>
      <c r="K927" s="358"/>
      <c r="L927" s="358"/>
      <c r="M927" s="358"/>
      <c r="N927" s="358"/>
      <c r="O927" s="358"/>
      <c r="P927" s="359" t="s">
        <v>27</v>
      </c>
      <c r="Q927" s="359"/>
      <c r="R927" s="359"/>
      <c r="S927" s="359"/>
      <c r="T927" s="359"/>
      <c r="U927" s="359"/>
      <c r="V927" s="359"/>
      <c r="W927" s="359"/>
      <c r="X927" s="359"/>
      <c r="Y927" s="360" t="s">
        <v>487</v>
      </c>
      <c r="Z927" s="361"/>
      <c r="AA927" s="361"/>
      <c r="AB927" s="361"/>
      <c r="AC927" s="142" t="s">
        <v>470</v>
      </c>
      <c r="AD927" s="142"/>
      <c r="AE927" s="142"/>
      <c r="AF927" s="142"/>
      <c r="AG927" s="142"/>
      <c r="AH927" s="360" t="s">
        <v>388</v>
      </c>
      <c r="AI927" s="357"/>
      <c r="AJ927" s="357"/>
      <c r="AK927" s="357"/>
      <c r="AL927" s="357" t="s">
        <v>21</v>
      </c>
      <c r="AM927" s="357"/>
      <c r="AN927" s="357"/>
      <c r="AO927" s="362"/>
      <c r="AP927" s="363" t="s">
        <v>428</v>
      </c>
      <c r="AQ927" s="363"/>
      <c r="AR927" s="363"/>
      <c r="AS927" s="363"/>
      <c r="AT927" s="363"/>
      <c r="AU927" s="363"/>
      <c r="AV927" s="363"/>
      <c r="AW927" s="363"/>
      <c r="AX927" s="363"/>
    </row>
    <row r="928" spans="1:50" ht="26.25" hidden="1"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427</v>
      </c>
      <c r="K960" s="358"/>
      <c r="L960" s="358"/>
      <c r="M960" s="358"/>
      <c r="N960" s="358"/>
      <c r="O960" s="358"/>
      <c r="P960" s="359" t="s">
        <v>27</v>
      </c>
      <c r="Q960" s="359"/>
      <c r="R960" s="359"/>
      <c r="S960" s="359"/>
      <c r="T960" s="359"/>
      <c r="U960" s="359"/>
      <c r="V960" s="359"/>
      <c r="W960" s="359"/>
      <c r="X960" s="359"/>
      <c r="Y960" s="360" t="s">
        <v>487</v>
      </c>
      <c r="Z960" s="361"/>
      <c r="AA960" s="361"/>
      <c r="AB960" s="361"/>
      <c r="AC960" s="142" t="s">
        <v>470</v>
      </c>
      <c r="AD960" s="142"/>
      <c r="AE960" s="142"/>
      <c r="AF960" s="142"/>
      <c r="AG960" s="142"/>
      <c r="AH960" s="360" t="s">
        <v>388</v>
      </c>
      <c r="AI960" s="357"/>
      <c r="AJ960" s="357"/>
      <c r="AK960" s="357"/>
      <c r="AL960" s="357" t="s">
        <v>21</v>
      </c>
      <c r="AM960" s="357"/>
      <c r="AN960" s="357"/>
      <c r="AO960" s="362"/>
      <c r="AP960" s="363" t="s">
        <v>428</v>
      </c>
      <c r="AQ960" s="363"/>
      <c r="AR960" s="363"/>
      <c r="AS960" s="363"/>
      <c r="AT960" s="363"/>
      <c r="AU960" s="363"/>
      <c r="AV960" s="363"/>
      <c r="AW960" s="363"/>
      <c r="AX960" s="363"/>
    </row>
    <row r="961" spans="1:50" ht="26.25" hidden="1"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427</v>
      </c>
      <c r="K993" s="358"/>
      <c r="L993" s="358"/>
      <c r="M993" s="358"/>
      <c r="N993" s="358"/>
      <c r="O993" s="358"/>
      <c r="P993" s="359" t="s">
        <v>27</v>
      </c>
      <c r="Q993" s="359"/>
      <c r="R993" s="359"/>
      <c r="S993" s="359"/>
      <c r="T993" s="359"/>
      <c r="U993" s="359"/>
      <c r="V993" s="359"/>
      <c r="W993" s="359"/>
      <c r="X993" s="359"/>
      <c r="Y993" s="360" t="s">
        <v>487</v>
      </c>
      <c r="Z993" s="361"/>
      <c r="AA993" s="361"/>
      <c r="AB993" s="361"/>
      <c r="AC993" s="142" t="s">
        <v>470</v>
      </c>
      <c r="AD993" s="142"/>
      <c r="AE993" s="142"/>
      <c r="AF993" s="142"/>
      <c r="AG993" s="142"/>
      <c r="AH993" s="360" t="s">
        <v>388</v>
      </c>
      <c r="AI993" s="357"/>
      <c r="AJ993" s="357"/>
      <c r="AK993" s="357"/>
      <c r="AL993" s="357" t="s">
        <v>21</v>
      </c>
      <c r="AM993" s="357"/>
      <c r="AN993" s="357"/>
      <c r="AO993" s="362"/>
      <c r="AP993" s="363" t="s">
        <v>428</v>
      </c>
      <c r="AQ993" s="363"/>
      <c r="AR993" s="363"/>
      <c r="AS993" s="363"/>
      <c r="AT993" s="363"/>
      <c r="AU993" s="363"/>
      <c r="AV993" s="363"/>
      <c r="AW993" s="363"/>
      <c r="AX993" s="363"/>
    </row>
    <row r="994" spans="1:50" ht="26.25" hidden="1"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427</v>
      </c>
      <c r="K1026" s="358"/>
      <c r="L1026" s="358"/>
      <c r="M1026" s="358"/>
      <c r="N1026" s="358"/>
      <c r="O1026" s="358"/>
      <c r="P1026" s="359" t="s">
        <v>27</v>
      </c>
      <c r="Q1026" s="359"/>
      <c r="R1026" s="359"/>
      <c r="S1026" s="359"/>
      <c r="T1026" s="359"/>
      <c r="U1026" s="359"/>
      <c r="V1026" s="359"/>
      <c r="W1026" s="359"/>
      <c r="X1026" s="359"/>
      <c r="Y1026" s="360" t="s">
        <v>487</v>
      </c>
      <c r="Z1026" s="361"/>
      <c r="AA1026" s="361"/>
      <c r="AB1026" s="361"/>
      <c r="AC1026" s="142" t="s">
        <v>470</v>
      </c>
      <c r="AD1026" s="142"/>
      <c r="AE1026" s="142"/>
      <c r="AF1026" s="142"/>
      <c r="AG1026" s="142"/>
      <c r="AH1026" s="360" t="s">
        <v>388</v>
      </c>
      <c r="AI1026" s="357"/>
      <c r="AJ1026" s="357"/>
      <c r="AK1026" s="357"/>
      <c r="AL1026" s="357" t="s">
        <v>21</v>
      </c>
      <c r="AM1026" s="357"/>
      <c r="AN1026" s="357"/>
      <c r="AO1026" s="362"/>
      <c r="AP1026" s="363" t="s">
        <v>428</v>
      </c>
      <c r="AQ1026" s="363"/>
      <c r="AR1026" s="363"/>
      <c r="AS1026" s="363"/>
      <c r="AT1026" s="363"/>
      <c r="AU1026" s="363"/>
      <c r="AV1026" s="363"/>
      <c r="AW1026" s="363"/>
      <c r="AX1026" s="363"/>
    </row>
    <row r="1027" spans="1:50" ht="26.25" hidden="1"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427</v>
      </c>
      <c r="K1059" s="358"/>
      <c r="L1059" s="358"/>
      <c r="M1059" s="358"/>
      <c r="N1059" s="358"/>
      <c r="O1059" s="358"/>
      <c r="P1059" s="359" t="s">
        <v>27</v>
      </c>
      <c r="Q1059" s="359"/>
      <c r="R1059" s="359"/>
      <c r="S1059" s="359"/>
      <c r="T1059" s="359"/>
      <c r="U1059" s="359"/>
      <c r="V1059" s="359"/>
      <c r="W1059" s="359"/>
      <c r="X1059" s="359"/>
      <c r="Y1059" s="360" t="s">
        <v>487</v>
      </c>
      <c r="Z1059" s="361"/>
      <c r="AA1059" s="361"/>
      <c r="AB1059" s="361"/>
      <c r="AC1059" s="142" t="s">
        <v>470</v>
      </c>
      <c r="AD1059" s="142"/>
      <c r="AE1059" s="142"/>
      <c r="AF1059" s="142"/>
      <c r="AG1059" s="142"/>
      <c r="AH1059" s="360" t="s">
        <v>388</v>
      </c>
      <c r="AI1059" s="357"/>
      <c r="AJ1059" s="357"/>
      <c r="AK1059" s="357"/>
      <c r="AL1059" s="357" t="s">
        <v>21</v>
      </c>
      <c r="AM1059" s="357"/>
      <c r="AN1059" s="357"/>
      <c r="AO1059" s="362"/>
      <c r="AP1059" s="363" t="s">
        <v>428</v>
      </c>
      <c r="AQ1059" s="363"/>
      <c r="AR1059" s="363"/>
      <c r="AS1059" s="363"/>
      <c r="AT1059" s="363"/>
      <c r="AU1059" s="363"/>
      <c r="AV1059" s="363"/>
      <c r="AW1059" s="363"/>
      <c r="AX1059" s="363"/>
    </row>
    <row r="1060" spans="1:50" ht="26.25" hidden="1"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427</v>
      </c>
      <c r="K1092" s="358"/>
      <c r="L1092" s="358"/>
      <c r="M1092" s="358"/>
      <c r="N1092" s="358"/>
      <c r="O1092" s="358"/>
      <c r="P1092" s="359" t="s">
        <v>27</v>
      </c>
      <c r="Q1092" s="359"/>
      <c r="R1092" s="359"/>
      <c r="S1092" s="359"/>
      <c r="T1092" s="359"/>
      <c r="U1092" s="359"/>
      <c r="V1092" s="359"/>
      <c r="W1092" s="359"/>
      <c r="X1092" s="359"/>
      <c r="Y1092" s="360" t="s">
        <v>487</v>
      </c>
      <c r="Z1092" s="361"/>
      <c r="AA1092" s="361"/>
      <c r="AB1092" s="361"/>
      <c r="AC1092" s="142" t="s">
        <v>470</v>
      </c>
      <c r="AD1092" s="142"/>
      <c r="AE1092" s="142"/>
      <c r="AF1092" s="142"/>
      <c r="AG1092" s="142"/>
      <c r="AH1092" s="360" t="s">
        <v>388</v>
      </c>
      <c r="AI1092" s="357"/>
      <c r="AJ1092" s="357"/>
      <c r="AK1092" s="357"/>
      <c r="AL1092" s="357" t="s">
        <v>21</v>
      </c>
      <c r="AM1092" s="357"/>
      <c r="AN1092" s="357"/>
      <c r="AO1092" s="362"/>
      <c r="AP1092" s="363" t="s">
        <v>428</v>
      </c>
      <c r="AQ1092" s="363"/>
      <c r="AR1092" s="363"/>
      <c r="AS1092" s="363"/>
      <c r="AT1092" s="363"/>
      <c r="AU1092" s="363"/>
      <c r="AV1092" s="363"/>
      <c r="AW1092" s="363"/>
      <c r="AX1092" s="363"/>
    </row>
    <row r="1093" spans="1:50" ht="26.25" hidden="1"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427</v>
      </c>
      <c r="K1125" s="358"/>
      <c r="L1125" s="358"/>
      <c r="M1125" s="358"/>
      <c r="N1125" s="358"/>
      <c r="O1125" s="358"/>
      <c r="P1125" s="359" t="s">
        <v>27</v>
      </c>
      <c r="Q1125" s="359"/>
      <c r="R1125" s="359"/>
      <c r="S1125" s="359"/>
      <c r="T1125" s="359"/>
      <c r="U1125" s="359"/>
      <c r="V1125" s="359"/>
      <c r="W1125" s="359"/>
      <c r="X1125" s="359"/>
      <c r="Y1125" s="360" t="s">
        <v>487</v>
      </c>
      <c r="Z1125" s="361"/>
      <c r="AA1125" s="361"/>
      <c r="AB1125" s="361"/>
      <c r="AC1125" s="142" t="s">
        <v>470</v>
      </c>
      <c r="AD1125" s="142"/>
      <c r="AE1125" s="142"/>
      <c r="AF1125" s="142"/>
      <c r="AG1125" s="142"/>
      <c r="AH1125" s="360" t="s">
        <v>388</v>
      </c>
      <c r="AI1125" s="357"/>
      <c r="AJ1125" s="357"/>
      <c r="AK1125" s="357"/>
      <c r="AL1125" s="357" t="s">
        <v>21</v>
      </c>
      <c r="AM1125" s="357"/>
      <c r="AN1125" s="357"/>
      <c r="AO1125" s="362"/>
      <c r="AP1125" s="363" t="s">
        <v>428</v>
      </c>
      <c r="AQ1125" s="363"/>
      <c r="AR1125" s="363"/>
      <c r="AS1125" s="363"/>
      <c r="AT1125" s="363"/>
      <c r="AU1125" s="363"/>
      <c r="AV1125" s="363"/>
      <c r="AW1125" s="363"/>
      <c r="AX1125" s="363"/>
    </row>
    <row r="1126" spans="1:50" ht="26.25" hidden="1"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427</v>
      </c>
      <c r="K1158" s="358"/>
      <c r="L1158" s="358"/>
      <c r="M1158" s="358"/>
      <c r="N1158" s="358"/>
      <c r="O1158" s="358"/>
      <c r="P1158" s="359" t="s">
        <v>27</v>
      </c>
      <c r="Q1158" s="359"/>
      <c r="R1158" s="359"/>
      <c r="S1158" s="359"/>
      <c r="T1158" s="359"/>
      <c r="U1158" s="359"/>
      <c r="V1158" s="359"/>
      <c r="W1158" s="359"/>
      <c r="X1158" s="359"/>
      <c r="Y1158" s="360" t="s">
        <v>487</v>
      </c>
      <c r="Z1158" s="361"/>
      <c r="AA1158" s="361"/>
      <c r="AB1158" s="361"/>
      <c r="AC1158" s="142" t="s">
        <v>470</v>
      </c>
      <c r="AD1158" s="142"/>
      <c r="AE1158" s="142"/>
      <c r="AF1158" s="142"/>
      <c r="AG1158" s="142"/>
      <c r="AH1158" s="360" t="s">
        <v>388</v>
      </c>
      <c r="AI1158" s="357"/>
      <c r="AJ1158" s="357"/>
      <c r="AK1158" s="357"/>
      <c r="AL1158" s="357" t="s">
        <v>21</v>
      </c>
      <c r="AM1158" s="357"/>
      <c r="AN1158" s="357"/>
      <c r="AO1158" s="362"/>
      <c r="AP1158" s="363" t="s">
        <v>428</v>
      </c>
      <c r="AQ1158" s="363"/>
      <c r="AR1158" s="363"/>
      <c r="AS1158" s="363"/>
      <c r="AT1158" s="363"/>
      <c r="AU1158" s="363"/>
      <c r="AV1158" s="363"/>
      <c r="AW1158" s="363"/>
      <c r="AX1158" s="363"/>
    </row>
    <row r="1159" spans="1:50" ht="26.25" hidden="1"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427</v>
      </c>
      <c r="K1191" s="358"/>
      <c r="L1191" s="358"/>
      <c r="M1191" s="358"/>
      <c r="N1191" s="358"/>
      <c r="O1191" s="358"/>
      <c r="P1191" s="359" t="s">
        <v>27</v>
      </c>
      <c r="Q1191" s="359"/>
      <c r="R1191" s="359"/>
      <c r="S1191" s="359"/>
      <c r="T1191" s="359"/>
      <c r="U1191" s="359"/>
      <c r="V1191" s="359"/>
      <c r="W1191" s="359"/>
      <c r="X1191" s="359"/>
      <c r="Y1191" s="360" t="s">
        <v>487</v>
      </c>
      <c r="Z1191" s="361"/>
      <c r="AA1191" s="361"/>
      <c r="AB1191" s="361"/>
      <c r="AC1191" s="142" t="s">
        <v>470</v>
      </c>
      <c r="AD1191" s="142"/>
      <c r="AE1191" s="142"/>
      <c r="AF1191" s="142"/>
      <c r="AG1191" s="142"/>
      <c r="AH1191" s="360" t="s">
        <v>388</v>
      </c>
      <c r="AI1191" s="357"/>
      <c r="AJ1191" s="357"/>
      <c r="AK1191" s="357"/>
      <c r="AL1191" s="357" t="s">
        <v>21</v>
      </c>
      <c r="AM1191" s="357"/>
      <c r="AN1191" s="357"/>
      <c r="AO1191" s="362"/>
      <c r="AP1191" s="363" t="s">
        <v>428</v>
      </c>
      <c r="AQ1191" s="363"/>
      <c r="AR1191" s="363"/>
      <c r="AS1191" s="363"/>
      <c r="AT1191" s="363"/>
      <c r="AU1191" s="363"/>
      <c r="AV1191" s="363"/>
      <c r="AW1191" s="363"/>
      <c r="AX1191" s="363"/>
    </row>
    <row r="1192" spans="1:50" ht="26.25" hidden="1"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427</v>
      </c>
      <c r="K1224" s="358"/>
      <c r="L1224" s="358"/>
      <c r="M1224" s="358"/>
      <c r="N1224" s="358"/>
      <c r="O1224" s="358"/>
      <c r="P1224" s="359" t="s">
        <v>27</v>
      </c>
      <c r="Q1224" s="359"/>
      <c r="R1224" s="359"/>
      <c r="S1224" s="359"/>
      <c r="T1224" s="359"/>
      <c r="U1224" s="359"/>
      <c r="V1224" s="359"/>
      <c r="W1224" s="359"/>
      <c r="X1224" s="359"/>
      <c r="Y1224" s="360" t="s">
        <v>487</v>
      </c>
      <c r="Z1224" s="361"/>
      <c r="AA1224" s="361"/>
      <c r="AB1224" s="361"/>
      <c r="AC1224" s="142" t="s">
        <v>470</v>
      </c>
      <c r="AD1224" s="142"/>
      <c r="AE1224" s="142"/>
      <c r="AF1224" s="142"/>
      <c r="AG1224" s="142"/>
      <c r="AH1224" s="360" t="s">
        <v>388</v>
      </c>
      <c r="AI1224" s="357"/>
      <c r="AJ1224" s="357"/>
      <c r="AK1224" s="357"/>
      <c r="AL1224" s="357" t="s">
        <v>21</v>
      </c>
      <c r="AM1224" s="357"/>
      <c r="AN1224" s="357"/>
      <c r="AO1224" s="362"/>
      <c r="AP1224" s="363" t="s">
        <v>428</v>
      </c>
      <c r="AQ1224" s="363"/>
      <c r="AR1224" s="363"/>
      <c r="AS1224" s="363"/>
      <c r="AT1224" s="363"/>
      <c r="AU1224" s="363"/>
      <c r="AV1224" s="363"/>
      <c r="AW1224" s="363"/>
      <c r="AX1224" s="363"/>
    </row>
    <row r="1225" spans="1:50" ht="26.25" hidden="1"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427</v>
      </c>
      <c r="K1257" s="358"/>
      <c r="L1257" s="358"/>
      <c r="M1257" s="358"/>
      <c r="N1257" s="358"/>
      <c r="O1257" s="358"/>
      <c r="P1257" s="359" t="s">
        <v>27</v>
      </c>
      <c r="Q1257" s="359"/>
      <c r="R1257" s="359"/>
      <c r="S1257" s="359"/>
      <c r="T1257" s="359"/>
      <c r="U1257" s="359"/>
      <c r="V1257" s="359"/>
      <c r="W1257" s="359"/>
      <c r="X1257" s="359"/>
      <c r="Y1257" s="360" t="s">
        <v>487</v>
      </c>
      <c r="Z1257" s="361"/>
      <c r="AA1257" s="361"/>
      <c r="AB1257" s="361"/>
      <c r="AC1257" s="142" t="s">
        <v>470</v>
      </c>
      <c r="AD1257" s="142"/>
      <c r="AE1257" s="142"/>
      <c r="AF1257" s="142"/>
      <c r="AG1257" s="142"/>
      <c r="AH1257" s="360" t="s">
        <v>388</v>
      </c>
      <c r="AI1257" s="357"/>
      <c r="AJ1257" s="357"/>
      <c r="AK1257" s="357"/>
      <c r="AL1257" s="357" t="s">
        <v>21</v>
      </c>
      <c r="AM1257" s="357"/>
      <c r="AN1257" s="357"/>
      <c r="AO1257" s="362"/>
      <c r="AP1257" s="363" t="s">
        <v>428</v>
      </c>
      <c r="AQ1257" s="363"/>
      <c r="AR1257" s="363"/>
      <c r="AS1257" s="363"/>
      <c r="AT1257" s="363"/>
      <c r="AU1257" s="363"/>
      <c r="AV1257" s="363"/>
      <c r="AW1257" s="363"/>
      <c r="AX1257" s="363"/>
    </row>
    <row r="1258" spans="1:50" ht="26.25" hidden="1"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427</v>
      </c>
      <c r="K1290" s="358"/>
      <c r="L1290" s="358"/>
      <c r="M1290" s="358"/>
      <c r="N1290" s="358"/>
      <c r="O1290" s="358"/>
      <c r="P1290" s="359" t="s">
        <v>27</v>
      </c>
      <c r="Q1290" s="359"/>
      <c r="R1290" s="359"/>
      <c r="S1290" s="359"/>
      <c r="T1290" s="359"/>
      <c r="U1290" s="359"/>
      <c r="V1290" s="359"/>
      <c r="W1290" s="359"/>
      <c r="X1290" s="359"/>
      <c r="Y1290" s="360" t="s">
        <v>487</v>
      </c>
      <c r="Z1290" s="361"/>
      <c r="AA1290" s="361"/>
      <c r="AB1290" s="361"/>
      <c r="AC1290" s="142" t="s">
        <v>470</v>
      </c>
      <c r="AD1290" s="142"/>
      <c r="AE1290" s="142"/>
      <c r="AF1290" s="142"/>
      <c r="AG1290" s="142"/>
      <c r="AH1290" s="360" t="s">
        <v>388</v>
      </c>
      <c r="AI1290" s="357"/>
      <c r="AJ1290" s="357"/>
      <c r="AK1290" s="357"/>
      <c r="AL1290" s="357" t="s">
        <v>21</v>
      </c>
      <c r="AM1290" s="357"/>
      <c r="AN1290" s="357"/>
      <c r="AO1290" s="362"/>
      <c r="AP1290" s="363" t="s">
        <v>428</v>
      </c>
      <c r="AQ1290" s="363"/>
      <c r="AR1290" s="363"/>
      <c r="AS1290" s="363"/>
      <c r="AT1290" s="363"/>
      <c r="AU1290" s="363"/>
      <c r="AV1290" s="363"/>
      <c r="AW1290" s="363"/>
      <c r="AX1290" s="363"/>
    </row>
    <row r="1291" spans="1:50" ht="26.25" hidden="1"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2018-05-22T00:52:30Z</cp:lastPrinted>
  <dcterms:created xsi:type="dcterms:W3CDTF">2012-03-13T00:50:25Z</dcterms:created>
  <dcterms:modified xsi:type="dcterms:W3CDTF">2018-07-04T05:22:40Z</dcterms:modified>
</cp:coreProperties>
</file>