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<sst xmlns="http://schemas.openxmlformats.org/spreadsheetml/2006/main" count="3065" uniqueCount="691">
  <si>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</si>
  <si>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</si>
  <si>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</si>
  <si>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</si>
  <si>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</si>
  <si>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</si>
  <si>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</si>
  <si>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</si>
  <si>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</si>
  <si>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</si>
  <si>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</si>
  <si>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</si>
  <si>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</si>
  <si>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</si>
  <si>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</si>
  <si>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</si>
  <si>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</si>
  <si>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</si>
  <si>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</si>
  <si>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</si>
  <si>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</si>
  <si>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</si>
  <si>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</si>
  <si>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</si>
  <si>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</si>
  <si>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</si>
  <si>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</si>
  <si>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</si>
  <si>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</si>
  <si>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</si>
  <si>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</si>
  <si>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</si>
  <si>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</si>
  <si>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</si>
  <si>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</si>
  <si>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</si>
  <si>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</si>
  <si>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</si>
  <si>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</si>
  <si>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</si>
  <si>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</si>
  <si>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</si>
  <si>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</si>
  <si>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</si>
  <si>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</si>
  <si>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</si>
  <si>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</si>
  <si>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</si>
  <si>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</si>
  <si>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</si>
  <si>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</si>
  <si>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</si>
  <si>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</si>
  <si>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</si>
  <si>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</si>
  <si>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</si>
  <si>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</si>
  <si>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</si>
  <si>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</si>
  <si>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</si>
  <si>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</si>
  <si>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</si>
  <si>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</si>
  <si>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</si>
  <si>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</si>
  <si>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</si>
  <si>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</si>
  <si>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</si>
  <si>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</si>
  <si>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</si>
  <si>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</si>
  <si>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</si>
  <si>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</si>
  <si>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</si>
  <si>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</si>
  <si>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</si>
  <si>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</si>
  <si>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</si>
  <si>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</si>
  <si>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</si>
  <si>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</si>
  <si>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</si>
  <si>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</si>
  <si>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</si>
  <si>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</si>
  <si>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</si>
  <si>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</si>
  <si>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</si>
  <si>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</si>
  <si>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</si>
  <si>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</si>
  <si>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</si>
  <si>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</si>
  <si>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</si>
  <si>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</si>
  <si>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</si>
  <si>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</si>
  <si>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</si>
  <si>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</si>
  <si>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</si>
  <si>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</si>
  <si>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</si>
  <si>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</si>
  <si>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</si>
  <si>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</si>
  <si>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</si>
  <si>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</si>
  <si>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</si>
  <si>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</si>
  <si>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</si>
  <si>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</si>
  <si>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</si>
  <si>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</si>
  <si>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</si>
  <si>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</si>
  <si>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</si>
  <si>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</si>
  <si>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</si>
  <si>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</si>
  <si>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</si>
  <si>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</si>
  <si>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</si>
  <si>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</si>
  <si>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</si>
  <si>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</si>
  <si>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</si>
  <si>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</si>
  <si>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</si>
  <si>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</si>
  <si>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</si>
  <si>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</si>
  <si>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</si>
  <si>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</si>
  <si>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</si>
  <si>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</si>
  <si>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</si>
  <si>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</si>
  <si>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</si>
  <si>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</si>
  <si>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</si>
  <si>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</si>
  <si>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</si>
  <si>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</si>
  <si>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</si>
  <si>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</si>
  <si>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</si>
  <si>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</si>
  <si>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</si>
  <si>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</si>
  <si>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</si>
  <si>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</si>
  <si>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</si>
  <si>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</si>
  <si>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</si>
  <si>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</si>
  <si>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</si>
  <si>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</si>
  <si>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</si>
  <si>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</si>
  <si>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</si>
  <si>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</si>
  <si>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</si>
  <si>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</si>
  <si>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</si>
  <si>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</si>
  <si>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</si>
  <si>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</si>
  <si>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</si>
  <si>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</si>
  <si>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</si>
  <si>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</si>
  <si>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</si>
  <si>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</si>
  <si>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</si>
  <si>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</si>
  <si>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</si>
  <si>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</si>
  <si>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</si>
  <si>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</si>
  <si>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</si>
  <si>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</si>
  <si>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</si>
  <si>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</si>
  <si>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</si>
  <si>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</si>
  <si>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</si>
  <si>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</si>
  <si>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</si>
  <si>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</si>
  <si>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</si>
  <si>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</si>
  <si>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</si>
  <si>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</si>
  <si>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</si>
  <si>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</si>
  <si>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</si>
  <si>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</si>
  <si>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</si>
  <si>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</si>
  <si>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</si>
  <si>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</si>
  <si>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</si>
  <si>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</si>
  <si>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</si>
  <si>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</si>
  <si>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</si>
  <si>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</si>
  <si>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</si>
  <si>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</si>
  <si>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</si>
  <si>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</si>
  <si>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</si>
  <si>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</si>
  <si>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</si>
  <si>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</si>
  <si>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</si>
  <si>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</si>
  <si>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</si>
  <si>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</si>
  <si>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</si>
  <si>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</si>
  <si>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</si>
  <si>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</si>
  <si>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</si>
  <si>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</si>
  <si>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</si>
  <si>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</si>
  <si>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</si>
  <si>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</si>
  <si>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</si>
  <si>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</si>
  <si>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</si>
  <si>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</si>
  <si>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</si>
  <si>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</si>
  <si>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</si>
  <si>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</si>
  <si>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</si>
  <si>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</si>
  <si>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</si>
  <si>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</si>
  <si>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</si>
  <si>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</si>
  <si>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</si>
  <si>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</si>
  <si>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</si>
  <si>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</si>
  <si>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</si>
  <si>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</si>
  <si>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</si>
  <si>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</si>
  <si>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</si>
  <si>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</si>
  <si>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</si>
  <si>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</si>
  <si>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</si>
  <si>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</si>
  <si>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</si>
  <si>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</si>
  <si>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</si>
  <si>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</si>
  <si>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</si>
  <si>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</si>
  <si>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</si>
  <si>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</si>
  <si>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</si>
  <si>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</si>
  <si>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</si>
  <si>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</si>
  <si>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</si>
  <si>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</si>
  <si>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</si>
  <si>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</si>
  <si>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</si>
  <si>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</si>
  <si>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</si>
  <si>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</si>
  <si>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</si>
  <si>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</si>
  <si>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</si>
  <si>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</si>
  <si>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</si>
  <si>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</si>
  <si>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</si>
  <si>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</si>
  <si>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</si>
  <si>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</si>
  <si>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</si>
  <si>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</si>
  <si>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</si>
  <si>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</si>
  <si>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</si>
  <si>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</si>
  <si>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</si>
  <si>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</si>
  <si>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</si>
  <si>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</si>
  <si>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</si>
  <si>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</si>
  <si>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</si>
  <si>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</si>
  <si>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</si>
  <si>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</si>
  <si>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</si>
  <si>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</si>
  <si>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</si>
  <si>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</si>
  <si>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</si>
  <si>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</si>
  <si>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</si>
  <si>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</si>
  <si>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</si>
  <si>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</si>
  <si>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</si>
  <si>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</si>
  <si>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</si>
  <si>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</si>
  <si>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</si>
  <si>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</si>
  <si>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</si>
  <si>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</si>
  <si>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</si>
  <si>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</si>
  <si>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</si>
  <si>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</si>
  <si>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</si>
  <si>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</si>
  <si>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</si>
  <si>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</si>
  <si>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</si>
  <si>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</si>
  <si>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</si>
  <si>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</si>
  <si>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</si>
  <si>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</si>
  <si>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</si>
  <si>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</si>
  <si>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</si>
  <si>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</si>
  <si>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</si>
  <si>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</si>
  <si>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</si>
  <si>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</si>
  <si>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</si>
  <si>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</si>
  <si>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</si>
  <si>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</si>
  <si>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</si>
  <si>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</si>
  <si>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</si>
  <si>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</si>
  <si>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</si>
  <si>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</si>
  <si>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</si>
  <si>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</si>
  <si>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</si>
  <si>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</si>
  <si>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</si>
  <si>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</si>
  <si>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</si>
  <si>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</si>
  <si>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</si>
  <si>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</si>
  <si>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</si>
  <si>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</si>
  <si>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</si>
  <si>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</si>
  <si>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</si>
  <si>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</si>
  <si>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</si>
  <si>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</si>
  <si>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</si>
  <si>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</si>
  <si>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</si>
  <si>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</si>
  <si>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</si>
  <si>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</si>
  <si>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</si>
  <si>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</si>
  <si>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</si>
  <si>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</si>
  <si>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</si>
  <si>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</si>
  <si>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</si>
  <si>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</si>
  <si>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</si>
  <si>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</si>
  <si>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</si>
  <si>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</si>
  <si>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</si>
  <si>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</si>
  <si>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</si>
  <si>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</si>
  <si>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</si>
  <si>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</si>
  <si>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</si>
  <si>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</si>
  <si>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</si>
  <si>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</si>
  <si>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</si>
  <si>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</si>
  <si>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</si>
  <si>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</si>
  <si>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</si>
  <si>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</si>
  <si>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</si>
  <si>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</si>
  <si>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</si>
  <si>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</si>
  <si>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</si>
  <si>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</si>
  <si>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</si>
  <si>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</si>
  <si>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</si>
  <si>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</si>
  <si>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</si>
  <si>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</si>
  <si>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</si>
  <si>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</si>
  <si>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</si>
  <si>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</si>
  <si>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</si>
  <si>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</si>
  <si>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</si>
  <si>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</si>
  <si>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</si>
  <si>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</si>
  <si>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</si>
  <si>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</si>
  <si>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</si>
  <si>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</si>
  <si>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</si>
  <si>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</si>
  <si>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</si>
  <si>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</si>
  <si>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</si>
  <si>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</si>
  <si>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</si>
  <si>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</si>
  <si>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</si>
  <si>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</si>
  <si>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</si>
  <si>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</si>
  <si>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</si>
  <si>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</si>
  <si>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</si>
  <si>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</si>
  <si>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</si>
  <si>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</si>
  <si>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</si>
  <si>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</si>
  <si>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</si>
  <si>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</si>
  <si>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</si>
  <si>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</si>
  <si>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</si>
  <si>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</si>
  <si>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</si>
  <si>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</si>
  <si>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</si>
  <si>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</si>
  <si>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</si>
  <si>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</si>
  <si>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</si>
  <si>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</si>
  <si>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</si>
  <si>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</si>
  <si>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</si>
  <si>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</si>
  <si>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</si>
  <si>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</si>
  <si>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</si>
  <si>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</si>
  <si>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</si>
  <si>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</si>
  <si>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</si>
  <si>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</si>
  <si>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</si>
  <si>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</si>
  <si>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</si>
  <si>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</si>
  <si>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</si>
  <si>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</si>
  <si>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</si>
  <si>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</si>
  <si>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</si>
  <si>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</si>
  <si>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</si>
  <si>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</si>
  <si>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</si>
  <si>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</si>
  <si>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</si>
  <si>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</si>
  <si>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</si>
  <si>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</si>
  <si>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</si>
  <si>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</si>
  <si>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</si>
  <si>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</si>
  <si>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</si>
  <si>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</si>
  <si>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</si>
  <si>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</si>
  <si>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</si>
  <si>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</si>
  <si>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</si>
  <si>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</si>
  <si>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</si>
  <si>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</si>
  <si>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</si>
  <si>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</si>
  <si>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</si>
  <si>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</si>
  <si>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</si>
  <si>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</si>
  <si>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</si>
  <si>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</si>
  <si>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</si>
  <si>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</si>
  <si>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</si>
  <si>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</si>
  <si>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</si>
  <si>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</si>
  <si>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</si>
  <si>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</si>
  <si>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</si>
  <si>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</si>
  <si>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</si>
  <si>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</si>
  <si>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</si>
  <si>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</si>
  <si>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</si>
  <si>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</si>
  <si>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</si>
  <si>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</si>
  <si>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</si>
  <si>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</si>
  <si>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</si>
  <si>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</si>
  <si>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</si>
  <si>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国立研究開発法人国立がん研究センター運営費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</si>
  <si>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</si>
  <si>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</si>
  <si>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</si>
  <si>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</si>
  <si>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</si>
  <si>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</si>
  <si>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</si>
  <si>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t>
    <phoneticPr fontId="5"/>
  </si>
  <si>
    <t>我が国のがん対策の中核的機関として、がんその他の悪性新生物に関し、研究・開発、医療提供、医療従事者の研修、情報発信、政策提言等を行う。</t>
    <phoneticPr fontId="5"/>
  </si>
  <si>
    <t>国立研究開発法人国立がん研究センター運営費交付金</t>
    <phoneticPr fontId="5"/>
  </si>
  <si>
    <t>厚生労働省</t>
  </si>
  <si>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</si>
  <si>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</si>
  <si>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</si>
  <si>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</si>
  <si>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</si>
  <si>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</si>
  <si>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</si>
  <si>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</si>
  <si>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</si>
  <si>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t>
    <phoneticPr fontId="5"/>
  </si>
  <si>
    <t>-</t>
    <phoneticPr fontId="5"/>
  </si>
  <si>
    <t>-</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</si>
  <si>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</si>
  <si>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</si>
  <si>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</si>
  <si>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</si>
  <si>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</si>
  <si>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</si>
  <si>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ニン</t>
    </rPh>
    <phoneticPr fontId="6"/>
  </si>
  <si>
    <t>百万円</t>
    <rPh sb="0" eb="1">
      <t>ヒャク</t>
    </rPh>
    <rPh sb="1" eb="3">
      <t>マンエン</t>
    </rPh>
    <phoneticPr fontId="6"/>
  </si>
  <si>
    <t>　　Ｘ/Ｙ</t>
  </si>
  <si>
    <t>6,136/1</t>
  </si>
  <si>
    <t>6,079/1</t>
  </si>
  <si>
    <t>6,477/1</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</si>
  <si>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</si>
  <si>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</si>
  <si>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国が医療政策として担うべき医療（政策医療）を推進すること</t>
    <phoneticPr fontId="5"/>
  </si>
  <si>
    <t>政策医療を向上・均てん化させること</t>
    <phoneticPr fontId="5"/>
  </si>
  <si>
    <t>治験受入件数（製造販売後臨床試験を含む）</t>
    <phoneticPr fontId="5"/>
  </si>
  <si>
    <t>ホームページアクセス件数</t>
  </si>
  <si>
    <t>人</t>
    <rPh sb="0" eb="1">
      <t>ヒト</t>
    </rPh>
    <phoneticPr fontId="6"/>
  </si>
  <si>
    <t>-</t>
  </si>
  <si>
    <t>-</t>
    <phoneticPr fontId="5"/>
  </si>
  <si>
    <t>-</t>
    <phoneticPr fontId="5"/>
  </si>
  <si>
    <t>-</t>
    <phoneticPr fontId="5"/>
  </si>
  <si>
    <t>-</t>
    <phoneticPr fontId="5"/>
  </si>
  <si>
    <t>-</t>
    <phoneticPr fontId="5"/>
  </si>
  <si>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</si>
  <si>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</si>
  <si>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t>
    <phoneticPr fontId="5"/>
  </si>
  <si>
    <t>-</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</si>
  <si>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</si>
  <si>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</si>
  <si>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</si>
  <si>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</si>
  <si>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</si>
  <si>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</si>
  <si>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t>
    <phoneticPr fontId="5"/>
  </si>
  <si>
    <t>-</t>
    <phoneticPr fontId="5"/>
  </si>
  <si>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</si>
  <si>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</si>
  <si>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</si>
  <si>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t>
    <phoneticPr fontId="5"/>
  </si>
  <si>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</si>
  <si>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</si>
  <si>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5"/>
  </si>
  <si>
    <t>878</t>
    <phoneticPr fontId="5"/>
  </si>
  <si>
    <t>760</t>
    <phoneticPr fontId="5"/>
  </si>
  <si>
    <t>77</t>
    <phoneticPr fontId="5"/>
  </si>
  <si>
    <t>83</t>
    <phoneticPr fontId="5"/>
  </si>
  <si>
    <t>89</t>
    <phoneticPr fontId="5"/>
  </si>
  <si>
    <t>86</t>
    <phoneticPr fontId="5"/>
  </si>
  <si>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</si>
  <si>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</si>
  <si>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</si>
  <si>
    <t>-</t>
    <phoneticPr fontId="5"/>
  </si>
  <si>
    <t>-</t>
    <phoneticPr fontId="5"/>
  </si>
  <si>
    <t>-</t>
    <phoneticPr fontId="5"/>
  </si>
  <si>
    <t>-</t>
    <phoneticPr fontId="5"/>
  </si>
  <si>
    <t>-</t>
    <phoneticPr fontId="5"/>
  </si>
  <si>
    <t>国立研究開発法人国立がん研究センター</t>
  </si>
  <si>
    <t>国立がん研究センターの
運営</t>
    <rPh sb="0" eb="2">
      <t>コクリツ</t>
    </rPh>
    <rPh sb="4" eb="6">
      <t>ケンキュウ</t>
    </rPh>
    <rPh sb="12" eb="14">
      <t>ウンエイ</t>
    </rPh>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</si>
  <si>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</si>
  <si>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交付金</t>
    <rPh sb="0" eb="3">
      <t>コウフキン</t>
    </rPh>
    <phoneticPr fontId="5"/>
  </si>
  <si>
    <t>運営費</t>
    <rPh sb="0" eb="3">
      <t>ウンエイヒ</t>
    </rPh>
    <phoneticPr fontId="5"/>
  </si>
  <si>
    <t>運営費交付金交付</t>
  </si>
  <si>
    <t>-</t>
    <phoneticPr fontId="5"/>
  </si>
  <si>
    <t>D.東京電力エナジーパートナー（株）</t>
    <phoneticPr fontId="5"/>
  </si>
  <si>
    <t>C.日本アイ・ビー・エム（株）</t>
    <rPh sb="12" eb="15">
      <t>カブ</t>
    </rPh>
    <phoneticPr fontId="5"/>
  </si>
  <si>
    <t>B.富士通（株）</t>
    <rPh sb="2" eb="5">
      <t>フジツウ</t>
    </rPh>
    <rPh sb="5" eb="8">
      <t>カブ</t>
    </rPh>
    <phoneticPr fontId="5"/>
  </si>
  <si>
    <t>E.（特非）がん臨床研究機構</t>
    <rPh sb="3" eb="4">
      <t>トク</t>
    </rPh>
    <rPh sb="4" eb="5">
      <t>ヒ</t>
    </rPh>
    <rPh sb="8" eb="10">
      <t>リンショウ</t>
    </rPh>
    <rPh sb="10" eb="12">
      <t>ケンキュウ</t>
    </rPh>
    <rPh sb="12" eb="14">
      <t>キコウ</t>
    </rPh>
    <phoneticPr fontId="5"/>
  </si>
  <si>
    <t>F. 日本空調サービス（株）</t>
    <rPh sb="3" eb="5">
      <t>ニホン</t>
    </rPh>
    <rPh sb="5" eb="7">
      <t>クウチョウ</t>
    </rPh>
    <rPh sb="11" eb="14">
      <t>カブ</t>
    </rPh>
    <phoneticPr fontId="5"/>
  </si>
  <si>
    <t>G.岩井化学薬品（株）</t>
    <rPh sb="2" eb="4">
      <t>イワイ</t>
    </rPh>
    <rPh sb="4" eb="6">
      <t>カガク</t>
    </rPh>
    <rPh sb="6" eb="8">
      <t>ヤクヒン</t>
    </rPh>
    <rPh sb="8" eb="11">
      <t>カブ</t>
    </rPh>
    <phoneticPr fontId="5"/>
  </si>
  <si>
    <t>H.（株）ナイカイ</t>
    <rPh sb="2" eb="5">
      <t>カブ</t>
    </rPh>
    <phoneticPr fontId="5"/>
  </si>
  <si>
    <t>I.東京電力（株）</t>
    <rPh sb="2" eb="4">
      <t>トウキョウ</t>
    </rPh>
    <rPh sb="4" eb="6">
      <t>デンリョク</t>
    </rPh>
    <rPh sb="6" eb="9">
      <t>カブ</t>
    </rPh>
    <phoneticPr fontId="5"/>
  </si>
  <si>
    <t>J.東京ガス（株）</t>
    <rPh sb="2" eb="4">
      <t>トウキョウ</t>
    </rPh>
    <rPh sb="6" eb="9">
      <t>カブ</t>
    </rPh>
    <phoneticPr fontId="5"/>
  </si>
  <si>
    <t>K.（株）池田理化</t>
    <rPh sb="2" eb="5">
      <t>カブ</t>
    </rPh>
    <rPh sb="5" eb="7">
      <t>イケダ</t>
    </rPh>
    <rPh sb="7" eb="9">
      <t>リカ</t>
    </rPh>
    <phoneticPr fontId="5"/>
  </si>
  <si>
    <t>委託費</t>
    <rPh sb="0" eb="3">
      <t>イタクヒ</t>
    </rPh>
    <phoneticPr fontId="5"/>
  </si>
  <si>
    <t>情報システム運用・保守</t>
    <rPh sb="0" eb="2">
      <t>ジョウホウ</t>
    </rPh>
    <rPh sb="6" eb="8">
      <t>ウンヨウ</t>
    </rPh>
    <rPh sb="9" eb="11">
      <t>ホシュ</t>
    </rPh>
    <phoneticPr fontId="5"/>
  </si>
  <si>
    <t>賃借料</t>
    <rPh sb="0" eb="3">
      <t>チンシャクリョウ</t>
    </rPh>
    <phoneticPr fontId="5"/>
  </si>
  <si>
    <t>情報システム賃借料</t>
    <rPh sb="0" eb="2">
      <t>ジョウホウ</t>
    </rPh>
    <rPh sb="6" eb="9">
      <t>チンシャクリョウ</t>
    </rPh>
    <phoneticPr fontId="5"/>
  </si>
  <si>
    <t>電力料</t>
    <rPh sb="0" eb="3">
      <t>デンリョクリョウ</t>
    </rPh>
    <phoneticPr fontId="5"/>
  </si>
  <si>
    <t>庁舎電力料</t>
    <rPh sb="0" eb="2">
      <t>チョウシャ</t>
    </rPh>
    <rPh sb="2" eb="5">
      <t>デンリョクリョウ</t>
    </rPh>
    <phoneticPr fontId="5"/>
  </si>
  <si>
    <t>共同臨床試験支援業務</t>
    <rPh sb="0" eb="2">
      <t>キョウドウ</t>
    </rPh>
    <rPh sb="2" eb="4">
      <t>リンショウ</t>
    </rPh>
    <rPh sb="4" eb="6">
      <t>シケン</t>
    </rPh>
    <rPh sb="6" eb="8">
      <t>シエン</t>
    </rPh>
    <rPh sb="8" eb="10">
      <t>ギョウム</t>
    </rPh>
    <phoneticPr fontId="5"/>
  </si>
  <si>
    <t>総合設備維持管理業務</t>
    <rPh sb="0" eb="2">
      <t>ソウゴウ</t>
    </rPh>
    <rPh sb="2" eb="4">
      <t>セツビ</t>
    </rPh>
    <rPh sb="4" eb="6">
      <t>イジ</t>
    </rPh>
    <rPh sb="6" eb="8">
      <t>カンリ</t>
    </rPh>
    <rPh sb="8" eb="10">
      <t>ギョウム</t>
    </rPh>
    <phoneticPr fontId="5"/>
  </si>
  <si>
    <t>材料費</t>
    <rPh sb="0" eb="3">
      <t>ザイリョウヒ</t>
    </rPh>
    <phoneticPr fontId="5"/>
  </si>
  <si>
    <t>研究用試薬・消耗品等購入</t>
    <rPh sb="0" eb="3">
      <t>ケンキュウヨウ</t>
    </rPh>
    <rPh sb="3" eb="5">
      <t>シヤク</t>
    </rPh>
    <rPh sb="6" eb="9">
      <t>ショウモウヒン</t>
    </rPh>
    <rPh sb="9" eb="10">
      <t>トウ</t>
    </rPh>
    <rPh sb="10" eb="12">
      <t>コウニュウ</t>
    </rPh>
    <phoneticPr fontId="5"/>
  </si>
  <si>
    <t>機器保守・解析業務委託</t>
    <rPh sb="0" eb="2">
      <t>キキ</t>
    </rPh>
    <rPh sb="2" eb="4">
      <t>ホシュ</t>
    </rPh>
    <rPh sb="5" eb="7">
      <t>カイセキ</t>
    </rPh>
    <rPh sb="7" eb="9">
      <t>ギョウム</t>
    </rPh>
    <rPh sb="9" eb="11">
      <t>イタク</t>
    </rPh>
    <phoneticPr fontId="5"/>
  </si>
  <si>
    <t>その他器械備品</t>
    <rPh sb="2" eb="3">
      <t>タ</t>
    </rPh>
    <rPh sb="3" eb="5">
      <t>キカイ</t>
    </rPh>
    <rPh sb="5" eb="7">
      <t>ビヒン</t>
    </rPh>
    <phoneticPr fontId="5"/>
  </si>
  <si>
    <t>研究装置等購入</t>
    <rPh sb="0" eb="2">
      <t>ケンキュウ</t>
    </rPh>
    <rPh sb="2" eb="4">
      <t>ソウチ</t>
    </rPh>
    <rPh sb="4" eb="5">
      <t>トウ</t>
    </rPh>
    <rPh sb="5" eb="7">
      <t>コウニュウ</t>
    </rPh>
    <phoneticPr fontId="5"/>
  </si>
  <si>
    <t>機器移転業務</t>
    <rPh sb="0" eb="2">
      <t>キキ</t>
    </rPh>
    <rPh sb="2" eb="4">
      <t>イテン</t>
    </rPh>
    <rPh sb="4" eb="6">
      <t>ギョウム</t>
    </rPh>
    <phoneticPr fontId="5"/>
  </si>
  <si>
    <t>ガス料</t>
    <rPh sb="2" eb="3">
      <t>リョウ</t>
    </rPh>
    <phoneticPr fontId="5"/>
  </si>
  <si>
    <t>都市ガス供給料</t>
    <rPh sb="4" eb="7">
      <t>キョウキュウリョウ</t>
    </rPh>
    <phoneticPr fontId="5"/>
  </si>
  <si>
    <t>機器保守業務委託</t>
    <rPh sb="0" eb="2">
      <t>キキ</t>
    </rPh>
    <rPh sb="2" eb="4">
      <t>ホシュ</t>
    </rPh>
    <rPh sb="4" eb="6">
      <t>ギョウム</t>
    </rPh>
    <rPh sb="6" eb="8">
      <t>イタク</t>
    </rPh>
    <phoneticPr fontId="5"/>
  </si>
  <si>
    <t>富士通（株）</t>
    <phoneticPr fontId="5"/>
  </si>
  <si>
    <t>（支出額２２５百万円）</t>
    <rPh sb="1" eb="4">
      <t>シシュツガク</t>
    </rPh>
    <rPh sb="7" eb="8">
      <t>ヒャク</t>
    </rPh>
    <rPh sb="8" eb="10">
      <t>マンエン</t>
    </rPh>
    <phoneticPr fontId="5"/>
  </si>
  <si>
    <t>情報システム開発業務</t>
    <rPh sb="0" eb="2">
      <t>ジョウホウ</t>
    </rPh>
    <rPh sb="6" eb="8">
      <t>カイハツ</t>
    </rPh>
    <rPh sb="8" eb="10">
      <t>ギョウム</t>
    </rPh>
    <phoneticPr fontId="5"/>
  </si>
  <si>
    <t>日本アイ・ビー・エム（株）</t>
    <phoneticPr fontId="5"/>
  </si>
  <si>
    <t>情報システム更新・保守</t>
    <rPh sb="0" eb="2">
      <t>ジョウホウ</t>
    </rPh>
    <rPh sb="6" eb="8">
      <t>コウシン</t>
    </rPh>
    <rPh sb="9" eb="11">
      <t>ホシュ</t>
    </rPh>
    <phoneticPr fontId="5"/>
  </si>
  <si>
    <t>（支出額１４８百万円）</t>
    <phoneticPr fontId="5"/>
  </si>
  <si>
    <t>セキュリティ業務委託</t>
    <rPh sb="6" eb="8">
      <t>ギョウム</t>
    </rPh>
    <rPh sb="8" eb="10">
      <t>イタク</t>
    </rPh>
    <phoneticPr fontId="5"/>
  </si>
  <si>
    <t>東京電力エナジーパートナー（株）</t>
    <phoneticPr fontId="5"/>
  </si>
  <si>
    <t>（特非）がん臨床研究機構</t>
    <phoneticPr fontId="5"/>
  </si>
  <si>
    <t>日本空調サービス（株）</t>
    <phoneticPr fontId="5"/>
  </si>
  <si>
    <t>総合設備維持管理用務</t>
    <rPh sb="0" eb="2">
      <t>ソウゴウ</t>
    </rPh>
    <rPh sb="2" eb="4">
      <t>セツビ</t>
    </rPh>
    <rPh sb="4" eb="6">
      <t>イジ</t>
    </rPh>
    <rPh sb="6" eb="8">
      <t>カンリ</t>
    </rPh>
    <rPh sb="8" eb="10">
      <t>ヨウム</t>
    </rPh>
    <phoneticPr fontId="5"/>
  </si>
  <si>
    <t>（支出額１２０百万円）</t>
    <rPh sb="1" eb="4">
      <t>シシュツガク</t>
    </rPh>
    <rPh sb="7" eb="8">
      <t>ヒャク</t>
    </rPh>
    <rPh sb="8" eb="10">
      <t>マンエン</t>
    </rPh>
    <phoneticPr fontId="5"/>
  </si>
  <si>
    <t>岩井化学薬品（株）</t>
    <phoneticPr fontId="5"/>
  </si>
  <si>
    <t>（支出額８４百万円）</t>
    <phoneticPr fontId="5"/>
  </si>
  <si>
    <t>研究機器の保守</t>
    <rPh sb="0" eb="2">
      <t>ケンキュウ</t>
    </rPh>
    <rPh sb="2" eb="4">
      <t>キキ</t>
    </rPh>
    <rPh sb="5" eb="7">
      <t>ホシュ</t>
    </rPh>
    <phoneticPr fontId="5"/>
  </si>
  <si>
    <t>（株）ナイカイ</t>
    <phoneticPr fontId="5"/>
  </si>
  <si>
    <t>東京電力（株）</t>
    <phoneticPr fontId="5"/>
  </si>
  <si>
    <t>東京ガス（株）</t>
    <phoneticPr fontId="5"/>
  </si>
  <si>
    <t>都市ガス供給料</t>
    <rPh sb="0" eb="2">
      <t>トシ</t>
    </rPh>
    <rPh sb="4" eb="6">
      <t>キョウキュウ</t>
    </rPh>
    <rPh sb="6" eb="7">
      <t>リョウ</t>
    </rPh>
    <phoneticPr fontId="5"/>
  </si>
  <si>
    <t>（株）池田理化</t>
    <phoneticPr fontId="5"/>
  </si>
  <si>
    <t>研究機器の購入</t>
    <rPh sb="0" eb="2">
      <t>ケンキュウ</t>
    </rPh>
    <rPh sb="2" eb="4">
      <t>キキ</t>
    </rPh>
    <rPh sb="5" eb="7">
      <t>コウニュウ</t>
    </rPh>
    <phoneticPr fontId="5"/>
  </si>
  <si>
    <t>（支出額５３百万円）</t>
    <phoneticPr fontId="5"/>
  </si>
  <si>
    <t>情報システム開発・保守</t>
    <rPh sb="0" eb="2">
      <t>ジョウホウ</t>
    </rPh>
    <rPh sb="6" eb="8">
      <t>カイハツ</t>
    </rPh>
    <rPh sb="9" eb="11">
      <t>ホシュ</t>
    </rPh>
    <phoneticPr fontId="5"/>
  </si>
  <si>
    <t>研究機器等購入</t>
    <rPh sb="0" eb="2">
      <t>ケンキュウ</t>
    </rPh>
    <rPh sb="2" eb="4">
      <t>キキ</t>
    </rPh>
    <rPh sb="4" eb="5">
      <t>トウ</t>
    </rPh>
    <rPh sb="5" eb="7">
      <t>コウニュウ</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</si>
  <si>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</si>
  <si>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</si>
  <si>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</si>
  <si>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</si>
  <si>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</si>
  <si>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</si>
  <si>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t>
    <phoneticPr fontId="5"/>
  </si>
  <si>
    <t>-</t>
    <phoneticPr fontId="5"/>
  </si>
  <si>
    <t>-</t>
    <phoneticPr fontId="5"/>
  </si>
  <si>
    <t>6,690/1</t>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</si>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</sst>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88</xdr:row>
      <xdr:rowOff>0</xdr:rowOff>
    </xdr:from>
    <xdr:to>
      <xdr:col>42</xdr:col>
      <xdr:colOff>0</xdr:colOff>
      <xdr:row>88</xdr:row>
      <xdr:rowOff>2428875</xdr:rowOff>
    </xdr:to>
    <xdr:sp macro="" textlink="">
      <xdr:nvSpPr>
        <xdr:cNvPr id="2" name="Text Box 7"/>
        <xdr:cNvSpPr txBox="1">
          <a:spLocks noChangeArrowheads="1"/>
        </xdr:cNvSpPr>
      </xdr:nvSpPr>
      <xdr:spPr bwMode="auto">
        <a:xfrm>
          <a:off x="6072189" y="14739938"/>
          <a:ext cx="2428874" cy="2428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31516</xdr:rowOff>
    </xdr:to>
    <xdr:sp macro="" textlink="">
      <xdr:nvSpPr>
        <xdr:cNvPr id="3" name="テキスト ボックス 2"/>
        <xdr:cNvSpPr txBox="1"/>
      </xdr:nvSpPr>
      <xdr:spPr>
        <a:xfrm>
          <a:off x="6072188" y="13906500"/>
          <a:ext cx="818030"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8405</xdr:colOff>
      <xdr:row>88</xdr:row>
      <xdr:rowOff>31517</xdr:rowOff>
    </xdr:to>
    <xdr:sp macro="" textlink="">
      <xdr:nvSpPr>
        <xdr:cNvPr id="4" name="テキスト ボックス 3"/>
        <xdr:cNvSpPr txBox="1"/>
      </xdr:nvSpPr>
      <xdr:spPr>
        <a:xfrm>
          <a:off x="6072188"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8405</xdr:colOff>
      <xdr:row>88</xdr:row>
      <xdr:rowOff>31517</xdr:rowOff>
    </xdr:to>
    <xdr:sp macro="" textlink="">
      <xdr:nvSpPr>
        <xdr:cNvPr id="5" name="テキスト ボックス 4"/>
        <xdr:cNvSpPr txBox="1"/>
      </xdr:nvSpPr>
      <xdr:spPr>
        <a:xfrm>
          <a:off x="6881813"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8405</xdr:colOff>
      <xdr:row>88</xdr:row>
      <xdr:rowOff>31517</xdr:rowOff>
    </xdr:to>
    <xdr:sp macro="" textlink="">
      <xdr:nvSpPr>
        <xdr:cNvPr id="6" name="テキスト ボックス 5"/>
        <xdr:cNvSpPr txBox="1"/>
      </xdr:nvSpPr>
      <xdr:spPr>
        <a:xfrm>
          <a:off x="7691438" y="14323219"/>
          <a:ext cx="818030" cy="448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13307</xdr:colOff>
      <xdr:row>88</xdr:row>
      <xdr:rowOff>31516</xdr:rowOff>
    </xdr:to>
    <xdr:sp macro="" textlink="">
      <xdr:nvSpPr>
        <xdr:cNvPr id="7" name="テキスト ボックス 6"/>
        <xdr:cNvSpPr txBox="1"/>
      </xdr:nvSpPr>
      <xdr:spPr>
        <a:xfrm>
          <a:off x="9310688" y="14323219"/>
          <a:ext cx="1120588"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23812</xdr:rowOff>
    </xdr:from>
    <xdr:to>
      <xdr:col>42</xdr:col>
      <xdr:colOff>11206</xdr:colOff>
      <xdr:row>100</xdr:row>
      <xdr:rowOff>281547</xdr:rowOff>
    </xdr:to>
    <xdr:sp macro="" textlink="">
      <xdr:nvSpPr>
        <xdr:cNvPr id="15" name="テキスト ボックス 14"/>
        <xdr:cNvSpPr txBox="1"/>
      </xdr:nvSpPr>
      <xdr:spPr>
        <a:xfrm>
          <a:off x="7691438" y="1762125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23812</xdr:rowOff>
    </xdr:from>
    <xdr:to>
      <xdr:col>42</xdr:col>
      <xdr:colOff>11206</xdr:colOff>
      <xdr:row>103</xdr:row>
      <xdr:rowOff>281547</xdr:rowOff>
    </xdr:to>
    <xdr:sp macro="" textlink="">
      <xdr:nvSpPr>
        <xdr:cNvPr id="16" name="テキスト ボックス 15"/>
        <xdr:cNvSpPr txBox="1"/>
      </xdr:nvSpPr>
      <xdr:spPr>
        <a:xfrm>
          <a:off x="7691438" y="1862137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23812</xdr:rowOff>
    </xdr:from>
    <xdr:to>
      <xdr:col>42</xdr:col>
      <xdr:colOff>11206</xdr:colOff>
      <xdr:row>106</xdr:row>
      <xdr:rowOff>281547</xdr:rowOff>
    </xdr:to>
    <xdr:sp macro="" textlink="">
      <xdr:nvSpPr>
        <xdr:cNvPr id="17" name="テキスト ボックス 16"/>
        <xdr:cNvSpPr txBox="1"/>
      </xdr:nvSpPr>
      <xdr:spPr>
        <a:xfrm>
          <a:off x="7691438" y="1962150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130966</xdr:rowOff>
    </xdr:from>
    <xdr:to>
      <xdr:col>42</xdr:col>
      <xdr:colOff>11206</xdr:colOff>
      <xdr:row>133</xdr:row>
      <xdr:rowOff>388701</xdr:rowOff>
    </xdr:to>
    <xdr:sp macro="" textlink="">
      <xdr:nvSpPr>
        <xdr:cNvPr id="18" name="テキスト ボックス 17"/>
        <xdr:cNvSpPr txBox="1"/>
      </xdr:nvSpPr>
      <xdr:spPr>
        <a:xfrm>
          <a:off x="7691438" y="23133841"/>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119060</xdr:rowOff>
    </xdr:from>
    <xdr:to>
      <xdr:col>42</xdr:col>
      <xdr:colOff>11206</xdr:colOff>
      <xdr:row>137</xdr:row>
      <xdr:rowOff>376795</xdr:rowOff>
    </xdr:to>
    <xdr:sp macro="" textlink="">
      <xdr:nvSpPr>
        <xdr:cNvPr id="19" name="テキスト ボックス 18"/>
        <xdr:cNvSpPr txBox="1"/>
      </xdr:nvSpPr>
      <xdr:spPr>
        <a:xfrm>
          <a:off x="7691438" y="2459831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119060</xdr:rowOff>
    </xdr:from>
    <xdr:to>
      <xdr:col>42</xdr:col>
      <xdr:colOff>11206</xdr:colOff>
      <xdr:row>141</xdr:row>
      <xdr:rowOff>376795</xdr:rowOff>
    </xdr:to>
    <xdr:sp macro="" textlink="">
      <xdr:nvSpPr>
        <xdr:cNvPr id="20" name="テキスト ボックス 19"/>
        <xdr:cNvSpPr txBox="1"/>
      </xdr:nvSpPr>
      <xdr:spPr>
        <a:xfrm>
          <a:off x="7691438" y="2607468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119060</xdr:rowOff>
    </xdr:from>
    <xdr:to>
      <xdr:col>42</xdr:col>
      <xdr:colOff>11206</xdr:colOff>
      <xdr:row>145</xdr:row>
      <xdr:rowOff>376795</xdr:rowOff>
    </xdr:to>
    <xdr:sp macro="" textlink="">
      <xdr:nvSpPr>
        <xdr:cNvPr id="21" name="テキスト ボックス 20"/>
        <xdr:cNvSpPr txBox="1"/>
      </xdr:nvSpPr>
      <xdr:spPr>
        <a:xfrm>
          <a:off x="7691438" y="2755106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34</xdr:col>
      <xdr:colOff>0</xdr:colOff>
      <xdr:row>86</xdr:row>
      <xdr:rowOff>0</xdr:rowOff>
    </xdr:from>
    <xdr:to>
      <xdr:col>38</xdr:col>
      <xdr:colOff>8405</xdr:colOff>
      <xdr:row>87</xdr:row>
      <xdr:rowOff>31516</xdr:rowOff>
    </xdr:to>
    <xdr:sp macro="" textlink="">
      <xdr:nvSpPr>
        <xdr:cNvPr id="26" name="テキスト ボックス 25"/>
        <xdr:cNvSpPr txBox="1"/>
      </xdr:nvSpPr>
      <xdr:spPr>
        <a:xfrm>
          <a:off x="6881813" y="13906500"/>
          <a:ext cx="818030"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xdr:col>
      <xdr:colOff>34</xdr:colOff>
      <xdr:row>1098</xdr:row>
      <xdr:rowOff>142872</xdr:rowOff>
    </xdr:from>
    <xdr:to>
      <xdr:col>49</xdr:col>
      <xdr:colOff>250065</xdr:colOff>
      <xdr:row>1098</xdr:row>
      <xdr:rowOff>1028137</xdr:rowOff>
    </xdr:to>
    <xdr:sp macro="" textlink="">
      <xdr:nvSpPr>
        <xdr:cNvPr id="27" name="テキスト ボックス 26"/>
        <xdr:cNvSpPr txBox="1"/>
      </xdr:nvSpPr>
      <xdr:spPr>
        <a:xfrm>
          <a:off x="202440" y="104596403"/>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21</xdr:col>
      <xdr:colOff>33618</xdr:colOff>
      <xdr:row>740</xdr:row>
      <xdr:rowOff>67235</xdr:rowOff>
    </xdr:from>
    <xdr:to>
      <xdr:col>37</xdr:col>
      <xdr:colOff>40342</xdr:colOff>
      <xdr:row>743</xdr:row>
      <xdr:rowOff>55164</xdr:rowOff>
    </xdr:to>
    <xdr:sp macro="" textlink="">
      <xdr:nvSpPr>
        <xdr:cNvPr id="28" name="正方形/長方形 27"/>
        <xdr:cNvSpPr/>
      </xdr:nvSpPr>
      <xdr:spPr>
        <a:xfrm>
          <a:off x="4234143" y="56560010"/>
          <a:ext cx="3207124" cy="10452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６，６９０百万円</a:t>
          </a:r>
        </a:p>
      </xdr:txBody>
    </xdr:sp>
    <xdr:clientData/>
  </xdr:twoCellAnchor>
  <xdr:twoCellAnchor>
    <xdr:from>
      <xdr:col>28</xdr:col>
      <xdr:colOff>190499</xdr:colOff>
      <xdr:row>743</xdr:row>
      <xdr:rowOff>67238</xdr:rowOff>
    </xdr:from>
    <xdr:to>
      <xdr:col>28</xdr:col>
      <xdr:colOff>192087</xdr:colOff>
      <xdr:row>745</xdr:row>
      <xdr:rowOff>201694</xdr:rowOff>
    </xdr:to>
    <xdr:cxnSp macro="">
      <xdr:nvCxnSpPr>
        <xdr:cNvPr id="29" name="直線矢印コネクタ 28"/>
        <xdr:cNvCxnSpPr/>
      </xdr:nvCxnSpPr>
      <xdr:spPr>
        <a:xfrm rot="5400000">
          <a:off x="5372340" y="58036147"/>
          <a:ext cx="839306"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156884</xdr:colOff>
      <xdr:row>743</xdr:row>
      <xdr:rowOff>268942</xdr:rowOff>
    </xdr:from>
    <xdr:to>
      <xdr:col>34</xdr:col>
      <xdr:colOff>92365</xdr:colOff>
      <xdr:row>744</xdr:row>
      <xdr:rowOff>308671</xdr:rowOff>
    </xdr:to>
    <xdr:sp macro="" textlink="">
      <xdr:nvSpPr>
        <xdr:cNvPr id="30" name="正方形/長方形 29"/>
        <xdr:cNvSpPr/>
      </xdr:nvSpPr>
      <xdr:spPr>
        <a:xfrm>
          <a:off x="4757459" y="57818992"/>
          <a:ext cx="2135756" cy="3921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-1</xdr:colOff>
      <xdr:row>745</xdr:row>
      <xdr:rowOff>291352</xdr:rowOff>
    </xdr:from>
    <xdr:to>
      <xdr:col>37</xdr:col>
      <xdr:colOff>6723</xdr:colOff>
      <xdr:row>748</xdr:row>
      <xdr:rowOff>248964</xdr:rowOff>
    </xdr:to>
    <xdr:sp macro="" textlink="">
      <xdr:nvSpPr>
        <xdr:cNvPr id="31" name="正方形/長方形 30"/>
        <xdr:cNvSpPr/>
      </xdr:nvSpPr>
      <xdr:spPr>
        <a:xfrm>
          <a:off x="4200524" y="58546252"/>
          <a:ext cx="3207124" cy="1014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ea"/>
              <a:ea typeface="+mn-ea"/>
              <a:cs typeface="+mn-cs"/>
            </a:rPr>
            <a:t>６</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６９０</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749</xdr:row>
      <xdr:rowOff>89646</xdr:rowOff>
    </xdr:from>
    <xdr:to>
      <xdr:col>38</xdr:col>
      <xdr:colOff>66673</xdr:colOff>
      <xdr:row>751</xdr:row>
      <xdr:rowOff>264380</xdr:rowOff>
    </xdr:to>
    <xdr:sp macro="" textlink="">
      <xdr:nvSpPr>
        <xdr:cNvPr id="32" name="大かっこ 31"/>
        <xdr:cNvSpPr/>
      </xdr:nvSpPr>
      <xdr:spPr>
        <a:xfrm>
          <a:off x="3845298" y="59754246"/>
          <a:ext cx="3822325" cy="8795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28</xdr:col>
      <xdr:colOff>145676</xdr:colOff>
      <xdr:row>752</xdr:row>
      <xdr:rowOff>100853</xdr:rowOff>
    </xdr:from>
    <xdr:to>
      <xdr:col>28</xdr:col>
      <xdr:colOff>145676</xdr:colOff>
      <xdr:row>769</xdr:row>
      <xdr:rowOff>0</xdr:rowOff>
    </xdr:to>
    <xdr:cxnSp macro="">
      <xdr:nvCxnSpPr>
        <xdr:cNvPr id="33" name="直線コネクタ 32"/>
        <xdr:cNvCxnSpPr/>
      </xdr:nvCxnSpPr>
      <xdr:spPr>
        <a:xfrm>
          <a:off x="5746376" y="60822728"/>
          <a:ext cx="0" cy="6309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753</xdr:row>
      <xdr:rowOff>190501</xdr:rowOff>
    </xdr:from>
    <xdr:to>
      <xdr:col>28</xdr:col>
      <xdr:colOff>157196</xdr:colOff>
      <xdr:row>753</xdr:row>
      <xdr:rowOff>190501</xdr:rowOff>
    </xdr:to>
    <xdr:cxnSp macro="">
      <xdr:nvCxnSpPr>
        <xdr:cNvPr id="34" name="直線矢印コネクタ 33"/>
        <xdr:cNvCxnSpPr/>
      </xdr:nvCxnSpPr>
      <xdr:spPr>
        <a:xfrm flipH="1">
          <a:off x="4245349" y="61264801"/>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756</xdr:row>
      <xdr:rowOff>336175</xdr:rowOff>
    </xdr:from>
    <xdr:to>
      <xdr:col>28</xdr:col>
      <xdr:colOff>134470</xdr:colOff>
      <xdr:row>756</xdr:row>
      <xdr:rowOff>336177</xdr:rowOff>
    </xdr:to>
    <xdr:cxnSp macro="">
      <xdr:nvCxnSpPr>
        <xdr:cNvPr id="35" name="直線矢印コネクタ 34"/>
        <xdr:cNvCxnSpPr/>
      </xdr:nvCxnSpPr>
      <xdr:spPr>
        <a:xfrm flipH="1" flipV="1">
          <a:off x="4134971" y="62467750"/>
          <a:ext cx="16001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761</xdr:row>
      <xdr:rowOff>11205</xdr:rowOff>
    </xdr:from>
    <xdr:to>
      <xdr:col>28</xdr:col>
      <xdr:colOff>157194</xdr:colOff>
      <xdr:row>761</xdr:row>
      <xdr:rowOff>11205</xdr:rowOff>
    </xdr:to>
    <xdr:cxnSp macro="">
      <xdr:nvCxnSpPr>
        <xdr:cNvPr id="36" name="直線矢印コネクタ 35"/>
        <xdr:cNvCxnSpPr/>
      </xdr:nvCxnSpPr>
      <xdr:spPr>
        <a:xfrm flipH="1">
          <a:off x="4245347" y="64428780"/>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765</xdr:row>
      <xdr:rowOff>11206</xdr:rowOff>
    </xdr:from>
    <xdr:to>
      <xdr:col>28</xdr:col>
      <xdr:colOff>157194</xdr:colOff>
      <xdr:row>765</xdr:row>
      <xdr:rowOff>11206</xdr:rowOff>
    </xdr:to>
    <xdr:cxnSp macro="">
      <xdr:nvCxnSpPr>
        <xdr:cNvPr id="37" name="直線矢印コネクタ 36"/>
        <xdr:cNvCxnSpPr/>
      </xdr:nvCxnSpPr>
      <xdr:spPr>
        <a:xfrm flipH="1">
          <a:off x="4245347" y="6588610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769</xdr:row>
      <xdr:rowOff>11206</xdr:rowOff>
    </xdr:from>
    <xdr:to>
      <xdr:col>28</xdr:col>
      <xdr:colOff>168401</xdr:colOff>
      <xdr:row>769</xdr:row>
      <xdr:rowOff>11206</xdr:rowOff>
    </xdr:to>
    <xdr:cxnSp macro="">
      <xdr:nvCxnSpPr>
        <xdr:cNvPr id="38" name="直線矢印コネクタ 37"/>
        <xdr:cNvCxnSpPr/>
      </xdr:nvCxnSpPr>
      <xdr:spPr>
        <a:xfrm flipH="1">
          <a:off x="4256554" y="6714340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753</xdr:row>
      <xdr:rowOff>190500</xdr:rowOff>
    </xdr:from>
    <xdr:to>
      <xdr:col>35</xdr:col>
      <xdr:colOff>168088</xdr:colOff>
      <xdr:row>753</xdr:row>
      <xdr:rowOff>190500</xdr:rowOff>
    </xdr:to>
    <xdr:cxnSp macro="">
      <xdr:nvCxnSpPr>
        <xdr:cNvPr id="39" name="直線矢印コネクタ 38"/>
        <xdr:cNvCxnSpPr/>
      </xdr:nvCxnSpPr>
      <xdr:spPr>
        <a:xfrm>
          <a:off x="5746376" y="61264800"/>
          <a:ext cx="1422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756</xdr:row>
      <xdr:rowOff>336176</xdr:rowOff>
    </xdr:from>
    <xdr:to>
      <xdr:col>35</xdr:col>
      <xdr:colOff>146236</xdr:colOff>
      <xdr:row>756</xdr:row>
      <xdr:rowOff>336176</xdr:rowOff>
    </xdr:to>
    <xdr:cxnSp macro="">
      <xdr:nvCxnSpPr>
        <xdr:cNvPr id="40" name="直線矢印コネクタ 39"/>
        <xdr:cNvCxnSpPr/>
      </xdr:nvCxnSpPr>
      <xdr:spPr>
        <a:xfrm>
          <a:off x="5757582" y="62467751"/>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761</xdr:row>
      <xdr:rowOff>11206</xdr:rowOff>
    </xdr:from>
    <xdr:to>
      <xdr:col>35</xdr:col>
      <xdr:colOff>135031</xdr:colOff>
      <xdr:row>761</xdr:row>
      <xdr:rowOff>11206</xdr:rowOff>
    </xdr:to>
    <xdr:cxnSp macro="">
      <xdr:nvCxnSpPr>
        <xdr:cNvPr id="41" name="直線矢印コネクタ 40"/>
        <xdr:cNvCxnSpPr/>
      </xdr:nvCxnSpPr>
      <xdr:spPr>
        <a:xfrm>
          <a:off x="5746377" y="64428781"/>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765</xdr:row>
      <xdr:rowOff>11206</xdr:rowOff>
    </xdr:from>
    <xdr:to>
      <xdr:col>35</xdr:col>
      <xdr:colOff>157442</xdr:colOff>
      <xdr:row>765</xdr:row>
      <xdr:rowOff>11206</xdr:rowOff>
    </xdr:to>
    <xdr:cxnSp macro="">
      <xdr:nvCxnSpPr>
        <xdr:cNvPr id="42" name="直線矢印コネクタ 41"/>
        <xdr:cNvCxnSpPr/>
      </xdr:nvCxnSpPr>
      <xdr:spPr>
        <a:xfrm>
          <a:off x="5768788" y="6588610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769</xdr:row>
      <xdr:rowOff>11206</xdr:rowOff>
    </xdr:from>
    <xdr:to>
      <xdr:col>35</xdr:col>
      <xdr:colOff>157443</xdr:colOff>
      <xdr:row>769</xdr:row>
      <xdr:rowOff>11206</xdr:rowOff>
    </xdr:to>
    <xdr:cxnSp macro="">
      <xdr:nvCxnSpPr>
        <xdr:cNvPr id="43" name="直線矢印コネクタ 42"/>
        <xdr:cNvCxnSpPr/>
      </xdr:nvCxnSpPr>
      <xdr:spPr>
        <a:xfrm>
          <a:off x="5768789" y="6714340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100853</xdr:colOff>
      <xdr:row>752</xdr:row>
      <xdr:rowOff>100853</xdr:rowOff>
    </xdr:from>
    <xdr:to>
      <xdr:col>20</xdr:col>
      <xdr:colOff>23808</xdr:colOff>
      <xdr:row>754</xdr:row>
      <xdr:rowOff>145676</xdr:rowOff>
    </xdr:to>
    <xdr:sp macro="" textlink="">
      <xdr:nvSpPr>
        <xdr:cNvPr id="44" name="正方形/長方形 43"/>
        <xdr:cNvSpPr/>
      </xdr:nvSpPr>
      <xdr:spPr>
        <a:xfrm>
          <a:off x="1501028" y="60822728"/>
          <a:ext cx="2523280" cy="7496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富士通（株）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156881</xdr:colOff>
      <xdr:row>752</xdr:row>
      <xdr:rowOff>33617</xdr:rowOff>
    </xdr:from>
    <xdr:to>
      <xdr:col>49</xdr:col>
      <xdr:colOff>246528</xdr:colOff>
      <xdr:row>754</xdr:row>
      <xdr:rowOff>134470</xdr:rowOff>
    </xdr:to>
    <xdr:sp macro="" textlink="">
      <xdr:nvSpPr>
        <xdr:cNvPr id="45" name="正方形/長方形 44"/>
        <xdr:cNvSpPr/>
      </xdr:nvSpPr>
      <xdr:spPr>
        <a:xfrm>
          <a:off x="7357781" y="60755492"/>
          <a:ext cx="2689972" cy="8057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随意契約（企画競争）</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solidFill>
                <a:schemeClr val="dk1"/>
              </a:solidFill>
              <a:effectLst/>
              <a:latin typeface="+mn-lt"/>
              <a:ea typeface="+mn-ea"/>
              <a:cs typeface="+mn-cs"/>
            </a:rPr>
            <a:t>日本アイ・ビー・エム（株）</a:t>
          </a:r>
          <a:endParaRPr kumimoji="1" lang="en-US" altLang="ja-JP" sz="1100">
            <a:solidFill>
              <a:schemeClr val="dk1"/>
            </a:solidFill>
            <a:effectLst/>
            <a:latin typeface="+mn-lt"/>
            <a:ea typeface="+mn-ea"/>
            <a:cs typeface="+mn-cs"/>
          </a:endParaRPr>
        </a:p>
        <a:p>
          <a:pPr algn="l"/>
          <a:r>
            <a:rPr kumimoji="1" lang="ja-JP" altLang="en-US" sz="1100"/>
            <a:t>　　　</a:t>
          </a:r>
          <a:r>
            <a:rPr kumimoji="1" lang="en-US" altLang="ja-JP" sz="1100">
              <a:latin typeface="+mn-ea"/>
              <a:ea typeface="+mn-ea"/>
            </a:rPr>
            <a:t>148</a:t>
          </a:r>
          <a:r>
            <a:rPr kumimoji="1" lang="ja-JP" altLang="en-US" sz="1100"/>
            <a:t>百万円</a:t>
          </a:r>
          <a:endParaRPr kumimoji="1" lang="en-US" altLang="ja-JP" sz="1100"/>
        </a:p>
      </xdr:txBody>
    </xdr:sp>
    <xdr:clientData/>
  </xdr:twoCellAnchor>
  <xdr:twoCellAnchor>
    <xdr:from>
      <xdr:col>7</xdr:col>
      <xdr:colOff>100852</xdr:colOff>
      <xdr:row>755</xdr:row>
      <xdr:rowOff>336178</xdr:rowOff>
    </xdr:from>
    <xdr:to>
      <xdr:col>20</xdr:col>
      <xdr:colOff>23808</xdr:colOff>
      <xdr:row>758</xdr:row>
      <xdr:rowOff>33619</xdr:rowOff>
    </xdr:to>
    <xdr:sp macro="" textlink="">
      <xdr:nvSpPr>
        <xdr:cNvPr id="46" name="正方形/長方形 45"/>
        <xdr:cNvSpPr/>
      </xdr:nvSpPr>
      <xdr:spPr>
        <a:xfrm>
          <a:off x="1501027" y="62115328"/>
          <a:ext cx="2523281" cy="138336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37</xdr:col>
      <xdr:colOff>0</xdr:colOff>
      <xdr:row>755</xdr:row>
      <xdr:rowOff>324972</xdr:rowOff>
    </xdr:from>
    <xdr:to>
      <xdr:col>49</xdr:col>
      <xdr:colOff>235324</xdr:colOff>
      <xdr:row>758</xdr:row>
      <xdr:rowOff>11207</xdr:rowOff>
    </xdr:to>
    <xdr:sp macro="" textlink="">
      <xdr:nvSpPr>
        <xdr:cNvPr id="47" name="正方形/長方形 46"/>
        <xdr:cNvSpPr/>
      </xdr:nvSpPr>
      <xdr:spPr>
        <a:xfrm>
          <a:off x="7400925" y="62104122"/>
          <a:ext cx="2635624" cy="13721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 </a:t>
          </a:r>
          <a:r>
            <a:rPr kumimoji="1" lang="ja-JP" altLang="en-US" sz="1100">
              <a:solidFill>
                <a:schemeClr val="dk1"/>
              </a:solidFill>
              <a:latin typeface="+mn-ea"/>
              <a:ea typeface="+mn-ea"/>
              <a:cs typeface="+mn-cs"/>
            </a:rPr>
            <a:t>（特非）がん臨床研究機構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760</xdr:row>
      <xdr:rowOff>22414</xdr:rowOff>
    </xdr:from>
    <xdr:to>
      <xdr:col>20</xdr:col>
      <xdr:colOff>22411</xdr:colOff>
      <xdr:row>762</xdr:row>
      <xdr:rowOff>78442</xdr:rowOff>
    </xdr:to>
    <xdr:sp macro="" textlink="">
      <xdr:nvSpPr>
        <xdr:cNvPr id="48" name="正方形/長方形 47"/>
        <xdr:cNvSpPr/>
      </xdr:nvSpPr>
      <xdr:spPr>
        <a:xfrm>
          <a:off x="1467411" y="64211389"/>
          <a:ext cx="2555500" cy="7323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a:t>
          </a:r>
          <a:r>
            <a:rPr kumimoji="1" lang="ja-JP" altLang="ja-JP" sz="1100">
              <a:solidFill>
                <a:schemeClr val="dk1"/>
              </a:solidFill>
              <a:latin typeface="+mn-ea"/>
              <a:ea typeface="+mn-ea"/>
              <a:cs typeface="+mn-cs"/>
            </a:rPr>
            <a:t>競争</a:t>
          </a:r>
          <a:r>
            <a:rPr kumimoji="1" lang="ja-JP" altLang="en-US" sz="1100">
              <a:solidFill>
                <a:schemeClr val="dk1"/>
              </a:solidFill>
              <a:latin typeface="+mn-ea"/>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a:t>
          </a:r>
          <a:r>
            <a:rPr kumimoji="1" lang="ja-JP" altLang="en-US" sz="1100">
              <a:solidFill>
                <a:schemeClr val="dk1"/>
              </a:solidFill>
              <a:latin typeface="+mn-ea"/>
              <a:ea typeface="+mn-ea"/>
              <a:cs typeface="+mn-cs"/>
            </a:rPr>
            <a:t>日本空調サービス（株）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120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190500</xdr:colOff>
      <xdr:row>759</xdr:row>
      <xdr:rowOff>235325</xdr:rowOff>
    </xdr:from>
    <xdr:to>
      <xdr:col>49</xdr:col>
      <xdr:colOff>224118</xdr:colOff>
      <xdr:row>761</xdr:row>
      <xdr:rowOff>425823</xdr:rowOff>
    </xdr:to>
    <xdr:sp macro="" textlink="">
      <xdr:nvSpPr>
        <xdr:cNvPr id="49" name="正方形/長方形 48"/>
        <xdr:cNvSpPr/>
      </xdr:nvSpPr>
      <xdr:spPr>
        <a:xfrm>
          <a:off x="7391400" y="64052825"/>
          <a:ext cx="2633943" cy="7905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岩井化学薬品（株）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44823</xdr:colOff>
      <xdr:row>764</xdr:row>
      <xdr:rowOff>22413</xdr:rowOff>
    </xdr:from>
    <xdr:to>
      <xdr:col>20</xdr:col>
      <xdr:colOff>168088</xdr:colOff>
      <xdr:row>766</xdr:row>
      <xdr:rowOff>190500</xdr:rowOff>
    </xdr:to>
    <xdr:sp macro="" textlink="">
      <xdr:nvSpPr>
        <xdr:cNvPr id="50" name="正方形/長方形 49"/>
        <xdr:cNvSpPr/>
      </xdr:nvSpPr>
      <xdr:spPr>
        <a:xfrm>
          <a:off x="1444998" y="65582988"/>
          <a:ext cx="2723590" cy="7967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一般競争契約（最低価格）</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（株）ナイカイ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190499</xdr:colOff>
      <xdr:row>764</xdr:row>
      <xdr:rowOff>67235</xdr:rowOff>
    </xdr:from>
    <xdr:to>
      <xdr:col>49</xdr:col>
      <xdr:colOff>212911</xdr:colOff>
      <xdr:row>766</xdr:row>
      <xdr:rowOff>145677</xdr:rowOff>
    </xdr:to>
    <xdr:sp macro="" textlink="">
      <xdr:nvSpPr>
        <xdr:cNvPr id="51" name="正方形/長方形 50"/>
        <xdr:cNvSpPr/>
      </xdr:nvSpPr>
      <xdr:spPr>
        <a:xfrm>
          <a:off x="7391399" y="65627810"/>
          <a:ext cx="2622737" cy="7070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東京電力（株）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61</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67235</xdr:colOff>
      <xdr:row>768</xdr:row>
      <xdr:rowOff>249889</xdr:rowOff>
    </xdr:from>
    <xdr:to>
      <xdr:col>20</xdr:col>
      <xdr:colOff>33618</xdr:colOff>
      <xdr:row>771</xdr:row>
      <xdr:rowOff>112058</xdr:rowOff>
    </xdr:to>
    <xdr:sp macro="" textlink="">
      <xdr:nvSpPr>
        <xdr:cNvPr id="52" name="正方形/長方形 51"/>
        <xdr:cNvSpPr/>
      </xdr:nvSpPr>
      <xdr:spPr>
        <a:xfrm>
          <a:off x="1467410" y="67067764"/>
          <a:ext cx="2566708" cy="80514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東京ガス（株）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54</a:t>
          </a:r>
          <a:r>
            <a:rPr kumimoji="1" lang="ja-JP" altLang="ja-JP" sz="1100">
              <a:solidFill>
                <a:schemeClr val="dk1"/>
              </a:solidFill>
              <a:latin typeface="+mn-ea"/>
              <a:ea typeface="+mn-ea"/>
              <a:cs typeface="+mn-cs"/>
            </a:rPr>
            <a:t>百万円</a:t>
          </a:r>
        </a:p>
      </xdr:txBody>
    </xdr:sp>
    <xdr:clientData/>
  </xdr:twoCellAnchor>
  <xdr:twoCellAnchor>
    <xdr:from>
      <xdr:col>36</xdr:col>
      <xdr:colOff>201704</xdr:colOff>
      <xdr:row>768</xdr:row>
      <xdr:rowOff>205067</xdr:rowOff>
    </xdr:from>
    <xdr:to>
      <xdr:col>49</xdr:col>
      <xdr:colOff>212911</xdr:colOff>
      <xdr:row>771</xdr:row>
      <xdr:rowOff>44822</xdr:rowOff>
    </xdr:to>
    <xdr:sp macro="" textlink="">
      <xdr:nvSpPr>
        <xdr:cNvPr id="53" name="正方形/長方形 52"/>
        <xdr:cNvSpPr/>
      </xdr:nvSpPr>
      <xdr:spPr>
        <a:xfrm>
          <a:off x="7402604" y="67022942"/>
          <a:ext cx="2611532" cy="7827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池田理科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190499</xdr:colOff>
      <xdr:row>773</xdr:row>
      <xdr:rowOff>67234</xdr:rowOff>
    </xdr:from>
    <xdr:to>
      <xdr:col>49</xdr:col>
      <xdr:colOff>22411</xdr:colOff>
      <xdr:row>777</xdr:row>
      <xdr:rowOff>168088</xdr:rowOff>
    </xdr:to>
    <xdr:sp macro="" textlink="">
      <xdr:nvSpPr>
        <xdr:cNvPr id="54" name="テキスト ボックス 53"/>
        <xdr:cNvSpPr txBox="1"/>
      </xdr:nvSpPr>
      <xdr:spPr>
        <a:xfrm>
          <a:off x="1590674" y="68456734"/>
          <a:ext cx="8232962" cy="1043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・・・５，６１７百万円</a:t>
          </a:r>
          <a:endParaRPr kumimoji="1" lang="en-US" altLang="ja-JP" sz="1400"/>
        </a:p>
        <a:p>
          <a:r>
            <a:rPr kumimoji="1" lang="ja-JP" altLang="en-US" sz="1400"/>
            <a:t>　</a:t>
          </a:r>
        </a:p>
      </xdr:txBody>
    </xdr:sp>
    <xdr:clientData/>
  </xdr:twoCellAnchor>
  <xdr:twoCellAnchor>
    <xdr:from>
      <xdr:col>8</xdr:col>
      <xdr:colOff>56031</xdr:colOff>
      <xdr:row>754</xdr:row>
      <xdr:rowOff>179293</xdr:rowOff>
    </xdr:from>
    <xdr:to>
      <xdr:col>20</xdr:col>
      <xdr:colOff>33618</xdr:colOff>
      <xdr:row>755</xdr:row>
      <xdr:rowOff>56029</xdr:rowOff>
    </xdr:to>
    <xdr:sp macro="" textlink="">
      <xdr:nvSpPr>
        <xdr:cNvPr id="55" name="正方形/長方形 54"/>
        <xdr:cNvSpPr/>
      </xdr:nvSpPr>
      <xdr:spPr>
        <a:xfrm>
          <a:off x="1681631" y="60224893"/>
          <a:ext cx="2415987" cy="2323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情報システム開発業務</a:t>
          </a:r>
          <a:r>
            <a:rPr kumimoji="1" lang="ja-JP" altLang="ja-JP" sz="1100">
              <a:solidFill>
                <a:schemeClr val="dk1"/>
              </a:solidFill>
              <a:effectLst/>
              <a:latin typeface="+mn-lt"/>
              <a:ea typeface="+mn-ea"/>
              <a:cs typeface="+mn-cs"/>
            </a:rPr>
            <a:t>等）</a:t>
          </a:r>
          <a:endParaRPr lang="ja-JP" altLang="ja-JP" sz="1400">
            <a:effectLst/>
          </a:endParaRPr>
        </a:p>
      </xdr:txBody>
    </xdr:sp>
    <xdr:clientData/>
  </xdr:twoCellAnchor>
  <xdr:twoCellAnchor>
    <xdr:from>
      <xdr:col>37</xdr:col>
      <xdr:colOff>112058</xdr:colOff>
      <xdr:row>754</xdr:row>
      <xdr:rowOff>156881</xdr:rowOff>
    </xdr:from>
    <xdr:to>
      <xdr:col>46</xdr:col>
      <xdr:colOff>190500</xdr:colOff>
      <xdr:row>755</xdr:row>
      <xdr:rowOff>89646</xdr:rowOff>
    </xdr:to>
    <xdr:sp macro="" textlink="">
      <xdr:nvSpPr>
        <xdr:cNvPr id="56" name="正方形/長方形 55"/>
        <xdr:cNvSpPr/>
      </xdr:nvSpPr>
      <xdr:spPr>
        <a:xfrm>
          <a:off x="7512983" y="61583606"/>
          <a:ext cx="1878667" cy="2851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758</xdr:row>
      <xdr:rowOff>67236</xdr:rowOff>
    </xdr:from>
    <xdr:to>
      <xdr:col>19</xdr:col>
      <xdr:colOff>179294</xdr:colOff>
      <xdr:row>758</xdr:row>
      <xdr:rowOff>257735</xdr:rowOff>
    </xdr:to>
    <xdr:sp macro="" textlink="">
      <xdr:nvSpPr>
        <xdr:cNvPr id="57" name="正方形/長方形 56"/>
        <xdr:cNvSpPr/>
      </xdr:nvSpPr>
      <xdr:spPr>
        <a:xfrm>
          <a:off x="1590675" y="63532311"/>
          <a:ext cx="23890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758</xdr:row>
      <xdr:rowOff>56029</xdr:rowOff>
    </xdr:from>
    <xdr:to>
      <xdr:col>49</xdr:col>
      <xdr:colOff>89647</xdr:colOff>
      <xdr:row>758</xdr:row>
      <xdr:rowOff>246528</xdr:rowOff>
    </xdr:to>
    <xdr:sp macro="" textlink="">
      <xdr:nvSpPr>
        <xdr:cNvPr id="58" name="正方形/長方形 57"/>
        <xdr:cNvSpPr/>
      </xdr:nvSpPr>
      <xdr:spPr>
        <a:xfrm>
          <a:off x="7512983" y="63521104"/>
          <a:ext cx="23778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762</xdr:row>
      <xdr:rowOff>123265</xdr:rowOff>
    </xdr:from>
    <xdr:to>
      <xdr:col>19</xdr:col>
      <xdr:colOff>33618</xdr:colOff>
      <xdr:row>762</xdr:row>
      <xdr:rowOff>313765</xdr:rowOff>
    </xdr:to>
    <xdr:sp macro="" textlink="">
      <xdr:nvSpPr>
        <xdr:cNvPr id="59" name="正方形/長方形 58"/>
        <xdr:cNvSpPr/>
      </xdr:nvSpPr>
      <xdr:spPr>
        <a:xfrm>
          <a:off x="1345829" y="64988515"/>
          <a:ext cx="248826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総合設備維持管理業務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22414</xdr:colOff>
      <xdr:row>766</xdr:row>
      <xdr:rowOff>246530</xdr:rowOff>
    </xdr:from>
    <xdr:to>
      <xdr:col>21</xdr:col>
      <xdr:colOff>179295</xdr:colOff>
      <xdr:row>767</xdr:row>
      <xdr:rowOff>203200</xdr:rowOff>
    </xdr:to>
    <xdr:sp macro="" textlink="">
      <xdr:nvSpPr>
        <xdr:cNvPr id="60" name="正方形/長方形 59"/>
        <xdr:cNvSpPr/>
      </xdr:nvSpPr>
      <xdr:spPr>
        <a:xfrm>
          <a:off x="1444814" y="65397530"/>
          <a:ext cx="3001681" cy="2741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機器移転業務）</a:t>
          </a:r>
          <a:endParaRPr lang="ja-JP" altLang="ja-JP">
            <a:effectLst/>
          </a:endParaRPr>
        </a:p>
      </xdr:txBody>
    </xdr:sp>
    <xdr:clientData/>
  </xdr:twoCellAnchor>
  <xdr:twoCellAnchor>
    <xdr:from>
      <xdr:col>37</xdr:col>
      <xdr:colOff>11205</xdr:colOff>
      <xdr:row>766</xdr:row>
      <xdr:rowOff>224117</xdr:rowOff>
    </xdr:from>
    <xdr:to>
      <xdr:col>49</xdr:col>
      <xdr:colOff>302558</xdr:colOff>
      <xdr:row>767</xdr:row>
      <xdr:rowOff>115419</xdr:rowOff>
    </xdr:to>
    <xdr:sp macro="" textlink="">
      <xdr:nvSpPr>
        <xdr:cNvPr id="61" name="正方形/長方形 60"/>
        <xdr:cNvSpPr/>
      </xdr:nvSpPr>
      <xdr:spPr>
        <a:xfrm>
          <a:off x="7412130" y="66413342"/>
          <a:ext cx="2691653" cy="2056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190501</xdr:colOff>
      <xdr:row>771</xdr:row>
      <xdr:rowOff>190501</xdr:rowOff>
    </xdr:from>
    <xdr:to>
      <xdr:col>20</xdr:col>
      <xdr:colOff>78441</xdr:colOff>
      <xdr:row>772</xdr:row>
      <xdr:rowOff>100853</xdr:rowOff>
    </xdr:to>
    <xdr:sp macro="" textlink="">
      <xdr:nvSpPr>
        <xdr:cNvPr id="62" name="正方形/長方形 61"/>
        <xdr:cNvSpPr/>
      </xdr:nvSpPr>
      <xdr:spPr>
        <a:xfrm>
          <a:off x="1390651" y="67951351"/>
          <a:ext cx="2688290" cy="2246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156882</xdr:colOff>
      <xdr:row>771</xdr:row>
      <xdr:rowOff>134471</xdr:rowOff>
    </xdr:from>
    <xdr:to>
      <xdr:col>47</xdr:col>
      <xdr:colOff>179295</xdr:colOff>
      <xdr:row>772</xdr:row>
      <xdr:rowOff>22412</xdr:rowOff>
    </xdr:to>
    <xdr:sp macro="" textlink="">
      <xdr:nvSpPr>
        <xdr:cNvPr id="63" name="正方形/長方形 62"/>
        <xdr:cNvSpPr/>
      </xdr:nvSpPr>
      <xdr:spPr>
        <a:xfrm>
          <a:off x="7557807" y="67895321"/>
          <a:ext cx="2022663" cy="2022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研究機器等購入費用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762</xdr:row>
      <xdr:rowOff>45571</xdr:rowOff>
    </xdr:from>
    <xdr:to>
      <xdr:col>49</xdr:col>
      <xdr:colOff>448236</xdr:colOff>
      <xdr:row>762</xdr:row>
      <xdr:rowOff>304801</xdr:rowOff>
    </xdr:to>
    <xdr:sp macro="" textlink="">
      <xdr:nvSpPr>
        <xdr:cNvPr id="64" name="正方形/長方形 63"/>
        <xdr:cNvSpPr/>
      </xdr:nvSpPr>
      <xdr:spPr>
        <a:xfrm>
          <a:off x="7427258" y="63863071"/>
          <a:ext cx="2977778" cy="2592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研究用試薬・消耗品等購入等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103</v>
      </c>
      <c r="AT2" s="938"/>
      <c r="AU2" s="938"/>
      <c r="AV2" s="52" t="str">
        <f>IF(AW2="", "", "-")</f>
        <v/>
      </c>
      <c r="AW2" s="909"/>
      <c r="AX2" s="909"/>
    </row>
    <row r="3" spans="1:50" ht="21" customHeight="1" thickBot="1" x14ac:dyDescent="0.2">
      <c r="A3" s="866" t="s">
        <v>525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0" t="s">
        <v>25</v>
      </c>
      <c r="B4" s="701"/>
      <c r="C4" s="701"/>
      <c r="D4" s="701"/>
      <c r="E4" s="701"/>
      <c r="F4" s="701"/>
      <c r="G4" s="678" t="s">
        <v>540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8" t="s">
        <v>185</v>
      </c>
      <c r="H5" s="839"/>
      <c r="I5" s="839"/>
      <c r="J5" s="839"/>
      <c r="K5" s="839"/>
      <c r="L5" s="839"/>
      <c r="M5" s="840" t="s">
        <v>66</v>
      </c>
      <c r="N5" s="841"/>
      <c r="O5" s="841"/>
      <c r="P5" s="841"/>
      <c r="Q5" s="841"/>
      <c r="R5" s="842"/>
      <c r="S5" s="843" t="s">
        <v>131</v>
      </c>
      <c r="T5" s="839"/>
      <c r="U5" s="839"/>
      <c r="V5" s="839"/>
      <c r="W5" s="839"/>
      <c r="X5" s="844"/>
      <c r="Y5" s="694" t="s">
        <v>3</v>
      </c>
      <c r="Z5" s="536"/>
      <c r="AA5" s="536"/>
      <c r="AB5" s="536"/>
      <c r="AC5" s="536"/>
      <c r="AD5" s="537"/>
      <c r="AE5" s="695" t="s">
        <v>542</v>
      </c>
      <c r="AF5" s="695"/>
      <c r="AG5" s="695"/>
      <c r="AH5" s="695"/>
      <c r="AI5" s="695"/>
      <c r="AJ5" s="695"/>
      <c r="AK5" s="695"/>
      <c r="AL5" s="695"/>
      <c r="AM5" s="695"/>
      <c r="AN5" s="695"/>
      <c r="AO5" s="695"/>
      <c r="AP5" s="696"/>
      <c r="AQ5" s="697" t="s">
        <v>543</v>
      </c>
      <c r="AR5" s="698"/>
      <c r="AS5" s="698"/>
      <c r="AT5" s="698"/>
      <c r="AU5" s="698"/>
      <c r="AV5" s="698"/>
      <c r="AW5" s="698"/>
      <c r="AX5" s="699"/>
    </row>
    <row r="6" spans="1:50" ht="39" customHeight="1" x14ac:dyDescent="0.15">
      <c r="A6" s="702" t="s">
        <v>4</v>
      </c>
      <c r="B6" s="703"/>
      <c r="C6" s="703"/>
      <c r="D6" s="703"/>
      <c r="E6" s="703"/>
      <c r="F6" s="70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39" customHeight="1" x14ac:dyDescent="0.15">
      <c r="A7" s="488" t="s">
        <v>22</v>
      </c>
      <c r="B7" s="489"/>
      <c r="C7" s="489"/>
      <c r="D7" s="489"/>
      <c r="E7" s="489"/>
      <c r="F7" s="490"/>
      <c r="G7" s="491" t="s">
        <v>545</v>
      </c>
      <c r="H7" s="492"/>
      <c r="I7" s="492"/>
      <c r="J7" s="492"/>
      <c r="K7" s="492"/>
      <c r="L7" s="492"/>
      <c r="M7" s="492"/>
      <c r="N7" s="492"/>
      <c r="O7" s="492"/>
      <c r="P7" s="492"/>
      <c r="Q7" s="492"/>
      <c r="R7" s="492"/>
      <c r="S7" s="492"/>
      <c r="T7" s="492"/>
      <c r="U7" s="492"/>
      <c r="V7" s="492"/>
      <c r="W7" s="492"/>
      <c r="X7" s="493"/>
      <c r="Y7" s="920" t="s">
        <v>538</v>
      </c>
      <c r="Z7" s="436"/>
      <c r="AA7" s="436"/>
      <c r="AB7" s="436"/>
      <c r="AC7" s="436"/>
      <c r="AD7" s="921"/>
      <c r="AE7" s="910" t="s">
        <v>546</v>
      </c>
      <c r="AF7" s="911"/>
      <c r="AG7" s="911"/>
      <c r="AH7" s="911"/>
      <c r="AI7" s="911"/>
      <c r="AJ7" s="911"/>
      <c r="AK7" s="911"/>
      <c r="AL7" s="911"/>
      <c r="AM7" s="911"/>
      <c r="AN7" s="911"/>
      <c r="AO7" s="911"/>
      <c r="AP7" s="911"/>
      <c r="AQ7" s="911"/>
      <c r="AR7" s="911"/>
      <c r="AS7" s="911"/>
      <c r="AT7" s="911"/>
      <c r="AU7" s="911"/>
      <c r="AV7" s="911"/>
      <c r="AW7" s="911"/>
      <c r="AX7" s="912"/>
    </row>
    <row r="8" spans="1:50" ht="42" customHeight="1" x14ac:dyDescent="0.15">
      <c r="A8" s="488" t="s">
        <v>388</v>
      </c>
      <c r="B8" s="489"/>
      <c r="C8" s="489"/>
      <c r="D8" s="489"/>
      <c r="E8" s="489"/>
      <c r="F8" s="490"/>
      <c r="G8" s="939" t="str">
        <f>入力規則等!A26</f>
        <v>医療分野の研究開発関連、科学技術・イノベーション</v>
      </c>
      <c r="H8" s="716"/>
      <c r="I8" s="716"/>
      <c r="J8" s="716"/>
      <c r="K8" s="716"/>
      <c r="L8" s="716"/>
      <c r="M8" s="716"/>
      <c r="N8" s="716"/>
      <c r="O8" s="716"/>
      <c r="P8" s="716"/>
      <c r="Q8" s="716"/>
      <c r="R8" s="716"/>
      <c r="S8" s="716"/>
      <c r="T8" s="716"/>
      <c r="U8" s="716"/>
      <c r="V8" s="716"/>
      <c r="W8" s="716"/>
      <c r="X8" s="940"/>
      <c r="Y8" s="845" t="s">
        <v>389</v>
      </c>
      <c r="Z8" s="846"/>
      <c r="AA8" s="846"/>
      <c r="AB8" s="846"/>
      <c r="AC8" s="846"/>
      <c r="AD8" s="847"/>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8" t="s">
        <v>23</v>
      </c>
      <c r="B9" s="849"/>
      <c r="C9" s="849"/>
      <c r="D9" s="849"/>
      <c r="E9" s="849"/>
      <c r="F9" s="849"/>
      <c r="G9" s="850" t="s">
        <v>547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4.25" customHeight="1" x14ac:dyDescent="0.15">
      <c r="A10" s="656" t="s">
        <v>30</v>
      </c>
      <c r="B10" s="657"/>
      <c r="C10" s="657"/>
      <c r="D10" s="657"/>
      <c r="E10" s="657"/>
      <c r="F10" s="657"/>
      <c r="G10" s="750" t="s">
        <v>549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1.5" customHeight="1" x14ac:dyDescent="0.15">
      <c r="A11" s="656" t="s">
        <v>5</v>
      </c>
      <c r="B11" s="657"/>
      <c r="C11" s="657"/>
      <c r="D11" s="657"/>
      <c r="E11" s="657"/>
      <c r="F11" s="658"/>
      <c r="G11" s="691" t="str">
        <f>入力規則等!P10</f>
        <v>交付</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08" t="s">
        <v>356</v>
      </c>
      <c r="Q12" s="409"/>
      <c r="R12" s="409"/>
      <c r="S12" s="409"/>
      <c r="T12" s="409"/>
      <c r="U12" s="409"/>
      <c r="V12" s="410"/>
      <c r="W12" s="408" t="s">
        <v>362</v>
      </c>
      <c r="X12" s="409"/>
      <c r="Y12" s="409"/>
      <c r="Z12" s="409"/>
      <c r="AA12" s="409"/>
      <c r="AB12" s="409"/>
      <c r="AC12" s="410"/>
      <c r="AD12" s="408" t="s">
        <v>465</v>
      </c>
      <c r="AE12" s="409"/>
      <c r="AF12" s="409"/>
      <c r="AG12" s="409"/>
      <c r="AH12" s="409"/>
      <c r="AI12" s="409"/>
      <c r="AJ12" s="410"/>
      <c r="AK12" s="408" t="s">
        <v>526</v>
      </c>
      <c r="AL12" s="409"/>
      <c r="AM12" s="409"/>
      <c r="AN12" s="409"/>
      <c r="AO12" s="409"/>
      <c r="AP12" s="409"/>
      <c r="AQ12" s="410"/>
      <c r="AR12" s="408" t="s">
        <v>527</v>
      </c>
      <c r="AS12" s="409"/>
      <c r="AT12" s="409"/>
      <c r="AU12" s="409"/>
      <c r="AV12" s="409"/>
      <c r="AW12" s="409"/>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6136</v>
      </c>
      <c r="Q13" s="654"/>
      <c r="R13" s="654"/>
      <c r="S13" s="654"/>
      <c r="T13" s="654"/>
      <c r="U13" s="654"/>
      <c r="V13" s="655"/>
      <c r="W13" s="653">
        <v>6079</v>
      </c>
      <c r="X13" s="654"/>
      <c r="Y13" s="654"/>
      <c r="Z13" s="654"/>
      <c r="AA13" s="654"/>
      <c r="AB13" s="654"/>
      <c r="AC13" s="655"/>
      <c r="AD13" s="653">
        <v>6269</v>
      </c>
      <c r="AE13" s="654"/>
      <c r="AF13" s="654"/>
      <c r="AG13" s="654"/>
      <c r="AH13" s="654"/>
      <c r="AI13" s="654"/>
      <c r="AJ13" s="655"/>
      <c r="AK13" s="653">
        <v>6477</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548</v>
      </c>
      <c r="Q14" s="654"/>
      <c r="R14" s="654"/>
      <c r="S14" s="654"/>
      <c r="T14" s="654"/>
      <c r="U14" s="654"/>
      <c r="V14" s="655"/>
      <c r="W14" s="653" t="s">
        <v>548</v>
      </c>
      <c r="X14" s="654"/>
      <c r="Y14" s="654"/>
      <c r="Z14" s="654"/>
      <c r="AA14" s="654"/>
      <c r="AB14" s="654"/>
      <c r="AC14" s="655"/>
      <c r="AD14" s="653">
        <v>421</v>
      </c>
      <c r="AE14" s="654"/>
      <c r="AF14" s="654"/>
      <c r="AG14" s="654"/>
      <c r="AH14" s="654"/>
      <c r="AI14" s="654"/>
      <c r="AJ14" s="655"/>
      <c r="AK14" s="653" t="s">
        <v>548</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548</v>
      </c>
      <c r="Q15" s="654"/>
      <c r="R15" s="654"/>
      <c r="S15" s="654"/>
      <c r="T15" s="654"/>
      <c r="U15" s="654"/>
      <c r="V15" s="655"/>
      <c r="W15" s="653" t="s">
        <v>548</v>
      </c>
      <c r="X15" s="654"/>
      <c r="Y15" s="654"/>
      <c r="Z15" s="654"/>
      <c r="AA15" s="654"/>
      <c r="AB15" s="654"/>
      <c r="AC15" s="655"/>
      <c r="AD15" s="653" t="s">
        <v>459</v>
      </c>
      <c r="AE15" s="654"/>
      <c r="AF15" s="654"/>
      <c r="AG15" s="654"/>
      <c r="AH15" s="654"/>
      <c r="AI15" s="654"/>
      <c r="AJ15" s="655"/>
      <c r="AK15" s="653" t="s">
        <v>459</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548</v>
      </c>
      <c r="Q16" s="654"/>
      <c r="R16" s="654"/>
      <c r="S16" s="654"/>
      <c r="T16" s="654"/>
      <c r="U16" s="654"/>
      <c r="V16" s="655"/>
      <c r="W16" s="653" t="s">
        <v>548</v>
      </c>
      <c r="X16" s="654"/>
      <c r="Y16" s="654"/>
      <c r="Z16" s="654"/>
      <c r="AA16" s="654"/>
      <c r="AB16" s="654"/>
      <c r="AC16" s="655"/>
      <c r="AD16" s="653" t="s">
        <v>459</v>
      </c>
      <c r="AE16" s="654"/>
      <c r="AF16" s="654"/>
      <c r="AG16" s="654"/>
      <c r="AH16" s="654"/>
      <c r="AI16" s="654"/>
      <c r="AJ16" s="655"/>
      <c r="AK16" s="653" t="s">
        <v>459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548</v>
      </c>
      <c r="Q17" s="654"/>
      <c r="R17" s="654"/>
      <c r="S17" s="654"/>
      <c r="T17" s="654"/>
      <c r="U17" s="654"/>
      <c r="V17" s="655"/>
      <c r="W17" s="653" t="s">
        <v>548</v>
      </c>
      <c r="X17" s="654"/>
      <c r="Y17" s="654"/>
      <c r="Z17" s="654"/>
      <c r="AA17" s="654"/>
      <c r="AB17" s="654"/>
      <c r="AC17" s="655"/>
      <c r="AD17" s="653" t="s">
        <v>548</v>
      </c>
      <c r="AE17" s="654"/>
      <c r="AF17" s="654"/>
      <c r="AG17" s="654"/>
      <c r="AH17" s="654"/>
      <c r="AI17" s="654"/>
      <c r="AJ17" s="655"/>
      <c r="AK17" s="653" t="s">
        <v>548</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7">
        <f>SUM(P13:V17)</f>
        <v>6136</v>
      </c>
      <c r="Q18" s="878"/>
      <c r="R18" s="878"/>
      <c r="S18" s="878"/>
      <c r="T18" s="878"/>
      <c r="U18" s="878"/>
      <c r="V18" s="879"/>
      <c r="W18" s="877">
        <f>SUM(W13:AC17)</f>
        <v>6079</v>
      </c>
      <c r="X18" s="878"/>
      <c r="Y18" s="878"/>
      <c r="Z18" s="878"/>
      <c r="AA18" s="878"/>
      <c r="AB18" s="878"/>
      <c r="AC18" s="879"/>
      <c r="AD18" s="877">
        <f>SUM(AD13:AJ17)</f>
        <v>6690</v>
      </c>
      <c r="AE18" s="878"/>
      <c r="AF18" s="878"/>
      <c r="AG18" s="878"/>
      <c r="AH18" s="878"/>
      <c r="AI18" s="878"/>
      <c r="AJ18" s="879"/>
      <c r="AK18" s="877">
        <f>SUM(AK13:AQ17)</f>
        <v>6477</v>
      </c>
      <c r="AL18" s="878"/>
      <c r="AM18" s="878"/>
      <c r="AN18" s="878"/>
      <c r="AO18" s="878"/>
      <c r="AP18" s="878"/>
      <c r="AQ18" s="879"/>
      <c r="AR18" s="877">
        <f>SUM(AR13:AX17)</f>
        <v>0</v>
      </c>
      <c r="AS18" s="878"/>
      <c r="AT18" s="878"/>
      <c r="AU18" s="878"/>
      <c r="AV18" s="878"/>
      <c r="AW18" s="878"/>
      <c r="AX18" s="880"/>
    </row>
    <row r="19" spans="1:50" ht="24.75" customHeight="1" x14ac:dyDescent="0.15">
      <c r="A19" s="610"/>
      <c r="B19" s="611"/>
      <c r="C19" s="611"/>
      <c r="D19" s="611"/>
      <c r="E19" s="611"/>
      <c r="F19" s="612"/>
      <c r="G19" s="875" t="s">
        <v>9</v>
      </c>
      <c r="H19" s="876"/>
      <c r="I19" s="876"/>
      <c r="J19" s="876"/>
      <c r="K19" s="876"/>
      <c r="L19" s="876"/>
      <c r="M19" s="876"/>
      <c r="N19" s="876"/>
      <c r="O19" s="876"/>
      <c r="P19" s="653">
        <v>6136</v>
      </c>
      <c r="Q19" s="654"/>
      <c r="R19" s="654"/>
      <c r="S19" s="654"/>
      <c r="T19" s="654"/>
      <c r="U19" s="654"/>
      <c r="V19" s="655"/>
      <c r="W19" s="653">
        <v>6079</v>
      </c>
      <c r="X19" s="654"/>
      <c r="Y19" s="654"/>
      <c r="Z19" s="654"/>
      <c r="AA19" s="654"/>
      <c r="AB19" s="654"/>
      <c r="AC19" s="655"/>
      <c r="AD19" s="653">
        <v>6690</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530</v>
      </c>
      <c r="B22" s="963"/>
      <c r="C22" s="963"/>
      <c r="D22" s="963"/>
      <c r="E22" s="963"/>
      <c r="F22" s="964"/>
      <c r="G22" s="949" t="s">
        <v>467</v>
      </c>
      <c r="H22" s="215"/>
      <c r="I22" s="215"/>
      <c r="J22" s="215"/>
      <c r="K22" s="215"/>
      <c r="L22" s="215"/>
      <c r="M22" s="215"/>
      <c r="N22" s="215"/>
      <c r="O22" s="216"/>
      <c r="P22" s="934" t="s">
        <v>528</v>
      </c>
      <c r="Q22" s="215"/>
      <c r="R22" s="215"/>
      <c r="S22" s="215"/>
      <c r="T22" s="215"/>
      <c r="U22" s="215"/>
      <c r="V22" s="216"/>
      <c r="W22" s="934" t="s">
        <v>529</v>
      </c>
      <c r="X22" s="215"/>
      <c r="Y22" s="215"/>
      <c r="Z22" s="215"/>
      <c r="AA22" s="215"/>
      <c r="AB22" s="215"/>
      <c r="AC22" s="216"/>
      <c r="AD22" s="934" t="s">
        <v>466</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1.25" customHeight="1" x14ac:dyDescent="0.15">
      <c r="A27" s="965"/>
      <c r="B27" s="966"/>
      <c r="C27" s="966"/>
      <c r="D27" s="966"/>
      <c r="E27" s="966"/>
      <c r="F27" s="967"/>
      <c r="G27" s="953" t="s">
        <v>550</v>
      </c>
      <c r="H27" s="954"/>
      <c r="I27" s="954"/>
      <c r="J27" s="954"/>
      <c r="K27" s="954"/>
      <c r="L27" s="954"/>
      <c r="M27" s="954"/>
      <c r="N27" s="954"/>
      <c r="O27" s="955"/>
      <c r="P27" s="653">
        <v>6477</v>
      </c>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471</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468</v>
      </c>
      <c r="H29" s="960"/>
      <c r="I29" s="960"/>
      <c r="J29" s="960"/>
      <c r="K29" s="960"/>
      <c r="L29" s="960"/>
      <c r="M29" s="960"/>
      <c r="N29" s="960"/>
      <c r="O29" s="961"/>
      <c r="P29" s="931">
        <f>AK13</f>
        <v>6477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484</v>
      </c>
      <c r="B30" s="861"/>
      <c r="C30" s="861"/>
      <c r="D30" s="861"/>
      <c r="E30" s="861"/>
      <c r="F30" s="862"/>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356</v>
      </c>
      <c r="AF30" s="858"/>
      <c r="AG30" s="858"/>
      <c r="AH30" s="859"/>
      <c r="AI30" s="857" t="s">
        <v>362</v>
      </c>
      <c r="AJ30" s="858"/>
      <c r="AK30" s="858"/>
      <c r="AL30" s="859"/>
      <c r="AM30" s="913" t="s">
        <v>465</v>
      </c>
      <c r="AN30" s="913"/>
      <c r="AO30" s="913"/>
      <c r="AP30" s="857"/>
      <c r="AQ30" s="763" t="s">
        <v>354</v>
      </c>
      <c r="AR30" s="764"/>
      <c r="AS30" s="764"/>
      <c r="AT30" s="765"/>
      <c r="AU30" s="770" t="s">
        <v>253</v>
      </c>
      <c r="AV30" s="770"/>
      <c r="AW30" s="770"/>
      <c r="AX30" s="914"/>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553</v>
      </c>
      <c r="AR31" s="193"/>
      <c r="AS31" s="126" t="s">
        <v>355</v>
      </c>
      <c r="AT31" s="127"/>
      <c r="AU31" s="192" t="s">
        <v>553</v>
      </c>
      <c r="AV31" s="192"/>
      <c r="AW31" s="391" t="s">
        <v>300</v>
      </c>
      <c r="AX31" s="392"/>
    </row>
    <row r="32" spans="1:50" ht="23.25" customHeight="1" x14ac:dyDescent="0.15">
      <c r="A32" s="396"/>
      <c r="B32" s="394"/>
      <c r="C32" s="394"/>
      <c r="D32" s="394"/>
      <c r="E32" s="394"/>
      <c r="F32" s="395"/>
      <c r="G32" s="557" t="s">
        <v>552</v>
      </c>
      <c r="H32" s="558"/>
      <c r="I32" s="558"/>
      <c r="J32" s="558"/>
      <c r="K32" s="558"/>
      <c r="L32" s="558"/>
      <c r="M32" s="558"/>
      <c r="N32" s="558"/>
      <c r="O32" s="559"/>
      <c r="P32" s="98" t="s">
        <v>553</v>
      </c>
      <c r="Q32" s="98"/>
      <c r="R32" s="98"/>
      <c r="S32" s="98"/>
      <c r="T32" s="98"/>
      <c r="U32" s="98"/>
      <c r="V32" s="98"/>
      <c r="W32" s="98"/>
      <c r="X32" s="99"/>
      <c r="Y32" s="464" t="s">
        <v>12</v>
      </c>
      <c r="Z32" s="524"/>
      <c r="AA32" s="525"/>
      <c r="AB32" s="454" t="s">
        <v>554</v>
      </c>
      <c r="AC32" s="454"/>
      <c r="AD32" s="454"/>
      <c r="AE32" s="211" t="s">
        <v>555</v>
      </c>
      <c r="AF32" s="212"/>
      <c r="AG32" s="212"/>
      <c r="AH32" s="212"/>
      <c r="AI32" s="211" t="s">
        <v>556</v>
      </c>
      <c r="AJ32" s="212"/>
      <c r="AK32" s="212"/>
      <c r="AL32" s="212"/>
      <c r="AM32" s="211" t="s">
        <v>556</v>
      </c>
      <c r="AN32" s="212"/>
      <c r="AO32" s="212"/>
      <c r="AP32" s="212"/>
      <c r="AQ32" s="333" t="s">
        <v>558</v>
      </c>
      <c r="AR32" s="200"/>
      <c r="AS32" s="200"/>
      <c r="AT32" s="334"/>
      <c r="AU32" s="212" t="s">
        <v>553</v>
      </c>
      <c r="AV32" s="212"/>
      <c r="AW32" s="212"/>
      <c r="AX32" s="214"/>
    </row>
    <row r="33" spans="1:50" ht="23.25"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555</v>
      </c>
      <c r="AC33" s="516"/>
      <c r="AD33" s="516"/>
      <c r="AE33" s="211" t="s">
        <v>553</v>
      </c>
      <c r="AF33" s="212"/>
      <c r="AG33" s="212"/>
      <c r="AH33" s="212"/>
      <c r="AI33" s="211" t="s">
        <v>555</v>
      </c>
      <c r="AJ33" s="212"/>
      <c r="AK33" s="212"/>
      <c r="AL33" s="212"/>
      <c r="AM33" s="211" t="s">
        <v>553</v>
      </c>
      <c r="AN33" s="212"/>
      <c r="AO33" s="212"/>
      <c r="AP33" s="212"/>
      <c r="AQ33" s="333" t="s">
        <v>553</v>
      </c>
      <c r="AR33" s="200"/>
      <c r="AS33" s="200"/>
      <c r="AT33" s="334"/>
      <c r="AU33" s="212" t="s">
        <v>558</v>
      </c>
      <c r="AV33" s="212"/>
      <c r="AW33" s="212"/>
      <c r="AX33" s="214"/>
    </row>
    <row r="34" spans="1:50" ht="23.25"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11" t="s">
        <v>553</v>
      </c>
      <c r="AF34" s="212"/>
      <c r="AG34" s="212"/>
      <c r="AH34" s="212"/>
      <c r="AI34" s="211" t="s">
        <v>553</v>
      </c>
      <c r="AJ34" s="212"/>
      <c r="AK34" s="212"/>
      <c r="AL34" s="212"/>
      <c r="AM34" s="211" t="s">
        <v>557</v>
      </c>
      <c r="AN34" s="212"/>
      <c r="AO34" s="212"/>
      <c r="AP34" s="212"/>
      <c r="AQ34" s="333" t="s">
        <v>553</v>
      </c>
      <c r="AR34" s="200"/>
      <c r="AS34" s="200"/>
      <c r="AT34" s="334"/>
      <c r="AU34" s="212" t="s">
        <v>553</v>
      </c>
      <c r="AV34" s="212"/>
      <c r="AW34" s="212"/>
      <c r="AX34" s="214"/>
    </row>
    <row r="35" spans="1:50" ht="23.25" customHeight="1" x14ac:dyDescent="0.15">
      <c r="A35" s="219" t="s">
        <v>518</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484</v>
      </c>
      <c r="B37" s="767"/>
      <c r="C37" s="767"/>
      <c r="D37" s="767"/>
      <c r="E37" s="767"/>
      <c r="F37" s="768"/>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04" t="s">
        <v>253</v>
      </c>
      <c r="AV37" s="404"/>
      <c r="AW37" s="404"/>
      <c r="AX37" s="908"/>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c r="AR38" s="193"/>
      <c r="AS38" s="126" t="s">
        <v>355</v>
      </c>
      <c r="AT38" s="127"/>
      <c r="AU38" s="192"/>
      <c r="AV38" s="192"/>
      <c r="AW38" s="391" t="s">
        <v>300</v>
      </c>
      <c r="AX38" s="392"/>
    </row>
    <row r="39" spans="1:50" ht="23.25" hidden="1" customHeight="1" x14ac:dyDescent="0.15">
      <c r="A39" s="396"/>
      <c r="B39" s="394"/>
      <c r="C39" s="394"/>
      <c r="D39" s="394"/>
      <c r="E39" s="394"/>
      <c r="F39" s="395"/>
      <c r="G39" s="557"/>
      <c r="H39" s="558"/>
      <c r="I39" s="558"/>
      <c r="J39" s="558"/>
      <c r="K39" s="558"/>
      <c r="L39" s="558"/>
      <c r="M39" s="558"/>
      <c r="N39" s="558"/>
      <c r="O39" s="559"/>
      <c r="P39" s="98"/>
      <c r="Q39" s="98"/>
      <c r="R39" s="98"/>
      <c r="S39" s="98"/>
      <c r="T39" s="98"/>
      <c r="U39" s="98"/>
      <c r="V39" s="98"/>
      <c r="W39" s="98"/>
      <c r="X39" s="99"/>
      <c r="Y39" s="464" t="s">
        <v>12</v>
      </c>
      <c r="Z39" s="524"/>
      <c r="AA39" s="525"/>
      <c r="AB39" s="454"/>
      <c r="AC39" s="454"/>
      <c r="AD39" s="45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484</v>
      </c>
      <c r="B44" s="767"/>
      <c r="C44" s="767"/>
      <c r="D44" s="767"/>
      <c r="E44" s="767"/>
      <c r="F44" s="768"/>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04" t="s">
        <v>253</v>
      </c>
      <c r="AV44" s="404"/>
      <c r="AW44" s="404"/>
      <c r="AX44" s="908"/>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c r="AR45" s="193"/>
      <c r="AS45" s="126" t="s">
        <v>355</v>
      </c>
      <c r="AT45" s="127"/>
      <c r="AU45" s="192"/>
      <c r="AV45" s="192"/>
      <c r="AW45" s="391" t="s">
        <v>300</v>
      </c>
      <c r="AX45" s="392"/>
    </row>
    <row r="46" spans="1:50" ht="23.25"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484</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22" t="s">
        <v>253</v>
      </c>
      <c r="AV51" s="922"/>
      <c r="AW51" s="922"/>
      <c r="AX51" s="923"/>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355</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484</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22" t="s">
        <v>253</v>
      </c>
      <c r="AV58" s="922"/>
      <c r="AW58" s="922"/>
      <c r="AX58" s="923"/>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355</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485</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480</v>
      </c>
      <c r="X65" s="481"/>
      <c r="Y65" s="484"/>
      <c r="Z65" s="484"/>
      <c r="AA65" s="485"/>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23.25" hidden="1" customHeight="1" x14ac:dyDescent="0.15">
      <c r="A67" s="468"/>
      <c r="B67" s="469"/>
      <c r="C67" s="469"/>
      <c r="D67" s="469"/>
      <c r="E67" s="469"/>
      <c r="F67" s="470"/>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491</v>
      </c>
      <c r="B70" s="469"/>
      <c r="C70" s="469"/>
      <c r="D70" s="469"/>
      <c r="E70" s="469"/>
      <c r="F70" s="470"/>
      <c r="G70" s="249" t="s">
        <v>364</v>
      </c>
      <c r="H70" s="300"/>
      <c r="I70" s="300"/>
      <c r="J70" s="300"/>
      <c r="K70" s="300"/>
      <c r="L70" s="300"/>
      <c r="M70" s="300"/>
      <c r="N70" s="300"/>
      <c r="O70" s="300"/>
      <c r="P70" s="300"/>
      <c r="Q70" s="300"/>
      <c r="R70" s="300"/>
      <c r="S70" s="300"/>
      <c r="T70" s="300"/>
      <c r="U70" s="300"/>
      <c r="V70" s="300"/>
      <c r="W70" s="303" t="s">
        <v>507</v>
      </c>
      <c r="X70" s="304"/>
      <c r="Y70" s="263" t="s">
        <v>12</v>
      </c>
      <c r="Z70" s="263"/>
      <c r="AA70" s="264"/>
      <c r="AB70" s="265" t="s">
        <v>508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485</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355</v>
      </c>
      <c r="AT74" s="127"/>
      <c r="AU74" s="586"/>
      <c r="AV74" s="193"/>
      <c r="AW74" s="126" t="s">
        <v>300</v>
      </c>
      <c r="AX74" s="188"/>
    </row>
    <row r="75" spans="1:50" ht="23.25" hidden="1" customHeight="1" x14ac:dyDescent="0.15">
      <c r="A75" s="502"/>
      <c r="B75" s="503"/>
      <c r="C75" s="503"/>
      <c r="D75" s="503"/>
      <c r="E75" s="503"/>
      <c r="F75" s="504"/>
      <c r="G75" s="605"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521</v>
      </c>
      <c r="B78" s="329"/>
      <c r="C78" s="329"/>
      <c r="D78" s="329"/>
      <c r="E78" s="326" t="s">
        <v>458</v>
      </c>
      <c r="F78" s="327"/>
      <c r="G78" s="57" t="s">
        <v>364</v>
      </c>
      <c r="H78" s="583"/>
      <c r="I78" s="584"/>
      <c r="J78" s="584"/>
      <c r="K78" s="584"/>
      <c r="L78" s="584"/>
      <c r="M78" s="584"/>
      <c r="N78" s="584"/>
      <c r="O78" s="585"/>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479</v>
      </c>
      <c r="AP79" s="272"/>
      <c r="AQ79" s="272"/>
      <c r="AR79" s="81" t="s">
        <v>477</v>
      </c>
      <c r="AS79" s="271"/>
      <c r="AT79" s="272"/>
      <c r="AU79" s="272"/>
      <c r="AV79" s="272"/>
      <c r="AW79" s="272"/>
      <c r="AX79" s="945"/>
    </row>
    <row r="80" spans="1:50" ht="18.75" customHeight="1" x14ac:dyDescent="0.15">
      <c r="A80" s="863" t="s">
        <v>266</v>
      </c>
      <c r="B80" s="517" t="s">
        <v>476</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539</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customHeight="1" x14ac:dyDescent="0.15">
      <c r="A81" s="864"/>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36" customHeight="1" x14ac:dyDescent="0.15">
      <c r="A82" s="864"/>
      <c r="B82" s="520"/>
      <c r="C82" s="421"/>
      <c r="D82" s="421"/>
      <c r="E82" s="421"/>
      <c r="F82" s="422"/>
      <c r="G82" s="672" t="s">
        <v>559</v>
      </c>
      <c r="H82" s="672"/>
      <c r="I82" s="672"/>
      <c r="J82" s="672"/>
      <c r="K82" s="672"/>
      <c r="L82" s="672"/>
      <c r="M82" s="672"/>
      <c r="N82" s="672"/>
      <c r="O82" s="672"/>
      <c r="P82" s="672"/>
      <c r="Q82" s="672"/>
      <c r="R82" s="672"/>
      <c r="S82" s="672"/>
      <c r="T82" s="672"/>
      <c r="U82" s="672"/>
      <c r="V82" s="672"/>
      <c r="W82" s="672"/>
      <c r="X82" s="672"/>
      <c r="Y82" s="672"/>
      <c r="Z82" s="672"/>
      <c r="AA82" s="673"/>
      <c r="AB82" s="883" t="s">
        <v>577</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4"/>
    </row>
    <row r="83" spans="1:60" ht="36" customHeight="1" x14ac:dyDescent="0.15">
      <c r="A83" s="864"/>
      <c r="B83" s="520"/>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6"/>
    </row>
    <row r="84" spans="1:60" ht="36" customHeight="1" x14ac:dyDescent="0.15">
      <c r="A84" s="864"/>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7"/>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8"/>
    </row>
    <row r="85" spans="1:60" ht="18.75" customHeight="1" x14ac:dyDescent="0.15">
      <c r="A85" s="864"/>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7" t="s">
        <v>356</v>
      </c>
      <c r="AF85" s="238"/>
      <c r="AG85" s="238"/>
      <c r="AH85" s="239"/>
      <c r="AI85" s="237" t="s">
        <v>362</v>
      </c>
      <c r="AJ85" s="238"/>
      <c r="AK85" s="238"/>
      <c r="AL85" s="239"/>
      <c r="AM85" s="243" t="s">
        <v>465</v>
      </c>
      <c r="AN85" s="243"/>
      <c r="AO85" s="243"/>
      <c r="AP85" s="237"/>
      <c r="AQ85" s="152" t="s">
        <v>354</v>
      </c>
      <c r="AR85" s="123"/>
      <c r="AS85" s="123"/>
      <c r="AT85" s="124"/>
      <c r="AU85" s="526" t="s">
        <v>253</v>
      </c>
      <c r="AV85" s="526"/>
      <c r="AW85" s="526"/>
      <c r="AX85" s="527"/>
      <c r="AY85" s="10"/>
      <c r="AZ85" s="10"/>
      <c r="BA85" s="10"/>
      <c r="BB85" s="10"/>
      <c r="BC85" s="10"/>
    </row>
    <row r="86" spans="1:60" ht="18.75" customHeight="1" x14ac:dyDescent="0.15">
      <c r="A86" s="864"/>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355</v>
      </c>
      <c r="AT86" s="127"/>
      <c r="AU86" s="192">
        <v>32</v>
      </c>
      <c r="AV86" s="192"/>
      <c r="AW86" s="391" t="s">
        <v>300</v>
      </c>
      <c r="AX86" s="392"/>
      <c r="AY86" s="10"/>
      <c r="AZ86" s="10"/>
      <c r="BA86" s="10"/>
      <c r="BB86" s="10"/>
      <c r="BC86" s="10"/>
      <c r="BD86" s="10"/>
      <c r="BE86" s="10"/>
      <c r="BF86" s="10"/>
      <c r="BG86" s="10"/>
      <c r="BH86" s="10"/>
    </row>
    <row r="87" spans="1:60" ht="33" customHeight="1" x14ac:dyDescent="0.15">
      <c r="A87" s="864"/>
      <c r="B87" s="421"/>
      <c r="C87" s="421"/>
      <c r="D87" s="421"/>
      <c r="E87" s="421"/>
      <c r="F87" s="422"/>
      <c r="G87" s="97" t="s">
        <v>560</v>
      </c>
      <c r="H87" s="98"/>
      <c r="I87" s="98"/>
      <c r="J87" s="98"/>
      <c r="K87" s="98"/>
      <c r="L87" s="98"/>
      <c r="M87" s="98"/>
      <c r="N87" s="98"/>
      <c r="O87" s="99"/>
      <c r="P87" s="98" t="s">
        <v>615</v>
      </c>
      <c r="Q87" s="507"/>
      <c r="R87" s="507"/>
      <c r="S87" s="507"/>
      <c r="T87" s="507"/>
      <c r="U87" s="507"/>
      <c r="V87" s="507"/>
      <c r="W87" s="507"/>
      <c r="X87" s="508"/>
      <c r="Y87" s="554" t="s">
        <v>62</v>
      </c>
      <c r="Z87" s="555"/>
      <c r="AA87" s="556"/>
      <c r="AB87" s="454" t="s">
        <v>561</v>
      </c>
      <c r="AC87" s="454"/>
      <c r="AD87" s="454"/>
      <c r="AE87" s="211"/>
      <c r="AF87" s="212"/>
      <c r="AG87" s="212"/>
      <c r="AH87" s="212"/>
      <c r="AI87" s="211"/>
      <c r="AJ87" s="212"/>
      <c r="AK87" s="212"/>
      <c r="AL87" s="212"/>
      <c r="AM87" s="211" t="s">
        <v>564</v>
      </c>
      <c r="AN87" s="212"/>
      <c r="AO87" s="212"/>
      <c r="AP87" s="212"/>
      <c r="AQ87" s="333" t="s">
        <v>564</v>
      </c>
      <c r="AR87" s="200"/>
      <c r="AS87" s="200"/>
      <c r="AT87" s="334"/>
      <c r="AU87" s="212" t="s">
        <v>563</v>
      </c>
      <c r="AV87" s="212"/>
      <c r="AW87" s="212"/>
      <c r="AX87" s="214"/>
    </row>
    <row r="88" spans="1:60" ht="33" customHeight="1" x14ac:dyDescent="0.15">
      <c r="A88" s="864"/>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t="s">
        <v>562</v>
      </c>
      <c r="AC88" s="516"/>
      <c r="AD88" s="516"/>
      <c r="AE88" s="211"/>
      <c r="AF88" s="212"/>
      <c r="AG88" s="212"/>
      <c r="AH88" s="212"/>
      <c r="AI88" s="211"/>
      <c r="AJ88" s="212"/>
      <c r="AK88" s="212"/>
      <c r="AL88" s="212"/>
      <c r="AM88" s="211"/>
      <c r="AN88" s="212"/>
      <c r="AO88" s="212"/>
      <c r="AP88" s="212"/>
      <c r="AQ88" s="333" t="s">
        <v>557</v>
      </c>
      <c r="AR88" s="200"/>
      <c r="AS88" s="200"/>
      <c r="AT88" s="334"/>
      <c r="AU88" s="212"/>
      <c r="AV88" s="212"/>
      <c r="AW88" s="212"/>
      <c r="AX88" s="214"/>
      <c r="AY88" s="10"/>
      <c r="AZ88" s="10"/>
      <c r="BA88" s="10"/>
      <c r="BB88" s="10"/>
      <c r="BC88" s="10"/>
    </row>
    <row r="89" spans="1:60" ht="193.5" customHeight="1" thickBot="1" x14ac:dyDescent="0.2">
      <c r="A89" s="864"/>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7" t="s">
        <v>356</v>
      </c>
      <c r="AF90" s="238"/>
      <c r="AG90" s="238"/>
      <c r="AH90" s="239"/>
      <c r="AI90" s="237" t="s">
        <v>362</v>
      </c>
      <c r="AJ90" s="238"/>
      <c r="AK90" s="238"/>
      <c r="AL90" s="239"/>
      <c r="AM90" s="243" t="s">
        <v>465</v>
      </c>
      <c r="AN90" s="243"/>
      <c r="AO90" s="243"/>
      <c r="AP90" s="237"/>
      <c r="AQ90" s="152" t="s">
        <v>354</v>
      </c>
      <c r="AR90" s="123"/>
      <c r="AS90" s="123"/>
      <c r="AT90" s="124"/>
      <c r="AU90" s="526" t="s">
        <v>253</v>
      </c>
      <c r="AV90" s="526"/>
      <c r="AW90" s="526"/>
      <c r="AX90" s="527"/>
    </row>
    <row r="91" spans="1:60" ht="18.75" hidden="1" customHeight="1" x14ac:dyDescent="0.15">
      <c r="A91" s="864"/>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1" t="s">
        <v>300</v>
      </c>
      <c r="AX91" s="392"/>
      <c r="AY91" s="10"/>
      <c r="AZ91" s="10"/>
      <c r="BA91" s="10"/>
      <c r="BB91" s="10"/>
      <c r="BC91" s="10"/>
    </row>
    <row r="92" spans="1:60" ht="23.25" hidden="1" customHeight="1" x14ac:dyDescent="0.15">
      <c r="A92" s="864"/>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7" t="s">
        <v>356</v>
      </c>
      <c r="AF95" s="238"/>
      <c r="AG95" s="238"/>
      <c r="AH95" s="239"/>
      <c r="AI95" s="237" t="s">
        <v>362</v>
      </c>
      <c r="AJ95" s="238"/>
      <c r="AK95" s="238"/>
      <c r="AL95" s="239"/>
      <c r="AM95" s="243" t="s">
        <v>465</v>
      </c>
      <c r="AN95" s="243"/>
      <c r="AO95" s="243"/>
      <c r="AP95" s="237"/>
      <c r="AQ95" s="152" t="s">
        <v>354</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4"/>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1" t="s">
        <v>300</v>
      </c>
      <c r="AX96" s="392"/>
    </row>
    <row r="97" spans="1:60" ht="23.25" hidden="1" customHeight="1" x14ac:dyDescent="0.15">
      <c r="A97" s="864"/>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3"/>
      <c r="C99" s="423"/>
      <c r="D99" s="423"/>
      <c r="E99" s="423"/>
      <c r="F99" s="424"/>
      <c r="G99" s="576"/>
      <c r="H99" s="208"/>
      <c r="I99" s="208"/>
      <c r="J99" s="208"/>
      <c r="K99" s="208"/>
      <c r="L99" s="208"/>
      <c r="M99" s="208"/>
      <c r="N99" s="208"/>
      <c r="O99" s="577"/>
      <c r="P99" s="511"/>
      <c r="Q99" s="511"/>
      <c r="R99" s="511"/>
      <c r="S99" s="511"/>
      <c r="T99" s="511"/>
      <c r="U99" s="511"/>
      <c r="V99" s="511"/>
      <c r="W99" s="511"/>
      <c r="X99" s="512"/>
      <c r="Y99" s="894" t="s">
        <v>13</v>
      </c>
      <c r="Z99" s="895"/>
      <c r="AA99" s="896"/>
      <c r="AB99" s="891" t="s">
        <v>14</v>
      </c>
      <c r="AC99" s="892"/>
      <c r="AD99" s="893"/>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486</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3"/>
      <c r="Z100" s="854"/>
      <c r="AA100" s="855"/>
      <c r="AB100" s="474" t="s">
        <v>11</v>
      </c>
      <c r="AC100" s="474"/>
      <c r="AD100" s="474"/>
      <c r="AE100" s="532" t="s">
        <v>356</v>
      </c>
      <c r="AF100" s="533"/>
      <c r="AG100" s="533"/>
      <c r="AH100" s="534"/>
      <c r="AI100" s="532" t="s">
        <v>362</v>
      </c>
      <c r="AJ100" s="533"/>
      <c r="AK100" s="533"/>
      <c r="AL100" s="534"/>
      <c r="AM100" s="532" t="s">
        <v>465</v>
      </c>
      <c r="AN100" s="533"/>
      <c r="AO100" s="533"/>
      <c r="AP100" s="534"/>
      <c r="AQ100" s="313" t="s">
        <v>487</v>
      </c>
      <c r="AR100" s="314"/>
      <c r="AS100" s="314"/>
      <c r="AT100" s="315"/>
      <c r="AU100" s="313" t="s">
        <v>531</v>
      </c>
      <c r="AV100" s="314"/>
      <c r="AW100" s="314"/>
      <c r="AX100" s="316"/>
    </row>
    <row r="101" spans="1:60" ht="23.25" customHeight="1" x14ac:dyDescent="0.15">
      <c r="A101" s="415"/>
      <c r="B101" s="416"/>
      <c r="C101" s="416"/>
      <c r="D101" s="416"/>
      <c r="E101" s="416"/>
      <c r="F101" s="417"/>
      <c r="G101" s="98" t="s">
        <v>565</v>
      </c>
      <c r="H101" s="98"/>
      <c r="I101" s="98"/>
      <c r="J101" s="98"/>
      <c r="K101" s="98"/>
      <c r="L101" s="98"/>
      <c r="M101" s="98"/>
      <c r="N101" s="98"/>
      <c r="O101" s="98"/>
      <c r="P101" s="98"/>
      <c r="Q101" s="98"/>
      <c r="R101" s="98"/>
      <c r="S101" s="98"/>
      <c r="T101" s="98"/>
      <c r="U101" s="98"/>
      <c r="V101" s="98"/>
      <c r="W101" s="98"/>
      <c r="X101" s="99"/>
      <c r="Y101" s="535" t="s">
        <v>55</v>
      </c>
      <c r="Z101" s="536"/>
      <c r="AA101" s="537"/>
      <c r="AB101" s="454" t="s">
        <v>569</v>
      </c>
      <c r="AC101" s="454"/>
      <c r="AD101" s="454"/>
      <c r="AE101" s="211">
        <v>585</v>
      </c>
      <c r="AF101" s="212"/>
      <c r="AG101" s="212"/>
      <c r="AH101" s="213"/>
      <c r="AI101" s="211">
        <v>577</v>
      </c>
      <c r="AJ101" s="212"/>
      <c r="AK101" s="212"/>
      <c r="AL101" s="213"/>
      <c r="AM101" s="211"/>
      <c r="AN101" s="212"/>
      <c r="AO101" s="212"/>
      <c r="AP101" s="213"/>
      <c r="AQ101" s="211" t="s">
        <v>563</v>
      </c>
      <c r="AR101" s="212"/>
      <c r="AS101" s="212"/>
      <c r="AT101" s="213"/>
      <c r="AU101" s="211" t="s">
        <v>576</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569</v>
      </c>
      <c r="AC102" s="454"/>
      <c r="AD102" s="454"/>
      <c r="AE102" s="411">
        <v>475</v>
      </c>
      <c r="AF102" s="411"/>
      <c r="AG102" s="411"/>
      <c r="AH102" s="411"/>
      <c r="AI102" s="411">
        <v>585</v>
      </c>
      <c r="AJ102" s="411"/>
      <c r="AK102" s="411"/>
      <c r="AL102" s="411"/>
      <c r="AM102" s="411">
        <v>600</v>
      </c>
      <c r="AN102" s="411"/>
      <c r="AO102" s="411"/>
      <c r="AP102" s="411"/>
      <c r="AQ102" s="266">
        <v>623</v>
      </c>
      <c r="AR102" s="267"/>
      <c r="AS102" s="267"/>
      <c r="AT102" s="312"/>
      <c r="AU102" s="266">
        <v>646</v>
      </c>
      <c r="AV102" s="267"/>
      <c r="AW102" s="267"/>
      <c r="AX102" s="312"/>
    </row>
    <row r="103" spans="1:60" ht="31.5" customHeight="1" x14ac:dyDescent="0.15">
      <c r="A103" s="412" t="s">
        <v>486</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356</v>
      </c>
      <c r="AF103" s="409"/>
      <c r="AG103" s="409"/>
      <c r="AH103" s="410"/>
      <c r="AI103" s="408" t="s">
        <v>362</v>
      </c>
      <c r="AJ103" s="409"/>
      <c r="AK103" s="409"/>
      <c r="AL103" s="410"/>
      <c r="AM103" s="408" t="s">
        <v>465</v>
      </c>
      <c r="AN103" s="409"/>
      <c r="AO103" s="409"/>
      <c r="AP103" s="410"/>
      <c r="AQ103" s="277" t="s">
        <v>487</v>
      </c>
      <c r="AR103" s="278"/>
      <c r="AS103" s="278"/>
      <c r="AT103" s="317"/>
      <c r="AU103" s="277" t="s">
        <v>531</v>
      </c>
      <c r="AV103" s="278"/>
      <c r="AW103" s="278"/>
      <c r="AX103" s="279"/>
    </row>
    <row r="104" spans="1:60" ht="23.25" customHeight="1" x14ac:dyDescent="0.15">
      <c r="A104" s="415"/>
      <c r="B104" s="416"/>
      <c r="C104" s="416"/>
      <c r="D104" s="416"/>
      <c r="E104" s="416"/>
      <c r="F104" s="417"/>
      <c r="G104" s="98" t="s">
        <v>566</v>
      </c>
      <c r="H104" s="98"/>
      <c r="I104" s="98"/>
      <c r="J104" s="98"/>
      <c r="K104" s="98"/>
      <c r="L104" s="98"/>
      <c r="M104" s="98"/>
      <c r="N104" s="98"/>
      <c r="O104" s="98"/>
      <c r="P104" s="98"/>
      <c r="Q104" s="98"/>
      <c r="R104" s="98"/>
      <c r="S104" s="98"/>
      <c r="T104" s="98"/>
      <c r="U104" s="98"/>
      <c r="V104" s="98"/>
      <c r="W104" s="98"/>
      <c r="X104" s="99"/>
      <c r="Y104" s="458" t="s">
        <v>55</v>
      </c>
      <c r="Z104" s="459"/>
      <c r="AA104" s="460"/>
      <c r="AB104" s="538" t="s">
        <v>569</v>
      </c>
      <c r="AC104" s="539"/>
      <c r="AD104" s="540"/>
      <c r="AE104" s="211">
        <v>660</v>
      </c>
      <c r="AF104" s="212"/>
      <c r="AG104" s="212"/>
      <c r="AH104" s="213"/>
      <c r="AI104" s="211">
        <v>730</v>
      </c>
      <c r="AJ104" s="212"/>
      <c r="AK104" s="212"/>
      <c r="AL104" s="213"/>
      <c r="AM104" s="211"/>
      <c r="AN104" s="212"/>
      <c r="AO104" s="212"/>
      <c r="AP104" s="213"/>
      <c r="AQ104" s="211" t="s">
        <v>576</v>
      </c>
      <c r="AR104" s="212"/>
      <c r="AS104" s="212"/>
      <c r="AT104" s="213"/>
      <c r="AU104" s="211" t="s">
        <v>563</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t="s">
        <v>569</v>
      </c>
      <c r="AC105" s="462"/>
      <c r="AD105" s="463"/>
      <c r="AE105" s="411">
        <v>711</v>
      </c>
      <c r="AF105" s="411"/>
      <c r="AG105" s="411"/>
      <c r="AH105" s="411"/>
      <c r="AI105" s="411">
        <v>660</v>
      </c>
      <c r="AJ105" s="411"/>
      <c r="AK105" s="411"/>
      <c r="AL105" s="411"/>
      <c r="AM105" s="411">
        <v>745</v>
      </c>
      <c r="AN105" s="411"/>
      <c r="AO105" s="411"/>
      <c r="AP105" s="411"/>
      <c r="AQ105" s="211">
        <v>759</v>
      </c>
      <c r="AR105" s="212"/>
      <c r="AS105" s="212"/>
      <c r="AT105" s="213"/>
      <c r="AU105" s="266">
        <v>774</v>
      </c>
      <c r="AV105" s="267"/>
      <c r="AW105" s="267"/>
      <c r="AX105" s="312"/>
    </row>
    <row r="106" spans="1:60" ht="31.5" customHeight="1" x14ac:dyDescent="0.15">
      <c r="A106" s="412" t="s">
        <v>486</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356</v>
      </c>
      <c r="AF106" s="409"/>
      <c r="AG106" s="409"/>
      <c r="AH106" s="410"/>
      <c r="AI106" s="408" t="s">
        <v>362</v>
      </c>
      <c r="AJ106" s="409"/>
      <c r="AK106" s="409"/>
      <c r="AL106" s="410"/>
      <c r="AM106" s="408" t="s">
        <v>465</v>
      </c>
      <c r="AN106" s="409"/>
      <c r="AO106" s="409"/>
      <c r="AP106" s="410"/>
      <c r="AQ106" s="277" t="s">
        <v>487</v>
      </c>
      <c r="AR106" s="278"/>
      <c r="AS106" s="278"/>
      <c r="AT106" s="317"/>
      <c r="AU106" s="277" t="s">
        <v>531</v>
      </c>
      <c r="AV106" s="278"/>
      <c r="AW106" s="278"/>
      <c r="AX106" s="279"/>
    </row>
    <row r="107" spans="1:60" ht="23.25" customHeight="1" x14ac:dyDescent="0.15">
      <c r="A107" s="415"/>
      <c r="B107" s="416"/>
      <c r="C107" s="416"/>
      <c r="D107" s="416"/>
      <c r="E107" s="416"/>
      <c r="F107" s="417"/>
      <c r="G107" s="98" t="s">
        <v>567</v>
      </c>
      <c r="H107" s="98"/>
      <c r="I107" s="98"/>
      <c r="J107" s="98"/>
      <c r="K107" s="98"/>
      <c r="L107" s="98"/>
      <c r="M107" s="98"/>
      <c r="N107" s="98"/>
      <c r="O107" s="98"/>
      <c r="P107" s="98"/>
      <c r="Q107" s="98"/>
      <c r="R107" s="98"/>
      <c r="S107" s="98"/>
      <c r="T107" s="98"/>
      <c r="U107" s="98"/>
      <c r="V107" s="98"/>
      <c r="W107" s="98"/>
      <c r="X107" s="99"/>
      <c r="Y107" s="458" t="s">
        <v>55</v>
      </c>
      <c r="Z107" s="459"/>
      <c r="AA107" s="460"/>
      <c r="AB107" s="461" t="s">
        <v>570</v>
      </c>
      <c r="AC107" s="462"/>
      <c r="AD107" s="463"/>
      <c r="AE107" s="411">
        <v>6203</v>
      </c>
      <c r="AF107" s="411"/>
      <c r="AG107" s="411"/>
      <c r="AH107" s="411"/>
      <c r="AI107" s="411">
        <v>6081</v>
      </c>
      <c r="AJ107" s="411"/>
      <c r="AK107" s="411"/>
      <c r="AL107" s="411"/>
      <c r="AM107" s="411"/>
      <c r="AN107" s="411"/>
      <c r="AO107" s="411"/>
      <c r="AP107" s="411"/>
      <c r="AQ107" s="211" t="s">
        <v>563</v>
      </c>
      <c r="AR107" s="212"/>
      <c r="AS107" s="212"/>
      <c r="AT107" s="213"/>
      <c r="AU107" s="211" t="s">
        <v>557</v>
      </c>
      <c r="AV107" s="212"/>
      <c r="AW107" s="212"/>
      <c r="AX107" s="213"/>
    </row>
    <row r="108" spans="1:60" ht="23.25"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t="s">
        <v>570</v>
      </c>
      <c r="AC108" s="462"/>
      <c r="AD108" s="463"/>
      <c r="AE108" s="411">
        <v>5970</v>
      </c>
      <c r="AF108" s="411"/>
      <c r="AG108" s="411"/>
      <c r="AH108" s="411"/>
      <c r="AI108" s="411">
        <v>6203</v>
      </c>
      <c r="AJ108" s="411"/>
      <c r="AK108" s="411"/>
      <c r="AL108" s="411"/>
      <c r="AM108" s="411">
        <v>6263</v>
      </c>
      <c r="AN108" s="411"/>
      <c r="AO108" s="411"/>
      <c r="AP108" s="411"/>
      <c r="AQ108" s="211">
        <v>6446</v>
      </c>
      <c r="AR108" s="212"/>
      <c r="AS108" s="212"/>
      <c r="AT108" s="213"/>
      <c r="AU108" s="266">
        <v>6628</v>
      </c>
      <c r="AV108" s="267"/>
      <c r="AW108" s="267"/>
      <c r="AX108" s="312"/>
    </row>
    <row r="109" spans="1:60" ht="31.5" hidden="1" customHeight="1" x14ac:dyDescent="0.15">
      <c r="A109" s="412" t="s">
        <v>486</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356</v>
      </c>
      <c r="AF109" s="409"/>
      <c r="AG109" s="409"/>
      <c r="AH109" s="410"/>
      <c r="AI109" s="408" t="s">
        <v>362</v>
      </c>
      <c r="AJ109" s="409"/>
      <c r="AK109" s="409"/>
      <c r="AL109" s="410"/>
      <c r="AM109" s="408" t="s">
        <v>465</v>
      </c>
      <c r="AN109" s="409"/>
      <c r="AO109" s="409"/>
      <c r="AP109" s="410"/>
      <c r="AQ109" s="277" t="s">
        <v>487</v>
      </c>
      <c r="AR109" s="278"/>
      <c r="AS109" s="278"/>
      <c r="AT109" s="317"/>
      <c r="AU109" s="277" t="s">
        <v>531</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8"/>
      <c r="AC110" s="539"/>
      <c r="AD110" s="540"/>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486</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356</v>
      </c>
      <c r="AF112" s="409"/>
      <c r="AG112" s="409"/>
      <c r="AH112" s="410"/>
      <c r="AI112" s="408" t="s">
        <v>362</v>
      </c>
      <c r="AJ112" s="409"/>
      <c r="AK112" s="409"/>
      <c r="AL112" s="410"/>
      <c r="AM112" s="408" t="s">
        <v>465</v>
      </c>
      <c r="AN112" s="409"/>
      <c r="AO112" s="409"/>
      <c r="AP112" s="410"/>
      <c r="AQ112" s="277" t="s">
        <v>487</v>
      </c>
      <c r="AR112" s="278"/>
      <c r="AS112" s="278"/>
      <c r="AT112" s="317"/>
      <c r="AU112" s="277" t="s">
        <v>531</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356</v>
      </c>
      <c r="AF115" s="409"/>
      <c r="AG115" s="409"/>
      <c r="AH115" s="410"/>
      <c r="AI115" s="408" t="s">
        <v>362</v>
      </c>
      <c r="AJ115" s="409"/>
      <c r="AK115" s="409"/>
      <c r="AL115" s="410"/>
      <c r="AM115" s="408" t="s">
        <v>465</v>
      </c>
      <c r="AN115" s="409"/>
      <c r="AO115" s="409"/>
      <c r="AP115" s="410"/>
      <c r="AQ115" s="587" t="s">
        <v>532</v>
      </c>
      <c r="AR115" s="588"/>
      <c r="AS115" s="588"/>
      <c r="AT115" s="588"/>
      <c r="AU115" s="588"/>
      <c r="AV115" s="588"/>
      <c r="AW115" s="588"/>
      <c r="AX115" s="589"/>
    </row>
    <row r="116" spans="1:50" ht="23.25" customHeight="1" x14ac:dyDescent="0.15">
      <c r="A116" s="432"/>
      <c r="B116" s="433"/>
      <c r="C116" s="433"/>
      <c r="D116" s="433"/>
      <c r="E116" s="433"/>
      <c r="F116" s="434"/>
      <c r="G116" s="386" t="s">
        <v>568</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571</v>
      </c>
      <c r="AC116" s="456"/>
      <c r="AD116" s="457"/>
      <c r="AE116" s="411">
        <v>6136</v>
      </c>
      <c r="AF116" s="411"/>
      <c r="AG116" s="411"/>
      <c r="AH116" s="411"/>
      <c r="AI116" s="411">
        <v>6079</v>
      </c>
      <c r="AJ116" s="411"/>
      <c r="AK116" s="411"/>
      <c r="AL116" s="411"/>
      <c r="AM116" s="411">
        <v>6690</v>
      </c>
      <c r="AN116" s="411"/>
      <c r="AO116" s="411"/>
      <c r="AP116" s="411"/>
      <c r="AQ116" s="211">
        <v>6477</v>
      </c>
      <c r="AR116" s="212"/>
      <c r="AS116" s="212"/>
      <c r="AT116" s="212"/>
      <c r="AU116" s="212"/>
      <c r="AV116" s="212"/>
      <c r="AW116" s="212"/>
      <c r="AX116" s="214"/>
    </row>
    <row r="117" spans="1:50" ht="46.5"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572</v>
      </c>
      <c r="AC117" s="466"/>
      <c r="AD117" s="467"/>
      <c r="AE117" s="544" t="s">
        <v>573</v>
      </c>
      <c r="AF117" s="544"/>
      <c r="AG117" s="544"/>
      <c r="AH117" s="544"/>
      <c r="AI117" s="544" t="s">
        <v>574</v>
      </c>
      <c r="AJ117" s="544"/>
      <c r="AK117" s="544"/>
      <c r="AL117" s="544"/>
      <c r="AM117" s="544" t="s">
        <v>689</v>
      </c>
      <c r="AN117" s="544"/>
      <c r="AO117" s="544"/>
      <c r="AP117" s="544"/>
      <c r="AQ117" s="544" t="s">
        <v>575</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356</v>
      </c>
      <c r="AF118" s="409"/>
      <c r="AG118" s="409"/>
      <c r="AH118" s="410"/>
      <c r="AI118" s="408" t="s">
        <v>362</v>
      </c>
      <c r="AJ118" s="409"/>
      <c r="AK118" s="409"/>
      <c r="AL118" s="410"/>
      <c r="AM118" s="408" t="s">
        <v>465</v>
      </c>
      <c r="AN118" s="409"/>
      <c r="AO118" s="409"/>
      <c r="AP118" s="410"/>
      <c r="AQ118" s="587" t="s">
        <v>532</v>
      </c>
      <c r="AR118" s="588"/>
      <c r="AS118" s="588"/>
      <c r="AT118" s="588"/>
      <c r="AU118" s="588"/>
      <c r="AV118" s="588"/>
      <c r="AW118" s="588"/>
      <c r="AX118" s="589"/>
    </row>
    <row r="119" spans="1:50" ht="23.25" hidden="1" customHeight="1" x14ac:dyDescent="0.15">
      <c r="A119" s="432"/>
      <c r="B119" s="433"/>
      <c r="C119" s="433"/>
      <c r="D119" s="433"/>
      <c r="E119" s="433"/>
      <c r="F119" s="434"/>
      <c r="G119" s="386" t="s">
        <v>496</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495</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356</v>
      </c>
      <c r="AF121" s="409"/>
      <c r="AG121" s="409"/>
      <c r="AH121" s="410"/>
      <c r="AI121" s="408" t="s">
        <v>362</v>
      </c>
      <c r="AJ121" s="409"/>
      <c r="AK121" s="409"/>
      <c r="AL121" s="410"/>
      <c r="AM121" s="408" t="s">
        <v>465</v>
      </c>
      <c r="AN121" s="409"/>
      <c r="AO121" s="409"/>
      <c r="AP121" s="410"/>
      <c r="AQ121" s="587" t="s">
        <v>532</v>
      </c>
      <c r="AR121" s="588"/>
      <c r="AS121" s="588"/>
      <c r="AT121" s="588"/>
      <c r="AU121" s="588"/>
      <c r="AV121" s="588"/>
      <c r="AW121" s="588"/>
      <c r="AX121" s="589"/>
    </row>
    <row r="122" spans="1:50" ht="23.25" hidden="1" customHeight="1" x14ac:dyDescent="0.15">
      <c r="A122" s="432"/>
      <c r="B122" s="433"/>
      <c r="C122" s="433"/>
      <c r="D122" s="433"/>
      <c r="E122" s="433"/>
      <c r="F122" s="434"/>
      <c r="G122" s="386" t="s">
        <v>497</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498</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356</v>
      </c>
      <c r="AF124" s="409"/>
      <c r="AG124" s="409"/>
      <c r="AH124" s="410"/>
      <c r="AI124" s="408" t="s">
        <v>362</v>
      </c>
      <c r="AJ124" s="409"/>
      <c r="AK124" s="409"/>
      <c r="AL124" s="410"/>
      <c r="AM124" s="408" t="s">
        <v>465</v>
      </c>
      <c r="AN124" s="409"/>
      <c r="AO124" s="409"/>
      <c r="AP124" s="410"/>
      <c r="AQ124" s="587" t="s">
        <v>532</v>
      </c>
      <c r="AR124" s="588"/>
      <c r="AS124" s="588"/>
      <c r="AT124" s="588"/>
      <c r="AU124" s="588"/>
      <c r="AV124" s="588"/>
      <c r="AW124" s="588"/>
      <c r="AX124" s="589"/>
    </row>
    <row r="125" spans="1:50" ht="23.25" hidden="1" customHeight="1" x14ac:dyDescent="0.15">
      <c r="A125" s="432"/>
      <c r="B125" s="433"/>
      <c r="C125" s="433"/>
      <c r="D125" s="433"/>
      <c r="E125" s="433"/>
      <c r="F125" s="434"/>
      <c r="G125" s="386" t="s">
        <v>497</v>
      </c>
      <c r="H125" s="386"/>
      <c r="I125" s="386"/>
      <c r="J125" s="386"/>
      <c r="K125" s="386"/>
      <c r="L125" s="386"/>
      <c r="M125" s="386"/>
      <c r="N125" s="386"/>
      <c r="O125" s="386"/>
      <c r="P125" s="386"/>
      <c r="Q125" s="386"/>
      <c r="R125" s="386"/>
      <c r="S125" s="386"/>
      <c r="T125" s="386"/>
      <c r="U125" s="386"/>
      <c r="V125" s="386"/>
      <c r="W125" s="386"/>
      <c r="X125" s="927"/>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8"/>
      <c r="Y126" s="464" t="s">
        <v>49</v>
      </c>
      <c r="Z126" s="439"/>
      <c r="AA126" s="440"/>
      <c r="AB126" s="465" t="s">
        <v>495</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08" t="s">
        <v>356</v>
      </c>
      <c r="AF127" s="409"/>
      <c r="AG127" s="409"/>
      <c r="AH127" s="410"/>
      <c r="AI127" s="408" t="s">
        <v>362</v>
      </c>
      <c r="AJ127" s="409"/>
      <c r="AK127" s="409"/>
      <c r="AL127" s="410"/>
      <c r="AM127" s="408" t="s">
        <v>465</v>
      </c>
      <c r="AN127" s="409"/>
      <c r="AO127" s="409"/>
      <c r="AP127" s="410"/>
      <c r="AQ127" s="587" t="s">
        <v>532</v>
      </c>
      <c r="AR127" s="588"/>
      <c r="AS127" s="588"/>
      <c r="AT127" s="588"/>
      <c r="AU127" s="588"/>
      <c r="AV127" s="588"/>
      <c r="AW127" s="588"/>
      <c r="AX127" s="589"/>
    </row>
    <row r="128" spans="1:50" ht="23.25" hidden="1" customHeight="1" x14ac:dyDescent="0.15">
      <c r="A128" s="432"/>
      <c r="B128" s="433"/>
      <c r="C128" s="433"/>
      <c r="D128" s="433"/>
      <c r="E128" s="433"/>
      <c r="F128" s="434"/>
      <c r="G128" s="386" t="s">
        <v>497</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495</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368</v>
      </c>
      <c r="B130" s="178"/>
      <c r="C130" s="177" t="s">
        <v>365</v>
      </c>
      <c r="D130" s="178"/>
      <c r="E130" s="162" t="s">
        <v>398</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355</v>
      </c>
      <c r="AT133" s="127"/>
      <c r="AU133" s="193">
        <v>33</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378</v>
      </c>
      <c r="Z134" s="195"/>
      <c r="AA134" s="196"/>
      <c r="AB134" s="197" t="s">
        <v>569</v>
      </c>
      <c r="AC134" s="198"/>
      <c r="AD134" s="198"/>
      <c r="AE134" s="199">
        <v>585</v>
      </c>
      <c r="AF134" s="200"/>
      <c r="AG134" s="200"/>
      <c r="AH134" s="200"/>
      <c r="AI134" s="199">
        <v>577</v>
      </c>
      <c r="AJ134" s="200"/>
      <c r="AK134" s="200"/>
      <c r="AL134" s="200"/>
      <c r="AM134" s="199"/>
      <c r="AN134" s="200"/>
      <c r="AO134" s="200"/>
      <c r="AP134" s="200"/>
      <c r="AQ134" s="199" t="s">
        <v>585</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v>475</v>
      </c>
      <c r="AF135" s="200"/>
      <c r="AG135" s="200"/>
      <c r="AH135" s="200"/>
      <c r="AI135" s="199">
        <v>585</v>
      </c>
      <c r="AJ135" s="200"/>
      <c r="AK135" s="200"/>
      <c r="AL135" s="200"/>
      <c r="AM135" s="199">
        <v>600</v>
      </c>
      <c r="AN135" s="200"/>
      <c r="AO135" s="200"/>
      <c r="AP135" s="200"/>
      <c r="AQ135" s="199" t="s">
        <v>586</v>
      </c>
      <c r="AR135" s="200"/>
      <c r="AS135" s="200"/>
      <c r="AT135" s="200"/>
      <c r="AU135" s="199">
        <v>692</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355</v>
      </c>
      <c r="AT137" s="127"/>
      <c r="AU137" s="193">
        <v>33</v>
      </c>
      <c r="AV137" s="193"/>
      <c r="AW137" s="126" t="s">
        <v>300</v>
      </c>
      <c r="AX137" s="188"/>
    </row>
    <row r="138" spans="1:50" ht="39.75" customHeight="1" x14ac:dyDescent="0.15">
      <c r="A138" s="182"/>
      <c r="B138" s="179"/>
      <c r="C138" s="173"/>
      <c r="D138" s="179"/>
      <c r="E138" s="173"/>
      <c r="F138" s="174"/>
      <c r="G138" s="97" t="s">
        <v>566</v>
      </c>
      <c r="H138" s="98"/>
      <c r="I138" s="98"/>
      <c r="J138" s="98"/>
      <c r="K138" s="98"/>
      <c r="L138" s="98"/>
      <c r="M138" s="98"/>
      <c r="N138" s="98"/>
      <c r="O138" s="98"/>
      <c r="P138" s="98"/>
      <c r="Q138" s="98"/>
      <c r="R138" s="98"/>
      <c r="S138" s="98"/>
      <c r="T138" s="98"/>
      <c r="U138" s="98"/>
      <c r="V138" s="98"/>
      <c r="W138" s="98"/>
      <c r="X138" s="99"/>
      <c r="Y138" s="194" t="s">
        <v>378</v>
      </c>
      <c r="Z138" s="195"/>
      <c r="AA138" s="196"/>
      <c r="AB138" s="197" t="s">
        <v>569</v>
      </c>
      <c r="AC138" s="198"/>
      <c r="AD138" s="198"/>
      <c r="AE138" s="199">
        <v>660</v>
      </c>
      <c r="AF138" s="200"/>
      <c r="AG138" s="200"/>
      <c r="AH138" s="200"/>
      <c r="AI138" s="199">
        <v>730</v>
      </c>
      <c r="AJ138" s="200"/>
      <c r="AK138" s="200"/>
      <c r="AL138" s="200"/>
      <c r="AM138" s="199"/>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v>711</v>
      </c>
      <c r="AF139" s="200"/>
      <c r="AG139" s="200"/>
      <c r="AH139" s="200"/>
      <c r="AI139" s="199">
        <v>660</v>
      </c>
      <c r="AJ139" s="200"/>
      <c r="AK139" s="200"/>
      <c r="AL139" s="200"/>
      <c r="AM139" s="199">
        <v>745</v>
      </c>
      <c r="AN139" s="200"/>
      <c r="AO139" s="200"/>
      <c r="AP139" s="200"/>
      <c r="AQ139" s="199" t="s">
        <v>588</v>
      </c>
      <c r="AR139" s="200"/>
      <c r="AS139" s="200"/>
      <c r="AT139" s="200"/>
      <c r="AU139" s="199">
        <v>803</v>
      </c>
      <c r="AV139" s="200"/>
      <c r="AW139" s="200"/>
      <c r="AX139" s="201"/>
    </row>
    <row r="140" spans="1:50" ht="18.75"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586</v>
      </c>
      <c r="AR141" s="192"/>
      <c r="AS141" s="126" t="s">
        <v>355</v>
      </c>
      <c r="AT141" s="127"/>
      <c r="AU141" s="193">
        <v>33</v>
      </c>
      <c r="AV141" s="193"/>
      <c r="AW141" s="126" t="s">
        <v>300</v>
      </c>
      <c r="AX141" s="188"/>
    </row>
    <row r="142" spans="1:50" ht="39.75" customHeight="1" x14ac:dyDescent="0.15">
      <c r="A142" s="182"/>
      <c r="B142" s="179"/>
      <c r="C142" s="173"/>
      <c r="D142" s="179"/>
      <c r="E142" s="173"/>
      <c r="F142" s="174"/>
      <c r="G142" s="97" t="s">
        <v>567</v>
      </c>
      <c r="H142" s="98"/>
      <c r="I142" s="98"/>
      <c r="J142" s="98"/>
      <c r="K142" s="98"/>
      <c r="L142" s="98"/>
      <c r="M142" s="98"/>
      <c r="N142" s="98"/>
      <c r="O142" s="98"/>
      <c r="P142" s="98"/>
      <c r="Q142" s="98"/>
      <c r="R142" s="98"/>
      <c r="S142" s="98"/>
      <c r="T142" s="98"/>
      <c r="U142" s="98"/>
      <c r="V142" s="98"/>
      <c r="W142" s="98"/>
      <c r="X142" s="99"/>
      <c r="Y142" s="194" t="s">
        <v>378</v>
      </c>
      <c r="Z142" s="195"/>
      <c r="AA142" s="196"/>
      <c r="AB142" s="197" t="s">
        <v>582</v>
      </c>
      <c r="AC142" s="198"/>
      <c r="AD142" s="198"/>
      <c r="AE142" s="199">
        <v>6203</v>
      </c>
      <c r="AF142" s="200"/>
      <c r="AG142" s="200"/>
      <c r="AH142" s="200"/>
      <c r="AI142" s="199">
        <v>6081</v>
      </c>
      <c r="AJ142" s="200"/>
      <c r="AK142" s="200"/>
      <c r="AL142" s="200"/>
      <c r="AM142" s="199"/>
      <c r="AN142" s="200"/>
      <c r="AO142" s="200"/>
      <c r="AP142" s="200"/>
      <c r="AQ142" s="199" t="s">
        <v>586</v>
      </c>
      <c r="AR142" s="200"/>
      <c r="AS142" s="200"/>
      <c r="AT142" s="200"/>
      <c r="AU142" s="199" t="s">
        <v>587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5970</v>
      </c>
      <c r="AF143" s="200"/>
      <c r="AG143" s="200"/>
      <c r="AH143" s="200"/>
      <c r="AI143" s="199">
        <v>6203</v>
      </c>
      <c r="AJ143" s="200"/>
      <c r="AK143" s="200"/>
      <c r="AL143" s="200"/>
      <c r="AM143" s="199">
        <v>6263</v>
      </c>
      <c r="AN143" s="200"/>
      <c r="AO143" s="200"/>
      <c r="AP143" s="200"/>
      <c r="AQ143" s="199" t="s">
        <v>585</v>
      </c>
      <c r="AR143" s="200"/>
      <c r="AS143" s="200"/>
      <c r="AT143" s="200"/>
      <c r="AU143" s="199">
        <v>6993</v>
      </c>
      <c r="AV143" s="200"/>
      <c r="AW143" s="200"/>
      <c r="AX143" s="201"/>
    </row>
    <row r="144" spans="1:50" ht="18.75"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587</v>
      </c>
      <c r="AR145" s="192"/>
      <c r="AS145" s="126" t="s">
        <v>355</v>
      </c>
      <c r="AT145" s="127"/>
      <c r="AU145" s="193">
        <v>33</v>
      </c>
      <c r="AV145" s="193"/>
      <c r="AW145" s="126" t="s">
        <v>300</v>
      </c>
      <c r="AX145" s="188"/>
    </row>
    <row r="146" spans="1:50" ht="39.75" customHeight="1" x14ac:dyDescent="0.15">
      <c r="A146" s="182"/>
      <c r="B146" s="179"/>
      <c r="C146" s="173"/>
      <c r="D146" s="179"/>
      <c r="E146" s="173"/>
      <c r="F146" s="174"/>
      <c r="G146" s="97" t="s">
        <v>581</v>
      </c>
      <c r="H146" s="98"/>
      <c r="I146" s="98"/>
      <c r="J146" s="98"/>
      <c r="K146" s="98"/>
      <c r="L146" s="98"/>
      <c r="M146" s="98"/>
      <c r="N146" s="98"/>
      <c r="O146" s="98"/>
      <c r="P146" s="98"/>
      <c r="Q146" s="98"/>
      <c r="R146" s="98"/>
      <c r="S146" s="98"/>
      <c r="T146" s="98"/>
      <c r="U146" s="98"/>
      <c r="V146" s="98"/>
      <c r="W146" s="98"/>
      <c r="X146" s="99"/>
      <c r="Y146" s="194" t="s">
        <v>378</v>
      </c>
      <c r="Z146" s="195"/>
      <c r="AA146" s="196"/>
      <c r="AB146" s="197" t="s">
        <v>569</v>
      </c>
      <c r="AC146" s="198"/>
      <c r="AD146" s="198"/>
      <c r="AE146" s="199">
        <v>44473918</v>
      </c>
      <c r="AF146" s="200"/>
      <c r="AG146" s="200"/>
      <c r="AH146" s="200"/>
      <c r="AI146" s="199">
        <v>42478958</v>
      </c>
      <c r="AJ146" s="200"/>
      <c r="AK146" s="200"/>
      <c r="AL146" s="200"/>
      <c r="AM146" s="199"/>
      <c r="AN146" s="200"/>
      <c r="AO146" s="200"/>
      <c r="AP146" s="200"/>
      <c r="AQ146" s="199" t="s">
        <v>587</v>
      </c>
      <c r="AR146" s="200"/>
      <c r="AS146" s="200"/>
      <c r="AT146" s="200"/>
      <c r="AU146" s="199" t="s">
        <v>586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569</v>
      </c>
      <c r="AC147" s="206"/>
      <c r="AD147" s="206"/>
      <c r="AE147" s="199">
        <v>39743299</v>
      </c>
      <c r="AF147" s="200"/>
      <c r="AG147" s="200"/>
      <c r="AH147" s="200"/>
      <c r="AI147" s="199">
        <v>44473918</v>
      </c>
      <c r="AJ147" s="200"/>
      <c r="AK147" s="200"/>
      <c r="AL147" s="200"/>
      <c r="AM147" s="199">
        <v>44178116</v>
      </c>
      <c r="AN147" s="200"/>
      <c r="AO147" s="200"/>
      <c r="AP147" s="200"/>
      <c r="AQ147" s="199" t="s">
        <v>587</v>
      </c>
      <c r="AR147" s="200"/>
      <c r="AS147" s="200"/>
      <c r="AT147" s="200"/>
      <c r="AU147" s="199">
        <v>50974750</v>
      </c>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618</v>
      </c>
      <c r="H154" s="98"/>
      <c r="I154" s="98"/>
      <c r="J154" s="98"/>
      <c r="K154" s="98"/>
      <c r="L154" s="98"/>
      <c r="M154" s="98"/>
      <c r="N154" s="98"/>
      <c r="O154" s="98"/>
      <c r="P154" s="99"/>
      <c r="Q154" s="118" t="s">
        <v>619</v>
      </c>
      <c r="R154" s="98"/>
      <c r="S154" s="98"/>
      <c r="T154" s="98"/>
      <c r="U154" s="98"/>
      <c r="V154" s="98"/>
      <c r="W154" s="98"/>
      <c r="X154" s="98"/>
      <c r="Y154" s="98"/>
      <c r="Z154" s="98"/>
      <c r="AA154" s="286"/>
      <c r="AB154" s="134" t="s">
        <v>620</v>
      </c>
      <c r="AC154" s="135"/>
      <c r="AD154" s="135"/>
      <c r="AE154" s="140" t="s">
        <v>620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621</v>
      </c>
      <c r="AF157" s="98"/>
      <c r="AG157" s="98"/>
      <c r="AH157" s="98"/>
      <c r="AI157" s="98"/>
      <c r="AJ157" s="98"/>
      <c r="AK157" s="98"/>
      <c r="AL157" s="98"/>
      <c r="AM157" s="98"/>
      <c r="AN157" s="98"/>
      <c r="AO157" s="98"/>
      <c r="AP157" s="98"/>
      <c r="AQ157" s="98"/>
      <c r="AR157" s="98"/>
      <c r="AS157" s="98"/>
      <c r="AT157" s="98"/>
      <c r="AU157" s="98"/>
      <c r="AV157" s="98"/>
      <c r="AW157" s="98"/>
      <c r="AX157" s="119"/>
    </row>
    <row r="158" spans="1:50" ht="12.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583</v>
      </c>
      <c r="K430" s="899"/>
      <c r="L430" s="899"/>
      <c r="M430" s="899"/>
      <c r="N430" s="899"/>
      <c r="O430" s="899"/>
      <c r="P430" s="899"/>
      <c r="Q430" s="899"/>
      <c r="R430" s="899"/>
      <c r="S430" s="899"/>
      <c r="T430" s="900"/>
      <c r="U430" s="584" t="s">
        <v>590</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465</v>
      </c>
      <c r="AJ431" s="210"/>
      <c r="AK431" s="210"/>
      <c r="AL431" s="152"/>
      <c r="AM431" s="210" t="s">
        <v>526</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355</v>
      </c>
      <c r="AH432" s="127"/>
      <c r="AI432" s="149"/>
      <c r="AJ432" s="149"/>
      <c r="AK432" s="149"/>
      <c r="AL432" s="147"/>
      <c r="AM432" s="149"/>
      <c r="AN432" s="149"/>
      <c r="AO432" s="149"/>
      <c r="AP432" s="147"/>
      <c r="AQ432" s="586" t="s">
        <v>587</v>
      </c>
      <c r="AR432" s="193"/>
      <c r="AS432" s="126" t="s">
        <v>355</v>
      </c>
      <c r="AT432" s="127"/>
      <c r="AU432" s="193" t="s">
        <v>584</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590</v>
      </c>
      <c r="AJ433" s="200"/>
      <c r="AK433" s="200"/>
      <c r="AL433" s="200"/>
      <c r="AM433" s="333" t="s">
        <v>591</v>
      </c>
      <c r="AN433" s="200"/>
      <c r="AO433" s="200"/>
      <c r="AP433" s="334"/>
      <c r="AQ433" s="333" t="s">
        <v>593</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590</v>
      </c>
      <c r="AJ434" s="200"/>
      <c r="AK434" s="200"/>
      <c r="AL434" s="200"/>
      <c r="AM434" s="333" t="s">
        <v>590</v>
      </c>
      <c r="AN434" s="200"/>
      <c r="AO434" s="200"/>
      <c r="AP434" s="334"/>
      <c r="AQ434" s="333" t="s">
        <v>586</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590</v>
      </c>
      <c r="AF435" s="200"/>
      <c r="AG435" s="200"/>
      <c r="AH435" s="334"/>
      <c r="AI435" s="333" t="s">
        <v>591</v>
      </c>
      <c r="AJ435" s="200"/>
      <c r="AK435" s="200"/>
      <c r="AL435" s="200"/>
      <c r="AM435" s="333" t="s">
        <v>592</v>
      </c>
      <c r="AN435" s="200"/>
      <c r="AO435" s="200"/>
      <c r="AP435" s="334"/>
      <c r="AQ435" s="333" t="s">
        <v>586</v>
      </c>
      <c r="AR435" s="200"/>
      <c r="AS435" s="200"/>
      <c r="AT435" s="334"/>
      <c r="AU435" s="200" t="s">
        <v>586</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465</v>
      </c>
      <c r="AJ436" s="210"/>
      <c r="AK436" s="210"/>
      <c r="AL436" s="152"/>
      <c r="AM436" s="210" t="s">
        <v>526</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590</v>
      </c>
      <c r="AF437" s="193"/>
      <c r="AG437" s="126" t="s">
        <v>355</v>
      </c>
      <c r="AH437" s="127"/>
      <c r="AI437" s="149"/>
      <c r="AJ437" s="149"/>
      <c r="AK437" s="149"/>
      <c r="AL437" s="147"/>
      <c r="AM437" s="149"/>
      <c r="AN437" s="149"/>
      <c r="AO437" s="149"/>
      <c r="AP437" s="147"/>
      <c r="AQ437" s="586" t="s">
        <v>588</v>
      </c>
      <c r="AR437" s="193"/>
      <c r="AS437" s="126" t="s">
        <v>355</v>
      </c>
      <c r="AT437" s="127"/>
      <c r="AU437" s="193" t="s">
        <v>587</v>
      </c>
      <c r="AV437" s="193"/>
      <c r="AW437" s="126" t="s">
        <v>300</v>
      </c>
      <c r="AX437" s="188"/>
    </row>
    <row r="438" spans="1:50" ht="23.25" customHeight="1" x14ac:dyDescent="0.15">
      <c r="A438" s="182"/>
      <c r="B438" s="179"/>
      <c r="C438" s="173"/>
      <c r="D438" s="179"/>
      <c r="E438" s="335"/>
      <c r="F438" s="336"/>
      <c r="G438" s="97" t="s">
        <v>590</v>
      </c>
      <c r="H438" s="98"/>
      <c r="I438" s="98"/>
      <c r="J438" s="98"/>
      <c r="K438" s="98"/>
      <c r="L438" s="98"/>
      <c r="M438" s="98"/>
      <c r="N438" s="98"/>
      <c r="O438" s="98"/>
      <c r="P438" s="98"/>
      <c r="Q438" s="98"/>
      <c r="R438" s="98"/>
      <c r="S438" s="98"/>
      <c r="T438" s="98"/>
      <c r="U438" s="98"/>
      <c r="V438" s="98"/>
      <c r="W438" s="98"/>
      <c r="X438" s="99"/>
      <c r="Y438" s="194" t="s">
        <v>12</v>
      </c>
      <c r="Z438" s="195"/>
      <c r="AA438" s="196"/>
      <c r="AB438" s="206" t="s">
        <v>590</v>
      </c>
      <c r="AC438" s="206"/>
      <c r="AD438" s="206"/>
      <c r="AE438" s="333" t="s">
        <v>588</v>
      </c>
      <c r="AF438" s="200"/>
      <c r="AG438" s="200"/>
      <c r="AH438" s="200"/>
      <c r="AI438" s="333" t="s">
        <v>590</v>
      </c>
      <c r="AJ438" s="200"/>
      <c r="AK438" s="200"/>
      <c r="AL438" s="200"/>
      <c r="AM438" s="333" t="s">
        <v>587</v>
      </c>
      <c r="AN438" s="200"/>
      <c r="AO438" s="200"/>
      <c r="AP438" s="334"/>
      <c r="AQ438" s="333" t="s">
        <v>585</v>
      </c>
      <c r="AR438" s="200"/>
      <c r="AS438" s="200"/>
      <c r="AT438" s="334"/>
      <c r="AU438" s="200" t="s">
        <v>588</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586</v>
      </c>
      <c r="AC439" s="198"/>
      <c r="AD439" s="198"/>
      <c r="AE439" s="333" t="s">
        <v>590</v>
      </c>
      <c r="AF439" s="200"/>
      <c r="AG439" s="200"/>
      <c r="AH439" s="334"/>
      <c r="AI439" s="333" t="s">
        <v>590</v>
      </c>
      <c r="AJ439" s="200"/>
      <c r="AK439" s="200"/>
      <c r="AL439" s="200"/>
      <c r="AM439" s="333" t="s">
        <v>587</v>
      </c>
      <c r="AN439" s="200"/>
      <c r="AO439" s="200"/>
      <c r="AP439" s="334"/>
      <c r="AQ439" s="333" t="s">
        <v>587</v>
      </c>
      <c r="AR439" s="200"/>
      <c r="AS439" s="200"/>
      <c r="AT439" s="334"/>
      <c r="AU439" s="200" t="s">
        <v>587</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590</v>
      </c>
      <c r="AF440" s="200"/>
      <c r="AG440" s="200"/>
      <c r="AH440" s="334"/>
      <c r="AI440" s="333" t="s">
        <v>590</v>
      </c>
      <c r="AJ440" s="200"/>
      <c r="AK440" s="200"/>
      <c r="AL440" s="200"/>
      <c r="AM440" s="333" t="s">
        <v>587</v>
      </c>
      <c r="AN440" s="200"/>
      <c r="AO440" s="200"/>
      <c r="AP440" s="334"/>
      <c r="AQ440" s="333" t="s">
        <v>586</v>
      </c>
      <c r="AR440" s="200"/>
      <c r="AS440" s="200"/>
      <c r="AT440" s="334"/>
      <c r="AU440" s="200" t="s">
        <v>586</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465</v>
      </c>
      <c r="AJ441" s="210"/>
      <c r="AK441" s="210"/>
      <c r="AL441" s="152"/>
      <c r="AM441" s="210" t="s">
        <v>526</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6"/>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465</v>
      </c>
      <c r="AJ446" s="210"/>
      <c r="AK446" s="210"/>
      <c r="AL446" s="152"/>
      <c r="AM446" s="210" t="s">
        <v>526</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6"/>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465</v>
      </c>
      <c r="AJ451" s="210"/>
      <c r="AK451" s="210"/>
      <c r="AL451" s="152"/>
      <c r="AM451" s="210" t="s">
        <v>526</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6"/>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465</v>
      </c>
      <c r="AJ456" s="210"/>
      <c r="AK456" s="210"/>
      <c r="AL456" s="152"/>
      <c r="AM456" s="210" t="s">
        <v>526</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6"/>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465</v>
      </c>
      <c r="AJ461" s="210"/>
      <c r="AK461" s="210"/>
      <c r="AL461" s="152"/>
      <c r="AM461" s="210" t="s">
        <v>526</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6"/>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465</v>
      </c>
      <c r="AJ466" s="210"/>
      <c r="AK466" s="210"/>
      <c r="AL466" s="152"/>
      <c r="AM466" s="210" t="s">
        <v>526</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6"/>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465</v>
      </c>
      <c r="AJ471" s="210"/>
      <c r="AK471" s="210"/>
      <c r="AL471" s="152"/>
      <c r="AM471" s="210" t="s">
        <v>526</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6"/>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465</v>
      </c>
      <c r="AJ476" s="210"/>
      <c r="AK476" s="210"/>
      <c r="AL476" s="152"/>
      <c r="AM476" s="210" t="s">
        <v>526</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6"/>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465</v>
      </c>
      <c r="AJ485" s="210"/>
      <c r="AK485" s="210"/>
      <c r="AL485" s="152"/>
      <c r="AM485" s="210" t="s">
        <v>526</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6"/>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465</v>
      </c>
      <c r="AJ490" s="210"/>
      <c r="AK490" s="210"/>
      <c r="AL490" s="152"/>
      <c r="AM490" s="210" t="s">
        <v>526</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6"/>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465</v>
      </c>
      <c r="AJ495" s="210"/>
      <c r="AK495" s="210"/>
      <c r="AL495" s="152"/>
      <c r="AM495" s="210" t="s">
        <v>526</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6"/>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465</v>
      </c>
      <c r="AJ500" s="210"/>
      <c r="AK500" s="210"/>
      <c r="AL500" s="152"/>
      <c r="AM500" s="210" t="s">
        <v>526</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6"/>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465</v>
      </c>
      <c r="AJ505" s="210"/>
      <c r="AK505" s="210"/>
      <c r="AL505" s="152"/>
      <c r="AM505" s="210" t="s">
        <v>526</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6"/>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465</v>
      </c>
      <c r="AJ510" s="210"/>
      <c r="AK510" s="210"/>
      <c r="AL510" s="152"/>
      <c r="AM510" s="210" t="s">
        <v>526</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6"/>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465</v>
      </c>
      <c r="AJ515" s="210"/>
      <c r="AK515" s="210"/>
      <c r="AL515" s="152"/>
      <c r="AM515" s="210" t="s">
        <v>526</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6"/>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465</v>
      </c>
      <c r="AJ520" s="210"/>
      <c r="AK520" s="210"/>
      <c r="AL520" s="152"/>
      <c r="AM520" s="210" t="s">
        <v>526</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6"/>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465</v>
      </c>
      <c r="AJ525" s="210"/>
      <c r="AK525" s="210"/>
      <c r="AL525" s="152"/>
      <c r="AM525" s="210" t="s">
        <v>526</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6"/>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465</v>
      </c>
      <c r="AJ530" s="210"/>
      <c r="AK530" s="210"/>
      <c r="AL530" s="152"/>
      <c r="AM530" s="210" t="s">
        <v>526</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6"/>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8" customHeight="1" x14ac:dyDescent="0.15">
      <c r="A536" s="182"/>
      <c r="B536" s="179"/>
      <c r="C536" s="173"/>
      <c r="D536" s="179"/>
      <c r="E536" s="118" t="s">
        <v>590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8"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465</v>
      </c>
      <c r="AJ539" s="210"/>
      <c r="AK539" s="210"/>
      <c r="AL539" s="152"/>
      <c r="AM539" s="210" t="s">
        <v>526</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6"/>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465</v>
      </c>
      <c r="AJ544" s="210"/>
      <c r="AK544" s="210"/>
      <c r="AL544" s="152"/>
      <c r="AM544" s="210" t="s">
        <v>526</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6"/>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465</v>
      </c>
      <c r="AJ549" s="210"/>
      <c r="AK549" s="210"/>
      <c r="AL549" s="152"/>
      <c r="AM549" s="210" t="s">
        <v>526</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6"/>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465</v>
      </c>
      <c r="AJ554" s="210"/>
      <c r="AK554" s="210"/>
      <c r="AL554" s="152"/>
      <c r="AM554" s="210" t="s">
        <v>526</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6"/>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465</v>
      </c>
      <c r="AJ559" s="210"/>
      <c r="AK559" s="210"/>
      <c r="AL559" s="152"/>
      <c r="AM559" s="210" t="s">
        <v>526</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6"/>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465</v>
      </c>
      <c r="AJ564" s="210"/>
      <c r="AK564" s="210"/>
      <c r="AL564" s="152"/>
      <c r="AM564" s="210" t="s">
        <v>526</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6"/>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465</v>
      </c>
      <c r="AJ569" s="210"/>
      <c r="AK569" s="210"/>
      <c r="AL569" s="152"/>
      <c r="AM569" s="210" t="s">
        <v>526</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6"/>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465</v>
      </c>
      <c r="AJ574" s="210"/>
      <c r="AK574" s="210"/>
      <c r="AL574" s="152"/>
      <c r="AM574" s="210" t="s">
        <v>526</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6"/>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465</v>
      </c>
      <c r="AJ579" s="210"/>
      <c r="AK579" s="210"/>
      <c r="AL579" s="152"/>
      <c r="AM579" s="210" t="s">
        <v>526</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6"/>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465</v>
      </c>
      <c r="AJ584" s="210"/>
      <c r="AK584" s="210"/>
      <c r="AL584" s="152"/>
      <c r="AM584" s="210" t="s">
        <v>526</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6"/>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465</v>
      </c>
      <c r="AJ593" s="210"/>
      <c r="AK593" s="210"/>
      <c r="AL593" s="152"/>
      <c r="AM593" s="210" t="s">
        <v>526</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6"/>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465</v>
      </c>
      <c r="AJ598" s="210"/>
      <c r="AK598" s="210"/>
      <c r="AL598" s="152"/>
      <c r="AM598" s="210" t="s">
        <v>526</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6"/>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465</v>
      </c>
      <c r="AJ603" s="210"/>
      <c r="AK603" s="210"/>
      <c r="AL603" s="152"/>
      <c r="AM603" s="210" t="s">
        <v>526</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6"/>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465</v>
      </c>
      <c r="AJ608" s="210"/>
      <c r="AK608" s="210"/>
      <c r="AL608" s="152"/>
      <c r="AM608" s="210" t="s">
        <v>526</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6"/>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465</v>
      </c>
      <c r="AJ613" s="210"/>
      <c r="AK613" s="210"/>
      <c r="AL613" s="152"/>
      <c r="AM613" s="210" t="s">
        <v>526</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6"/>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465</v>
      </c>
      <c r="AJ618" s="210"/>
      <c r="AK618" s="210"/>
      <c r="AL618" s="152"/>
      <c r="AM618" s="210" t="s">
        <v>526</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6"/>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465</v>
      </c>
      <c r="AJ623" s="210"/>
      <c r="AK623" s="210"/>
      <c r="AL623" s="152"/>
      <c r="AM623" s="210" t="s">
        <v>526</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6"/>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465</v>
      </c>
      <c r="AJ628" s="210"/>
      <c r="AK628" s="210"/>
      <c r="AL628" s="152"/>
      <c r="AM628" s="210" t="s">
        <v>526</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6"/>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465</v>
      </c>
      <c r="AJ633" s="210"/>
      <c r="AK633" s="210"/>
      <c r="AL633" s="152"/>
      <c r="AM633" s="210" t="s">
        <v>526</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6"/>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465</v>
      </c>
      <c r="AJ638" s="210"/>
      <c r="AK638" s="210"/>
      <c r="AL638" s="152"/>
      <c r="AM638" s="210" t="s">
        <v>526</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6"/>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465</v>
      </c>
      <c r="AJ647" s="210"/>
      <c r="AK647" s="210"/>
      <c r="AL647" s="152"/>
      <c r="AM647" s="210" t="s">
        <v>526</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6"/>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465</v>
      </c>
      <c r="AJ652" s="210"/>
      <c r="AK652" s="210"/>
      <c r="AL652" s="152"/>
      <c r="AM652" s="210" t="s">
        <v>526</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6"/>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465</v>
      </c>
      <c r="AJ657" s="210"/>
      <c r="AK657" s="210"/>
      <c r="AL657" s="152"/>
      <c r="AM657" s="210" t="s">
        <v>526</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6"/>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465</v>
      </c>
      <c r="AJ662" s="210"/>
      <c r="AK662" s="210"/>
      <c r="AL662" s="152"/>
      <c r="AM662" s="210" t="s">
        <v>526</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6"/>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465</v>
      </c>
      <c r="AJ667" s="210"/>
      <c r="AK667" s="210"/>
      <c r="AL667" s="152"/>
      <c r="AM667" s="210" t="s">
        <v>526</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6"/>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465</v>
      </c>
      <c r="AJ672" s="210"/>
      <c r="AK672" s="210"/>
      <c r="AL672" s="152"/>
      <c r="AM672" s="210" t="s">
        <v>526</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6"/>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465</v>
      </c>
      <c r="AJ677" s="210"/>
      <c r="AK677" s="210"/>
      <c r="AL677" s="152"/>
      <c r="AM677" s="210" t="s">
        <v>526</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6"/>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465</v>
      </c>
      <c r="AJ682" s="210"/>
      <c r="AK682" s="210"/>
      <c r="AL682" s="152"/>
      <c r="AM682" s="210" t="s">
        <v>526</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6"/>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465</v>
      </c>
      <c r="AJ687" s="210"/>
      <c r="AK687" s="210"/>
      <c r="AL687" s="152"/>
      <c r="AM687" s="210" t="s">
        <v>526</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6"/>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465</v>
      </c>
      <c r="AJ692" s="210"/>
      <c r="AK692" s="210"/>
      <c r="AL692" s="152"/>
      <c r="AM692" s="210" t="s">
        <v>526</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6"/>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0" ht="204.75" customHeight="1" x14ac:dyDescent="0.15">
      <c r="A702" s="869" t="s">
        <v>259</v>
      </c>
      <c r="B702" s="870"/>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544</v>
      </c>
      <c r="AE702" s="339"/>
      <c r="AF702" s="339"/>
      <c r="AG702" s="378" t="s">
        <v>594</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1" t="s">
        <v>544</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544</v>
      </c>
      <c r="AE704" s="779"/>
      <c r="AF704" s="779"/>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544</v>
      </c>
      <c r="AE705" s="711"/>
      <c r="AF705" s="711"/>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519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680</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449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680</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597</v>
      </c>
      <c r="AE708" s="601"/>
      <c r="AF708" s="601"/>
      <c r="AG708" s="738" t="s">
        <v>599</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544</v>
      </c>
      <c r="AE709" s="322"/>
      <c r="AF709" s="322"/>
      <c r="AG709" s="94" t="s">
        <v>690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597</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544</v>
      </c>
      <c r="AE711" s="322"/>
      <c r="AF711" s="322"/>
      <c r="AG711" s="94" t="s">
        <v>681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4" t="s">
        <v>481</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8" t="s">
        <v>597</v>
      </c>
      <c r="AE712" s="779"/>
      <c r="AF712" s="779"/>
      <c r="AG712" s="806" t="s">
        <v>600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597</v>
      </c>
      <c r="AE713" s="322"/>
      <c r="AF713" s="659"/>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454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544</v>
      </c>
      <c r="AE714" s="804"/>
      <c r="AF714" s="805"/>
      <c r="AG714" s="732" t="s">
        <v>598</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455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544</v>
      </c>
      <c r="AE715" s="601"/>
      <c r="AF715" s="652"/>
      <c r="AG715" s="738" t="s">
        <v>601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597</v>
      </c>
      <c r="AE716" s="623"/>
      <c r="AF716" s="623"/>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4" t="s">
        <v>374</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544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544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597</v>
      </c>
      <c r="AE719" s="601"/>
      <c r="AF719" s="601"/>
      <c r="AG719" s="118" t="s">
        <v>604</v>
      </c>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4"/>
      <c r="B720" s="775"/>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605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606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57"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30" customHeight="1" thickBot="1" x14ac:dyDescent="0.2">
      <c r="A735" s="786" t="s">
        <v>614</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488</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428</v>
      </c>
      <c r="B737" s="203"/>
      <c r="C737" s="203"/>
      <c r="D737" s="204"/>
      <c r="E737" s="986" t="s">
        <v>607</v>
      </c>
      <c r="F737" s="986"/>
      <c r="G737" s="986"/>
      <c r="H737" s="986"/>
      <c r="I737" s="986"/>
      <c r="J737" s="986"/>
      <c r="K737" s="986"/>
      <c r="L737" s="986"/>
      <c r="M737" s="986"/>
      <c r="N737" s="358" t="s">
        <v>357</v>
      </c>
      <c r="O737" s="358"/>
      <c r="P737" s="358"/>
      <c r="Q737" s="358"/>
      <c r="R737" s="986" t="s">
        <v>608</v>
      </c>
      <c r="S737" s="986"/>
      <c r="T737" s="986"/>
      <c r="U737" s="986"/>
      <c r="V737" s="986"/>
      <c r="W737" s="986"/>
      <c r="X737" s="986"/>
      <c r="Y737" s="986"/>
      <c r="Z737" s="986"/>
      <c r="AA737" s="358" t="s">
        <v>358</v>
      </c>
      <c r="AB737" s="358"/>
      <c r="AC737" s="358"/>
      <c r="AD737" s="358"/>
      <c r="AE737" s="986" t="s">
        <v>609</v>
      </c>
      <c r="AF737" s="986"/>
      <c r="AG737" s="986"/>
      <c r="AH737" s="986"/>
      <c r="AI737" s="986"/>
      <c r="AJ737" s="986"/>
      <c r="AK737" s="986"/>
      <c r="AL737" s="986"/>
      <c r="AM737" s="986"/>
      <c r="AN737" s="358" t="s">
        <v>359</v>
      </c>
      <c r="AO737" s="358"/>
      <c r="AP737" s="358"/>
      <c r="AQ737" s="358"/>
      <c r="AR737" s="987" t="s">
        <v>610</v>
      </c>
      <c r="AS737" s="988"/>
      <c r="AT737" s="988"/>
      <c r="AU737" s="988"/>
      <c r="AV737" s="988"/>
      <c r="AW737" s="988"/>
      <c r="AX737" s="989"/>
      <c r="AY737" s="89"/>
      <c r="AZ737" s="89"/>
    </row>
    <row r="738" spans="1:52" ht="24.75" customHeight="1" x14ac:dyDescent="0.15">
      <c r="A738" s="990" t="s">
        <v>360</v>
      </c>
      <c r="B738" s="203"/>
      <c r="C738" s="203"/>
      <c r="D738" s="204"/>
      <c r="E738" s="986" t="s">
        <v>611</v>
      </c>
      <c r="F738" s="986"/>
      <c r="G738" s="986"/>
      <c r="H738" s="986"/>
      <c r="I738" s="986"/>
      <c r="J738" s="986"/>
      <c r="K738" s="986"/>
      <c r="L738" s="986"/>
      <c r="M738" s="986"/>
      <c r="N738" s="358" t="s">
        <v>361</v>
      </c>
      <c r="O738" s="358"/>
      <c r="P738" s="358"/>
      <c r="Q738" s="358"/>
      <c r="R738" s="986" t="s">
        <v>612</v>
      </c>
      <c r="S738" s="986"/>
      <c r="T738" s="986"/>
      <c r="U738" s="986"/>
      <c r="V738" s="986"/>
      <c r="W738" s="986"/>
      <c r="X738" s="986"/>
      <c r="Y738" s="986"/>
      <c r="Z738" s="986"/>
      <c r="AA738" s="358" t="s">
        <v>475</v>
      </c>
      <c r="AB738" s="358"/>
      <c r="AC738" s="358"/>
      <c r="AD738" s="358"/>
      <c r="AE738" s="986" t="s">
        <v>613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533</v>
      </c>
      <c r="B739" s="995"/>
      <c r="C739" s="995"/>
      <c r="D739" s="996"/>
      <c r="E739" s="997" t="s">
        <v>551</v>
      </c>
      <c r="F739" s="998"/>
      <c r="G739" s="998"/>
      <c r="H739" s="91" t="str">
        <f>IF(E739="", "", "(")</f>
        <v>(</v>
      </c>
      <c r="I739" s="981"/>
      <c r="J739" s="981"/>
      <c r="K739" s="91" t="str">
        <f>IF(OR(I739="　", I739=""), "", "-")</f>
        <v/>
      </c>
      <c r="L739" s="982">
        <v>90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522</v>
      </c>
      <c r="B740" s="611"/>
      <c r="C740" s="611"/>
      <c r="D740" s="611"/>
      <c r="E740" s="611"/>
      <c r="F740" s="612"/>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524</v>
      </c>
      <c r="B779" s="625"/>
      <c r="C779" s="625"/>
      <c r="D779" s="625"/>
      <c r="E779" s="625"/>
      <c r="F779" s="626"/>
      <c r="G779" s="591" t="s">
        <v>624</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631</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625</v>
      </c>
      <c r="H781" s="667"/>
      <c r="I781" s="667"/>
      <c r="J781" s="667"/>
      <c r="K781" s="668"/>
      <c r="L781" s="660" t="s">
        <v>626</v>
      </c>
      <c r="M781" s="661"/>
      <c r="N781" s="661"/>
      <c r="O781" s="661"/>
      <c r="P781" s="661"/>
      <c r="Q781" s="661"/>
      <c r="R781" s="661"/>
      <c r="S781" s="661"/>
      <c r="T781" s="661"/>
      <c r="U781" s="661"/>
      <c r="V781" s="661"/>
      <c r="W781" s="661"/>
      <c r="X781" s="662"/>
      <c r="Y781" s="381">
        <v>6690</v>
      </c>
      <c r="Z781" s="382"/>
      <c r="AA781" s="382"/>
      <c r="AB781" s="801"/>
      <c r="AC781" s="666" t="s">
        <v>639</v>
      </c>
      <c r="AD781" s="667"/>
      <c r="AE781" s="667"/>
      <c r="AF781" s="667"/>
      <c r="AG781" s="668"/>
      <c r="AH781" s="660" t="s">
        <v>678</v>
      </c>
      <c r="AI781" s="661"/>
      <c r="AJ781" s="661"/>
      <c r="AK781" s="661"/>
      <c r="AL781" s="661"/>
      <c r="AM781" s="661"/>
      <c r="AN781" s="661"/>
      <c r="AO781" s="661"/>
      <c r="AP781" s="661"/>
      <c r="AQ781" s="661"/>
      <c r="AR781" s="661"/>
      <c r="AS781" s="661"/>
      <c r="AT781" s="662"/>
      <c r="AU781" s="381">
        <v>225</v>
      </c>
      <c r="AV781" s="382"/>
      <c r="AW781" s="382"/>
      <c r="AX781" s="383"/>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6690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225</v>
      </c>
      <c r="AV791" s="828"/>
      <c r="AW791" s="828"/>
      <c r="AX791" s="830"/>
    </row>
    <row r="792" spans="1:50" ht="24.75" customHeight="1" x14ac:dyDescent="0.15">
      <c r="A792" s="627"/>
      <c r="B792" s="628"/>
      <c r="C792" s="628"/>
      <c r="D792" s="628"/>
      <c r="E792" s="628"/>
      <c r="F792" s="629"/>
      <c r="G792" s="591" t="s">
        <v>630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629</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639</v>
      </c>
      <c r="H794" s="667"/>
      <c r="I794" s="667"/>
      <c r="J794" s="667"/>
      <c r="K794" s="668"/>
      <c r="L794" s="660" t="s">
        <v>640</v>
      </c>
      <c r="M794" s="661"/>
      <c r="N794" s="661"/>
      <c r="O794" s="661"/>
      <c r="P794" s="661"/>
      <c r="Q794" s="661"/>
      <c r="R794" s="661"/>
      <c r="S794" s="661"/>
      <c r="T794" s="661"/>
      <c r="U794" s="661"/>
      <c r="V794" s="661"/>
      <c r="W794" s="661"/>
      <c r="X794" s="662"/>
      <c r="Y794" s="381">
        <v>147</v>
      </c>
      <c r="Z794" s="382"/>
      <c r="AA794" s="382"/>
      <c r="AB794" s="801"/>
      <c r="AC794" s="666" t="s">
        <v>643</v>
      </c>
      <c r="AD794" s="667"/>
      <c r="AE794" s="667"/>
      <c r="AF794" s="667"/>
      <c r="AG794" s="668"/>
      <c r="AH794" s="660" t="s">
        <v>644</v>
      </c>
      <c r="AI794" s="661"/>
      <c r="AJ794" s="661"/>
      <c r="AK794" s="661"/>
      <c r="AL794" s="661"/>
      <c r="AM794" s="661"/>
      <c r="AN794" s="661"/>
      <c r="AO794" s="661"/>
      <c r="AP794" s="661"/>
      <c r="AQ794" s="661"/>
      <c r="AR794" s="661"/>
      <c r="AS794" s="661"/>
      <c r="AT794" s="662"/>
      <c r="AU794" s="381">
        <v>132</v>
      </c>
      <c r="AV794" s="382"/>
      <c r="AW794" s="382"/>
      <c r="AX794" s="383"/>
    </row>
    <row r="795" spans="1:50" ht="24.75" customHeight="1" x14ac:dyDescent="0.15">
      <c r="A795" s="627"/>
      <c r="B795" s="628"/>
      <c r="C795" s="628"/>
      <c r="D795" s="628"/>
      <c r="E795" s="628"/>
      <c r="F795" s="629"/>
      <c r="G795" s="602" t="s">
        <v>641</v>
      </c>
      <c r="H795" s="603"/>
      <c r="I795" s="603"/>
      <c r="J795" s="603"/>
      <c r="K795" s="604"/>
      <c r="L795" s="594" t="s">
        <v>642</v>
      </c>
      <c r="M795" s="595"/>
      <c r="N795" s="595"/>
      <c r="O795" s="595"/>
      <c r="P795" s="595"/>
      <c r="Q795" s="595"/>
      <c r="R795" s="595"/>
      <c r="S795" s="595"/>
      <c r="T795" s="595"/>
      <c r="U795" s="595"/>
      <c r="V795" s="595"/>
      <c r="W795" s="595"/>
      <c r="X795" s="596"/>
      <c r="Y795" s="597">
        <v>1</v>
      </c>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148</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132</v>
      </c>
      <c r="AV804" s="828"/>
      <c r="AW804" s="828"/>
      <c r="AX804" s="830"/>
    </row>
    <row r="805" spans="1:50" ht="24.75" customHeight="1" x14ac:dyDescent="0.15">
      <c r="A805" s="627"/>
      <c r="B805" s="628"/>
      <c r="C805" s="628"/>
      <c r="D805" s="628"/>
      <c r="E805" s="628"/>
      <c r="F805" s="629"/>
      <c r="G805" s="591" t="s">
        <v>632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633</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t="s">
        <v>639</v>
      </c>
      <c r="H807" s="667"/>
      <c r="I807" s="667"/>
      <c r="J807" s="667"/>
      <c r="K807" s="668"/>
      <c r="L807" s="660" t="s">
        <v>645</v>
      </c>
      <c r="M807" s="661"/>
      <c r="N807" s="661"/>
      <c r="O807" s="661"/>
      <c r="P807" s="661"/>
      <c r="Q807" s="661"/>
      <c r="R807" s="661"/>
      <c r="S807" s="661"/>
      <c r="T807" s="661"/>
      <c r="U807" s="661"/>
      <c r="V807" s="661"/>
      <c r="W807" s="661"/>
      <c r="X807" s="662"/>
      <c r="Y807" s="381">
        <v>124</v>
      </c>
      <c r="Z807" s="382"/>
      <c r="AA807" s="382"/>
      <c r="AB807" s="801"/>
      <c r="AC807" s="666" t="s">
        <v>639</v>
      </c>
      <c r="AD807" s="667"/>
      <c r="AE807" s="667"/>
      <c r="AF807" s="667"/>
      <c r="AG807" s="668"/>
      <c r="AH807" s="660" t="s">
        <v>646</v>
      </c>
      <c r="AI807" s="661"/>
      <c r="AJ807" s="661"/>
      <c r="AK807" s="661"/>
      <c r="AL807" s="661"/>
      <c r="AM807" s="661"/>
      <c r="AN807" s="661"/>
      <c r="AO807" s="661"/>
      <c r="AP807" s="661"/>
      <c r="AQ807" s="661"/>
      <c r="AR807" s="661"/>
      <c r="AS807" s="661"/>
      <c r="AT807" s="662"/>
      <c r="AU807" s="381">
        <v>120</v>
      </c>
      <c r="AV807" s="382"/>
      <c r="AW807" s="382"/>
      <c r="AX807" s="383"/>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124</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120</v>
      </c>
      <c r="AV817" s="828"/>
      <c r="AW817" s="828"/>
      <c r="AX817" s="830"/>
    </row>
    <row r="818" spans="1:50" ht="24.75" customHeight="1" x14ac:dyDescent="0.15">
      <c r="A818" s="627"/>
      <c r="B818" s="628"/>
      <c r="C818" s="628"/>
      <c r="D818" s="628"/>
      <c r="E818" s="628"/>
      <c r="F818" s="629"/>
      <c r="G818" s="591" t="s">
        <v>634</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635</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customHeight="1" x14ac:dyDescent="0.15">
      <c r="A820" s="627"/>
      <c r="B820" s="628"/>
      <c r="C820" s="628"/>
      <c r="D820" s="628"/>
      <c r="E820" s="628"/>
      <c r="F820" s="629"/>
      <c r="G820" s="666" t="s">
        <v>647</v>
      </c>
      <c r="H820" s="667"/>
      <c r="I820" s="667"/>
      <c r="J820" s="667"/>
      <c r="K820" s="668"/>
      <c r="L820" s="660" t="s">
        <v>648</v>
      </c>
      <c r="M820" s="661"/>
      <c r="N820" s="661"/>
      <c r="O820" s="661"/>
      <c r="P820" s="661"/>
      <c r="Q820" s="661"/>
      <c r="R820" s="661"/>
      <c r="S820" s="661"/>
      <c r="T820" s="661"/>
      <c r="U820" s="661"/>
      <c r="V820" s="661"/>
      <c r="W820" s="661"/>
      <c r="X820" s="662"/>
      <c r="Y820" s="381">
        <v>54</v>
      </c>
      <c r="Z820" s="382"/>
      <c r="AA820" s="382"/>
      <c r="AB820" s="801"/>
      <c r="AC820" s="666" t="s">
        <v>639</v>
      </c>
      <c r="AD820" s="667"/>
      <c r="AE820" s="667"/>
      <c r="AF820" s="667"/>
      <c r="AG820" s="668"/>
      <c r="AH820" s="660" t="s">
        <v>652</v>
      </c>
      <c r="AI820" s="661"/>
      <c r="AJ820" s="661"/>
      <c r="AK820" s="661"/>
      <c r="AL820" s="661"/>
      <c r="AM820" s="661"/>
      <c r="AN820" s="661"/>
      <c r="AO820" s="661"/>
      <c r="AP820" s="661"/>
      <c r="AQ820" s="661"/>
      <c r="AR820" s="661"/>
      <c r="AS820" s="661"/>
      <c r="AT820" s="662"/>
      <c r="AU820" s="381">
        <v>72</v>
      </c>
      <c r="AV820" s="382"/>
      <c r="AW820" s="382"/>
      <c r="AX820" s="383"/>
    </row>
    <row r="821" spans="1:50" ht="24.75" customHeight="1" x14ac:dyDescent="0.15">
      <c r="A821" s="627"/>
      <c r="B821" s="628"/>
      <c r="C821" s="628"/>
      <c r="D821" s="628"/>
      <c r="E821" s="628"/>
      <c r="F821" s="629"/>
      <c r="G821" s="602" t="s">
        <v>639</v>
      </c>
      <c r="H821" s="603"/>
      <c r="I821" s="603"/>
      <c r="J821" s="603"/>
      <c r="K821" s="604"/>
      <c r="L821" s="594" t="s">
        <v>649</v>
      </c>
      <c r="M821" s="595"/>
      <c r="N821" s="595"/>
      <c r="O821" s="595"/>
      <c r="P821" s="595"/>
      <c r="Q821" s="595"/>
      <c r="R821" s="595"/>
      <c r="S821" s="595"/>
      <c r="T821" s="595"/>
      <c r="U821" s="595"/>
      <c r="V821" s="595"/>
      <c r="W821" s="595"/>
      <c r="X821" s="596"/>
      <c r="Y821" s="597">
        <v>28</v>
      </c>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customHeight="1" x14ac:dyDescent="0.15">
      <c r="A822" s="627"/>
      <c r="B822" s="628"/>
      <c r="C822" s="628"/>
      <c r="D822" s="628"/>
      <c r="E822" s="628"/>
      <c r="F822" s="629"/>
      <c r="G822" s="602" t="s">
        <v>650</v>
      </c>
      <c r="H822" s="603"/>
      <c r="I822" s="603"/>
      <c r="J822" s="603"/>
      <c r="K822" s="604"/>
      <c r="L822" s="594" t="s">
        <v>651</v>
      </c>
      <c r="M822" s="595"/>
      <c r="N822" s="595"/>
      <c r="O822" s="595"/>
      <c r="P822" s="595"/>
      <c r="Q822" s="595"/>
      <c r="R822" s="595"/>
      <c r="S822" s="595"/>
      <c r="T822" s="595"/>
      <c r="U822" s="595"/>
      <c r="V822" s="595"/>
      <c r="W822" s="595"/>
      <c r="X822" s="596"/>
      <c r="Y822" s="597">
        <v>2</v>
      </c>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84</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72</v>
      </c>
      <c r="AV830" s="828"/>
      <c r="AW830" s="828"/>
      <c r="AX830" s="830"/>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479</v>
      </c>
      <c r="AM831" s="274"/>
      <c r="AN831" s="274"/>
      <c r="AO831" s="82" t="s">
        <v>616</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429</v>
      </c>
      <c r="K836" s="358"/>
      <c r="L836" s="358"/>
      <c r="M836" s="358"/>
      <c r="N836" s="358"/>
      <c r="O836" s="358"/>
      <c r="P836" s="359" t="s">
        <v>375</v>
      </c>
      <c r="Q836" s="359"/>
      <c r="R836" s="359"/>
      <c r="S836" s="359"/>
      <c r="T836" s="359"/>
      <c r="U836" s="359"/>
      <c r="V836" s="359"/>
      <c r="W836" s="359"/>
      <c r="X836" s="359"/>
      <c r="Y836" s="360" t="s">
        <v>426</v>
      </c>
      <c r="Z836" s="361"/>
      <c r="AA836" s="361"/>
      <c r="AB836" s="361"/>
      <c r="AC836" s="142" t="s">
        <v>472</v>
      </c>
      <c r="AD836" s="142"/>
      <c r="AE836" s="142"/>
      <c r="AF836" s="142"/>
      <c r="AG836" s="142"/>
      <c r="AH836" s="360" t="s">
        <v>506</v>
      </c>
      <c r="AI836" s="357"/>
      <c r="AJ836" s="357"/>
      <c r="AK836" s="357"/>
      <c r="AL836" s="357" t="s">
        <v>21</v>
      </c>
      <c r="AM836" s="357"/>
      <c r="AN836" s="357"/>
      <c r="AO836" s="362"/>
      <c r="AP836" s="363" t="s">
        <v>430</v>
      </c>
      <c r="AQ836" s="363"/>
      <c r="AR836" s="363"/>
      <c r="AS836" s="363"/>
      <c r="AT836" s="363"/>
      <c r="AU836" s="363"/>
      <c r="AV836" s="363"/>
      <c r="AW836" s="363"/>
      <c r="AX836" s="363"/>
    </row>
    <row r="837" spans="1:50" ht="40.5" customHeight="1" x14ac:dyDescent="0.15">
      <c r="A837" s="369">
        <v>1</v>
      </c>
      <c r="B837" s="369">
        <v>1</v>
      </c>
      <c r="C837" s="340" t="s">
        <v>622</v>
      </c>
      <c r="D837" s="340"/>
      <c r="E837" s="340"/>
      <c r="F837" s="340"/>
      <c r="G837" s="340"/>
      <c r="H837" s="340"/>
      <c r="I837" s="340"/>
      <c r="J837" s="341">
        <v>6010005015219</v>
      </c>
      <c r="K837" s="342"/>
      <c r="L837" s="342"/>
      <c r="M837" s="342"/>
      <c r="N837" s="342"/>
      <c r="O837" s="342"/>
      <c r="P837" s="343" t="s">
        <v>623</v>
      </c>
      <c r="Q837" s="343"/>
      <c r="R837" s="343"/>
      <c r="S837" s="343"/>
      <c r="T837" s="343"/>
      <c r="U837" s="343"/>
      <c r="V837" s="343"/>
      <c r="W837" s="343"/>
      <c r="X837" s="343"/>
      <c r="Y837" s="344">
        <v>6690</v>
      </c>
      <c r="Z837" s="345"/>
      <c r="AA837" s="345"/>
      <c r="AB837" s="346"/>
      <c r="AC837" s="356" t="s">
        <v>627</v>
      </c>
      <c r="AD837" s="364"/>
      <c r="AE837" s="364"/>
      <c r="AF837" s="364"/>
      <c r="AG837" s="364"/>
      <c r="AH837" s="365" t="s">
        <v>628</v>
      </c>
      <c r="AI837" s="366"/>
      <c r="AJ837" s="366"/>
      <c r="AK837" s="366"/>
      <c r="AL837" s="350" t="s">
        <v>628</v>
      </c>
      <c r="AM837" s="351"/>
      <c r="AN837" s="351"/>
      <c r="AO837" s="352"/>
      <c r="AP837" s="353" t="s">
        <v>688</v>
      </c>
      <c r="AQ837" s="353"/>
      <c r="AR837" s="353"/>
      <c r="AS837" s="353"/>
      <c r="AT837" s="353"/>
      <c r="AU837" s="353"/>
      <c r="AV837" s="353"/>
      <c r="AW837" s="353"/>
      <c r="AX837" s="353"/>
    </row>
    <row r="838" spans="1:50" ht="30" hidden="1" customHeight="1" x14ac:dyDescent="0.15">
      <c r="A838" s="369">
        <v>2</v>
      </c>
      <c r="B838" s="3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835"/>
      <c r="AM838" s="836"/>
      <c r="AN838" s="836"/>
      <c r="AO838" s="837"/>
      <c r="AP838" s="353"/>
      <c r="AQ838" s="353"/>
      <c r="AR838" s="353"/>
      <c r="AS838" s="353"/>
      <c r="AT838" s="353"/>
      <c r="AU838" s="353"/>
      <c r="AV838" s="353"/>
      <c r="AW838" s="353"/>
      <c r="AX838" s="353"/>
    </row>
    <row r="839" spans="1:50" ht="30" hidden="1" customHeight="1" x14ac:dyDescent="0.15">
      <c r="A839" s="369">
        <v>3</v>
      </c>
      <c r="B839" s="36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69">
        <v>4</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69">
        <v>5</v>
      </c>
      <c r="B841" s="3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69">
        <v>6</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69">
        <v>7</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69">
        <v>8</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429</v>
      </c>
      <c r="K869" s="358"/>
      <c r="L869" s="358"/>
      <c r="M869" s="358"/>
      <c r="N869" s="358"/>
      <c r="O869" s="358"/>
      <c r="P869" s="359" t="s">
        <v>375</v>
      </c>
      <c r="Q869" s="359"/>
      <c r="R869" s="359"/>
      <c r="S869" s="359"/>
      <c r="T869" s="359"/>
      <c r="U869" s="359"/>
      <c r="V869" s="359"/>
      <c r="W869" s="359"/>
      <c r="X869" s="359"/>
      <c r="Y869" s="360" t="s">
        <v>426</v>
      </c>
      <c r="Z869" s="361"/>
      <c r="AA869" s="361"/>
      <c r="AB869" s="361"/>
      <c r="AC869" s="142" t="s">
        <v>472</v>
      </c>
      <c r="AD869" s="142"/>
      <c r="AE869" s="142"/>
      <c r="AF869" s="142"/>
      <c r="AG869" s="142"/>
      <c r="AH869" s="360" t="s">
        <v>506</v>
      </c>
      <c r="AI869" s="357"/>
      <c r="AJ869" s="357"/>
      <c r="AK869" s="357"/>
      <c r="AL869" s="357" t="s">
        <v>21</v>
      </c>
      <c r="AM869" s="357"/>
      <c r="AN869" s="357"/>
      <c r="AO869" s="362"/>
      <c r="AP869" s="363" t="s">
        <v>430</v>
      </c>
      <c r="AQ869" s="363"/>
      <c r="AR869" s="363"/>
      <c r="AS869" s="363"/>
      <c r="AT869" s="363"/>
      <c r="AU869" s="363"/>
      <c r="AV869" s="363"/>
      <c r="AW869" s="363"/>
      <c r="AX869" s="363"/>
    </row>
    <row r="870" spans="1:50" ht="30" customHeight="1" x14ac:dyDescent="0.15">
      <c r="A870" s="369">
        <v>1</v>
      </c>
      <c r="B870" s="369">
        <v>1</v>
      </c>
      <c r="C870" s="354" t="s">
        <v>656</v>
      </c>
      <c r="D870" s="340"/>
      <c r="E870" s="340"/>
      <c r="F870" s="340"/>
      <c r="G870" s="340"/>
      <c r="H870" s="340"/>
      <c r="I870" s="340"/>
      <c r="J870" s="341">
        <v>1020001071491</v>
      </c>
      <c r="K870" s="342"/>
      <c r="L870" s="342"/>
      <c r="M870" s="342"/>
      <c r="N870" s="342"/>
      <c r="O870" s="342"/>
      <c r="P870" s="355" t="s">
        <v>658</v>
      </c>
      <c r="Q870" s="343"/>
      <c r="R870" s="343"/>
      <c r="S870" s="343"/>
      <c r="T870" s="343"/>
      <c r="U870" s="343"/>
      <c r="V870" s="343"/>
      <c r="W870" s="343"/>
      <c r="X870" s="343"/>
      <c r="Y870" s="344">
        <v>121</v>
      </c>
      <c r="Z870" s="345"/>
      <c r="AA870" s="345"/>
      <c r="AB870" s="346"/>
      <c r="AC870" s="356" t="s">
        <v>517</v>
      </c>
      <c r="AD870" s="364"/>
      <c r="AE870" s="364"/>
      <c r="AF870" s="364"/>
      <c r="AG870" s="364"/>
      <c r="AH870" s="365" t="s">
        <v>682</v>
      </c>
      <c r="AI870" s="366"/>
      <c r="AJ870" s="366"/>
      <c r="AK870" s="366"/>
      <c r="AL870" s="350" t="s">
        <v>683</v>
      </c>
      <c r="AM870" s="351"/>
      <c r="AN870" s="351"/>
      <c r="AO870" s="352"/>
      <c r="AP870" s="353"/>
      <c r="AQ870" s="353"/>
      <c r="AR870" s="353"/>
      <c r="AS870" s="353"/>
      <c r="AT870" s="353"/>
      <c r="AU870" s="353"/>
      <c r="AV870" s="353"/>
      <c r="AW870" s="353"/>
      <c r="AX870" s="353"/>
    </row>
    <row r="871" spans="1:50" ht="30" customHeight="1" x14ac:dyDescent="0.15">
      <c r="A871" s="369">
        <v>2</v>
      </c>
      <c r="B871" s="369">
        <v>1</v>
      </c>
      <c r="C871" s="354" t="s">
        <v>657</v>
      </c>
      <c r="D871" s="340"/>
      <c r="E871" s="340"/>
      <c r="F871" s="340"/>
      <c r="G871" s="340"/>
      <c r="H871" s="340"/>
      <c r="I871" s="340"/>
      <c r="J871" s="341">
        <v>1020001071491</v>
      </c>
      <c r="K871" s="342"/>
      <c r="L871" s="342"/>
      <c r="M871" s="342"/>
      <c r="N871" s="342"/>
      <c r="O871" s="342"/>
      <c r="P871" s="355" t="s">
        <v>658</v>
      </c>
      <c r="Q871" s="343"/>
      <c r="R871" s="343"/>
      <c r="S871" s="343"/>
      <c r="T871" s="343"/>
      <c r="U871" s="343"/>
      <c r="V871" s="343"/>
      <c r="W871" s="343"/>
      <c r="X871" s="343"/>
      <c r="Y871" s="344">
        <v>62</v>
      </c>
      <c r="Z871" s="345"/>
      <c r="AA871" s="345"/>
      <c r="AB871" s="346"/>
      <c r="AC871" s="356" t="s">
        <v>517</v>
      </c>
      <c r="AD871" s="364"/>
      <c r="AE871" s="364"/>
      <c r="AF871" s="364"/>
      <c r="AG871" s="364"/>
      <c r="AH871" s="365" t="s">
        <v>683</v>
      </c>
      <c r="AI871" s="366"/>
      <c r="AJ871" s="366"/>
      <c r="AK871" s="366"/>
      <c r="AL871" s="350" t="s">
        <v>683</v>
      </c>
      <c r="AM871" s="351"/>
      <c r="AN871" s="351"/>
      <c r="AO871" s="352"/>
      <c r="AP871" s="353"/>
      <c r="AQ871" s="353"/>
      <c r="AR871" s="353"/>
      <c r="AS871" s="353"/>
      <c r="AT871" s="353"/>
      <c r="AU871" s="353"/>
      <c r="AV871" s="353"/>
      <c r="AW871" s="353"/>
      <c r="AX871" s="353"/>
    </row>
    <row r="872" spans="1:50" ht="30" customHeight="1" x14ac:dyDescent="0.15">
      <c r="A872" s="369">
        <v>3</v>
      </c>
      <c r="B872" s="369">
        <v>1</v>
      </c>
      <c r="C872" s="354"/>
      <c r="D872" s="340"/>
      <c r="E872" s="340"/>
      <c r="F872" s="340"/>
      <c r="G872" s="340"/>
      <c r="H872" s="340"/>
      <c r="I872" s="340"/>
      <c r="J872" s="341">
        <v>1020001071491</v>
      </c>
      <c r="K872" s="342"/>
      <c r="L872" s="342"/>
      <c r="M872" s="342"/>
      <c r="N872" s="342"/>
      <c r="O872" s="342"/>
      <c r="P872" s="355" t="s">
        <v>658</v>
      </c>
      <c r="Q872" s="343"/>
      <c r="R872" s="343"/>
      <c r="S872" s="343"/>
      <c r="T872" s="343"/>
      <c r="U872" s="343"/>
      <c r="V872" s="343"/>
      <c r="W872" s="343"/>
      <c r="X872" s="343"/>
      <c r="Y872" s="344">
        <v>28</v>
      </c>
      <c r="Z872" s="345"/>
      <c r="AA872" s="345"/>
      <c r="AB872" s="346"/>
      <c r="AC872" s="356" t="s">
        <v>517</v>
      </c>
      <c r="AD872" s="364"/>
      <c r="AE872" s="364"/>
      <c r="AF872" s="364"/>
      <c r="AG872" s="364"/>
      <c r="AH872" s="348" t="s">
        <v>683</v>
      </c>
      <c r="AI872" s="349"/>
      <c r="AJ872" s="349"/>
      <c r="AK872" s="349"/>
      <c r="AL872" s="350" t="s">
        <v>684</v>
      </c>
      <c r="AM872" s="351"/>
      <c r="AN872" s="351"/>
      <c r="AO872" s="352"/>
      <c r="AP872" s="353"/>
      <c r="AQ872" s="353"/>
      <c r="AR872" s="353"/>
      <c r="AS872" s="353"/>
      <c r="AT872" s="353"/>
      <c r="AU872" s="353"/>
      <c r="AV872" s="353"/>
      <c r="AW872" s="353"/>
      <c r="AX872" s="353"/>
    </row>
    <row r="873" spans="1:50" ht="30" hidden="1" customHeight="1" x14ac:dyDescent="0.15">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429</v>
      </c>
      <c r="K902" s="358"/>
      <c r="L902" s="358"/>
      <c r="M902" s="358"/>
      <c r="N902" s="358"/>
      <c r="O902" s="358"/>
      <c r="P902" s="359" t="s">
        <v>375</v>
      </c>
      <c r="Q902" s="359"/>
      <c r="R902" s="359"/>
      <c r="S902" s="359"/>
      <c r="T902" s="359"/>
      <c r="U902" s="359"/>
      <c r="V902" s="359"/>
      <c r="W902" s="359"/>
      <c r="X902" s="359"/>
      <c r="Y902" s="360" t="s">
        <v>426</v>
      </c>
      <c r="Z902" s="361"/>
      <c r="AA902" s="361"/>
      <c r="AB902" s="361"/>
      <c r="AC902" s="142" t="s">
        <v>472</v>
      </c>
      <c r="AD902" s="142"/>
      <c r="AE902" s="142"/>
      <c r="AF902" s="142"/>
      <c r="AG902" s="142"/>
      <c r="AH902" s="360" t="s">
        <v>506</v>
      </c>
      <c r="AI902" s="357"/>
      <c r="AJ902" s="357"/>
      <c r="AK902" s="357"/>
      <c r="AL902" s="357" t="s">
        <v>21</v>
      </c>
      <c r="AM902" s="357"/>
      <c r="AN902" s="357"/>
      <c r="AO902" s="362"/>
      <c r="AP902" s="363" t="s">
        <v>430</v>
      </c>
      <c r="AQ902" s="363"/>
      <c r="AR902" s="363"/>
      <c r="AS902" s="363"/>
      <c r="AT902" s="363"/>
      <c r="AU902" s="363"/>
      <c r="AV902" s="363"/>
      <c r="AW902" s="363"/>
      <c r="AX902" s="363"/>
    </row>
    <row r="903" spans="1:50" ht="30" customHeight="1" x14ac:dyDescent="0.15">
      <c r="A903" s="369">
        <v>1</v>
      </c>
      <c r="B903" s="369">
        <v>1</v>
      </c>
      <c r="C903" s="354" t="s">
        <v>659</v>
      </c>
      <c r="D903" s="340"/>
      <c r="E903" s="340"/>
      <c r="F903" s="340"/>
      <c r="G903" s="340"/>
      <c r="H903" s="340"/>
      <c r="I903" s="340"/>
      <c r="J903" s="341">
        <v>1010001128061</v>
      </c>
      <c r="K903" s="342"/>
      <c r="L903" s="342"/>
      <c r="M903" s="342"/>
      <c r="N903" s="342"/>
      <c r="O903" s="342"/>
      <c r="P903" s="355" t="s">
        <v>660</v>
      </c>
      <c r="Q903" s="343"/>
      <c r="R903" s="343"/>
      <c r="S903" s="343"/>
      <c r="T903" s="343"/>
      <c r="U903" s="343"/>
      <c r="V903" s="343"/>
      <c r="W903" s="343"/>
      <c r="X903" s="343"/>
      <c r="Y903" s="344">
        <v>133</v>
      </c>
      <c r="Z903" s="345"/>
      <c r="AA903" s="345"/>
      <c r="AB903" s="346"/>
      <c r="AC903" s="356" t="s">
        <v>511</v>
      </c>
      <c r="AD903" s="364"/>
      <c r="AE903" s="364"/>
      <c r="AF903" s="364"/>
      <c r="AG903" s="364"/>
      <c r="AH903" s="365">
        <v>1</v>
      </c>
      <c r="AI903" s="366"/>
      <c r="AJ903" s="366"/>
      <c r="AK903" s="366"/>
      <c r="AL903" s="350" t="s">
        <v>683</v>
      </c>
      <c r="AM903" s="351"/>
      <c r="AN903" s="351"/>
      <c r="AO903" s="352"/>
      <c r="AP903" s="353"/>
      <c r="AQ903" s="353"/>
      <c r="AR903" s="353"/>
      <c r="AS903" s="353"/>
      <c r="AT903" s="353"/>
      <c r="AU903" s="353"/>
      <c r="AV903" s="353"/>
      <c r="AW903" s="353"/>
      <c r="AX903" s="353"/>
    </row>
    <row r="904" spans="1:50" ht="30" customHeight="1" x14ac:dyDescent="0.15">
      <c r="A904" s="369">
        <v>2</v>
      </c>
      <c r="B904" s="369">
        <v>1</v>
      </c>
      <c r="C904" s="354" t="s">
        <v>661</v>
      </c>
      <c r="D904" s="340"/>
      <c r="E904" s="340"/>
      <c r="F904" s="340"/>
      <c r="G904" s="340"/>
      <c r="H904" s="340"/>
      <c r="I904" s="340"/>
      <c r="J904" s="341">
        <v>1010001128061</v>
      </c>
      <c r="K904" s="342"/>
      <c r="L904" s="342"/>
      <c r="M904" s="342"/>
      <c r="N904" s="342"/>
      <c r="O904" s="342"/>
      <c r="P904" s="355" t="s">
        <v>662</v>
      </c>
      <c r="Q904" s="343"/>
      <c r="R904" s="343"/>
      <c r="S904" s="343"/>
      <c r="T904" s="343"/>
      <c r="U904" s="343"/>
      <c r="V904" s="343"/>
      <c r="W904" s="343"/>
      <c r="X904" s="343"/>
      <c r="Y904" s="344">
        <v>6</v>
      </c>
      <c r="Z904" s="345"/>
      <c r="AA904" s="345"/>
      <c r="AB904" s="346"/>
      <c r="AC904" s="356" t="s">
        <v>517</v>
      </c>
      <c r="AD904" s="356"/>
      <c r="AE904" s="356"/>
      <c r="AF904" s="356"/>
      <c r="AG904" s="356"/>
      <c r="AH904" s="365" t="s">
        <v>683</v>
      </c>
      <c r="AI904" s="366"/>
      <c r="AJ904" s="366"/>
      <c r="AK904" s="366"/>
      <c r="AL904" s="350" t="s">
        <v>683</v>
      </c>
      <c r="AM904" s="351"/>
      <c r="AN904" s="351"/>
      <c r="AO904" s="352"/>
      <c r="AP904" s="353"/>
      <c r="AQ904" s="353"/>
      <c r="AR904" s="353"/>
      <c r="AS904" s="353"/>
      <c r="AT904" s="353"/>
      <c r="AU904" s="353"/>
      <c r="AV904" s="353"/>
      <c r="AW904" s="353"/>
      <c r="AX904" s="353"/>
    </row>
    <row r="905" spans="1:50" ht="30" customHeight="1" x14ac:dyDescent="0.15">
      <c r="A905" s="369">
        <v>3</v>
      </c>
      <c r="B905" s="369">
        <v>1</v>
      </c>
      <c r="C905" s="354"/>
      <c r="D905" s="340"/>
      <c r="E905" s="340"/>
      <c r="F905" s="340"/>
      <c r="G905" s="340"/>
      <c r="H905" s="340"/>
      <c r="I905" s="340"/>
      <c r="J905" s="341">
        <v>1010001128061</v>
      </c>
      <c r="K905" s="342"/>
      <c r="L905" s="342"/>
      <c r="M905" s="342"/>
      <c r="N905" s="342"/>
      <c r="O905" s="342"/>
      <c r="P905" s="355" t="s">
        <v>640</v>
      </c>
      <c r="Q905" s="343"/>
      <c r="R905" s="343"/>
      <c r="S905" s="343"/>
      <c r="T905" s="343"/>
      <c r="U905" s="343"/>
      <c r="V905" s="343"/>
      <c r="W905" s="343"/>
      <c r="X905" s="343"/>
      <c r="Y905" s="344">
        <v>4</v>
      </c>
      <c r="Z905" s="345"/>
      <c r="AA905" s="345"/>
      <c r="AB905" s="346"/>
      <c r="AC905" s="356" t="s">
        <v>517</v>
      </c>
      <c r="AD905" s="356"/>
      <c r="AE905" s="356"/>
      <c r="AF905" s="356"/>
      <c r="AG905" s="356"/>
      <c r="AH905" s="348" t="s">
        <v>683</v>
      </c>
      <c r="AI905" s="349"/>
      <c r="AJ905" s="349"/>
      <c r="AK905" s="349"/>
      <c r="AL905" s="350" t="s">
        <v>683</v>
      </c>
      <c r="AM905" s="351"/>
      <c r="AN905" s="351"/>
      <c r="AO905" s="352"/>
      <c r="AP905" s="353"/>
      <c r="AQ905" s="353"/>
      <c r="AR905" s="353"/>
      <c r="AS905" s="353"/>
      <c r="AT905" s="353"/>
      <c r="AU905" s="353"/>
      <c r="AV905" s="353"/>
      <c r="AW905" s="353"/>
      <c r="AX905" s="353"/>
    </row>
    <row r="906" spans="1:50" ht="30" hidden="1" customHeight="1" x14ac:dyDescent="0.15">
      <c r="A906" s="369">
        <v>4</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t="s">
        <v>517</v>
      </c>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5</v>
      </c>
      <c r="B907" s="3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56" t="s">
        <v>517</v>
      </c>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6</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56" t="s">
        <v>517</v>
      </c>
      <c r="AD908" s="356"/>
      <c r="AE908" s="356"/>
      <c r="AF908" s="356"/>
      <c r="AG908" s="356"/>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7</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56" t="s">
        <v>517</v>
      </c>
      <c r="AD909" s="356"/>
      <c r="AE909" s="356"/>
      <c r="AF909" s="356"/>
      <c r="AG909" s="356"/>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8</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56" t="s">
        <v>517</v>
      </c>
      <c r="AD910" s="356"/>
      <c r="AE910" s="356"/>
      <c r="AF910" s="356"/>
      <c r="AG910" s="356"/>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9</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56" t="s">
        <v>517</v>
      </c>
      <c r="AD911" s="356"/>
      <c r="AE911" s="356"/>
      <c r="AF911" s="356"/>
      <c r="AG911" s="356"/>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10</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56" t="s">
        <v>517</v>
      </c>
      <c r="AD912" s="356"/>
      <c r="AE912" s="356"/>
      <c r="AF912" s="356"/>
      <c r="AG912" s="356"/>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56" t="s">
        <v>517</v>
      </c>
      <c r="AD913" s="356"/>
      <c r="AE913" s="356"/>
      <c r="AF913" s="356"/>
      <c r="AG913" s="356"/>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56" t="s">
        <v>517</v>
      </c>
      <c r="AD914" s="356"/>
      <c r="AE914" s="356"/>
      <c r="AF914" s="356"/>
      <c r="AG914" s="356"/>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56" t="s">
        <v>517</v>
      </c>
      <c r="AD915" s="356"/>
      <c r="AE915" s="356"/>
      <c r="AF915" s="356"/>
      <c r="AG915" s="356"/>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56" t="s">
        <v>517</v>
      </c>
      <c r="AD916" s="356"/>
      <c r="AE916" s="356"/>
      <c r="AF916" s="356"/>
      <c r="AG916" s="356"/>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56" t="s">
        <v>517</v>
      </c>
      <c r="AD917" s="356"/>
      <c r="AE917" s="356"/>
      <c r="AF917" s="356"/>
      <c r="AG917" s="356"/>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56" t="s">
        <v>517</v>
      </c>
      <c r="AD918" s="356"/>
      <c r="AE918" s="356"/>
      <c r="AF918" s="356"/>
      <c r="AG918" s="356"/>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56" t="s">
        <v>517</v>
      </c>
      <c r="AD919" s="356"/>
      <c r="AE919" s="356"/>
      <c r="AF919" s="356"/>
      <c r="AG919" s="356"/>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56" t="s">
        <v>517</v>
      </c>
      <c r="AD920" s="356"/>
      <c r="AE920" s="356"/>
      <c r="AF920" s="356"/>
      <c r="AG920" s="356"/>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56" t="s">
        <v>517</v>
      </c>
      <c r="AD921" s="356"/>
      <c r="AE921" s="356"/>
      <c r="AF921" s="356"/>
      <c r="AG921" s="356"/>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56" t="s">
        <v>517</v>
      </c>
      <c r="AD922" s="356"/>
      <c r="AE922" s="356"/>
      <c r="AF922" s="356"/>
      <c r="AG922" s="356"/>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56" t="s">
        <v>517</v>
      </c>
      <c r="AD923" s="356"/>
      <c r="AE923" s="356"/>
      <c r="AF923" s="356"/>
      <c r="AG923" s="356"/>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56" t="s">
        <v>517</v>
      </c>
      <c r="AD924" s="356"/>
      <c r="AE924" s="356"/>
      <c r="AF924" s="356"/>
      <c r="AG924" s="356"/>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56" t="s">
        <v>517</v>
      </c>
      <c r="AD925" s="356"/>
      <c r="AE925" s="356"/>
      <c r="AF925" s="356"/>
      <c r="AG925" s="356"/>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56" t="s">
        <v>517</v>
      </c>
      <c r="AD926" s="356"/>
      <c r="AE926" s="356"/>
      <c r="AF926" s="356"/>
      <c r="AG926" s="356"/>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56" t="s">
        <v>517</v>
      </c>
      <c r="AD927" s="356"/>
      <c r="AE927" s="356"/>
      <c r="AF927" s="356"/>
      <c r="AG927" s="356"/>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56" t="s">
        <v>517</v>
      </c>
      <c r="AD928" s="356"/>
      <c r="AE928" s="356"/>
      <c r="AF928" s="356"/>
      <c r="AG928" s="356"/>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56" t="s">
        <v>517</v>
      </c>
      <c r="AD929" s="356"/>
      <c r="AE929" s="356"/>
      <c r="AF929" s="356"/>
      <c r="AG929" s="356"/>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56" t="s">
        <v>517</v>
      </c>
      <c r="AD930" s="356"/>
      <c r="AE930" s="356"/>
      <c r="AF930" s="356"/>
      <c r="AG930" s="356"/>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56" t="s">
        <v>517</v>
      </c>
      <c r="AD931" s="356"/>
      <c r="AE931" s="356"/>
      <c r="AF931" s="356"/>
      <c r="AG931" s="356"/>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56" t="s">
        <v>517</v>
      </c>
      <c r="AD932" s="356"/>
      <c r="AE932" s="356"/>
      <c r="AF932" s="356"/>
      <c r="AG932" s="356"/>
      <c r="AH932" s="348"/>
      <c r="AI932" s="349"/>
      <c r="AJ932" s="349"/>
      <c r="AK932" s="349"/>
      <c r="AL932" s="350"/>
      <c r="AM932" s="351"/>
      <c r="AN932" s="351"/>
      <c r="AO932" s="352"/>
      <c r="AP932" s="353"/>
      <c r="AQ932" s="353"/>
      <c r="AR932" s="353"/>
      <c r="AS932" s="353"/>
      <c r="AT932" s="353"/>
      <c r="AU932" s="353"/>
      <c r="AV932" s="353"/>
      <c r="AW932" s="353"/>
      <c r="AX932" s="353"/>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429</v>
      </c>
      <c r="K935" s="358"/>
      <c r="L935" s="358"/>
      <c r="M935" s="358"/>
      <c r="N935" s="358"/>
      <c r="O935" s="358"/>
      <c r="P935" s="359" t="s">
        <v>375</v>
      </c>
      <c r="Q935" s="359"/>
      <c r="R935" s="359"/>
      <c r="S935" s="359"/>
      <c r="T935" s="359"/>
      <c r="U935" s="359"/>
      <c r="V935" s="359"/>
      <c r="W935" s="359"/>
      <c r="X935" s="359"/>
      <c r="Y935" s="360" t="s">
        <v>426</v>
      </c>
      <c r="Z935" s="361"/>
      <c r="AA935" s="361"/>
      <c r="AB935" s="361"/>
      <c r="AC935" s="142" t="s">
        <v>472</v>
      </c>
      <c r="AD935" s="142"/>
      <c r="AE935" s="142"/>
      <c r="AF935" s="142"/>
      <c r="AG935" s="142"/>
      <c r="AH935" s="360" t="s">
        <v>506</v>
      </c>
      <c r="AI935" s="357"/>
      <c r="AJ935" s="357"/>
      <c r="AK935" s="357"/>
      <c r="AL935" s="357" t="s">
        <v>21</v>
      </c>
      <c r="AM935" s="357"/>
      <c r="AN935" s="357"/>
      <c r="AO935" s="362"/>
      <c r="AP935" s="363" t="s">
        <v>430</v>
      </c>
      <c r="AQ935" s="363"/>
      <c r="AR935" s="363"/>
      <c r="AS935" s="363"/>
      <c r="AT935" s="363"/>
      <c r="AU935" s="363"/>
      <c r="AV935" s="363"/>
      <c r="AW935" s="363"/>
      <c r="AX935" s="363"/>
    </row>
    <row r="936" spans="1:50" ht="30" customHeight="1" x14ac:dyDescent="0.15">
      <c r="A936" s="369">
        <v>1</v>
      </c>
      <c r="B936" s="369">
        <v>1</v>
      </c>
      <c r="C936" s="354" t="s">
        <v>663</v>
      </c>
      <c r="D936" s="340"/>
      <c r="E936" s="340"/>
      <c r="F936" s="340"/>
      <c r="G936" s="340"/>
      <c r="H936" s="340"/>
      <c r="I936" s="340"/>
      <c r="J936" s="341">
        <v>8010001166930</v>
      </c>
      <c r="K936" s="342"/>
      <c r="L936" s="342"/>
      <c r="M936" s="342"/>
      <c r="N936" s="342"/>
      <c r="O936" s="342"/>
      <c r="P936" s="355" t="s">
        <v>644</v>
      </c>
      <c r="Q936" s="343"/>
      <c r="R936" s="343"/>
      <c r="S936" s="343"/>
      <c r="T936" s="343"/>
      <c r="U936" s="343"/>
      <c r="V936" s="343"/>
      <c r="W936" s="343"/>
      <c r="X936" s="343"/>
      <c r="Y936" s="344">
        <v>132</v>
      </c>
      <c r="Z936" s="345"/>
      <c r="AA936" s="345"/>
      <c r="AB936" s="346"/>
      <c r="AC936" s="356" t="s">
        <v>510</v>
      </c>
      <c r="AD936" s="364"/>
      <c r="AE936" s="364"/>
      <c r="AF936" s="364"/>
      <c r="AG936" s="364"/>
      <c r="AH936" s="365">
        <v>3</v>
      </c>
      <c r="AI936" s="366"/>
      <c r="AJ936" s="366"/>
      <c r="AK936" s="366"/>
      <c r="AL936" s="350" t="s">
        <v>685</v>
      </c>
      <c r="AM936" s="351"/>
      <c r="AN936" s="351"/>
      <c r="AO936" s="352"/>
      <c r="AP936" s="353"/>
      <c r="AQ936" s="353"/>
      <c r="AR936" s="353"/>
      <c r="AS936" s="353"/>
      <c r="AT936" s="353"/>
      <c r="AU936" s="353"/>
      <c r="AV936" s="353"/>
      <c r="AW936" s="353"/>
      <c r="AX936" s="353"/>
    </row>
    <row r="937" spans="1:50" ht="30" hidden="1" customHeight="1" x14ac:dyDescent="0.15">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835"/>
      <c r="AM937" s="836"/>
      <c r="AN937" s="836"/>
      <c r="AO937" s="837"/>
      <c r="AP937" s="353"/>
      <c r="AQ937" s="353"/>
      <c r="AR937" s="353"/>
      <c r="AS937" s="353"/>
      <c r="AT937" s="353"/>
      <c r="AU937" s="353"/>
      <c r="AV937" s="353"/>
      <c r="AW937" s="353"/>
      <c r="AX937" s="353"/>
    </row>
    <row r="938" spans="1:50" ht="30" hidden="1" customHeight="1" x14ac:dyDescent="0.15">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429</v>
      </c>
      <c r="K968" s="358"/>
      <c r="L968" s="358"/>
      <c r="M968" s="358"/>
      <c r="N968" s="358"/>
      <c r="O968" s="358"/>
      <c r="P968" s="359" t="s">
        <v>375</v>
      </c>
      <c r="Q968" s="359"/>
      <c r="R968" s="359"/>
      <c r="S968" s="359"/>
      <c r="T968" s="359"/>
      <c r="U968" s="359"/>
      <c r="V968" s="359"/>
      <c r="W968" s="359"/>
      <c r="X968" s="359"/>
      <c r="Y968" s="360" t="s">
        <v>426</v>
      </c>
      <c r="Z968" s="361"/>
      <c r="AA968" s="361"/>
      <c r="AB968" s="361"/>
      <c r="AC968" s="142" t="s">
        <v>472</v>
      </c>
      <c r="AD968" s="142"/>
      <c r="AE968" s="142"/>
      <c r="AF968" s="142"/>
      <c r="AG968" s="142"/>
      <c r="AH968" s="360" t="s">
        <v>506</v>
      </c>
      <c r="AI968" s="357"/>
      <c r="AJ968" s="357"/>
      <c r="AK968" s="357"/>
      <c r="AL968" s="357" t="s">
        <v>21</v>
      </c>
      <c r="AM968" s="357"/>
      <c r="AN968" s="357"/>
      <c r="AO968" s="362"/>
      <c r="AP968" s="363" t="s">
        <v>430</v>
      </c>
      <c r="AQ968" s="363"/>
      <c r="AR968" s="363"/>
      <c r="AS968" s="363"/>
      <c r="AT968" s="363"/>
      <c r="AU968" s="363"/>
      <c r="AV968" s="363"/>
      <c r="AW968" s="363"/>
      <c r="AX968" s="363"/>
    </row>
    <row r="969" spans="1:50" ht="30" customHeight="1" x14ac:dyDescent="0.15">
      <c r="A969" s="369">
        <v>1</v>
      </c>
      <c r="B969" s="369">
        <v>1</v>
      </c>
      <c r="C969" s="354" t="s">
        <v>664</v>
      </c>
      <c r="D969" s="340"/>
      <c r="E969" s="340"/>
      <c r="F969" s="340"/>
      <c r="G969" s="340"/>
      <c r="H969" s="340"/>
      <c r="I969" s="340"/>
      <c r="J969" s="341">
        <v>2010005010751</v>
      </c>
      <c r="K969" s="342"/>
      <c r="L969" s="342"/>
      <c r="M969" s="342"/>
      <c r="N969" s="342"/>
      <c r="O969" s="342"/>
      <c r="P969" s="355" t="s">
        <v>645</v>
      </c>
      <c r="Q969" s="343"/>
      <c r="R969" s="343"/>
      <c r="S969" s="343"/>
      <c r="T969" s="343"/>
      <c r="U969" s="343"/>
      <c r="V969" s="343"/>
      <c r="W969" s="343"/>
      <c r="X969" s="343"/>
      <c r="Y969" s="344">
        <v>124</v>
      </c>
      <c r="Z969" s="345"/>
      <c r="AA969" s="345"/>
      <c r="AB969" s="346"/>
      <c r="AC969" s="356" t="s">
        <v>517</v>
      </c>
      <c r="AD969" s="364"/>
      <c r="AE969" s="364"/>
      <c r="AF969" s="364"/>
      <c r="AG969" s="364"/>
      <c r="AH969" s="365" t="s">
        <v>683</v>
      </c>
      <c r="AI969" s="366"/>
      <c r="AJ969" s="366"/>
      <c r="AK969" s="366"/>
      <c r="AL969" s="350" t="s">
        <v>685</v>
      </c>
      <c r="AM969" s="351"/>
      <c r="AN969" s="351"/>
      <c r="AO969" s="352"/>
      <c r="AP969" s="353"/>
      <c r="AQ969" s="353"/>
      <c r="AR969" s="353"/>
      <c r="AS969" s="353"/>
      <c r="AT969" s="353"/>
      <c r="AU969" s="353"/>
      <c r="AV969" s="353"/>
      <c r="AW969" s="353"/>
      <c r="AX969" s="353"/>
    </row>
    <row r="970" spans="1:50" ht="30" hidden="1" customHeight="1" x14ac:dyDescent="0.15">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835"/>
      <c r="AM970" s="836"/>
      <c r="AN970" s="836"/>
      <c r="AO970" s="837"/>
      <c r="AP970" s="353"/>
      <c r="AQ970" s="353"/>
      <c r="AR970" s="353"/>
      <c r="AS970" s="353"/>
      <c r="AT970" s="353"/>
      <c r="AU970" s="353"/>
      <c r="AV970" s="353"/>
      <c r="AW970" s="353"/>
      <c r="AX970" s="353"/>
    </row>
    <row r="971" spans="1:50" ht="30" hidden="1" customHeight="1" x14ac:dyDescent="0.15">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429</v>
      </c>
      <c r="K1001" s="358"/>
      <c r="L1001" s="358"/>
      <c r="M1001" s="358"/>
      <c r="N1001" s="358"/>
      <c r="O1001" s="358"/>
      <c r="P1001" s="359" t="s">
        <v>375</v>
      </c>
      <c r="Q1001" s="359"/>
      <c r="R1001" s="359"/>
      <c r="S1001" s="359"/>
      <c r="T1001" s="359"/>
      <c r="U1001" s="359"/>
      <c r="V1001" s="359"/>
      <c r="W1001" s="359"/>
      <c r="X1001" s="359"/>
      <c r="Y1001" s="360" t="s">
        <v>426</v>
      </c>
      <c r="Z1001" s="361"/>
      <c r="AA1001" s="361"/>
      <c r="AB1001" s="361"/>
      <c r="AC1001" s="142" t="s">
        <v>472</v>
      </c>
      <c r="AD1001" s="142"/>
      <c r="AE1001" s="142"/>
      <c r="AF1001" s="142"/>
      <c r="AG1001" s="142"/>
      <c r="AH1001" s="360" t="s">
        <v>506</v>
      </c>
      <c r="AI1001" s="357"/>
      <c r="AJ1001" s="357"/>
      <c r="AK1001" s="357"/>
      <c r="AL1001" s="357" t="s">
        <v>21</v>
      </c>
      <c r="AM1001" s="357"/>
      <c r="AN1001" s="357"/>
      <c r="AO1001" s="362"/>
      <c r="AP1001" s="363" t="s">
        <v>430</v>
      </c>
      <c r="AQ1001" s="363"/>
      <c r="AR1001" s="363"/>
      <c r="AS1001" s="363"/>
      <c r="AT1001" s="363"/>
      <c r="AU1001" s="363"/>
      <c r="AV1001" s="363"/>
      <c r="AW1001" s="363"/>
      <c r="AX1001" s="363"/>
    </row>
    <row r="1002" spans="1:50" ht="30" customHeight="1" x14ac:dyDescent="0.15">
      <c r="A1002" s="369">
        <v>1</v>
      </c>
      <c r="B1002" s="369">
        <v>1</v>
      </c>
      <c r="C1002" s="354" t="s">
        <v>665</v>
      </c>
      <c r="D1002" s="340"/>
      <c r="E1002" s="340"/>
      <c r="F1002" s="340"/>
      <c r="G1002" s="340"/>
      <c r="H1002" s="340"/>
      <c r="I1002" s="340"/>
      <c r="J1002" s="341">
        <v>6180001002699</v>
      </c>
      <c r="K1002" s="342"/>
      <c r="L1002" s="342"/>
      <c r="M1002" s="342"/>
      <c r="N1002" s="342"/>
      <c r="O1002" s="342"/>
      <c r="P1002" s="355" t="s">
        <v>666</v>
      </c>
      <c r="Q1002" s="343"/>
      <c r="R1002" s="343"/>
      <c r="S1002" s="343"/>
      <c r="T1002" s="343"/>
      <c r="U1002" s="343"/>
      <c r="V1002" s="343"/>
      <c r="W1002" s="343"/>
      <c r="X1002" s="343"/>
      <c r="Y1002" s="344">
        <v>113</v>
      </c>
      <c r="Z1002" s="345"/>
      <c r="AA1002" s="345"/>
      <c r="AB1002" s="346"/>
      <c r="AC1002" s="356" t="s">
        <v>510</v>
      </c>
      <c r="AD1002" s="364"/>
      <c r="AE1002" s="364"/>
      <c r="AF1002" s="364"/>
      <c r="AG1002" s="364"/>
      <c r="AH1002" s="365">
        <v>1</v>
      </c>
      <c r="AI1002" s="366"/>
      <c r="AJ1002" s="366"/>
      <c r="AK1002" s="366"/>
      <c r="AL1002" s="350" t="s">
        <v>682</v>
      </c>
      <c r="AM1002" s="351"/>
      <c r="AN1002" s="351"/>
      <c r="AO1002" s="352"/>
      <c r="AP1002" s="353"/>
      <c r="AQ1002" s="353"/>
      <c r="AR1002" s="353"/>
      <c r="AS1002" s="353"/>
      <c r="AT1002" s="353"/>
      <c r="AU1002" s="353"/>
      <c r="AV1002" s="353"/>
      <c r="AW1002" s="353"/>
      <c r="AX1002" s="353"/>
    </row>
    <row r="1003" spans="1:50" ht="30" customHeight="1" x14ac:dyDescent="0.15">
      <c r="A1003" s="369">
        <v>2</v>
      </c>
      <c r="B1003" s="369">
        <v>1</v>
      </c>
      <c r="C1003" s="354" t="s">
        <v>667</v>
      </c>
      <c r="D1003" s="340"/>
      <c r="E1003" s="340"/>
      <c r="F1003" s="340"/>
      <c r="G1003" s="340"/>
      <c r="H1003" s="340"/>
      <c r="I1003" s="340"/>
      <c r="J1003" s="341">
        <v>6180001002699</v>
      </c>
      <c r="K1003" s="342"/>
      <c r="L1003" s="342"/>
      <c r="M1003" s="342"/>
      <c r="N1003" s="342"/>
      <c r="O1003" s="342"/>
      <c r="P1003" s="355" t="s">
        <v>666</v>
      </c>
      <c r="Q1003" s="343"/>
      <c r="R1003" s="343"/>
      <c r="S1003" s="343"/>
      <c r="T1003" s="343"/>
      <c r="U1003" s="343"/>
      <c r="V1003" s="343"/>
      <c r="W1003" s="343"/>
      <c r="X1003" s="343"/>
      <c r="Y1003" s="344">
        <v>7</v>
      </c>
      <c r="Z1003" s="345"/>
      <c r="AA1003" s="345"/>
      <c r="AB1003" s="346"/>
      <c r="AC1003" s="356" t="s">
        <v>510</v>
      </c>
      <c r="AD1003" s="364"/>
      <c r="AE1003" s="364"/>
      <c r="AF1003" s="364"/>
      <c r="AG1003" s="364"/>
      <c r="AH1003" s="365">
        <v>1</v>
      </c>
      <c r="AI1003" s="366"/>
      <c r="AJ1003" s="366"/>
      <c r="AK1003" s="366"/>
      <c r="AL1003" s="350" t="s">
        <v>682</v>
      </c>
      <c r="AM1003" s="351"/>
      <c r="AN1003" s="351"/>
      <c r="AO1003" s="352"/>
      <c r="AP1003" s="353"/>
      <c r="AQ1003" s="353"/>
      <c r="AR1003" s="353"/>
      <c r="AS1003" s="353"/>
      <c r="AT1003" s="353"/>
      <c r="AU1003" s="353"/>
      <c r="AV1003" s="353"/>
      <c r="AW1003" s="353"/>
      <c r="AX1003" s="353"/>
    </row>
    <row r="1004" spans="1:50" ht="30" hidden="1" customHeight="1" x14ac:dyDescent="0.15">
      <c r="A1004" s="369">
        <v>3</v>
      </c>
      <c r="B1004" s="36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429</v>
      </c>
      <c r="K1034" s="358"/>
      <c r="L1034" s="358"/>
      <c r="M1034" s="358"/>
      <c r="N1034" s="358"/>
      <c r="O1034" s="358"/>
      <c r="P1034" s="359" t="s">
        <v>375</v>
      </c>
      <c r="Q1034" s="359"/>
      <c r="R1034" s="359"/>
      <c r="S1034" s="359"/>
      <c r="T1034" s="359"/>
      <c r="U1034" s="359"/>
      <c r="V1034" s="359"/>
      <c r="W1034" s="359"/>
      <c r="X1034" s="359"/>
      <c r="Y1034" s="360" t="s">
        <v>426</v>
      </c>
      <c r="Z1034" s="361"/>
      <c r="AA1034" s="361"/>
      <c r="AB1034" s="361"/>
      <c r="AC1034" s="142" t="s">
        <v>472</v>
      </c>
      <c r="AD1034" s="142"/>
      <c r="AE1034" s="142"/>
      <c r="AF1034" s="142"/>
      <c r="AG1034" s="142"/>
      <c r="AH1034" s="360" t="s">
        <v>506</v>
      </c>
      <c r="AI1034" s="357"/>
      <c r="AJ1034" s="357"/>
      <c r="AK1034" s="357"/>
      <c r="AL1034" s="357" t="s">
        <v>21</v>
      </c>
      <c r="AM1034" s="357"/>
      <c r="AN1034" s="357"/>
      <c r="AO1034" s="362"/>
      <c r="AP1034" s="363" t="s">
        <v>430</v>
      </c>
      <c r="AQ1034" s="363"/>
      <c r="AR1034" s="363"/>
      <c r="AS1034" s="363"/>
      <c r="AT1034" s="363"/>
      <c r="AU1034" s="363"/>
      <c r="AV1034" s="363"/>
      <c r="AW1034" s="363"/>
      <c r="AX1034" s="363"/>
    </row>
    <row r="1035" spans="1:50" ht="30" customHeight="1" x14ac:dyDescent="0.15">
      <c r="A1035" s="369">
        <v>1</v>
      </c>
      <c r="B1035" s="369">
        <v>1</v>
      </c>
      <c r="C1035" s="354" t="s">
        <v>668</v>
      </c>
      <c r="D1035" s="340"/>
      <c r="E1035" s="340"/>
      <c r="F1035" s="340"/>
      <c r="G1035" s="340"/>
      <c r="H1035" s="340"/>
      <c r="I1035" s="340"/>
      <c r="J1035" s="341">
        <v>8010001036745</v>
      </c>
      <c r="K1035" s="342"/>
      <c r="L1035" s="342"/>
      <c r="M1035" s="342"/>
      <c r="N1035" s="342"/>
      <c r="O1035" s="342"/>
      <c r="P1035" s="355" t="s">
        <v>670</v>
      </c>
      <c r="Q1035" s="343"/>
      <c r="R1035" s="343"/>
      <c r="S1035" s="343"/>
      <c r="T1035" s="343"/>
      <c r="U1035" s="343"/>
      <c r="V1035" s="343"/>
      <c r="W1035" s="343"/>
      <c r="X1035" s="343"/>
      <c r="Y1035" s="344">
        <v>8</v>
      </c>
      <c r="Z1035" s="345"/>
      <c r="AA1035" s="345"/>
      <c r="AB1035" s="346"/>
      <c r="AC1035" s="356" t="s">
        <v>510</v>
      </c>
      <c r="AD1035" s="364"/>
      <c r="AE1035" s="364"/>
      <c r="AF1035" s="364"/>
      <c r="AG1035" s="364"/>
      <c r="AH1035" s="365">
        <v>1</v>
      </c>
      <c r="AI1035" s="366"/>
      <c r="AJ1035" s="366"/>
      <c r="AK1035" s="366"/>
      <c r="AL1035" s="350" t="s">
        <v>685</v>
      </c>
      <c r="AM1035" s="351"/>
      <c r="AN1035" s="351"/>
      <c r="AO1035" s="352"/>
      <c r="AP1035" s="353"/>
      <c r="AQ1035" s="353"/>
      <c r="AR1035" s="353"/>
      <c r="AS1035" s="353"/>
      <c r="AT1035" s="353"/>
      <c r="AU1035" s="353"/>
      <c r="AV1035" s="353"/>
      <c r="AW1035" s="353"/>
      <c r="AX1035" s="353"/>
    </row>
    <row r="1036" spans="1:50" ht="30" customHeight="1" x14ac:dyDescent="0.15">
      <c r="A1036" s="369">
        <v>2</v>
      </c>
      <c r="B1036" s="369">
        <v>1</v>
      </c>
      <c r="C1036" s="354" t="s">
        <v>669</v>
      </c>
      <c r="D1036" s="340"/>
      <c r="E1036" s="340"/>
      <c r="F1036" s="340"/>
      <c r="G1036" s="340"/>
      <c r="H1036" s="340"/>
      <c r="I1036" s="340"/>
      <c r="J1036" s="341">
        <v>8010001036745</v>
      </c>
      <c r="K1036" s="342"/>
      <c r="L1036" s="342"/>
      <c r="M1036" s="342"/>
      <c r="N1036" s="342"/>
      <c r="O1036" s="342"/>
      <c r="P1036" s="355" t="s">
        <v>670</v>
      </c>
      <c r="Q1036" s="343"/>
      <c r="R1036" s="343"/>
      <c r="S1036" s="343"/>
      <c r="T1036" s="343"/>
      <c r="U1036" s="343"/>
      <c r="V1036" s="343"/>
      <c r="W1036" s="343"/>
      <c r="X1036" s="343"/>
      <c r="Y1036" s="344">
        <v>3</v>
      </c>
      <c r="Z1036" s="345"/>
      <c r="AA1036" s="345"/>
      <c r="AB1036" s="346"/>
      <c r="AC1036" s="356" t="s">
        <v>510</v>
      </c>
      <c r="AD1036" s="364"/>
      <c r="AE1036" s="364"/>
      <c r="AF1036" s="364"/>
      <c r="AG1036" s="364"/>
      <c r="AH1036" s="365">
        <v>1</v>
      </c>
      <c r="AI1036" s="366"/>
      <c r="AJ1036" s="366"/>
      <c r="AK1036" s="366"/>
      <c r="AL1036" s="350" t="s">
        <v>685</v>
      </c>
      <c r="AM1036" s="351"/>
      <c r="AN1036" s="351"/>
      <c r="AO1036" s="352"/>
      <c r="AP1036" s="353"/>
      <c r="AQ1036" s="353"/>
      <c r="AR1036" s="353"/>
      <c r="AS1036" s="353"/>
      <c r="AT1036" s="353"/>
      <c r="AU1036" s="353"/>
      <c r="AV1036" s="353"/>
      <c r="AW1036" s="353"/>
      <c r="AX1036" s="353"/>
    </row>
    <row r="1037" spans="1:50" ht="30" customHeight="1" x14ac:dyDescent="0.15">
      <c r="A1037" s="369">
        <v>3</v>
      </c>
      <c r="B1037" s="369">
        <v>1</v>
      </c>
      <c r="C1037" s="354"/>
      <c r="D1037" s="340"/>
      <c r="E1037" s="340"/>
      <c r="F1037" s="340"/>
      <c r="G1037" s="340"/>
      <c r="H1037" s="340"/>
      <c r="I1037" s="340"/>
      <c r="J1037" s="341">
        <v>8010001036745</v>
      </c>
      <c r="K1037" s="342"/>
      <c r="L1037" s="342"/>
      <c r="M1037" s="342"/>
      <c r="N1037" s="342"/>
      <c r="O1037" s="342"/>
      <c r="P1037" s="355" t="s">
        <v>670</v>
      </c>
      <c r="Q1037" s="343"/>
      <c r="R1037" s="343"/>
      <c r="S1037" s="343"/>
      <c r="T1037" s="343"/>
      <c r="U1037" s="343"/>
      <c r="V1037" s="343"/>
      <c r="W1037" s="343"/>
      <c r="X1037" s="343"/>
      <c r="Y1037" s="344">
        <v>3</v>
      </c>
      <c r="Z1037" s="345"/>
      <c r="AA1037" s="345"/>
      <c r="AB1037" s="346"/>
      <c r="AC1037" s="356" t="s">
        <v>510</v>
      </c>
      <c r="AD1037" s="364"/>
      <c r="AE1037" s="364"/>
      <c r="AF1037" s="364"/>
      <c r="AG1037" s="364"/>
      <c r="AH1037" s="348">
        <v>1</v>
      </c>
      <c r="AI1037" s="349"/>
      <c r="AJ1037" s="349"/>
      <c r="AK1037" s="349"/>
      <c r="AL1037" s="350" t="s">
        <v>686</v>
      </c>
      <c r="AM1037" s="351"/>
      <c r="AN1037" s="351"/>
      <c r="AO1037" s="352"/>
      <c r="AP1037" s="353"/>
      <c r="AQ1037" s="353"/>
      <c r="AR1037" s="353"/>
      <c r="AS1037" s="353"/>
      <c r="AT1037" s="353"/>
      <c r="AU1037" s="353"/>
      <c r="AV1037" s="353"/>
      <c r="AW1037" s="353"/>
      <c r="AX1037" s="353"/>
    </row>
    <row r="1038" spans="1:50" ht="30" hidden="1" customHeight="1" x14ac:dyDescent="0.15">
      <c r="A1038" s="369">
        <v>4</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5</v>
      </c>
      <c r="B1039" s="3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6</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7</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8</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9</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10</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429</v>
      </c>
      <c r="K1067" s="358"/>
      <c r="L1067" s="358"/>
      <c r="M1067" s="358"/>
      <c r="N1067" s="358"/>
      <c r="O1067" s="358"/>
      <c r="P1067" s="359" t="s">
        <v>375</v>
      </c>
      <c r="Q1067" s="359"/>
      <c r="R1067" s="359"/>
      <c r="S1067" s="359"/>
      <c r="T1067" s="359"/>
      <c r="U1067" s="359"/>
      <c r="V1067" s="359"/>
      <c r="W1067" s="359"/>
      <c r="X1067" s="359"/>
      <c r="Y1067" s="360" t="s">
        <v>426</v>
      </c>
      <c r="Z1067" s="361"/>
      <c r="AA1067" s="361"/>
      <c r="AB1067" s="361"/>
      <c r="AC1067" s="142" t="s">
        <v>472</v>
      </c>
      <c r="AD1067" s="142"/>
      <c r="AE1067" s="142"/>
      <c r="AF1067" s="142"/>
      <c r="AG1067" s="142"/>
      <c r="AH1067" s="360" t="s">
        <v>506</v>
      </c>
      <c r="AI1067" s="357"/>
      <c r="AJ1067" s="357"/>
      <c r="AK1067" s="357"/>
      <c r="AL1067" s="357" t="s">
        <v>21</v>
      </c>
      <c r="AM1067" s="357"/>
      <c r="AN1067" s="357"/>
      <c r="AO1067" s="362"/>
      <c r="AP1067" s="363" t="s">
        <v>430</v>
      </c>
      <c r="AQ1067" s="363"/>
      <c r="AR1067" s="363"/>
      <c r="AS1067" s="363"/>
      <c r="AT1067" s="363"/>
      <c r="AU1067" s="363"/>
      <c r="AV1067" s="363"/>
      <c r="AW1067" s="363"/>
      <c r="AX1067" s="363"/>
    </row>
    <row r="1068" spans="1:50" ht="30" customHeight="1" x14ac:dyDescent="0.15">
      <c r="A1068" s="369">
        <v>1</v>
      </c>
      <c r="B1068" s="369">
        <v>1</v>
      </c>
      <c r="C1068" s="354" t="s">
        <v>671</v>
      </c>
      <c r="D1068" s="340"/>
      <c r="E1068" s="340"/>
      <c r="F1068" s="340"/>
      <c r="G1068" s="340"/>
      <c r="H1068" s="340"/>
      <c r="I1068" s="340"/>
      <c r="J1068" s="341">
        <v>8120001029481</v>
      </c>
      <c r="K1068" s="342"/>
      <c r="L1068" s="342"/>
      <c r="M1068" s="342"/>
      <c r="N1068" s="342"/>
      <c r="O1068" s="342"/>
      <c r="P1068" s="355" t="s">
        <v>652</v>
      </c>
      <c r="Q1068" s="343"/>
      <c r="R1068" s="343"/>
      <c r="S1068" s="343"/>
      <c r="T1068" s="343"/>
      <c r="U1068" s="343"/>
      <c r="V1068" s="343"/>
      <c r="W1068" s="343"/>
      <c r="X1068" s="343"/>
      <c r="Y1068" s="344">
        <v>72</v>
      </c>
      <c r="Z1068" s="345"/>
      <c r="AA1068" s="345"/>
      <c r="AB1068" s="346"/>
      <c r="AC1068" s="356" t="s">
        <v>510</v>
      </c>
      <c r="AD1068" s="364"/>
      <c r="AE1068" s="364"/>
      <c r="AF1068" s="364"/>
      <c r="AG1068" s="364"/>
      <c r="AH1068" s="365">
        <v>2</v>
      </c>
      <c r="AI1068" s="366"/>
      <c r="AJ1068" s="366"/>
      <c r="AK1068" s="366"/>
      <c r="AL1068" s="350" t="s">
        <v>687</v>
      </c>
      <c r="AM1068" s="351"/>
      <c r="AN1068" s="351"/>
      <c r="AO1068" s="352"/>
      <c r="AP1068" s="353"/>
      <c r="AQ1068" s="353"/>
      <c r="AR1068" s="353"/>
      <c r="AS1068" s="353"/>
      <c r="AT1068" s="353"/>
      <c r="AU1068" s="353"/>
      <c r="AV1068" s="353"/>
      <c r="AW1068" s="353"/>
      <c r="AX1068" s="353"/>
    </row>
    <row r="1069" spans="1:50" ht="30" hidden="1" customHeight="1" x14ac:dyDescent="0.15">
      <c r="A1069" s="369">
        <v>2</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835"/>
      <c r="AM1069" s="836"/>
      <c r="AN1069" s="836"/>
      <c r="AO1069" s="837"/>
      <c r="AP1069" s="353"/>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460</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479</v>
      </c>
      <c r="AM1098" s="276"/>
      <c r="AN1098" s="276"/>
      <c r="AO1098" s="80" t="s">
        <v>616</v>
      </c>
      <c r="AP1098" s="69"/>
      <c r="AQ1098" s="69"/>
      <c r="AR1098" s="69"/>
      <c r="AS1098" s="69"/>
      <c r="AT1098" s="69"/>
      <c r="AU1098" s="69"/>
      <c r="AV1098" s="69"/>
      <c r="AW1098" s="69"/>
      <c r="AX1098" s="70"/>
    </row>
    <row r="1099" spans="1:50" ht="10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396</v>
      </c>
      <c r="D1101" s="373"/>
      <c r="E1101" s="142" t="s">
        <v>395</v>
      </c>
      <c r="F1101" s="373"/>
      <c r="G1101" s="373"/>
      <c r="H1101" s="373"/>
      <c r="I1101" s="373"/>
      <c r="J1101" s="142" t="s">
        <v>429</v>
      </c>
      <c r="K1101" s="142"/>
      <c r="L1101" s="142"/>
      <c r="M1101" s="142"/>
      <c r="N1101" s="142"/>
      <c r="O1101" s="142"/>
      <c r="P1101" s="360" t="s">
        <v>27</v>
      </c>
      <c r="Q1101" s="360"/>
      <c r="R1101" s="360"/>
      <c r="S1101" s="360"/>
      <c r="T1101" s="360"/>
      <c r="U1101" s="360"/>
      <c r="V1101" s="360"/>
      <c r="W1101" s="360"/>
      <c r="X1101" s="360"/>
      <c r="Y1101" s="142" t="s">
        <v>431</v>
      </c>
      <c r="Z1101" s="373"/>
      <c r="AA1101" s="373"/>
      <c r="AB1101" s="373"/>
      <c r="AC1101" s="142" t="s">
        <v>376</v>
      </c>
      <c r="AD1101" s="142"/>
      <c r="AE1101" s="142"/>
      <c r="AF1101" s="142"/>
      <c r="AG1101" s="142"/>
      <c r="AH1101" s="360" t="s">
        <v>390</v>
      </c>
      <c r="AI1101" s="361"/>
      <c r="AJ1101" s="361"/>
      <c r="AK1101" s="361"/>
      <c r="AL1101" s="361" t="s">
        <v>21</v>
      </c>
      <c r="AM1101" s="361"/>
      <c r="AN1101" s="361"/>
      <c r="AO1101" s="374"/>
      <c r="AP1101" s="363" t="s">
        <v>461</v>
      </c>
      <c r="AQ1101" s="363"/>
      <c r="AR1101" s="363"/>
      <c r="AS1101" s="363"/>
      <c r="AT1101" s="363"/>
      <c r="AU1101" s="363"/>
      <c r="AV1101" s="363"/>
      <c r="AW1101" s="363"/>
      <c r="AX1101" s="363"/>
    </row>
    <row r="1102" spans="1:50" ht="30" customHeight="1" x14ac:dyDescent="0.15">
      <c r="A1102" s="369">
        <v>1</v>
      </c>
      <c r="B1102" s="369">
        <v>1</v>
      </c>
      <c r="C1102" s="367"/>
      <c r="D1102" s="367"/>
      <c r="E1102" s="140" t="s">
        <v>617</v>
      </c>
      <c r="F1102" s="368"/>
      <c r="G1102" s="368"/>
      <c r="H1102" s="368"/>
      <c r="I1102" s="368"/>
      <c r="J1102" s="341" t="s">
        <v>617</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617</v>
      </c>
      <c r="AI1102" s="349"/>
      <c r="AJ1102" s="349"/>
      <c r="AK1102" s="349"/>
      <c r="AL1102" s="350" t="s">
        <v>617</v>
      </c>
      <c r="AM1102" s="351"/>
      <c r="AN1102" s="351"/>
      <c r="AO1102" s="352"/>
      <c r="AP1102" s="353" t="s">
        <v>588</v>
      </c>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AR15:AX15 AK13:AX13">
    <cfRule type="expression" dxfId="2795" priority="13711">
      <formula>IF(RIGHT(TEXT(AK13,"0.#"),1)=".",FALSE,TRUE)</formula>
    </cfRule>
    <cfRule type="expression" dxfId="2794" priority="13712">
      <formula>IF(RIGHT(TEXT(AK13,"0.#"),1)=".",TRUE,FALSE)</formula>
    </cfRule>
  </conditionalFormatting>
  <conditionalFormatting sqref="AD19:AJ19">
    <cfRule type="expression" dxfId="2793" priority="13709">
      <formula>IF(RIGHT(TEXT(AD19,"0.#"),1)=".",FALSE,TRUE)</formula>
    </cfRule>
    <cfRule type="expression" dxfId="2792" priority="13710">
      <formula>IF(RIGHT(TEXT(AD19,"0.#"),1)=".",TRUE,FALSE)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3:AJ13">
    <cfRule type="expression" dxfId="711" priority="11">
      <formula>IF(RIGHT(TEXT(P13,"0.#"),1)=".",FALSE,TRUE)</formula>
    </cfRule>
    <cfRule type="expression" dxfId="710" priority="12">
      <formula>IF(RIGHT(TEXT(P13,"0.#"),1)=".",TRUE,FALSE)</formula>
    </cfRule>
  </conditionalFormatting>
  <conditionalFormatting sqref="P14:AJ14 P17:AJ17 P15:AC16">
    <cfRule type="expression" dxfId="709" priority="9">
      <formula>IF(RIGHT(TEXT(P14,"0.#"),1)=".",FALSE,TRUE)</formula>
    </cfRule>
    <cfRule type="expression" dxfId="708" priority="10">
      <formula>IF(RIGHT(TEXT(P14,"0.#"),1)=".",TRUE,FALSE)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AD15:AQ16">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6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544</v>
      </c>
      <c r="C2" s="13" t="str">
        <f>IF(B2="","",A2)</f>
        <v>医療分野の研究開発関連</v>
      </c>
      <c r="D2" s="13" t="str">
        <f>IF(C2="","",IF(D1&lt;&gt;"",CONCATENATE(D1,"、",C2),C2))</f>
        <v>医療分野の研究開発関連</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544</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484</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5"/>
      <c r="Z2" s="825"/>
      <c r="AA2" s="826"/>
      <c r="AB2" s="1029" t="s">
        <v>11</v>
      </c>
      <c r="AC2" s="1030"/>
      <c r="AD2" s="1031"/>
      <c r="AE2" s="1035" t="s">
        <v>356</v>
      </c>
      <c r="AF2" s="1035"/>
      <c r="AG2" s="1035"/>
      <c r="AH2" s="1035"/>
      <c r="AI2" s="1035" t="s">
        <v>362</v>
      </c>
      <c r="AJ2" s="1035"/>
      <c r="AK2" s="1035"/>
      <c r="AL2" s="1035"/>
      <c r="AM2" s="1035" t="s">
        <v>465</v>
      </c>
      <c r="AN2" s="1035"/>
      <c r="AO2" s="1035"/>
      <c r="AP2" s="550"/>
      <c r="AQ2" s="152" t="s">
        <v>354</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1" t="s">
        <v>300</v>
      </c>
      <c r="AX3" s="392"/>
    </row>
    <row r="4" spans="1:50" ht="22.5" customHeight="1" x14ac:dyDescent="0.15">
      <c r="A4" s="396"/>
      <c r="B4" s="394"/>
      <c r="C4" s="394"/>
      <c r="D4" s="394"/>
      <c r="E4" s="394"/>
      <c r="F4" s="395"/>
      <c r="G4" s="557"/>
      <c r="H4" s="1002"/>
      <c r="I4" s="1002"/>
      <c r="J4" s="1002"/>
      <c r="K4" s="1002"/>
      <c r="L4" s="1002"/>
      <c r="M4" s="1002"/>
      <c r="N4" s="1002"/>
      <c r="O4" s="1003"/>
      <c r="P4" s="98"/>
      <c r="Q4" s="1010"/>
      <c r="R4" s="1010"/>
      <c r="S4" s="1010"/>
      <c r="T4" s="1010"/>
      <c r="U4" s="1010"/>
      <c r="V4" s="1010"/>
      <c r="W4" s="1010"/>
      <c r="X4" s="1011"/>
      <c r="Y4" s="1020" t="s">
        <v>12</v>
      </c>
      <c r="Z4" s="1021"/>
      <c r="AA4" s="1022"/>
      <c r="AB4" s="454"/>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4"/>
      <c r="H5" s="1005"/>
      <c r="I5" s="1005"/>
      <c r="J5" s="1005"/>
      <c r="K5" s="1005"/>
      <c r="L5" s="1005"/>
      <c r="M5" s="1005"/>
      <c r="N5" s="1005"/>
      <c r="O5" s="1006"/>
      <c r="P5" s="1012"/>
      <c r="Q5" s="1012"/>
      <c r="R5" s="1012"/>
      <c r="S5" s="1012"/>
      <c r="T5" s="1012"/>
      <c r="U5" s="1012"/>
      <c r="V5" s="1012"/>
      <c r="W5" s="1012"/>
      <c r="X5" s="1013"/>
      <c r="Y5" s="408"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484</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5"/>
      <c r="Z9" s="825"/>
      <c r="AA9" s="826"/>
      <c r="AB9" s="1029" t="s">
        <v>11</v>
      </c>
      <c r="AC9" s="1030"/>
      <c r="AD9" s="1031"/>
      <c r="AE9" s="1035" t="s">
        <v>356</v>
      </c>
      <c r="AF9" s="1035"/>
      <c r="AG9" s="1035"/>
      <c r="AH9" s="1035"/>
      <c r="AI9" s="1035" t="s">
        <v>362</v>
      </c>
      <c r="AJ9" s="1035"/>
      <c r="AK9" s="1035"/>
      <c r="AL9" s="1035"/>
      <c r="AM9" s="1035" t="s">
        <v>465</v>
      </c>
      <c r="AN9" s="1035"/>
      <c r="AO9" s="1035"/>
      <c r="AP9" s="550"/>
      <c r="AQ9" s="152" t="s">
        <v>354</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1" t="s">
        <v>300</v>
      </c>
      <c r="AX10" s="392"/>
    </row>
    <row r="11" spans="1:50" ht="22.5" customHeight="1" x14ac:dyDescent="0.15">
      <c r="A11" s="396"/>
      <c r="B11" s="394"/>
      <c r="C11" s="394"/>
      <c r="D11" s="394"/>
      <c r="E11" s="394"/>
      <c r="F11" s="395"/>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4"/>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4"/>
      <c r="H12" s="1005"/>
      <c r="I12" s="1005"/>
      <c r="J12" s="1005"/>
      <c r="K12" s="1005"/>
      <c r="L12" s="1005"/>
      <c r="M12" s="1005"/>
      <c r="N12" s="1005"/>
      <c r="O12" s="1006"/>
      <c r="P12" s="1012"/>
      <c r="Q12" s="1012"/>
      <c r="R12" s="1012"/>
      <c r="S12" s="1012"/>
      <c r="T12" s="1012"/>
      <c r="U12" s="1012"/>
      <c r="V12" s="1012"/>
      <c r="W12" s="1012"/>
      <c r="X12" s="1013"/>
      <c r="Y12" s="408"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484</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5"/>
      <c r="Z16" s="825"/>
      <c r="AA16" s="826"/>
      <c r="AB16" s="1029" t="s">
        <v>11</v>
      </c>
      <c r="AC16" s="1030"/>
      <c r="AD16" s="1031"/>
      <c r="AE16" s="1035" t="s">
        <v>356</v>
      </c>
      <c r="AF16" s="1035"/>
      <c r="AG16" s="1035"/>
      <c r="AH16" s="1035"/>
      <c r="AI16" s="1035" t="s">
        <v>362</v>
      </c>
      <c r="AJ16" s="1035"/>
      <c r="AK16" s="1035"/>
      <c r="AL16" s="1035"/>
      <c r="AM16" s="1035" t="s">
        <v>465</v>
      </c>
      <c r="AN16" s="1035"/>
      <c r="AO16" s="1035"/>
      <c r="AP16" s="550"/>
      <c r="AQ16" s="152" t="s">
        <v>354</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1" t="s">
        <v>300</v>
      </c>
      <c r="AX17" s="392"/>
    </row>
    <row r="18" spans="1:50" ht="22.5" customHeight="1" x14ac:dyDescent="0.15">
      <c r="A18" s="396"/>
      <c r="B18" s="394"/>
      <c r="C18" s="394"/>
      <c r="D18" s="394"/>
      <c r="E18" s="394"/>
      <c r="F18" s="395"/>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4"/>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4"/>
      <c r="H19" s="1005"/>
      <c r="I19" s="1005"/>
      <c r="J19" s="1005"/>
      <c r="K19" s="1005"/>
      <c r="L19" s="1005"/>
      <c r="M19" s="1005"/>
      <c r="N19" s="1005"/>
      <c r="O19" s="1006"/>
      <c r="P19" s="1012"/>
      <c r="Q19" s="1012"/>
      <c r="R19" s="1012"/>
      <c r="S19" s="1012"/>
      <c r="T19" s="1012"/>
      <c r="U19" s="1012"/>
      <c r="V19" s="1012"/>
      <c r="W19" s="1012"/>
      <c r="X19" s="1013"/>
      <c r="Y19" s="408"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484</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5"/>
      <c r="Z23" s="825"/>
      <c r="AA23" s="826"/>
      <c r="AB23" s="1029" t="s">
        <v>11</v>
      </c>
      <c r="AC23" s="1030"/>
      <c r="AD23" s="1031"/>
      <c r="AE23" s="1035" t="s">
        <v>356</v>
      </c>
      <c r="AF23" s="1035"/>
      <c r="AG23" s="1035"/>
      <c r="AH23" s="1035"/>
      <c r="AI23" s="1035" t="s">
        <v>362</v>
      </c>
      <c r="AJ23" s="1035"/>
      <c r="AK23" s="1035"/>
      <c r="AL23" s="1035"/>
      <c r="AM23" s="1035" t="s">
        <v>465</v>
      </c>
      <c r="AN23" s="1035"/>
      <c r="AO23" s="1035"/>
      <c r="AP23" s="550"/>
      <c r="AQ23" s="152" t="s">
        <v>354</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1" t="s">
        <v>300</v>
      </c>
      <c r="AX24" s="392"/>
    </row>
    <row r="25" spans="1:50" ht="22.5" customHeight="1" x14ac:dyDescent="0.15">
      <c r="A25" s="396"/>
      <c r="B25" s="394"/>
      <c r="C25" s="394"/>
      <c r="D25" s="394"/>
      <c r="E25" s="394"/>
      <c r="F25" s="395"/>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4"/>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4"/>
      <c r="H26" s="1005"/>
      <c r="I26" s="1005"/>
      <c r="J26" s="1005"/>
      <c r="K26" s="1005"/>
      <c r="L26" s="1005"/>
      <c r="M26" s="1005"/>
      <c r="N26" s="1005"/>
      <c r="O26" s="1006"/>
      <c r="P26" s="1012"/>
      <c r="Q26" s="1012"/>
      <c r="R26" s="1012"/>
      <c r="S26" s="1012"/>
      <c r="T26" s="1012"/>
      <c r="U26" s="1012"/>
      <c r="V26" s="1012"/>
      <c r="W26" s="1012"/>
      <c r="X26" s="1013"/>
      <c r="Y26" s="408"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484</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5"/>
      <c r="Z30" s="825"/>
      <c r="AA30" s="826"/>
      <c r="AB30" s="1029" t="s">
        <v>11</v>
      </c>
      <c r="AC30" s="1030"/>
      <c r="AD30" s="1031"/>
      <c r="AE30" s="1035" t="s">
        <v>356</v>
      </c>
      <c r="AF30" s="1035"/>
      <c r="AG30" s="1035"/>
      <c r="AH30" s="1035"/>
      <c r="AI30" s="1035" t="s">
        <v>362</v>
      </c>
      <c r="AJ30" s="1035"/>
      <c r="AK30" s="1035"/>
      <c r="AL30" s="1035"/>
      <c r="AM30" s="1035" t="s">
        <v>465</v>
      </c>
      <c r="AN30" s="1035"/>
      <c r="AO30" s="1035"/>
      <c r="AP30" s="550"/>
      <c r="AQ30" s="152" t="s">
        <v>354</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1" t="s">
        <v>300</v>
      </c>
      <c r="AX31" s="392"/>
    </row>
    <row r="32" spans="1:50" ht="22.5" customHeight="1" x14ac:dyDescent="0.15">
      <c r="A32" s="396"/>
      <c r="B32" s="394"/>
      <c r="C32" s="394"/>
      <c r="D32" s="394"/>
      <c r="E32" s="394"/>
      <c r="F32" s="395"/>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4"/>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4"/>
      <c r="H33" s="1005"/>
      <c r="I33" s="1005"/>
      <c r="J33" s="1005"/>
      <c r="K33" s="1005"/>
      <c r="L33" s="1005"/>
      <c r="M33" s="1005"/>
      <c r="N33" s="1005"/>
      <c r="O33" s="1006"/>
      <c r="P33" s="1012"/>
      <c r="Q33" s="1012"/>
      <c r="R33" s="1012"/>
      <c r="S33" s="1012"/>
      <c r="T33" s="1012"/>
      <c r="U33" s="1012"/>
      <c r="V33" s="1012"/>
      <c r="W33" s="1012"/>
      <c r="X33" s="1013"/>
      <c r="Y33" s="408"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484</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5"/>
      <c r="Z37" s="825"/>
      <c r="AA37" s="826"/>
      <c r="AB37" s="1029" t="s">
        <v>11</v>
      </c>
      <c r="AC37" s="1030"/>
      <c r="AD37" s="1031"/>
      <c r="AE37" s="1035" t="s">
        <v>356</v>
      </c>
      <c r="AF37" s="1035"/>
      <c r="AG37" s="1035"/>
      <c r="AH37" s="1035"/>
      <c r="AI37" s="1035" t="s">
        <v>362</v>
      </c>
      <c r="AJ37" s="1035"/>
      <c r="AK37" s="1035"/>
      <c r="AL37" s="1035"/>
      <c r="AM37" s="1035" t="s">
        <v>465</v>
      </c>
      <c r="AN37" s="1035"/>
      <c r="AO37" s="1035"/>
      <c r="AP37" s="550"/>
      <c r="AQ37" s="152" t="s">
        <v>354</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1" t="s">
        <v>300</v>
      </c>
      <c r="AX38" s="392"/>
    </row>
    <row r="39" spans="1:50" ht="22.5" customHeight="1" x14ac:dyDescent="0.15">
      <c r="A39" s="396"/>
      <c r="B39" s="394"/>
      <c r="C39" s="394"/>
      <c r="D39" s="394"/>
      <c r="E39" s="394"/>
      <c r="F39" s="395"/>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4"/>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4"/>
      <c r="H40" s="1005"/>
      <c r="I40" s="1005"/>
      <c r="J40" s="1005"/>
      <c r="K40" s="1005"/>
      <c r="L40" s="1005"/>
      <c r="M40" s="1005"/>
      <c r="N40" s="1005"/>
      <c r="O40" s="1006"/>
      <c r="P40" s="1012"/>
      <c r="Q40" s="1012"/>
      <c r="R40" s="1012"/>
      <c r="S40" s="1012"/>
      <c r="T40" s="1012"/>
      <c r="U40" s="1012"/>
      <c r="V40" s="1012"/>
      <c r="W40" s="1012"/>
      <c r="X40" s="1013"/>
      <c r="Y40" s="408"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484</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5"/>
      <c r="Z44" s="825"/>
      <c r="AA44" s="826"/>
      <c r="AB44" s="1029" t="s">
        <v>11</v>
      </c>
      <c r="AC44" s="1030"/>
      <c r="AD44" s="1031"/>
      <c r="AE44" s="1035" t="s">
        <v>356</v>
      </c>
      <c r="AF44" s="1035"/>
      <c r="AG44" s="1035"/>
      <c r="AH44" s="1035"/>
      <c r="AI44" s="1035" t="s">
        <v>362</v>
      </c>
      <c r="AJ44" s="1035"/>
      <c r="AK44" s="1035"/>
      <c r="AL44" s="1035"/>
      <c r="AM44" s="1035" t="s">
        <v>465</v>
      </c>
      <c r="AN44" s="1035"/>
      <c r="AO44" s="1035"/>
      <c r="AP44" s="550"/>
      <c r="AQ44" s="152" t="s">
        <v>354</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1" t="s">
        <v>300</v>
      </c>
      <c r="AX45" s="392"/>
    </row>
    <row r="46" spans="1:50" ht="22.5" customHeight="1" x14ac:dyDescent="0.15">
      <c r="A46" s="396"/>
      <c r="B46" s="394"/>
      <c r="C46" s="394"/>
      <c r="D46" s="394"/>
      <c r="E46" s="394"/>
      <c r="F46" s="395"/>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4"/>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4"/>
      <c r="H47" s="1005"/>
      <c r="I47" s="1005"/>
      <c r="J47" s="1005"/>
      <c r="K47" s="1005"/>
      <c r="L47" s="1005"/>
      <c r="M47" s="1005"/>
      <c r="N47" s="1005"/>
      <c r="O47" s="1006"/>
      <c r="P47" s="1012"/>
      <c r="Q47" s="1012"/>
      <c r="R47" s="1012"/>
      <c r="S47" s="1012"/>
      <c r="T47" s="1012"/>
      <c r="U47" s="1012"/>
      <c r="V47" s="1012"/>
      <c r="W47" s="1012"/>
      <c r="X47" s="1013"/>
      <c r="Y47" s="408"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484</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5"/>
      <c r="Z51" s="825"/>
      <c r="AA51" s="826"/>
      <c r="AB51" s="550" t="s">
        <v>11</v>
      </c>
      <c r="AC51" s="1030"/>
      <c r="AD51" s="1031"/>
      <c r="AE51" s="1035" t="s">
        <v>356</v>
      </c>
      <c r="AF51" s="1035"/>
      <c r="AG51" s="1035"/>
      <c r="AH51" s="1035"/>
      <c r="AI51" s="1035" t="s">
        <v>362</v>
      </c>
      <c r="AJ51" s="1035"/>
      <c r="AK51" s="1035"/>
      <c r="AL51" s="1035"/>
      <c r="AM51" s="1035" t="s">
        <v>465</v>
      </c>
      <c r="AN51" s="1035"/>
      <c r="AO51" s="1035"/>
      <c r="AP51" s="550"/>
      <c r="AQ51" s="152" t="s">
        <v>354</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1" t="s">
        <v>300</v>
      </c>
      <c r="AX52" s="392"/>
    </row>
    <row r="53" spans="1:50" ht="22.5" customHeight="1" x14ac:dyDescent="0.15">
      <c r="A53" s="396"/>
      <c r="B53" s="394"/>
      <c r="C53" s="394"/>
      <c r="D53" s="394"/>
      <c r="E53" s="394"/>
      <c r="F53" s="395"/>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4"/>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4"/>
      <c r="H54" s="1005"/>
      <c r="I54" s="1005"/>
      <c r="J54" s="1005"/>
      <c r="K54" s="1005"/>
      <c r="L54" s="1005"/>
      <c r="M54" s="1005"/>
      <c r="N54" s="1005"/>
      <c r="O54" s="1006"/>
      <c r="P54" s="1012"/>
      <c r="Q54" s="1012"/>
      <c r="R54" s="1012"/>
      <c r="S54" s="1012"/>
      <c r="T54" s="1012"/>
      <c r="U54" s="1012"/>
      <c r="V54" s="1012"/>
      <c r="W54" s="1012"/>
      <c r="X54" s="1013"/>
      <c r="Y54" s="408"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484</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5"/>
      <c r="Z58" s="825"/>
      <c r="AA58" s="826"/>
      <c r="AB58" s="1029" t="s">
        <v>11</v>
      </c>
      <c r="AC58" s="1030"/>
      <c r="AD58" s="1031"/>
      <c r="AE58" s="1035" t="s">
        <v>356</v>
      </c>
      <c r="AF58" s="1035"/>
      <c r="AG58" s="1035"/>
      <c r="AH58" s="1035"/>
      <c r="AI58" s="1035" t="s">
        <v>362</v>
      </c>
      <c r="AJ58" s="1035"/>
      <c r="AK58" s="1035"/>
      <c r="AL58" s="1035"/>
      <c r="AM58" s="1035" t="s">
        <v>465</v>
      </c>
      <c r="AN58" s="1035"/>
      <c r="AO58" s="1035"/>
      <c r="AP58" s="550"/>
      <c r="AQ58" s="152" t="s">
        <v>354</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1" t="s">
        <v>300</v>
      </c>
      <c r="AX59" s="392"/>
    </row>
    <row r="60" spans="1:50" ht="22.5" customHeight="1" x14ac:dyDescent="0.15">
      <c r="A60" s="396"/>
      <c r="B60" s="394"/>
      <c r="C60" s="394"/>
      <c r="D60" s="394"/>
      <c r="E60" s="394"/>
      <c r="F60" s="395"/>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4"/>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4"/>
      <c r="H61" s="1005"/>
      <c r="I61" s="1005"/>
      <c r="J61" s="1005"/>
      <c r="K61" s="1005"/>
      <c r="L61" s="1005"/>
      <c r="M61" s="1005"/>
      <c r="N61" s="1005"/>
      <c r="O61" s="1006"/>
      <c r="P61" s="1012"/>
      <c r="Q61" s="1012"/>
      <c r="R61" s="1012"/>
      <c r="S61" s="1012"/>
      <c r="T61" s="1012"/>
      <c r="U61" s="1012"/>
      <c r="V61" s="1012"/>
      <c r="W61" s="1012"/>
      <c r="X61" s="1013"/>
      <c r="Y61" s="408"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484</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5"/>
      <c r="Z65" s="825"/>
      <c r="AA65" s="826"/>
      <c r="AB65" s="1029" t="s">
        <v>11</v>
      </c>
      <c r="AC65" s="1030"/>
      <c r="AD65" s="1031"/>
      <c r="AE65" s="1035" t="s">
        <v>356</v>
      </c>
      <c r="AF65" s="1035"/>
      <c r="AG65" s="1035"/>
      <c r="AH65" s="1035"/>
      <c r="AI65" s="1035" t="s">
        <v>362</v>
      </c>
      <c r="AJ65" s="1035"/>
      <c r="AK65" s="1035"/>
      <c r="AL65" s="1035"/>
      <c r="AM65" s="1035" t="s">
        <v>465</v>
      </c>
      <c r="AN65" s="1035"/>
      <c r="AO65" s="1035"/>
      <c r="AP65" s="550"/>
      <c r="AQ65" s="152" t="s">
        <v>354</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1" t="s">
        <v>300</v>
      </c>
      <c r="AX66" s="392"/>
    </row>
    <row r="67" spans="1:50" ht="22.5" customHeight="1" x14ac:dyDescent="0.15">
      <c r="A67" s="396"/>
      <c r="B67" s="394"/>
      <c r="C67" s="394"/>
      <c r="D67" s="394"/>
      <c r="E67" s="394"/>
      <c r="F67" s="395"/>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4"/>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4"/>
      <c r="H68" s="1005"/>
      <c r="I68" s="1005"/>
      <c r="J68" s="1005"/>
      <c r="K68" s="1005"/>
      <c r="L68" s="1005"/>
      <c r="M68" s="1005"/>
      <c r="N68" s="1005"/>
      <c r="O68" s="1006"/>
      <c r="P68" s="1012"/>
      <c r="Q68" s="1012"/>
      <c r="R68" s="1012"/>
      <c r="S68" s="1012"/>
      <c r="T68" s="1012"/>
      <c r="U68" s="1012"/>
      <c r="V68" s="1012"/>
      <c r="W68" s="1012"/>
      <c r="X68" s="1013"/>
      <c r="Y68" s="408"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07"/>
      <c r="H69" s="1008"/>
      <c r="I69" s="1008"/>
      <c r="J69" s="1008"/>
      <c r="K69" s="1008"/>
      <c r="L69" s="1008"/>
      <c r="M69" s="1008"/>
      <c r="N69" s="1008"/>
      <c r="O69" s="1009"/>
      <c r="P69" s="1014"/>
      <c r="Q69" s="1014"/>
      <c r="R69" s="1014"/>
      <c r="S69" s="1014"/>
      <c r="T69" s="1014"/>
      <c r="U69" s="1014"/>
      <c r="V69" s="1014"/>
      <c r="W69" s="1014"/>
      <c r="X69" s="1015"/>
      <c r="Y69" s="408"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K273" sqref="K27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636</v>
      </c>
      <c r="H2" s="592"/>
      <c r="I2" s="592"/>
      <c r="J2" s="592"/>
      <c r="K2" s="592"/>
      <c r="L2" s="592"/>
      <c r="M2" s="592"/>
      <c r="N2" s="592"/>
      <c r="O2" s="592"/>
      <c r="P2" s="592"/>
      <c r="Q2" s="592"/>
      <c r="R2" s="592"/>
      <c r="S2" s="592"/>
      <c r="T2" s="592"/>
      <c r="U2" s="592"/>
      <c r="V2" s="592"/>
      <c r="W2" s="592"/>
      <c r="X2" s="592"/>
      <c r="Y2" s="592"/>
      <c r="Z2" s="592"/>
      <c r="AA2" s="592"/>
      <c r="AB2" s="593"/>
      <c r="AC2" s="591" t="s">
        <v>637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t="s">
        <v>643</v>
      </c>
      <c r="H4" s="667"/>
      <c r="I4" s="667"/>
      <c r="J4" s="667"/>
      <c r="K4" s="668"/>
      <c r="L4" s="660" t="s">
        <v>644</v>
      </c>
      <c r="M4" s="661"/>
      <c r="N4" s="661"/>
      <c r="O4" s="661"/>
      <c r="P4" s="661"/>
      <c r="Q4" s="661"/>
      <c r="R4" s="661"/>
      <c r="S4" s="661"/>
      <c r="T4" s="661"/>
      <c r="U4" s="661"/>
      <c r="V4" s="661"/>
      <c r="W4" s="661"/>
      <c r="X4" s="662"/>
      <c r="Y4" s="381">
        <v>61</v>
      </c>
      <c r="Z4" s="382"/>
      <c r="AA4" s="382"/>
      <c r="AB4" s="801"/>
      <c r="AC4" s="666" t="s">
        <v>653</v>
      </c>
      <c r="AD4" s="667"/>
      <c r="AE4" s="667"/>
      <c r="AF4" s="667"/>
      <c r="AG4" s="668"/>
      <c r="AH4" s="660" t="s">
        <v>654</v>
      </c>
      <c r="AI4" s="661"/>
      <c r="AJ4" s="661"/>
      <c r="AK4" s="661"/>
      <c r="AL4" s="661"/>
      <c r="AM4" s="661"/>
      <c r="AN4" s="661"/>
      <c r="AO4" s="661"/>
      <c r="AP4" s="661"/>
      <c r="AQ4" s="661"/>
      <c r="AR4" s="661"/>
      <c r="AS4" s="661"/>
      <c r="AT4" s="662"/>
      <c r="AU4" s="381">
        <v>54</v>
      </c>
      <c r="AV4" s="382"/>
      <c r="AW4" s="382"/>
      <c r="AX4" s="383"/>
    </row>
    <row r="5" spans="1:50" ht="24.75" hidden="1"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hidden="1"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hidden="1"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hidden="1"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hidden="1"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hidden="1"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hidden="1"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hidden="1"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hidden="1"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61</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54</v>
      </c>
      <c r="AV14" s="828"/>
      <c r="AW14" s="828"/>
      <c r="AX14" s="830"/>
    </row>
    <row r="15" spans="1:50" ht="30" customHeight="1" x14ac:dyDescent="0.15">
      <c r="A15" s="1048"/>
      <c r="B15" s="1049"/>
      <c r="C15" s="1049"/>
      <c r="D15" s="1049"/>
      <c r="E15" s="1049"/>
      <c r="F15" s="1050"/>
      <c r="G15" s="591" t="s">
        <v>638</v>
      </c>
      <c r="H15" s="592"/>
      <c r="I15" s="592"/>
      <c r="J15" s="592"/>
      <c r="K15" s="592"/>
      <c r="L15" s="592"/>
      <c r="M15" s="592"/>
      <c r="N15" s="592"/>
      <c r="O15" s="592"/>
      <c r="P15" s="592"/>
      <c r="Q15" s="592"/>
      <c r="R15" s="592"/>
      <c r="S15" s="592"/>
      <c r="T15" s="592"/>
      <c r="U15" s="592"/>
      <c r="V15" s="592"/>
      <c r="W15" s="592"/>
      <c r="X15" s="592"/>
      <c r="Y15" s="592"/>
      <c r="Z15" s="592"/>
      <c r="AA15" s="592"/>
      <c r="AB15" s="593"/>
      <c r="AC15" s="591" t="s">
        <v>400</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t="s">
        <v>650</v>
      </c>
      <c r="H17" s="667"/>
      <c r="I17" s="667"/>
      <c r="J17" s="667"/>
      <c r="K17" s="668"/>
      <c r="L17" s="660" t="s">
        <v>679</v>
      </c>
      <c r="M17" s="661"/>
      <c r="N17" s="661"/>
      <c r="O17" s="661"/>
      <c r="P17" s="661"/>
      <c r="Q17" s="661"/>
      <c r="R17" s="661"/>
      <c r="S17" s="661"/>
      <c r="T17" s="661"/>
      <c r="U17" s="661"/>
      <c r="V17" s="661"/>
      <c r="W17" s="661"/>
      <c r="X17" s="662"/>
      <c r="Y17" s="381">
        <v>39</v>
      </c>
      <c r="Z17" s="382"/>
      <c r="AA17" s="382"/>
      <c r="AB17" s="801"/>
      <c r="AC17" s="666"/>
      <c r="AD17" s="667"/>
      <c r="AE17" s="667"/>
      <c r="AF17" s="667"/>
      <c r="AG17" s="668"/>
      <c r="AH17" s="660"/>
      <c r="AI17" s="661"/>
      <c r="AJ17" s="661"/>
      <c r="AK17" s="661"/>
      <c r="AL17" s="661"/>
      <c r="AM17" s="661"/>
      <c r="AN17" s="661"/>
      <c r="AO17" s="661"/>
      <c r="AP17" s="661"/>
      <c r="AQ17" s="661"/>
      <c r="AR17" s="661"/>
      <c r="AS17" s="661"/>
      <c r="AT17" s="662"/>
      <c r="AU17" s="381"/>
      <c r="AV17" s="382"/>
      <c r="AW17" s="382"/>
      <c r="AX17" s="383"/>
    </row>
    <row r="18" spans="1:50" ht="24.75" customHeight="1" x14ac:dyDescent="0.15">
      <c r="A18" s="1048"/>
      <c r="B18" s="1049"/>
      <c r="C18" s="1049"/>
      <c r="D18" s="1049"/>
      <c r="E18" s="1049"/>
      <c r="F18" s="1050"/>
      <c r="G18" s="602" t="s">
        <v>647</v>
      </c>
      <c r="H18" s="603"/>
      <c r="I18" s="603"/>
      <c r="J18" s="603"/>
      <c r="K18" s="604"/>
      <c r="L18" s="594" t="s">
        <v>648</v>
      </c>
      <c r="M18" s="595"/>
      <c r="N18" s="595"/>
      <c r="O18" s="595"/>
      <c r="P18" s="595"/>
      <c r="Q18" s="595"/>
      <c r="R18" s="595"/>
      <c r="S18" s="595"/>
      <c r="T18" s="595"/>
      <c r="U18" s="595"/>
      <c r="V18" s="595"/>
      <c r="W18" s="595"/>
      <c r="X18" s="596"/>
      <c r="Y18" s="597">
        <v>10</v>
      </c>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t="s">
        <v>639</v>
      </c>
      <c r="H19" s="603"/>
      <c r="I19" s="603"/>
      <c r="J19" s="603"/>
      <c r="K19" s="604"/>
      <c r="L19" s="594" t="s">
        <v>655</v>
      </c>
      <c r="M19" s="595"/>
      <c r="N19" s="595"/>
      <c r="O19" s="595"/>
      <c r="P19" s="595"/>
      <c r="Q19" s="595"/>
      <c r="R19" s="595"/>
      <c r="S19" s="595"/>
      <c r="T19" s="595"/>
      <c r="U19" s="595"/>
      <c r="V19" s="595"/>
      <c r="W19" s="595"/>
      <c r="X19" s="596"/>
      <c r="Y19" s="597">
        <v>4</v>
      </c>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hidden="1"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hidden="1"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hidden="1"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hidden="1"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hidden="1"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hidden="1"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hidden="1"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x14ac:dyDescent="0.15">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53</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hidden="1" customHeight="1" x14ac:dyDescent="0.15">
      <c r="A28" s="1048"/>
      <c r="B28" s="1049"/>
      <c r="C28" s="1049"/>
      <c r="D28" s="1049"/>
      <c r="E28" s="1049"/>
      <c r="F28" s="1050"/>
      <c r="G28" s="591" t="s">
        <v>399</v>
      </c>
      <c r="H28" s="592"/>
      <c r="I28" s="592"/>
      <c r="J28" s="592"/>
      <c r="K28" s="592"/>
      <c r="L28" s="592"/>
      <c r="M28" s="592"/>
      <c r="N28" s="592"/>
      <c r="O28" s="592"/>
      <c r="P28" s="592"/>
      <c r="Q28" s="592"/>
      <c r="R28" s="592"/>
      <c r="S28" s="592"/>
      <c r="T28" s="592"/>
      <c r="U28" s="592"/>
      <c r="V28" s="592"/>
      <c r="W28" s="592"/>
      <c r="X28" s="592"/>
      <c r="Y28" s="592"/>
      <c r="Z28" s="592"/>
      <c r="AA28" s="592"/>
      <c r="AB28" s="593"/>
      <c r="AC28" s="591" t="s">
        <v>401</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hidden="1"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hidden="1"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1"/>
      <c r="Z30" s="382"/>
      <c r="AA30" s="382"/>
      <c r="AB30" s="801"/>
      <c r="AC30" s="666"/>
      <c r="AD30" s="667"/>
      <c r="AE30" s="667"/>
      <c r="AF30" s="667"/>
      <c r="AG30" s="668"/>
      <c r="AH30" s="660"/>
      <c r="AI30" s="661"/>
      <c r="AJ30" s="661"/>
      <c r="AK30" s="661"/>
      <c r="AL30" s="661"/>
      <c r="AM30" s="661"/>
      <c r="AN30" s="661"/>
      <c r="AO30" s="661"/>
      <c r="AP30" s="661"/>
      <c r="AQ30" s="661"/>
      <c r="AR30" s="661"/>
      <c r="AS30" s="661"/>
      <c r="AT30" s="662"/>
      <c r="AU30" s="381"/>
      <c r="AV30" s="382"/>
      <c r="AW30" s="382"/>
      <c r="AX30" s="383"/>
    </row>
    <row r="31" spans="1:50" ht="24.75" hidden="1"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hidden="1"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hidden="1"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hidden="1"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hidden="1"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hidden="1"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hidden="1"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hidden="1"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hidden="1"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hidden="1"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hidden="1" customHeight="1" x14ac:dyDescent="0.15">
      <c r="A41" s="1048"/>
      <c r="B41" s="1049"/>
      <c r="C41" s="1049"/>
      <c r="D41" s="1049"/>
      <c r="E41" s="1049"/>
      <c r="F41" s="1050"/>
      <c r="G41" s="591" t="s">
        <v>448</v>
      </c>
      <c r="H41" s="592"/>
      <c r="I41" s="592"/>
      <c r="J41" s="592"/>
      <c r="K41" s="592"/>
      <c r="L41" s="592"/>
      <c r="M41" s="592"/>
      <c r="N41" s="592"/>
      <c r="O41" s="592"/>
      <c r="P41" s="592"/>
      <c r="Q41" s="592"/>
      <c r="R41" s="592"/>
      <c r="S41" s="592"/>
      <c r="T41" s="592"/>
      <c r="U41" s="592"/>
      <c r="V41" s="592"/>
      <c r="W41" s="592"/>
      <c r="X41" s="592"/>
      <c r="Y41" s="592"/>
      <c r="Z41" s="592"/>
      <c r="AA41" s="592"/>
      <c r="AB41" s="593"/>
      <c r="AC41" s="591" t="s">
        <v>302</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hidden="1"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hidden="1"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1"/>
      <c r="Z43" s="382"/>
      <c r="AA43" s="382"/>
      <c r="AB43" s="801"/>
      <c r="AC43" s="666"/>
      <c r="AD43" s="667"/>
      <c r="AE43" s="667"/>
      <c r="AF43" s="667"/>
      <c r="AG43" s="668"/>
      <c r="AH43" s="660"/>
      <c r="AI43" s="661"/>
      <c r="AJ43" s="661"/>
      <c r="AK43" s="661"/>
      <c r="AL43" s="661"/>
      <c r="AM43" s="661"/>
      <c r="AN43" s="661"/>
      <c r="AO43" s="661"/>
      <c r="AP43" s="661"/>
      <c r="AQ43" s="661"/>
      <c r="AR43" s="661"/>
      <c r="AS43" s="661"/>
      <c r="AT43" s="662"/>
      <c r="AU43" s="381"/>
      <c r="AV43" s="382"/>
      <c r="AW43" s="382"/>
      <c r="AX43" s="383"/>
    </row>
    <row r="44" spans="1:50" ht="24.75" hidden="1"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hidden="1"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hidden="1"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hidden="1"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hidden="1"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hidden="1"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hidden="1"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hidden="1"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hidden="1"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1" t="s">
        <v>303</v>
      </c>
      <c r="H55" s="592"/>
      <c r="I55" s="592"/>
      <c r="J55" s="592"/>
      <c r="K55" s="592"/>
      <c r="L55" s="592"/>
      <c r="M55" s="592"/>
      <c r="N55" s="592"/>
      <c r="O55" s="592"/>
      <c r="P55" s="592"/>
      <c r="Q55" s="592"/>
      <c r="R55" s="592"/>
      <c r="S55" s="592"/>
      <c r="T55" s="592"/>
      <c r="U55" s="592"/>
      <c r="V55" s="592"/>
      <c r="W55" s="592"/>
      <c r="X55" s="592"/>
      <c r="Y55" s="592"/>
      <c r="Z55" s="592"/>
      <c r="AA55" s="592"/>
      <c r="AB55" s="593"/>
      <c r="AC55" s="591" t="s">
        <v>402</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hidden="1"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hidden="1"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1"/>
      <c r="Z57" s="382"/>
      <c r="AA57" s="382"/>
      <c r="AB57" s="801"/>
      <c r="AC57" s="666"/>
      <c r="AD57" s="667"/>
      <c r="AE57" s="667"/>
      <c r="AF57" s="667"/>
      <c r="AG57" s="668"/>
      <c r="AH57" s="660"/>
      <c r="AI57" s="661"/>
      <c r="AJ57" s="661"/>
      <c r="AK57" s="661"/>
      <c r="AL57" s="661"/>
      <c r="AM57" s="661"/>
      <c r="AN57" s="661"/>
      <c r="AO57" s="661"/>
      <c r="AP57" s="661"/>
      <c r="AQ57" s="661"/>
      <c r="AR57" s="661"/>
      <c r="AS57" s="661"/>
      <c r="AT57" s="662"/>
      <c r="AU57" s="381"/>
      <c r="AV57" s="382"/>
      <c r="AW57" s="382"/>
      <c r="AX57" s="383"/>
    </row>
    <row r="58" spans="1:50" ht="24.75" hidden="1"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hidden="1"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hidden="1"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hidden="1"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hidden="1"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hidden="1"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hidden="1"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hidden="1"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hidden="1"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hidden="1"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hidden="1" customHeight="1" x14ac:dyDescent="0.15">
      <c r="A68" s="1048"/>
      <c r="B68" s="1049"/>
      <c r="C68" s="1049"/>
      <c r="D68" s="1049"/>
      <c r="E68" s="1049"/>
      <c r="F68" s="1050"/>
      <c r="G68" s="591" t="s">
        <v>403</v>
      </c>
      <c r="H68" s="592"/>
      <c r="I68" s="592"/>
      <c r="J68" s="592"/>
      <c r="K68" s="592"/>
      <c r="L68" s="592"/>
      <c r="M68" s="592"/>
      <c r="N68" s="592"/>
      <c r="O68" s="592"/>
      <c r="P68" s="592"/>
      <c r="Q68" s="592"/>
      <c r="R68" s="592"/>
      <c r="S68" s="592"/>
      <c r="T68" s="592"/>
      <c r="U68" s="592"/>
      <c r="V68" s="592"/>
      <c r="W68" s="592"/>
      <c r="X68" s="592"/>
      <c r="Y68" s="592"/>
      <c r="Z68" s="592"/>
      <c r="AA68" s="592"/>
      <c r="AB68" s="593"/>
      <c r="AC68" s="591" t="s">
        <v>404</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hidden="1"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hidden="1"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1"/>
      <c r="Z70" s="382"/>
      <c r="AA70" s="382"/>
      <c r="AB70" s="801"/>
      <c r="AC70" s="666"/>
      <c r="AD70" s="667"/>
      <c r="AE70" s="667"/>
      <c r="AF70" s="667"/>
      <c r="AG70" s="668"/>
      <c r="AH70" s="660"/>
      <c r="AI70" s="661"/>
      <c r="AJ70" s="661"/>
      <c r="AK70" s="661"/>
      <c r="AL70" s="661"/>
      <c r="AM70" s="661"/>
      <c r="AN70" s="661"/>
      <c r="AO70" s="661"/>
      <c r="AP70" s="661"/>
      <c r="AQ70" s="661"/>
      <c r="AR70" s="661"/>
      <c r="AS70" s="661"/>
      <c r="AT70" s="662"/>
      <c r="AU70" s="381"/>
      <c r="AV70" s="382"/>
      <c r="AW70" s="382"/>
      <c r="AX70" s="383"/>
    </row>
    <row r="71" spans="1:50" ht="24.75" hidden="1"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hidden="1"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hidden="1"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hidden="1"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hidden="1"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hidden="1"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hidden="1"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hidden="1"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hidden="1"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hidden="1"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hidden="1" customHeight="1" x14ac:dyDescent="0.15">
      <c r="A81" s="1048"/>
      <c r="B81" s="1049"/>
      <c r="C81" s="1049"/>
      <c r="D81" s="1049"/>
      <c r="E81" s="1049"/>
      <c r="F81" s="1050"/>
      <c r="G81" s="591" t="s">
        <v>405</v>
      </c>
      <c r="H81" s="592"/>
      <c r="I81" s="592"/>
      <c r="J81" s="592"/>
      <c r="K81" s="592"/>
      <c r="L81" s="592"/>
      <c r="M81" s="592"/>
      <c r="N81" s="592"/>
      <c r="O81" s="592"/>
      <c r="P81" s="592"/>
      <c r="Q81" s="592"/>
      <c r="R81" s="592"/>
      <c r="S81" s="592"/>
      <c r="T81" s="592"/>
      <c r="U81" s="592"/>
      <c r="V81" s="592"/>
      <c r="W81" s="592"/>
      <c r="X81" s="592"/>
      <c r="Y81" s="592"/>
      <c r="Z81" s="592"/>
      <c r="AA81" s="592"/>
      <c r="AB81" s="593"/>
      <c r="AC81" s="591" t="s">
        <v>406</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hidden="1"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hidden="1"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1"/>
      <c r="Z83" s="382"/>
      <c r="AA83" s="382"/>
      <c r="AB83" s="801"/>
      <c r="AC83" s="666"/>
      <c r="AD83" s="667"/>
      <c r="AE83" s="667"/>
      <c r="AF83" s="667"/>
      <c r="AG83" s="668"/>
      <c r="AH83" s="660"/>
      <c r="AI83" s="661"/>
      <c r="AJ83" s="661"/>
      <c r="AK83" s="661"/>
      <c r="AL83" s="661"/>
      <c r="AM83" s="661"/>
      <c r="AN83" s="661"/>
      <c r="AO83" s="661"/>
      <c r="AP83" s="661"/>
      <c r="AQ83" s="661"/>
      <c r="AR83" s="661"/>
      <c r="AS83" s="661"/>
      <c r="AT83" s="662"/>
      <c r="AU83" s="381"/>
      <c r="AV83" s="382"/>
      <c r="AW83" s="382"/>
      <c r="AX83" s="383"/>
    </row>
    <row r="84" spans="1:50" ht="24.75" hidden="1"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hidden="1"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hidden="1"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hidden="1"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hidden="1"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hidden="1"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hidden="1"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hidden="1"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hidden="1"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hidden="1"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hidden="1" customHeight="1" x14ac:dyDescent="0.15">
      <c r="A94" s="1048"/>
      <c r="B94" s="1049"/>
      <c r="C94" s="1049"/>
      <c r="D94" s="1049"/>
      <c r="E94" s="1049"/>
      <c r="F94" s="1050"/>
      <c r="G94" s="591" t="s">
        <v>407</v>
      </c>
      <c r="H94" s="592"/>
      <c r="I94" s="592"/>
      <c r="J94" s="592"/>
      <c r="K94" s="592"/>
      <c r="L94" s="592"/>
      <c r="M94" s="592"/>
      <c r="N94" s="592"/>
      <c r="O94" s="592"/>
      <c r="P94" s="592"/>
      <c r="Q94" s="592"/>
      <c r="R94" s="592"/>
      <c r="S94" s="592"/>
      <c r="T94" s="592"/>
      <c r="U94" s="592"/>
      <c r="V94" s="592"/>
      <c r="W94" s="592"/>
      <c r="X94" s="592"/>
      <c r="Y94" s="592"/>
      <c r="Z94" s="592"/>
      <c r="AA94" s="592"/>
      <c r="AB94" s="593"/>
      <c r="AC94" s="591" t="s">
        <v>304</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hidden="1"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hidden="1"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1"/>
      <c r="Z96" s="382"/>
      <c r="AA96" s="382"/>
      <c r="AB96" s="801"/>
      <c r="AC96" s="666"/>
      <c r="AD96" s="667"/>
      <c r="AE96" s="667"/>
      <c r="AF96" s="667"/>
      <c r="AG96" s="668"/>
      <c r="AH96" s="660"/>
      <c r="AI96" s="661"/>
      <c r="AJ96" s="661"/>
      <c r="AK96" s="661"/>
      <c r="AL96" s="661"/>
      <c r="AM96" s="661"/>
      <c r="AN96" s="661"/>
      <c r="AO96" s="661"/>
      <c r="AP96" s="661"/>
      <c r="AQ96" s="661"/>
      <c r="AR96" s="661"/>
      <c r="AS96" s="661"/>
      <c r="AT96" s="662"/>
      <c r="AU96" s="381"/>
      <c r="AV96" s="382"/>
      <c r="AW96" s="382"/>
      <c r="AX96" s="383"/>
    </row>
    <row r="97" spans="1:50" ht="24.75" hidden="1"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hidden="1"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hidden="1"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hidden="1"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hidden="1"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hidden="1"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hidden="1"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hidden="1"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hidden="1"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1" t="s">
        <v>305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408</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hidden="1"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hidden="1"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1"/>
      <c r="Z110" s="382"/>
      <c r="AA110" s="382"/>
      <c r="AB110" s="801"/>
      <c r="AC110" s="666"/>
      <c r="AD110" s="667"/>
      <c r="AE110" s="667"/>
      <c r="AF110" s="667"/>
      <c r="AG110" s="668"/>
      <c r="AH110" s="660"/>
      <c r="AI110" s="661"/>
      <c r="AJ110" s="661"/>
      <c r="AK110" s="661"/>
      <c r="AL110" s="661"/>
      <c r="AM110" s="661"/>
      <c r="AN110" s="661"/>
      <c r="AO110" s="661"/>
      <c r="AP110" s="661"/>
      <c r="AQ110" s="661"/>
      <c r="AR110" s="661"/>
      <c r="AS110" s="661"/>
      <c r="AT110" s="662"/>
      <c r="AU110" s="381"/>
      <c r="AV110" s="382"/>
      <c r="AW110" s="382"/>
      <c r="AX110" s="383"/>
    </row>
    <row r="111" spans="1:50" ht="24.75" hidden="1"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hidden="1"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hidden="1"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hidden="1"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hidden="1"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hidden="1"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hidden="1"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hidden="1"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hidden="1"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hidden="1"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hidden="1" customHeight="1" x14ac:dyDescent="0.15">
      <c r="A121" s="1048"/>
      <c r="B121" s="1049"/>
      <c r="C121" s="1049"/>
      <c r="D121" s="1049"/>
      <c r="E121" s="1049"/>
      <c r="F121" s="1050"/>
      <c r="G121" s="591" t="s">
        <v>409</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410</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hidden="1"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hidden="1"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1"/>
      <c r="Z123" s="382"/>
      <c r="AA123" s="382"/>
      <c r="AB123" s="801"/>
      <c r="AC123" s="666"/>
      <c r="AD123" s="667"/>
      <c r="AE123" s="667"/>
      <c r="AF123" s="667"/>
      <c r="AG123" s="668"/>
      <c r="AH123" s="660"/>
      <c r="AI123" s="661"/>
      <c r="AJ123" s="661"/>
      <c r="AK123" s="661"/>
      <c r="AL123" s="661"/>
      <c r="AM123" s="661"/>
      <c r="AN123" s="661"/>
      <c r="AO123" s="661"/>
      <c r="AP123" s="661"/>
      <c r="AQ123" s="661"/>
      <c r="AR123" s="661"/>
      <c r="AS123" s="661"/>
      <c r="AT123" s="662"/>
      <c r="AU123" s="381"/>
      <c r="AV123" s="382"/>
      <c r="AW123" s="382"/>
      <c r="AX123" s="383"/>
    </row>
    <row r="124" spans="1:50" ht="24.75" hidden="1"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hidden="1"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hidden="1"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hidden="1"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hidden="1"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hidden="1"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hidden="1"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hidden="1"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hidden="1"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hidden="1"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hidden="1" customHeight="1" x14ac:dyDescent="0.15">
      <c r="A134" s="1048"/>
      <c r="B134" s="1049"/>
      <c r="C134" s="1049"/>
      <c r="D134" s="1049"/>
      <c r="E134" s="1049"/>
      <c r="F134" s="1050"/>
      <c r="G134" s="591" t="s">
        <v>411</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412</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hidden="1"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hidden="1"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1"/>
      <c r="Z136" s="382"/>
      <c r="AA136" s="382"/>
      <c r="AB136" s="801"/>
      <c r="AC136" s="666"/>
      <c r="AD136" s="667"/>
      <c r="AE136" s="667"/>
      <c r="AF136" s="667"/>
      <c r="AG136" s="668"/>
      <c r="AH136" s="660"/>
      <c r="AI136" s="661"/>
      <c r="AJ136" s="661"/>
      <c r="AK136" s="661"/>
      <c r="AL136" s="661"/>
      <c r="AM136" s="661"/>
      <c r="AN136" s="661"/>
      <c r="AO136" s="661"/>
      <c r="AP136" s="661"/>
      <c r="AQ136" s="661"/>
      <c r="AR136" s="661"/>
      <c r="AS136" s="661"/>
      <c r="AT136" s="662"/>
      <c r="AU136" s="381"/>
      <c r="AV136" s="382"/>
      <c r="AW136" s="382"/>
      <c r="AX136" s="383"/>
    </row>
    <row r="137" spans="1:50" ht="24.75" hidden="1"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hidden="1"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hidden="1"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hidden="1"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hidden="1"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hidden="1"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hidden="1"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hidden="1"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hidden="1"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hidden="1"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hidden="1" customHeight="1" x14ac:dyDescent="0.15">
      <c r="A147" s="1048"/>
      <c r="B147" s="1049"/>
      <c r="C147" s="1049"/>
      <c r="D147" s="1049"/>
      <c r="E147" s="1049"/>
      <c r="F147" s="1050"/>
      <c r="G147" s="591" t="s">
        <v>413</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hidden="1"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hidden="1"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1"/>
      <c r="Z149" s="382"/>
      <c r="AA149" s="382"/>
      <c r="AB149" s="801"/>
      <c r="AC149" s="666"/>
      <c r="AD149" s="667"/>
      <c r="AE149" s="667"/>
      <c r="AF149" s="667"/>
      <c r="AG149" s="668"/>
      <c r="AH149" s="660"/>
      <c r="AI149" s="661"/>
      <c r="AJ149" s="661"/>
      <c r="AK149" s="661"/>
      <c r="AL149" s="661"/>
      <c r="AM149" s="661"/>
      <c r="AN149" s="661"/>
      <c r="AO149" s="661"/>
      <c r="AP149" s="661"/>
      <c r="AQ149" s="661"/>
      <c r="AR149" s="661"/>
      <c r="AS149" s="661"/>
      <c r="AT149" s="662"/>
      <c r="AU149" s="381"/>
      <c r="AV149" s="382"/>
      <c r="AW149" s="382"/>
      <c r="AX149" s="383"/>
    </row>
    <row r="150" spans="1:50" ht="24.75" hidden="1"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hidden="1"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hidden="1"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hidden="1"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hidden="1"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hidden="1"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hidden="1"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hidden="1"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hidden="1"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1" t="s">
        <v>307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414</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hidden="1"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hidden="1"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1"/>
      <c r="Z163" s="382"/>
      <c r="AA163" s="382"/>
      <c r="AB163" s="801"/>
      <c r="AC163" s="666"/>
      <c r="AD163" s="667"/>
      <c r="AE163" s="667"/>
      <c r="AF163" s="667"/>
      <c r="AG163" s="668"/>
      <c r="AH163" s="660"/>
      <c r="AI163" s="661"/>
      <c r="AJ163" s="661"/>
      <c r="AK163" s="661"/>
      <c r="AL163" s="661"/>
      <c r="AM163" s="661"/>
      <c r="AN163" s="661"/>
      <c r="AO163" s="661"/>
      <c r="AP163" s="661"/>
      <c r="AQ163" s="661"/>
      <c r="AR163" s="661"/>
      <c r="AS163" s="661"/>
      <c r="AT163" s="662"/>
      <c r="AU163" s="381"/>
      <c r="AV163" s="382"/>
      <c r="AW163" s="382"/>
      <c r="AX163" s="383"/>
    </row>
    <row r="164" spans="1:50" ht="24.75" hidden="1"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hidden="1"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hidden="1"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hidden="1"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hidden="1"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hidden="1"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hidden="1"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hidden="1"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hidden="1"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hidden="1"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hidden="1" customHeight="1" x14ac:dyDescent="0.15">
      <c r="A174" s="1048"/>
      <c r="B174" s="1049"/>
      <c r="C174" s="1049"/>
      <c r="D174" s="1049"/>
      <c r="E174" s="1049"/>
      <c r="F174" s="1050"/>
      <c r="G174" s="591" t="s">
        <v>415</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416</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hidden="1"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hidden="1"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1"/>
      <c r="Z176" s="382"/>
      <c r="AA176" s="382"/>
      <c r="AB176" s="801"/>
      <c r="AC176" s="666"/>
      <c r="AD176" s="667"/>
      <c r="AE176" s="667"/>
      <c r="AF176" s="667"/>
      <c r="AG176" s="668"/>
      <c r="AH176" s="660"/>
      <c r="AI176" s="661"/>
      <c r="AJ176" s="661"/>
      <c r="AK176" s="661"/>
      <c r="AL176" s="661"/>
      <c r="AM176" s="661"/>
      <c r="AN176" s="661"/>
      <c r="AO176" s="661"/>
      <c r="AP176" s="661"/>
      <c r="AQ176" s="661"/>
      <c r="AR176" s="661"/>
      <c r="AS176" s="661"/>
      <c r="AT176" s="662"/>
      <c r="AU176" s="381"/>
      <c r="AV176" s="382"/>
      <c r="AW176" s="382"/>
      <c r="AX176" s="383"/>
    </row>
    <row r="177" spans="1:50" ht="24.75" hidden="1"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hidden="1"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hidden="1"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hidden="1"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hidden="1"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hidden="1"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hidden="1"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hidden="1"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hidden="1"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hidden="1"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hidden="1" customHeight="1" x14ac:dyDescent="0.15">
      <c r="A187" s="1048"/>
      <c r="B187" s="1049"/>
      <c r="C187" s="1049"/>
      <c r="D187" s="1049"/>
      <c r="E187" s="1049"/>
      <c r="F187" s="1050"/>
      <c r="G187" s="591" t="s">
        <v>418</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417</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hidden="1"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hidden="1"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1"/>
      <c r="Z189" s="382"/>
      <c r="AA189" s="382"/>
      <c r="AB189" s="801"/>
      <c r="AC189" s="666"/>
      <c r="AD189" s="667"/>
      <c r="AE189" s="667"/>
      <c r="AF189" s="667"/>
      <c r="AG189" s="668"/>
      <c r="AH189" s="660"/>
      <c r="AI189" s="661"/>
      <c r="AJ189" s="661"/>
      <c r="AK189" s="661"/>
      <c r="AL189" s="661"/>
      <c r="AM189" s="661"/>
      <c r="AN189" s="661"/>
      <c r="AO189" s="661"/>
      <c r="AP189" s="661"/>
      <c r="AQ189" s="661"/>
      <c r="AR189" s="661"/>
      <c r="AS189" s="661"/>
      <c r="AT189" s="662"/>
      <c r="AU189" s="381"/>
      <c r="AV189" s="382"/>
      <c r="AW189" s="382"/>
      <c r="AX189" s="383"/>
    </row>
    <row r="190" spans="1:50" ht="24.75" hidden="1"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hidden="1"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hidden="1"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hidden="1"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hidden="1"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hidden="1"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hidden="1"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hidden="1"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hidden="1"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hidden="1"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hidden="1" customHeight="1" x14ac:dyDescent="0.15">
      <c r="A200" s="1048"/>
      <c r="B200" s="1049"/>
      <c r="C200" s="1049"/>
      <c r="D200" s="1049"/>
      <c r="E200" s="1049"/>
      <c r="F200" s="1050"/>
      <c r="G200" s="591" t="s">
        <v>419</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hidden="1"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hidden="1"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1"/>
      <c r="Z202" s="382"/>
      <c r="AA202" s="382"/>
      <c r="AB202" s="801"/>
      <c r="AC202" s="666"/>
      <c r="AD202" s="667"/>
      <c r="AE202" s="667"/>
      <c r="AF202" s="667"/>
      <c r="AG202" s="668"/>
      <c r="AH202" s="660"/>
      <c r="AI202" s="661"/>
      <c r="AJ202" s="661"/>
      <c r="AK202" s="661"/>
      <c r="AL202" s="661"/>
      <c r="AM202" s="661"/>
      <c r="AN202" s="661"/>
      <c r="AO202" s="661"/>
      <c r="AP202" s="661"/>
      <c r="AQ202" s="661"/>
      <c r="AR202" s="661"/>
      <c r="AS202" s="661"/>
      <c r="AT202" s="662"/>
      <c r="AU202" s="381"/>
      <c r="AV202" s="382"/>
      <c r="AW202" s="382"/>
      <c r="AX202" s="383"/>
    </row>
    <row r="203" spans="1:50" ht="24.75" hidden="1"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hidden="1"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hidden="1"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hidden="1"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hidden="1"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hidden="1"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hidden="1"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hidden="1"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hidden="1"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1" t="s">
        <v>309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420</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hidden="1"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hidden="1"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1"/>
      <c r="Z216" s="382"/>
      <c r="AA216" s="382"/>
      <c r="AB216" s="801"/>
      <c r="AC216" s="666"/>
      <c r="AD216" s="667"/>
      <c r="AE216" s="667"/>
      <c r="AF216" s="667"/>
      <c r="AG216" s="668"/>
      <c r="AH216" s="660"/>
      <c r="AI216" s="661"/>
      <c r="AJ216" s="661"/>
      <c r="AK216" s="661"/>
      <c r="AL216" s="661"/>
      <c r="AM216" s="661"/>
      <c r="AN216" s="661"/>
      <c r="AO216" s="661"/>
      <c r="AP216" s="661"/>
      <c r="AQ216" s="661"/>
      <c r="AR216" s="661"/>
      <c r="AS216" s="661"/>
      <c r="AT216" s="662"/>
      <c r="AU216" s="381"/>
      <c r="AV216" s="382"/>
      <c r="AW216" s="382"/>
      <c r="AX216" s="383"/>
    </row>
    <row r="217" spans="1:50" ht="24.75" hidden="1"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hidden="1"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hidden="1"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hidden="1"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hidden="1"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hidden="1"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hidden="1"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hidden="1"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hidden="1"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hidden="1"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hidden="1" customHeight="1" x14ac:dyDescent="0.15">
      <c r="A227" s="1048"/>
      <c r="B227" s="1049"/>
      <c r="C227" s="1049"/>
      <c r="D227" s="1049"/>
      <c r="E227" s="1049"/>
      <c r="F227" s="1050"/>
      <c r="G227" s="591" t="s">
        <v>421</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422</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hidden="1"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hidden="1"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1"/>
      <c r="Z229" s="382"/>
      <c r="AA229" s="382"/>
      <c r="AB229" s="801"/>
      <c r="AC229" s="666"/>
      <c r="AD229" s="667"/>
      <c r="AE229" s="667"/>
      <c r="AF229" s="667"/>
      <c r="AG229" s="668"/>
      <c r="AH229" s="660"/>
      <c r="AI229" s="661"/>
      <c r="AJ229" s="661"/>
      <c r="AK229" s="661"/>
      <c r="AL229" s="661"/>
      <c r="AM229" s="661"/>
      <c r="AN229" s="661"/>
      <c r="AO229" s="661"/>
      <c r="AP229" s="661"/>
      <c r="AQ229" s="661"/>
      <c r="AR229" s="661"/>
      <c r="AS229" s="661"/>
      <c r="AT229" s="662"/>
      <c r="AU229" s="381"/>
      <c r="AV229" s="382"/>
      <c r="AW229" s="382"/>
      <c r="AX229" s="383"/>
    </row>
    <row r="230" spans="1:50" ht="24.75" hidden="1"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hidden="1"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hidden="1"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hidden="1"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hidden="1"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hidden="1"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hidden="1"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hidden="1"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hidden="1"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hidden="1"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hidden="1" customHeight="1" x14ac:dyDescent="0.15">
      <c r="A240" s="1048"/>
      <c r="B240" s="1049"/>
      <c r="C240" s="1049"/>
      <c r="D240" s="1049"/>
      <c r="E240" s="1049"/>
      <c r="F240" s="1050"/>
      <c r="G240" s="591" t="s">
        <v>423</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424</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hidden="1"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hidden="1"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1"/>
      <c r="Z242" s="382"/>
      <c r="AA242" s="382"/>
      <c r="AB242" s="801"/>
      <c r="AC242" s="666"/>
      <c r="AD242" s="667"/>
      <c r="AE242" s="667"/>
      <c r="AF242" s="667"/>
      <c r="AG242" s="668"/>
      <c r="AH242" s="660"/>
      <c r="AI242" s="661"/>
      <c r="AJ242" s="661"/>
      <c r="AK242" s="661"/>
      <c r="AL242" s="661"/>
      <c r="AM242" s="661"/>
      <c r="AN242" s="661"/>
      <c r="AO242" s="661"/>
      <c r="AP242" s="661"/>
      <c r="AQ242" s="661"/>
      <c r="AR242" s="661"/>
      <c r="AS242" s="661"/>
      <c r="AT242" s="662"/>
      <c r="AU242" s="381"/>
      <c r="AV242" s="382"/>
      <c r="AW242" s="382"/>
      <c r="AX242" s="383"/>
    </row>
    <row r="243" spans="1:50" ht="24.75" hidden="1"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hidden="1"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hidden="1"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hidden="1"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hidden="1"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hidden="1"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hidden="1"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hidden="1"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hidden="1"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hidden="1"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hidden="1" customHeight="1" x14ac:dyDescent="0.15">
      <c r="A253" s="1048"/>
      <c r="B253" s="1049"/>
      <c r="C253" s="1049"/>
      <c r="D253" s="1049"/>
      <c r="E253" s="1049"/>
      <c r="F253" s="1050"/>
      <c r="G253" s="591" t="s">
        <v>425</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hidden="1"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hidden="1"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1"/>
      <c r="Z255" s="382"/>
      <c r="AA255" s="382"/>
      <c r="AB255" s="801"/>
      <c r="AC255" s="666"/>
      <c r="AD255" s="667"/>
      <c r="AE255" s="667"/>
      <c r="AF255" s="667"/>
      <c r="AG255" s="668"/>
      <c r="AH255" s="660"/>
      <c r="AI255" s="661"/>
      <c r="AJ255" s="661"/>
      <c r="AK255" s="661"/>
      <c r="AL255" s="661"/>
      <c r="AM255" s="661"/>
      <c r="AN255" s="661"/>
      <c r="AO255" s="661"/>
      <c r="AP255" s="661"/>
      <c r="AQ255" s="661"/>
      <c r="AR255" s="661"/>
      <c r="AS255" s="661"/>
      <c r="AT255" s="662"/>
      <c r="AU255" s="381"/>
      <c r="AV255" s="382"/>
      <c r="AW255" s="382"/>
      <c r="AX255" s="383"/>
    </row>
    <row r="256" spans="1:50" ht="24.75" hidden="1"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hidden="1"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hidden="1"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hidden="1"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hidden="1"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hidden="1"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hidden="1"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hidden="1"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hidden="1"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78" sqref="AL78:AO7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429</v>
      </c>
      <c r="K3" s="358"/>
      <c r="L3" s="358"/>
      <c r="M3" s="358"/>
      <c r="N3" s="358"/>
      <c r="O3" s="358"/>
      <c r="P3" s="359" t="s">
        <v>27</v>
      </c>
      <c r="Q3" s="359"/>
      <c r="R3" s="359"/>
      <c r="S3" s="359"/>
      <c r="T3" s="359"/>
      <c r="U3" s="359"/>
      <c r="V3" s="359"/>
      <c r="W3" s="359"/>
      <c r="X3" s="359"/>
      <c r="Y3" s="360" t="s">
        <v>489</v>
      </c>
      <c r="Z3" s="361"/>
      <c r="AA3" s="361"/>
      <c r="AB3" s="361"/>
      <c r="AC3" s="142" t="s">
        <v>472</v>
      </c>
      <c r="AD3" s="142"/>
      <c r="AE3" s="142"/>
      <c r="AF3" s="142"/>
      <c r="AG3" s="142"/>
      <c r="AH3" s="360" t="s">
        <v>390</v>
      </c>
      <c r="AI3" s="357"/>
      <c r="AJ3" s="357"/>
      <c r="AK3" s="357"/>
      <c r="AL3" s="357" t="s">
        <v>21</v>
      </c>
      <c r="AM3" s="357"/>
      <c r="AN3" s="357"/>
      <c r="AO3" s="362"/>
      <c r="AP3" s="363" t="s">
        <v>430</v>
      </c>
      <c r="AQ3" s="363"/>
      <c r="AR3" s="363"/>
      <c r="AS3" s="363"/>
      <c r="AT3" s="363"/>
      <c r="AU3" s="363"/>
      <c r="AV3" s="363"/>
      <c r="AW3" s="363"/>
      <c r="AX3" s="363"/>
    </row>
    <row r="4" spans="1:50" ht="26.25" customHeight="1" x14ac:dyDescent="0.15">
      <c r="A4" s="1059">
        <v>1</v>
      </c>
      <c r="B4" s="1059">
        <v>1</v>
      </c>
      <c r="C4" s="354" t="s">
        <v>672</v>
      </c>
      <c r="D4" s="340"/>
      <c r="E4" s="340"/>
      <c r="F4" s="340"/>
      <c r="G4" s="340"/>
      <c r="H4" s="340"/>
      <c r="I4" s="340"/>
      <c r="J4" s="341">
        <v>1010001008825</v>
      </c>
      <c r="K4" s="342"/>
      <c r="L4" s="342"/>
      <c r="M4" s="342"/>
      <c r="N4" s="342"/>
      <c r="O4" s="342"/>
      <c r="P4" s="355" t="s">
        <v>644</v>
      </c>
      <c r="Q4" s="343"/>
      <c r="R4" s="343"/>
      <c r="S4" s="343"/>
      <c r="T4" s="343"/>
      <c r="U4" s="343"/>
      <c r="V4" s="343"/>
      <c r="W4" s="343"/>
      <c r="X4" s="343"/>
      <c r="Y4" s="344">
        <v>61</v>
      </c>
      <c r="Z4" s="345"/>
      <c r="AA4" s="345"/>
      <c r="AB4" s="346"/>
      <c r="AC4" s="347" t="s">
        <v>510</v>
      </c>
      <c r="AD4" s="347"/>
      <c r="AE4" s="347"/>
      <c r="AF4" s="347"/>
      <c r="AG4" s="347"/>
      <c r="AH4" s="348">
        <v>1</v>
      </c>
      <c r="AI4" s="349"/>
      <c r="AJ4" s="349"/>
      <c r="AK4" s="349"/>
      <c r="AL4" s="350" t="s">
        <v>682</v>
      </c>
      <c r="AM4" s="351"/>
      <c r="AN4" s="351"/>
      <c r="AO4" s="352"/>
      <c r="AP4" s="353"/>
      <c r="AQ4" s="353"/>
      <c r="AR4" s="353"/>
      <c r="AS4" s="353"/>
      <c r="AT4" s="353"/>
      <c r="AU4" s="353"/>
      <c r="AV4" s="353"/>
      <c r="AW4" s="353"/>
      <c r="AX4" s="353"/>
    </row>
    <row r="5" spans="1:50" ht="26.25" hidden="1"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429</v>
      </c>
      <c r="K36" s="358"/>
      <c r="L36" s="358"/>
      <c r="M36" s="358"/>
      <c r="N36" s="358"/>
      <c r="O36" s="358"/>
      <c r="P36" s="359" t="s">
        <v>27</v>
      </c>
      <c r="Q36" s="359"/>
      <c r="R36" s="359"/>
      <c r="S36" s="359"/>
      <c r="T36" s="359"/>
      <c r="U36" s="359"/>
      <c r="V36" s="359"/>
      <c r="W36" s="359"/>
      <c r="X36" s="359"/>
      <c r="Y36" s="360" t="s">
        <v>489</v>
      </c>
      <c r="Z36" s="361"/>
      <c r="AA36" s="361"/>
      <c r="AB36" s="361"/>
      <c r="AC36" s="142" t="s">
        <v>472</v>
      </c>
      <c r="AD36" s="142"/>
      <c r="AE36" s="142"/>
      <c r="AF36" s="142"/>
      <c r="AG36" s="142"/>
      <c r="AH36" s="360" t="s">
        <v>390</v>
      </c>
      <c r="AI36" s="357"/>
      <c r="AJ36" s="357"/>
      <c r="AK36" s="357"/>
      <c r="AL36" s="357" t="s">
        <v>21</v>
      </c>
      <c r="AM36" s="357"/>
      <c r="AN36" s="357"/>
      <c r="AO36" s="362"/>
      <c r="AP36" s="363" t="s">
        <v>430</v>
      </c>
      <c r="AQ36" s="363"/>
      <c r="AR36" s="363"/>
      <c r="AS36" s="363"/>
      <c r="AT36" s="363"/>
      <c r="AU36" s="363"/>
      <c r="AV36" s="363"/>
      <c r="AW36" s="363"/>
      <c r="AX36" s="363"/>
    </row>
    <row r="37" spans="1:50" ht="26.25" customHeight="1" x14ac:dyDescent="0.15">
      <c r="A37" s="1059">
        <v>1</v>
      </c>
      <c r="B37" s="1059">
        <v>1</v>
      </c>
      <c r="C37" s="354" t="s">
        <v>673</v>
      </c>
      <c r="D37" s="340"/>
      <c r="E37" s="340"/>
      <c r="F37" s="340"/>
      <c r="G37" s="340"/>
      <c r="H37" s="340"/>
      <c r="I37" s="340"/>
      <c r="J37" s="341">
        <v>6010401020516</v>
      </c>
      <c r="K37" s="342"/>
      <c r="L37" s="342"/>
      <c r="M37" s="342"/>
      <c r="N37" s="342"/>
      <c r="O37" s="342"/>
      <c r="P37" s="355" t="s">
        <v>674</v>
      </c>
      <c r="Q37" s="343"/>
      <c r="R37" s="343"/>
      <c r="S37" s="343"/>
      <c r="T37" s="343"/>
      <c r="U37" s="343"/>
      <c r="V37" s="343"/>
      <c r="W37" s="343"/>
      <c r="X37" s="343"/>
      <c r="Y37" s="344">
        <v>54</v>
      </c>
      <c r="Z37" s="345"/>
      <c r="AA37" s="345"/>
      <c r="AB37" s="346"/>
      <c r="AC37" s="347" t="s">
        <v>510</v>
      </c>
      <c r="AD37" s="347"/>
      <c r="AE37" s="347"/>
      <c r="AF37" s="347"/>
      <c r="AG37" s="347"/>
      <c r="AH37" s="348">
        <v>1</v>
      </c>
      <c r="AI37" s="349"/>
      <c r="AJ37" s="349"/>
      <c r="AK37" s="349"/>
      <c r="AL37" s="350" t="s">
        <v>682</v>
      </c>
      <c r="AM37" s="351"/>
      <c r="AN37" s="351"/>
      <c r="AO37" s="352"/>
      <c r="AP37" s="353"/>
      <c r="AQ37" s="353"/>
      <c r="AR37" s="353"/>
      <c r="AS37" s="353"/>
      <c r="AT37" s="353"/>
      <c r="AU37" s="353"/>
      <c r="AV37" s="353"/>
      <c r="AW37" s="353"/>
      <c r="AX37" s="353"/>
    </row>
    <row r="38" spans="1:50" ht="26.25" hidden="1"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429</v>
      </c>
      <c r="K69" s="358"/>
      <c r="L69" s="358"/>
      <c r="M69" s="358"/>
      <c r="N69" s="358"/>
      <c r="O69" s="358"/>
      <c r="P69" s="359" t="s">
        <v>27</v>
      </c>
      <c r="Q69" s="359"/>
      <c r="R69" s="359"/>
      <c r="S69" s="359"/>
      <c r="T69" s="359"/>
      <c r="U69" s="359"/>
      <c r="V69" s="359"/>
      <c r="W69" s="359"/>
      <c r="X69" s="359"/>
      <c r="Y69" s="360" t="s">
        <v>489</v>
      </c>
      <c r="Z69" s="361"/>
      <c r="AA69" s="361"/>
      <c r="AB69" s="361"/>
      <c r="AC69" s="142" t="s">
        <v>472</v>
      </c>
      <c r="AD69" s="142"/>
      <c r="AE69" s="142"/>
      <c r="AF69" s="142"/>
      <c r="AG69" s="142"/>
      <c r="AH69" s="360" t="s">
        <v>390</v>
      </c>
      <c r="AI69" s="357"/>
      <c r="AJ69" s="357"/>
      <c r="AK69" s="357"/>
      <c r="AL69" s="357" t="s">
        <v>21</v>
      </c>
      <c r="AM69" s="357"/>
      <c r="AN69" s="357"/>
      <c r="AO69" s="362"/>
      <c r="AP69" s="363" t="s">
        <v>430</v>
      </c>
      <c r="AQ69" s="363"/>
      <c r="AR69" s="363"/>
      <c r="AS69" s="363"/>
      <c r="AT69" s="363"/>
      <c r="AU69" s="363"/>
      <c r="AV69" s="363"/>
      <c r="AW69" s="363"/>
      <c r="AX69" s="363"/>
    </row>
    <row r="70" spans="1:50" ht="26.25" customHeight="1" x14ac:dyDescent="0.15">
      <c r="A70" s="1059">
        <v>1</v>
      </c>
      <c r="B70" s="1059">
        <v>1</v>
      </c>
      <c r="C70" s="354" t="s">
        <v>675</v>
      </c>
      <c r="D70" s="340"/>
      <c r="E70" s="340"/>
      <c r="F70" s="340"/>
      <c r="G70" s="340"/>
      <c r="H70" s="340"/>
      <c r="I70" s="340"/>
      <c r="J70" s="341">
        <v>3010001010696</v>
      </c>
      <c r="K70" s="342"/>
      <c r="L70" s="342"/>
      <c r="M70" s="342"/>
      <c r="N70" s="342"/>
      <c r="O70" s="342"/>
      <c r="P70" s="355" t="s">
        <v>676</v>
      </c>
      <c r="Q70" s="343"/>
      <c r="R70" s="343"/>
      <c r="S70" s="343"/>
      <c r="T70" s="343"/>
      <c r="U70" s="343"/>
      <c r="V70" s="343"/>
      <c r="W70" s="343"/>
      <c r="X70" s="343"/>
      <c r="Y70" s="344">
        <v>9</v>
      </c>
      <c r="Z70" s="345"/>
      <c r="AA70" s="345"/>
      <c r="AB70" s="346"/>
      <c r="AC70" s="347" t="s">
        <v>510</v>
      </c>
      <c r="AD70" s="347"/>
      <c r="AE70" s="347"/>
      <c r="AF70" s="347"/>
      <c r="AG70" s="347"/>
      <c r="AH70" s="348">
        <v>1</v>
      </c>
      <c r="AI70" s="349"/>
      <c r="AJ70" s="349"/>
      <c r="AK70" s="349"/>
      <c r="AL70" s="350" t="s">
        <v>682</v>
      </c>
      <c r="AM70" s="351"/>
      <c r="AN70" s="351"/>
      <c r="AO70" s="352"/>
      <c r="AP70" s="353"/>
      <c r="AQ70" s="353"/>
      <c r="AR70" s="353"/>
      <c r="AS70" s="353"/>
      <c r="AT70" s="353"/>
      <c r="AU70" s="353"/>
      <c r="AV70" s="353"/>
      <c r="AW70" s="353"/>
      <c r="AX70" s="353"/>
    </row>
    <row r="71" spans="1:50" ht="26.25" customHeight="1" x14ac:dyDescent="0.15">
      <c r="A71" s="1059">
        <v>2</v>
      </c>
      <c r="B71" s="1059">
        <v>1</v>
      </c>
      <c r="C71" s="354" t="s">
        <v>677</v>
      </c>
      <c r="D71" s="340"/>
      <c r="E71" s="340"/>
      <c r="F71" s="340"/>
      <c r="G71" s="340"/>
      <c r="H71" s="340"/>
      <c r="I71" s="340"/>
      <c r="J71" s="341">
        <v>3010001010696</v>
      </c>
      <c r="K71" s="342"/>
      <c r="L71" s="342"/>
      <c r="M71" s="342"/>
      <c r="N71" s="342"/>
      <c r="O71" s="342"/>
      <c r="P71" s="355" t="s">
        <v>676</v>
      </c>
      <c r="Q71" s="343"/>
      <c r="R71" s="343"/>
      <c r="S71" s="343"/>
      <c r="T71" s="343"/>
      <c r="U71" s="343"/>
      <c r="V71" s="343"/>
      <c r="W71" s="343"/>
      <c r="X71" s="343"/>
      <c r="Y71" s="344">
        <v>6</v>
      </c>
      <c r="Z71" s="345"/>
      <c r="AA71" s="345"/>
      <c r="AB71" s="346"/>
      <c r="AC71" s="347" t="s">
        <v>510</v>
      </c>
      <c r="AD71" s="347"/>
      <c r="AE71" s="347"/>
      <c r="AF71" s="347"/>
      <c r="AG71" s="347"/>
      <c r="AH71" s="348">
        <v>1</v>
      </c>
      <c r="AI71" s="349"/>
      <c r="AJ71" s="349"/>
      <c r="AK71" s="349"/>
      <c r="AL71" s="350" t="s">
        <v>682</v>
      </c>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v>3010001010696</v>
      </c>
      <c r="K72" s="342"/>
      <c r="L72" s="342"/>
      <c r="M72" s="342"/>
      <c r="N72" s="342"/>
      <c r="O72" s="342"/>
      <c r="P72" s="355" t="s">
        <v>676</v>
      </c>
      <c r="Q72" s="343"/>
      <c r="R72" s="343"/>
      <c r="S72" s="343"/>
      <c r="T72" s="343"/>
      <c r="U72" s="343"/>
      <c r="V72" s="343"/>
      <c r="W72" s="343"/>
      <c r="X72" s="343"/>
      <c r="Y72" s="344">
        <v>6</v>
      </c>
      <c r="Z72" s="345"/>
      <c r="AA72" s="345"/>
      <c r="AB72" s="346"/>
      <c r="AC72" s="347" t="s">
        <v>510</v>
      </c>
      <c r="AD72" s="347"/>
      <c r="AE72" s="347"/>
      <c r="AF72" s="347"/>
      <c r="AG72" s="347"/>
      <c r="AH72" s="348">
        <v>1</v>
      </c>
      <c r="AI72" s="349"/>
      <c r="AJ72" s="349"/>
      <c r="AK72" s="349"/>
      <c r="AL72" s="350" t="s">
        <v>682</v>
      </c>
      <c r="AM72" s="351"/>
      <c r="AN72" s="351"/>
      <c r="AO72" s="352"/>
      <c r="AP72" s="353"/>
      <c r="AQ72" s="353"/>
      <c r="AR72" s="353"/>
      <c r="AS72" s="353"/>
      <c r="AT72" s="353"/>
      <c r="AU72" s="353"/>
      <c r="AV72" s="353"/>
      <c r="AW72" s="353"/>
      <c r="AX72" s="353"/>
    </row>
    <row r="73" spans="1:50" ht="26.25" hidden="1"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429</v>
      </c>
      <c r="K102" s="358"/>
      <c r="L102" s="358"/>
      <c r="M102" s="358"/>
      <c r="N102" s="358"/>
      <c r="O102" s="358"/>
      <c r="P102" s="359" t="s">
        <v>27</v>
      </c>
      <c r="Q102" s="359"/>
      <c r="R102" s="359"/>
      <c r="S102" s="359"/>
      <c r="T102" s="359"/>
      <c r="U102" s="359"/>
      <c r="V102" s="359"/>
      <c r="W102" s="359"/>
      <c r="X102" s="359"/>
      <c r="Y102" s="360" t="s">
        <v>489</v>
      </c>
      <c r="Z102" s="361"/>
      <c r="AA102" s="361"/>
      <c r="AB102" s="361"/>
      <c r="AC102" s="142" t="s">
        <v>472</v>
      </c>
      <c r="AD102" s="142"/>
      <c r="AE102" s="142"/>
      <c r="AF102" s="142"/>
      <c r="AG102" s="142"/>
      <c r="AH102" s="360" t="s">
        <v>390</v>
      </c>
      <c r="AI102" s="357"/>
      <c r="AJ102" s="357"/>
      <c r="AK102" s="357"/>
      <c r="AL102" s="357" t="s">
        <v>21</v>
      </c>
      <c r="AM102" s="357"/>
      <c r="AN102" s="357"/>
      <c r="AO102" s="362"/>
      <c r="AP102" s="363" t="s">
        <v>430</v>
      </c>
      <c r="AQ102" s="363"/>
      <c r="AR102" s="363"/>
      <c r="AS102" s="363"/>
      <c r="AT102" s="363"/>
      <c r="AU102" s="363"/>
      <c r="AV102" s="363"/>
      <c r="AW102" s="363"/>
      <c r="AX102" s="363"/>
    </row>
    <row r="103" spans="1:50" ht="26.25" hidden="1"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429</v>
      </c>
      <c r="K135" s="358"/>
      <c r="L135" s="358"/>
      <c r="M135" s="358"/>
      <c r="N135" s="358"/>
      <c r="O135" s="358"/>
      <c r="P135" s="359" t="s">
        <v>27</v>
      </c>
      <c r="Q135" s="359"/>
      <c r="R135" s="359"/>
      <c r="S135" s="359"/>
      <c r="T135" s="359"/>
      <c r="U135" s="359"/>
      <c r="V135" s="359"/>
      <c r="W135" s="359"/>
      <c r="X135" s="359"/>
      <c r="Y135" s="360" t="s">
        <v>489</v>
      </c>
      <c r="Z135" s="361"/>
      <c r="AA135" s="361"/>
      <c r="AB135" s="361"/>
      <c r="AC135" s="142" t="s">
        <v>472</v>
      </c>
      <c r="AD135" s="142"/>
      <c r="AE135" s="142"/>
      <c r="AF135" s="142"/>
      <c r="AG135" s="142"/>
      <c r="AH135" s="360" t="s">
        <v>390</v>
      </c>
      <c r="AI135" s="357"/>
      <c r="AJ135" s="357"/>
      <c r="AK135" s="357"/>
      <c r="AL135" s="357" t="s">
        <v>21</v>
      </c>
      <c r="AM135" s="357"/>
      <c r="AN135" s="357"/>
      <c r="AO135" s="362"/>
      <c r="AP135" s="363" t="s">
        <v>430</v>
      </c>
      <c r="AQ135" s="363"/>
      <c r="AR135" s="363"/>
      <c r="AS135" s="363"/>
      <c r="AT135" s="363"/>
      <c r="AU135" s="363"/>
      <c r="AV135" s="363"/>
      <c r="AW135" s="363"/>
      <c r="AX135" s="363"/>
    </row>
    <row r="136" spans="1:50" ht="26.25" hidden="1"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429</v>
      </c>
      <c r="K168" s="358"/>
      <c r="L168" s="358"/>
      <c r="M168" s="358"/>
      <c r="N168" s="358"/>
      <c r="O168" s="358"/>
      <c r="P168" s="359" t="s">
        <v>27</v>
      </c>
      <c r="Q168" s="359"/>
      <c r="R168" s="359"/>
      <c r="S168" s="359"/>
      <c r="T168" s="359"/>
      <c r="U168" s="359"/>
      <c r="V168" s="359"/>
      <c r="W168" s="359"/>
      <c r="X168" s="359"/>
      <c r="Y168" s="360" t="s">
        <v>489</v>
      </c>
      <c r="Z168" s="361"/>
      <c r="AA168" s="361"/>
      <c r="AB168" s="361"/>
      <c r="AC168" s="142" t="s">
        <v>472</v>
      </c>
      <c r="AD168" s="142"/>
      <c r="AE168" s="142"/>
      <c r="AF168" s="142"/>
      <c r="AG168" s="142"/>
      <c r="AH168" s="360" t="s">
        <v>390</v>
      </c>
      <c r="AI168" s="357"/>
      <c r="AJ168" s="357"/>
      <c r="AK168" s="357"/>
      <c r="AL168" s="357" t="s">
        <v>21</v>
      </c>
      <c r="AM168" s="357"/>
      <c r="AN168" s="357"/>
      <c r="AO168" s="362"/>
      <c r="AP168" s="363" t="s">
        <v>430</v>
      </c>
      <c r="AQ168" s="363"/>
      <c r="AR168" s="363"/>
      <c r="AS168" s="363"/>
      <c r="AT168" s="363"/>
      <c r="AU168" s="363"/>
      <c r="AV168" s="363"/>
      <c r="AW168" s="363"/>
      <c r="AX168" s="363"/>
    </row>
    <row r="169" spans="1:50" ht="26.25" hidden="1"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429</v>
      </c>
      <c r="K201" s="358"/>
      <c r="L201" s="358"/>
      <c r="M201" s="358"/>
      <c r="N201" s="358"/>
      <c r="O201" s="358"/>
      <c r="P201" s="359" t="s">
        <v>27</v>
      </c>
      <c r="Q201" s="359"/>
      <c r="R201" s="359"/>
      <c r="S201" s="359"/>
      <c r="T201" s="359"/>
      <c r="U201" s="359"/>
      <c r="V201" s="359"/>
      <c r="W201" s="359"/>
      <c r="X201" s="359"/>
      <c r="Y201" s="360" t="s">
        <v>489</v>
      </c>
      <c r="Z201" s="361"/>
      <c r="AA201" s="361"/>
      <c r="AB201" s="361"/>
      <c r="AC201" s="142" t="s">
        <v>472</v>
      </c>
      <c r="AD201" s="142"/>
      <c r="AE201" s="142"/>
      <c r="AF201" s="142"/>
      <c r="AG201" s="142"/>
      <c r="AH201" s="360" t="s">
        <v>390</v>
      </c>
      <c r="AI201" s="357"/>
      <c r="AJ201" s="357"/>
      <c r="AK201" s="357"/>
      <c r="AL201" s="357" t="s">
        <v>21</v>
      </c>
      <c r="AM201" s="357"/>
      <c r="AN201" s="357"/>
      <c r="AO201" s="362"/>
      <c r="AP201" s="363" t="s">
        <v>430</v>
      </c>
      <c r="AQ201" s="363"/>
      <c r="AR201" s="363"/>
      <c r="AS201" s="363"/>
      <c r="AT201" s="363"/>
      <c r="AU201" s="363"/>
      <c r="AV201" s="363"/>
      <c r="AW201" s="363"/>
      <c r="AX201" s="363"/>
    </row>
    <row r="202" spans="1:50" ht="26.25" hidden="1"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429</v>
      </c>
      <c r="K234" s="358"/>
      <c r="L234" s="358"/>
      <c r="M234" s="358"/>
      <c r="N234" s="358"/>
      <c r="O234" s="358"/>
      <c r="P234" s="359" t="s">
        <v>27</v>
      </c>
      <c r="Q234" s="359"/>
      <c r="R234" s="359"/>
      <c r="S234" s="359"/>
      <c r="T234" s="359"/>
      <c r="U234" s="359"/>
      <c r="V234" s="359"/>
      <c r="W234" s="359"/>
      <c r="X234" s="359"/>
      <c r="Y234" s="360" t="s">
        <v>489</v>
      </c>
      <c r="Z234" s="361"/>
      <c r="AA234" s="361"/>
      <c r="AB234" s="361"/>
      <c r="AC234" s="142" t="s">
        <v>472</v>
      </c>
      <c r="AD234" s="142"/>
      <c r="AE234" s="142"/>
      <c r="AF234" s="142"/>
      <c r="AG234" s="142"/>
      <c r="AH234" s="360" t="s">
        <v>390</v>
      </c>
      <c r="AI234" s="357"/>
      <c r="AJ234" s="357"/>
      <c r="AK234" s="357"/>
      <c r="AL234" s="357" t="s">
        <v>21</v>
      </c>
      <c r="AM234" s="357"/>
      <c r="AN234" s="357"/>
      <c r="AO234" s="362"/>
      <c r="AP234" s="363" t="s">
        <v>430</v>
      </c>
      <c r="AQ234" s="363"/>
      <c r="AR234" s="363"/>
      <c r="AS234" s="363"/>
      <c r="AT234" s="363"/>
      <c r="AU234" s="363"/>
      <c r="AV234" s="363"/>
      <c r="AW234" s="363"/>
      <c r="AX234" s="363"/>
    </row>
    <row r="235" spans="1:50" ht="26.25" hidden="1"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429</v>
      </c>
      <c r="K267" s="358"/>
      <c r="L267" s="358"/>
      <c r="M267" s="358"/>
      <c r="N267" s="358"/>
      <c r="O267" s="358"/>
      <c r="P267" s="359" t="s">
        <v>27</v>
      </c>
      <c r="Q267" s="359"/>
      <c r="R267" s="359"/>
      <c r="S267" s="359"/>
      <c r="T267" s="359"/>
      <c r="U267" s="359"/>
      <c r="V267" s="359"/>
      <c r="W267" s="359"/>
      <c r="X267" s="359"/>
      <c r="Y267" s="360" t="s">
        <v>489</v>
      </c>
      <c r="Z267" s="361"/>
      <c r="AA267" s="361"/>
      <c r="AB267" s="361"/>
      <c r="AC267" s="142" t="s">
        <v>472</v>
      </c>
      <c r="AD267" s="142"/>
      <c r="AE267" s="142"/>
      <c r="AF267" s="142"/>
      <c r="AG267" s="142"/>
      <c r="AH267" s="360" t="s">
        <v>390</v>
      </c>
      <c r="AI267" s="357"/>
      <c r="AJ267" s="357"/>
      <c r="AK267" s="357"/>
      <c r="AL267" s="357" t="s">
        <v>21</v>
      </c>
      <c r="AM267" s="357"/>
      <c r="AN267" s="357"/>
      <c r="AO267" s="362"/>
      <c r="AP267" s="363" t="s">
        <v>430</v>
      </c>
      <c r="AQ267" s="363"/>
      <c r="AR267" s="363"/>
      <c r="AS267" s="363"/>
      <c r="AT267" s="363"/>
      <c r="AU267" s="363"/>
      <c r="AV267" s="363"/>
      <c r="AW267" s="363"/>
      <c r="AX267" s="363"/>
    </row>
    <row r="268" spans="1:50" ht="26.25" hidden="1"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429</v>
      </c>
      <c r="K300" s="358"/>
      <c r="L300" s="358"/>
      <c r="M300" s="358"/>
      <c r="N300" s="358"/>
      <c r="O300" s="358"/>
      <c r="P300" s="359" t="s">
        <v>27</v>
      </c>
      <c r="Q300" s="359"/>
      <c r="R300" s="359"/>
      <c r="S300" s="359"/>
      <c r="T300" s="359"/>
      <c r="U300" s="359"/>
      <c r="V300" s="359"/>
      <c r="W300" s="359"/>
      <c r="X300" s="359"/>
      <c r="Y300" s="360" t="s">
        <v>489</v>
      </c>
      <c r="Z300" s="361"/>
      <c r="AA300" s="361"/>
      <c r="AB300" s="361"/>
      <c r="AC300" s="142" t="s">
        <v>472</v>
      </c>
      <c r="AD300" s="142"/>
      <c r="AE300" s="142"/>
      <c r="AF300" s="142"/>
      <c r="AG300" s="142"/>
      <c r="AH300" s="360" t="s">
        <v>390</v>
      </c>
      <c r="AI300" s="357"/>
      <c r="AJ300" s="357"/>
      <c r="AK300" s="357"/>
      <c r="AL300" s="357" t="s">
        <v>21</v>
      </c>
      <c r="AM300" s="357"/>
      <c r="AN300" s="357"/>
      <c r="AO300" s="362"/>
      <c r="AP300" s="363" t="s">
        <v>430</v>
      </c>
      <c r="AQ300" s="363"/>
      <c r="AR300" s="363"/>
      <c r="AS300" s="363"/>
      <c r="AT300" s="363"/>
      <c r="AU300" s="363"/>
      <c r="AV300" s="363"/>
      <c r="AW300" s="363"/>
      <c r="AX300" s="363"/>
    </row>
    <row r="301" spans="1:50" ht="26.25" hidden="1"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429</v>
      </c>
      <c r="K333" s="358"/>
      <c r="L333" s="358"/>
      <c r="M333" s="358"/>
      <c r="N333" s="358"/>
      <c r="O333" s="358"/>
      <c r="P333" s="359" t="s">
        <v>27</v>
      </c>
      <c r="Q333" s="359"/>
      <c r="R333" s="359"/>
      <c r="S333" s="359"/>
      <c r="T333" s="359"/>
      <c r="U333" s="359"/>
      <c r="V333" s="359"/>
      <c r="W333" s="359"/>
      <c r="X333" s="359"/>
      <c r="Y333" s="360" t="s">
        <v>489</v>
      </c>
      <c r="Z333" s="361"/>
      <c r="AA333" s="361"/>
      <c r="AB333" s="361"/>
      <c r="AC333" s="142" t="s">
        <v>472</v>
      </c>
      <c r="AD333" s="142"/>
      <c r="AE333" s="142"/>
      <c r="AF333" s="142"/>
      <c r="AG333" s="142"/>
      <c r="AH333" s="360" t="s">
        <v>390</v>
      </c>
      <c r="AI333" s="357"/>
      <c r="AJ333" s="357"/>
      <c r="AK333" s="357"/>
      <c r="AL333" s="357" t="s">
        <v>21</v>
      </c>
      <c r="AM333" s="357"/>
      <c r="AN333" s="357"/>
      <c r="AO333" s="362"/>
      <c r="AP333" s="363" t="s">
        <v>430</v>
      </c>
      <c r="AQ333" s="363"/>
      <c r="AR333" s="363"/>
      <c r="AS333" s="363"/>
      <c r="AT333" s="363"/>
      <c r="AU333" s="363"/>
      <c r="AV333" s="363"/>
      <c r="AW333" s="363"/>
      <c r="AX333" s="363"/>
    </row>
    <row r="334" spans="1:50" ht="26.25" hidden="1"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429</v>
      </c>
      <c r="K366" s="358"/>
      <c r="L366" s="358"/>
      <c r="M366" s="358"/>
      <c r="N366" s="358"/>
      <c r="O366" s="358"/>
      <c r="P366" s="359" t="s">
        <v>27</v>
      </c>
      <c r="Q366" s="359"/>
      <c r="R366" s="359"/>
      <c r="S366" s="359"/>
      <c r="T366" s="359"/>
      <c r="U366" s="359"/>
      <c r="V366" s="359"/>
      <c r="W366" s="359"/>
      <c r="X366" s="359"/>
      <c r="Y366" s="360" t="s">
        <v>489</v>
      </c>
      <c r="Z366" s="361"/>
      <c r="AA366" s="361"/>
      <c r="AB366" s="361"/>
      <c r="AC366" s="142" t="s">
        <v>472</v>
      </c>
      <c r="AD366" s="142"/>
      <c r="AE366" s="142"/>
      <c r="AF366" s="142"/>
      <c r="AG366" s="142"/>
      <c r="AH366" s="360" t="s">
        <v>390</v>
      </c>
      <c r="AI366" s="357"/>
      <c r="AJ366" s="357"/>
      <c r="AK366" s="357"/>
      <c r="AL366" s="357" t="s">
        <v>21</v>
      </c>
      <c r="AM366" s="357"/>
      <c r="AN366" s="357"/>
      <c r="AO366" s="362"/>
      <c r="AP366" s="363" t="s">
        <v>430</v>
      </c>
      <c r="AQ366" s="363"/>
      <c r="AR366" s="363"/>
      <c r="AS366" s="363"/>
      <c r="AT366" s="363"/>
      <c r="AU366" s="363"/>
      <c r="AV366" s="363"/>
      <c r="AW366" s="363"/>
      <c r="AX366" s="363"/>
    </row>
    <row r="367" spans="1:50" ht="26.25" hidden="1"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429</v>
      </c>
      <c r="K399" s="358"/>
      <c r="L399" s="358"/>
      <c r="M399" s="358"/>
      <c r="N399" s="358"/>
      <c r="O399" s="358"/>
      <c r="P399" s="359" t="s">
        <v>27</v>
      </c>
      <c r="Q399" s="359"/>
      <c r="R399" s="359"/>
      <c r="S399" s="359"/>
      <c r="T399" s="359"/>
      <c r="U399" s="359"/>
      <c r="V399" s="359"/>
      <c r="W399" s="359"/>
      <c r="X399" s="359"/>
      <c r="Y399" s="360" t="s">
        <v>489</v>
      </c>
      <c r="Z399" s="361"/>
      <c r="AA399" s="361"/>
      <c r="AB399" s="361"/>
      <c r="AC399" s="142" t="s">
        <v>472</v>
      </c>
      <c r="AD399" s="142"/>
      <c r="AE399" s="142"/>
      <c r="AF399" s="142"/>
      <c r="AG399" s="142"/>
      <c r="AH399" s="360" t="s">
        <v>390</v>
      </c>
      <c r="AI399" s="357"/>
      <c r="AJ399" s="357"/>
      <c r="AK399" s="357"/>
      <c r="AL399" s="357" t="s">
        <v>21</v>
      </c>
      <c r="AM399" s="357"/>
      <c r="AN399" s="357"/>
      <c r="AO399" s="362"/>
      <c r="AP399" s="363" t="s">
        <v>430</v>
      </c>
      <c r="AQ399" s="363"/>
      <c r="AR399" s="363"/>
      <c r="AS399" s="363"/>
      <c r="AT399" s="363"/>
      <c r="AU399" s="363"/>
      <c r="AV399" s="363"/>
      <c r="AW399" s="363"/>
      <c r="AX399" s="363"/>
    </row>
    <row r="400" spans="1:50" ht="26.25" hidden="1"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429</v>
      </c>
      <c r="K432" s="358"/>
      <c r="L432" s="358"/>
      <c r="M432" s="358"/>
      <c r="N432" s="358"/>
      <c r="O432" s="358"/>
      <c r="P432" s="359" t="s">
        <v>27</v>
      </c>
      <c r="Q432" s="359"/>
      <c r="R432" s="359"/>
      <c r="S432" s="359"/>
      <c r="T432" s="359"/>
      <c r="U432" s="359"/>
      <c r="V432" s="359"/>
      <c r="W432" s="359"/>
      <c r="X432" s="359"/>
      <c r="Y432" s="360" t="s">
        <v>489</v>
      </c>
      <c r="Z432" s="361"/>
      <c r="AA432" s="361"/>
      <c r="AB432" s="361"/>
      <c r="AC432" s="142" t="s">
        <v>472</v>
      </c>
      <c r="AD432" s="142"/>
      <c r="AE432" s="142"/>
      <c r="AF432" s="142"/>
      <c r="AG432" s="142"/>
      <c r="AH432" s="360" t="s">
        <v>390</v>
      </c>
      <c r="AI432" s="357"/>
      <c r="AJ432" s="357"/>
      <c r="AK432" s="357"/>
      <c r="AL432" s="357" t="s">
        <v>21</v>
      </c>
      <c r="AM432" s="357"/>
      <c r="AN432" s="357"/>
      <c r="AO432" s="362"/>
      <c r="AP432" s="363" t="s">
        <v>430</v>
      </c>
      <c r="AQ432" s="363"/>
      <c r="AR432" s="363"/>
      <c r="AS432" s="363"/>
      <c r="AT432" s="363"/>
      <c r="AU432" s="363"/>
      <c r="AV432" s="363"/>
      <c r="AW432" s="363"/>
      <c r="AX432" s="363"/>
    </row>
    <row r="433" spans="1:50" ht="26.25" hidden="1"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429</v>
      </c>
      <c r="K465" s="358"/>
      <c r="L465" s="358"/>
      <c r="M465" s="358"/>
      <c r="N465" s="358"/>
      <c r="O465" s="358"/>
      <c r="P465" s="359" t="s">
        <v>27</v>
      </c>
      <c r="Q465" s="359"/>
      <c r="R465" s="359"/>
      <c r="S465" s="359"/>
      <c r="T465" s="359"/>
      <c r="U465" s="359"/>
      <c r="V465" s="359"/>
      <c r="W465" s="359"/>
      <c r="X465" s="359"/>
      <c r="Y465" s="360" t="s">
        <v>489</v>
      </c>
      <c r="Z465" s="361"/>
      <c r="AA465" s="361"/>
      <c r="AB465" s="361"/>
      <c r="AC465" s="142" t="s">
        <v>472</v>
      </c>
      <c r="AD465" s="142"/>
      <c r="AE465" s="142"/>
      <c r="AF465" s="142"/>
      <c r="AG465" s="142"/>
      <c r="AH465" s="360" t="s">
        <v>390</v>
      </c>
      <c r="AI465" s="357"/>
      <c r="AJ465" s="357"/>
      <c r="AK465" s="357"/>
      <c r="AL465" s="357" t="s">
        <v>21</v>
      </c>
      <c r="AM465" s="357"/>
      <c r="AN465" s="357"/>
      <c r="AO465" s="362"/>
      <c r="AP465" s="363" t="s">
        <v>430</v>
      </c>
      <c r="AQ465" s="363"/>
      <c r="AR465" s="363"/>
      <c r="AS465" s="363"/>
      <c r="AT465" s="363"/>
      <c r="AU465" s="363"/>
      <c r="AV465" s="363"/>
      <c r="AW465" s="363"/>
      <c r="AX465" s="363"/>
    </row>
    <row r="466" spans="1:50" ht="26.25" hidden="1"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429</v>
      </c>
      <c r="K498" s="358"/>
      <c r="L498" s="358"/>
      <c r="M498" s="358"/>
      <c r="N498" s="358"/>
      <c r="O498" s="358"/>
      <c r="P498" s="359" t="s">
        <v>27</v>
      </c>
      <c r="Q498" s="359"/>
      <c r="R498" s="359"/>
      <c r="S498" s="359"/>
      <c r="T498" s="359"/>
      <c r="U498" s="359"/>
      <c r="V498" s="359"/>
      <c r="W498" s="359"/>
      <c r="X498" s="359"/>
      <c r="Y498" s="360" t="s">
        <v>489</v>
      </c>
      <c r="Z498" s="361"/>
      <c r="AA498" s="361"/>
      <c r="AB498" s="361"/>
      <c r="AC498" s="142" t="s">
        <v>472</v>
      </c>
      <c r="AD498" s="142"/>
      <c r="AE498" s="142"/>
      <c r="AF498" s="142"/>
      <c r="AG498" s="142"/>
      <c r="AH498" s="360" t="s">
        <v>390</v>
      </c>
      <c r="AI498" s="357"/>
      <c r="AJ498" s="357"/>
      <c r="AK498" s="357"/>
      <c r="AL498" s="357" t="s">
        <v>21</v>
      </c>
      <c r="AM498" s="357"/>
      <c r="AN498" s="357"/>
      <c r="AO498" s="362"/>
      <c r="AP498" s="363" t="s">
        <v>430</v>
      </c>
      <c r="AQ498" s="363"/>
      <c r="AR498" s="363"/>
      <c r="AS498" s="363"/>
      <c r="AT498" s="363"/>
      <c r="AU498" s="363"/>
      <c r="AV498" s="363"/>
      <c r="AW498" s="363"/>
      <c r="AX498" s="363"/>
    </row>
    <row r="499" spans="1:50" ht="26.25" hidden="1"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429</v>
      </c>
      <c r="K531" s="358"/>
      <c r="L531" s="358"/>
      <c r="M531" s="358"/>
      <c r="N531" s="358"/>
      <c r="O531" s="358"/>
      <c r="P531" s="359" t="s">
        <v>27</v>
      </c>
      <c r="Q531" s="359"/>
      <c r="R531" s="359"/>
      <c r="S531" s="359"/>
      <c r="T531" s="359"/>
      <c r="U531" s="359"/>
      <c r="V531" s="359"/>
      <c r="W531" s="359"/>
      <c r="X531" s="359"/>
      <c r="Y531" s="360" t="s">
        <v>489</v>
      </c>
      <c r="Z531" s="361"/>
      <c r="AA531" s="361"/>
      <c r="AB531" s="361"/>
      <c r="AC531" s="142" t="s">
        <v>472</v>
      </c>
      <c r="AD531" s="142"/>
      <c r="AE531" s="142"/>
      <c r="AF531" s="142"/>
      <c r="AG531" s="142"/>
      <c r="AH531" s="360" t="s">
        <v>390</v>
      </c>
      <c r="AI531" s="357"/>
      <c r="AJ531" s="357"/>
      <c r="AK531" s="357"/>
      <c r="AL531" s="357" t="s">
        <v>21</v>
      </c>
      <c r="AM531" s="357"/>
      <c r="AN531" s="357"/>
      <c r="AO531" s="362"/>
      <c r="AP531" s="363" t="s">
        <v>430</v>
      </c>
      <c r="AQ531" s="363"/>
      <c r="AR531" s="363"/>
      <c r="AS531" s="363"/>
      <c r="AT531" s="363"/>
      <c r="AU531" s="363"/>
      <c r="AV531" s="363"/>
      <c r="AW531" s="363"/>
      <c r="AX531" s="363"/>
    </row>
    <row r="532" spans="1:50" ht="26.25" hidden="1"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429</v>
      </c>
      <c r="K564" s="358"/>
      <c r="L564" s="358"/>
      <c r="M564" s="358"/>
      <c r="N564" s="358"/>
      <c r="O564" s="358"/>
      <c r="P564" s="359" t="s">
        <v>27</v>
      </c>
      <c r="Q564" s="359"/>
      <c r="R564" s="359"/>
      <c r="S564" s="359"/>
      <c r="T564" s="359"/>
      <c r="U564" s="359"/>
      <c r="V564" s="359"/>
      <c r="W564" s="359"/>
      <c r="X564" s="359"/>
      <c r="Y564" s="360" t="s">
        <v>489</v>
      </c>
      <c r="Z564" s="361"/>
      <c r="AA564" s="361"/>
      <c r="AB564" s="361"/>
      <c r="AC564" s="142" t="s">
        <v>472</v>
      </c>
      <c r="AD564" s="142"/>
      <c r="AE564" s="142"/>
      <c r="AF564" s="142"/>
      <c r="AG564" s="142"/>
      <c r="AH564" s="360" t="s">
        <v>390</v>
      </c>
      <c r="AI564" s="357"/>
      <c r="AJ564" s="357"/>
      <c r="AK564" s="357"/>
      <c r="AL564" s="357" t="s">
        <v>21</v>
      </c>
      <c r="AM564" s="357"/>
      <c r="AN564" s="357"/>
      <c r="AO564" s="362"/>
      <c r="AP564" s="363" t="s">
        <v>430</v>
      </c>
      <c r="AQ564" s="363"/>
      <c r="AR564" s="363"/>
      <c r="AS564" s="363"/>
      <c r="AT564" s="363"/>
      <c r="AU564" s="363"/>
      <c r="AV564" s="363"/>
      <c r="AW564" s="363"/>
      <c r="AX564" s="363"/>
    </row>
    <row r="565" spans="1:50" ht="26.25" hidden="1"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429</v>
      </c>
      <c r="K597" s="358"/>
      <c r="L597" s="358"/>
      <c r="M597" s="358"/>
      <c r="N597" s="358"/>
      <c r="O597" s="358"/>
      <c r="P597" s="359" t="s">
        <v>27</v>
      </c>
      <c r="Q597" s="359"/>
      <c r="R597" s="359"/>
      <c r="S597" s="359"/>
      <c r="T597" s="359"/>
      <c r="U597" s="359"/>
      <c r="V597" s="359"/>
      <c r="W597" s="359"/>
      <c r="X597" s="359"/>
      <c r="Y597" s="360" t="s">
        <v>489</v>
      </c>
      <c r="Z597" s="361"/>
      <c r="AA597" s="361"/>
      <c r="AB597" s="361"/>
      <c r="AC597" s="142" t="s">
        <v>472</v>
      </c>
      <c r="AD597" s="142"/>
      <c r="AE597" s="142"/>
      <c r="AF597" s="142"/>
      <c r="AG597" s="142"/>
      <c r="AH597" s="360" t="s">
        <v>390</v>
      </c>
      <c r="AI597" s="357"/>
      <c r="AJ597" s="357"/>
      <c r="AK597" s="357"/>
      <c r="AL597" s="357" t="s">
        <v>21</v>
      </c>
      <c r="AM597" s="357"/>
      <c r="AN597" s="357"/>
      <c r="AO597" s="362"/>
      <c r="AP597" s="363" t="s">
        <v>430</v>
      </c>
      <c r="AQ597" s="363"/>
      <c r="AR597" s="363"/>
      <c r="AS597" s="363"/>
      <c r="AT597" s="363"/>
      <c r="AU597" s="363"/>
      <c r="AV597" s="363"/>
      <c r="AW597" s="363"/>
      <c r="AX597" s="363"/>
    </row>
    <row r="598" spans="1:50" ht="26.25" hidden="1"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429</v>
      </c>
      <c r="K630" s="358"/>
      <c r="L630" s="358"/>
      <c r="M630" s="358"/>
      <c r="N630" s="358"/>
      <c r="O630" s="358"/>
      <c r="P630" s="359" t="s">
        <v>27</v>
      </c>
      <c r="Q630" s="359"/>
      <c r="R630" s="359"/>
      <c r="S630" s="359"/>
      <c r="T630" s="359"/>
      <c r="U630" s="359"/>
      <c r="V630" s="359"/>
      <c r="W630" s="359"/>
      <c r="X630" s="359"/>
      <c r="Y630" s="360" t="s">
        <v>489</v>
      </c>
      <c r="Z630" s="361"/>
      <c r="AA630" s="361"/>
      <c r="AB630" s="361"/>
      <c r="AC630" s="142" t="s">
        <v>472</v>
      </c>
      <c r="AD630" s="142"/>
      <c r="AE630" s="142"/>
      <c r="AF630" s="142"/>
      <c r="AG630" s="142"/>
      <c r="AH630" s="360" t="s">
        <v>390</v>
      </c>
      <c r="AI630" s="357"/>
      <c r="AJ630" s="357"/>
      <c r="AK630" s="357"/>
      <c r="AL630" s="357" t="s">
        <v>21</v>
      </c>
      <c r="AM630" s="357"/>
      <c r="AN630" s="357"/>
      <c r="AO630" s="362"/>
      <c r="AP630" s="363" t="s">
        <v>430</v>
      </c>
      <c r="AQ630" s="363"/>
      <c r="AR630" s="363"/>
      <c r="AS630" s="363"/>
      <c r="AT630" s="363"/>
      <c r="AU630" s="363"/>
      <c r="AV630" s="363"/>
      <c r="AW630" s="363"/>
      <c r="AX630" s="363"/>
    </row>
    <row r="631" spans="1:50" ht="26.25" hidden="1"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429</v>
      </c>
      <c r="K663" s="358"/>
      <c r="L663" s="358"/>
      <c r="M663" s="358"/>
      <c r="N663" s="358"/>
      <c r="O663" s="358"/>
      <c r="P663" s="359" t="s">
        <v>27</v>
      </c>
      <c r="Q663" s="359"/>
      <c r="R663" s="359"/>
      <c r="S663" s="359"/>
      <c r="T663" s="359"/>
      <c r="U663" s="359"/>
      <c r="V663" s="359"/>
      <c r="W663" s="359"/>
      <c r="X663" s="359"/>
      <c r="Y663" s="360" t="s">
        <v>489</v>
      </c>
      <c r="Z663" s="361"/>
      <c r="AA663" s="361"/>
      <c r="AB663" s="361"/>
      <c r="AC663" s="142" t="s">
        <v>472</v>
      </c>
      <c r="AD663" s="142"/>
      <c r="AE663" s="142"/>
      <c r="AF663" s="142"/>
      <c r="AG663" s="142"/>
      <c r="AH663" s="360" t="s">
        <v>390</v>
      </c>
      <c r="AI663" s="357"/>
      <c r="AJ663" s="357"/>
      <c r="AK663" s="357"/>
      <c r="AL663" s="357" t="s">
        <v>21</v>
      </c>
      <c r="AM663" s="357"/>
      <c r="AN663" s="357"/>
      <c r="AO663" s="362"/>
      <c r="AP663" s="363" t="s">
        <v>430</v>
      </c>
      <c r="AQ663" s="363"/>
      <c r="AR663" s="363"/>
      <c r="AS663" s="363"/>
      <c r="AT663" s="363"/>
      <c r="AU663" s="363"/>
      <c r="AV663" s="363"/>
      <c r="AW663" s="363"/>
      <c r="AX663" s="363"/>
    </row>
    <row r="664" spans="1:50" ht="26.25" hidden="1"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429</v>
      </c>
      <c r="K696" s="358"/>
      <c r="L696" s="358"/>
      <c r="M696" s="358"/>
      <c r="N696" s="358"/>
      <c r="O696" s="358"/>
      <c r="P696" s="359" t="s">
        <v>27</v>
      </c>
      <c r="Q696" s="359"/>
      <c r="R696" s="359"/>
      <c r="S696" s="359"/>
      <c r="T696" s="359"/>
      <c r="U696" s="359"/>
      <c r="V696" s="359"/>
      <c r="W696" s="359"/>
      <c r="X696" s="359"/>
      <c r="Y696" s="360" t="s">
        <v>489</v>
      </c>
      <c r="Z696" s="361"/>
      <c r="AA696" s="361"/>
      <c r="AB696" s="361"/>
      <c r="AC696" s="142" t="s">
        <v>472</v>
      </c>
      <c r="AD696" s="142"/>
      <c r="AE696" s="142"/>
      <c r="AF696" s="142"/>
      <c r="AG696" s="142"/>
      <c r="AH696" s="360" t="s">
        <v>390</v>
      </c>
      <c r="AI696" s="357"/>
      <c r="AJ696" s="357"/>
      <c r="AK696" s="357"/>
      <c r="AL696" s="357" t="s">
        <v>21</v>
      </c>
      <c r="AM696" s="357"/>
      <c r="AN696" s="357"/>
      <c r="AO696" s="362"/>
      <c r="AP696" s="363" t="s">
        <v>430</v>
      </c>
      <c r="AQ696" s="363"/>
      <c r="AR696" s="363"/>
      <c r="AS696" s="363"/>
      <c r="AT696" s="363"/>
      <c r="AU696" s="363"/>
      <c r="AV696" s="363"/>
      <c r="AW696" s="363"/>
      <c r="AX696" s="363"/>
    </row>
    <row r="697" spans="1:50" ht="26.25" hidden="1"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429</v>
      </c>
      <c r="K729" s="358"/>
      <c r="L729" s="358"/>
      <c r="M729" s="358"/>
      <c r="N729" s="358"/>
      <c r="O729" s="358"/>
      <c r="P729" s="359" t="s">
        <v>27</v>
      </c>
      <c r="Q729" s="359"/>
      <c r="R729" s="359"/>
      <c r="S729" s="359"/>
      <c r="T729" s="359"/>
      <c r="U729" s="359"/>
      <c r="V729" s="359"/>
      <c r="W729" s="359"/>
      <c r="X729" s="359"/>
      <c r="Y729" s="360" t="s">
        <v>489</v>
      </c>
      <c r="Z729" s="361"/>
      <c r="AA729" s="361"/>
      <c r="AB729" s="361"/>
      <c r="AC729" s="142" t="s">
        <v>472</v>
      </c>
      <c r="AD729" s="142"/>
      <c r="AE729" s="142"/>
      <c r="AF729" s="142"/>
      <c r="AG729" s="142"/>
      <c r="AH729" s="360" t="s">
        <v>390</v>
      </c>
      <c r="AI729" s="357"/>
      <c r="AJ729" s="357"/>
      <c r="AK729" s="357"/>
      <c r="AL729" s="357" t="s">
        <v>21</v>
      </c>
      <c r="AM729" s="357"/>
      <c r="AN729" s="357"/>
      <c r="AO729" s="362"/>
      <c r="AP729" s="363" t="s">
        <v>430</v>
      </c>
      <c r="AQ729" s="363"/>
      <c r="AR729" s="363"/>
      <c r="AS729" s="363"/>
      <c r="AT729" s="363"/>
      <c r="AU729" s="363"/>
      <c r="AV729" s="363"/>
      <c r="AW729" s="363"/>
      <c r="AX729" s="363"/>
    </row>
    <row r="730" spans="1:50" ht="26.25" hidden="1"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429</v>
      </c>
      <c r="K762" s="358"/>
      <c r="L762" s="358"/>
      <c r="M762" s="358"/>
      <c r="N762" s="358"/>
      <c r="O762" s="358"/>
      <c r="P762" s="359" t="s">
        <v>27</v>
      </c>
      <c r="Q762" s="359"/>
      <c r="R762" s="359"/>
      <c r="S762" s="359"/>
      <c r="T762" s="359"/>
      <c r="U762" s="359"/>
      <c r="V762" s="359"/>
      <c r="W762" s="359"/>
      <c r="X762" s="359"/>
      <c r="Y762" s="360" t="s">
        <v>489</v>
      </c>
      <c r="Z762" s="361"/>
      <c r="AA762" s="361"/>
      <c r="AB762" s="361"/>
      <c r="AC762" s="142" t="s">
        <v>472</v>
      </c>
      <c r="AD762" s="142"/>
      <c r="AE762" s="142"/>
      <c r="AF762" s="142"/>
      <c r="AG762" s="142"/>
      <c r="AH762" s="360" t="s">
        <v>390</v>
      </c>
      <c r="AI762" s="357"/>
      <c r="AJ762" s="357"/>
      <c r="AK762" s="357"/>
      <c r="AL762" s="357" t="s">
        <v>21</v>
      </c>
      <c r="AM762" s="357"/>
      <c r="AN762" s="357"/>
      <c r="AO762" s="362"/>
      <c r="AP762" s="363" t="s">
        <v>430</v>
      </c>
      <c r="AQ762" s="363"/>
      <c r="AR762" s="363"/>
      <c r="AS762" s="363"/>
      <c r="AT762" s="363"/>
      <c r="AU762" s="363"/>
      <c r="AV762" s="363"/>
      <c r="AW762" s="363"/>
      <c r="AX762" s="363"/>
    </row>
    <row r="763" spans="1:50" ht="26.25" hidden="1"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429</v>
      </c>
      <c r="K795" s="358"/>
      <c r="L795" s="358"/>
      <c r="M795" s="358"/>
      <c r="N795" s="358"/>
      <c r="O795" s="358"/>
      <c r="P795" s="359" t="s">
        <v>27</v>
      </c>
      <c r="Q795" s="359"/>
      <c r="R795" s="359"/>
      <c r="S795" s="359"/>
      <c r="T795" s="359"/>
      <c r="U795" s="359"/>
      <c r="V795" s="359"/>
      <c r="W795" s="359"/>
      <c r="X795" s="359"/>
      <c r="Y795" s="360" t="s">
        <v>489</v>
      </c>
      <c r="Z795" s="361"/>
      <c r="AA795" s="361"/>
      <c r="AB795" s="361"/>
      <c r="AC795" s="142" t="s">
        <v>472</v>
      </c>
      <c r="AD795" s="142"/>
      <c r="AE795" s="142"/>
      <c r="AF795" s="142"/>
      <c r="AG795" s="142"/>
      <c r="AH795" s="360" t="s">
        <v>390</v>
      </c>
      <c r="AI795" s="357"/>
      <c r="AJ795" s="357"/>
      <c r="AK795" s="357"/>
      <c r="AL795" s="357" t="s">
        <v>21</v>
      </c>
      <c r="AM795" s="357"/>
      <c r="AN795" s="357"/>
      <c r="AO795" s="362"/>
      <c r="AP795" s="363" t="s">
        <v>430</v>
      </c>
      <c r="AQ795" s="363"/>
      <c r="AR795" s="363"/>
      <c r="AS795" s="363"/>
      <c r="AT795" s="363"/>
      <c r="AU795" s="363"/>
      <c r="AV795" s="363"/>
      <c r="AW795" s="363"/>
      <c r="AX795" s="363"/>
    </row>
    <row r="796" spans="1:50" ht="26.25" hidden="1"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429</v>
      </c>
      <c r="K828" s="358"/>
      <c r="L828" s="358"/>
      <c r="M828" s="358"/>
      <c r="N828" s="358"/>
      <c r="O828" s="358"/>
      <c r="P828" s="359" t="s">
        <v>27</v>
      </c>
      <c r="Q828" s="359"/>
      <c r="R828" s="359"/>
      <c r="S828" s="359"/>
      <c r="T828" s="359"/>
      <c r="U828" s="359"/>
      <c r="V828" s="359"/>
      <c r="W828" s="359"/>
      <c r="X828" s="359"/>
      <c r="Y828" s="360" t="s">
        <v>489</v>
      </c>
      <c r="Z828" s="361"/>
      <c r="AA828" s="361"/>
      <c r="AB828" s="361"/>
      <c r="AC828" s="142" t="s">
        <v>472</v>
      </c>
      <c r="AD828" s="142"/>
      <c r="AE828" s="142"/>
      <c r="AF828" s="142"/>
      <c r="AG828" s="142"/>
      <c r="AH828" s="360" t="s">
        <v>390</v>
      </c>
      <c r="AI828" s="357"/>
      <c r="AJ828" s="357"/>
      <c r="AK828" s="357"/>
      <c r="AL828" s="357" t="s">
        <v>21</v>
      </c>
      <c r="AM828" s="357"/>
      <c r="AN828" s="357"/>
      <c r="AO828" s="362"/>
      <c r="AP828" s="363" t="s">
        <v>430</v>
      </c>
      <c r="AQ828" s="363"/>
      <c r="AR828" s="363"/>
      <c r="AS828" s="363"/>
      <c r="AT828" s="363"/>
      <c r="AU828" s="363"/>
      <c r="AV828" s="363"/>
      <c r="AW828" s="363"/>
      <c r="AX828" s="363"/>
    </row>
    <row r="829" spans="1:50" ht="26.25" hidden="1"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429</v>
      </c>
      <c r="K861" s="358"/>
      <c r="L861" s="358"/>
      <c r="M861" s="358"/>
      <c r="N861" s="358"/>
      <c r="O861" s="358"/>
      <c r="P861" s="359" t="s">
        <v>27</v>
      </c>
      <c r="Q861" s="359"/>
      <c r="R861" s="359"/>
      <c r="S861" s="359"/>
      <c r="T861" s="359"/>
      <c r="U861" s="359"/>
      <c r="V861" s="359"/>
      <c r="W861" s="359"/>
      <c r="X861" s="359"/>
      <c r="Y861" s="360" t="s">
        <v>489</v>
      </c>
      <c r="Z861" s="361"/>
      <c r="AA861" s="361"/>
      <c r="AB861" s="361"/>
      <c r="AC861" s="142" t="s">
        <v>472</v>
      </c>
      <c r="AD861" s="142"/>
      <c r="AE861" s="142"/>
      <c r="AF861" s="142"/>
      <c r="AG861" s="142"/>
      <c r="AH861" s="360" t="s">
        <v>390</v>
      </c>
      <c r="AI861" s="357"/>
      <c r="AJ861" s="357"/>
      <c r="AK861" s="357"/>
      <c r="AL861" s="357" t="s">
        <v>21</v>
      </c>
      <c r="AM861" s="357"/>
      <c r="AN861" s="357"/>
      <c r="AO861" s="362"/>
      <c r="AP861" s="363" t="s">
        <v>430</v>
      </c>
      <c r="AQ861" s="363"/>
      <c r="AR861" s="363"/>
      <c r="AS861" s="363"/>
      <c r="AT861" s="363"/>
      <c r="AU861" s="363"/>
      <c r="AV861" s="363"/>
      <c r="AW861" s="363"/>
      <c r="AX861" s="363"/>
    </row>
    <row r="862" spans="1:50" ht="26.25" hidden="1"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429</v>
      </c>
      <c r="K894" s="358"/>
      <c r="L894" s="358"/>
      <c r="M894" s="358"/>
      <c r="N894" s="358"/>
      <c r="O894" s="358"/>
      <c r="P894" s="359" t="s">
        <v>27</v>
      </c>
      <c r="Q894" s="359"/>
      <c r="R894" s="359"/>
      <c r="S894" s="359"/>
      <c r="T894" s="359"/>
      <c r="U894" s="359"/>
      <c r="V894" s="359"/>
      <c r="W894" s="359"/>
      <c r="X894" s="359"/>
      <c r="Y894" s="360" t="s">
        <v>489</v>
      </c>
      <c r="Z894" s="361"/>
      <c r="AA894" s="361"/>
      <c r="AB894" s="361"/>
      <c r="AC894" s="142" t="s">
        <v>472</v>
      </c>
      <c r="AD894" s="142"/>
      <c r="AE894" s="142"/>
      <c r="AF894" s="142"/>
      <c r="AG894" s="142"/>
      <c r="AH894" s="360" t="s">
        <v>390</v>
      </c>
      <c r="AI894" s="357"/>
      <c r="AJ894" s="357"/>
      <c r="AK894" s="357"/>
      <c r="AL894" s="357" t="s">
        <v>21</v>
      </c>
      <c r="AM894" s="357"/>
      <c r="AN894" s="357"/>
      <c r="AO894" s="362"/>
      <c r="AP894" s="363" t="s">
        <v>430</v>
      </c>
      <c r="AQ894" s="363"/>
      <c r="AR894" s="363"/>
      <c r="AS894" s="363"/>
      <c r="AT894" s="363"/>
      <c r="AU894" s="363"/>
      <c r="AV894" s="363"/>
      <c r="AW894" s="363"/>
      <c r="AX894" s="363"/>
    </row>
    <row r="895" spans="1:50" ht="26.25" hidden="1"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429</v>
      </c>
      <c r="K927" s="358"/>
      <c r="L927" s="358"/>
      <c r="M927" s="358"/>
      <c r="N927" s="358"/>
      <c r="O927" s="358"/>
      <c r="P927" s="359" t="s">
        <v>27</v>
      </c>
      <c r="Q927" s="359"/>
      <c r="R927" s="359"/>
      <c r="S927" s="359"/>
      <c r="T927" s="359"/>
      <c r="U927" s="359"/>
      <c r="V927" s="359"/>
      <c r="W927" s="359"/>
      <c r="X927" s="359"/>
      <c r="Y927" s="360" t="s">
        <v>489</v>
      </c>
      <c r="Z927" s="361"/>
      <c r="AA927" s="361"/>
      <c r="AB927" s="361"/>
      <c r="AC927" s="142" t="s">
        <v>472</v>
      </c>
      <c r="AD927" s="142"/>
      <c r="AE927" s="142"/>
      <c r="AF927" s="142"/>
      <c r="AG927" s="142"/>
      <c r="AH927" s="360" t="s">
        <v>390</v>
      </c>
      <c r="AI927" s="357"/>
      <c r="AJ927" s="357"/>
      <c r="AK927" s="357"/>
      <c r="AL927" s="357" t="s">
        <v>21</v>
      </c>
      <c r="AM927" s="357"/>
      <c r="AN927" s="357"/>
      <c r="AO927" s="362"/>
      <c r="AP927" s="363" t="s">
        <v>430</v>
      </c>
      <c r="AQ927" s="363"/>
      <c r="AR927" s="363"/>
      <c r="AS927" s="363"/>
      <c r="AT927" s="363"/>
      <c r="AU927" s="363"/>
      <c r="AV927" s="363"/>
      <c r="AW927" s="363"/>
      <c r="AX927" s="363"/>
    </row>
    <row r="928" spans="1:50" ht="26.25" hidden="1"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429</v>
      </c>
      <c r="K960" s="358"/>
      <c r="L960" s="358"/>
      <c r="M960" s="358"/>
      <c r="N960" s="358"/>
      <c r="O960" s="358"/>
      <c r="P960" s="359" t="s">
        <v>27</v>
      </c>
      <c r="Q960" s="359"/>
      <c r="R960" s="359"/>
      <c r="S960" s="359"/>
      <c r="T960" s="359"/>
      <c r="U960" s="359"/>
      <c r="V960" s="359"/>
      <c r="W960" s="359"/>
      <c r="X960" s="359"/>
      <c r="Y960" s="360" t="s">
        <v>489</v>
      </c>
      <c r="Z960" s="361"/>
      <c r="AA960" s="361"/>
      <c r="AB960" s="361"/>
      <c r="AC960" s="142" t="s">
        <v>472</v>
      </c>
      <c r="AD960" s="142"/>
      <c r="AE960" s="142"/>
      <c r="AF960" s="142"/>
      <c r="AG960" s="142"/>
      <c r="AH960" s="360" t="s">
        <v>390</v>
      </c>
      <c r="AI960" s="357"/>
      <c r="AJ960" s="357"/>
      <c r="AK960" s="357"/>
      <c r="AL960" s="357" t="s">
        <v>21</v>
      </c>
      <c r="AM960" s="357"/>
      <c r="AN960" s="357"/>
      <c r="AO960" s="362"/>
      <c r="AP960" s="363" t="s">
        <v>430</v>
      </c>
      <c r="AQ960" s="363"/>
      <c r="AR960" s="363"/>
      <c r="AS960" s="363"/>
      <c r="AT960" s="363"/>
      <c r="AU960" s="363"/>
      <c r="AV960" s="363"/>
      <c r="AW960" s="363"/>
      <c r="AX960" s="363"/>
    </row>
    <row r="961" spans="1:50" ht="26.25" hidden="1"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429</v>
      </c>
      <c r="K993" s="358"/>
      <c r="L993" s="358"/>
      <c r="M993" s="358"/>
      <c r="N993" s="358"/>
      <c r="O993" s="358"/>
      <c r="P993" s="359" t="s">
        <v>27</v>
      </c>
      <c r="Q993" s="359"/>
      <c r="R993" s="359"/>
      <c r="S993" s="359"/>
      <c r="T993" s="359"/>
      <c r="U993" s="359"/>
      <c r="V993" s="359"/>
      <c r="W993" s="359"/>
      <c r="X993" s="359"/>
      <c r="Y993" s="360" t="s">
        <v>489</v>
      </c>
      <c r="Z993" s="361"/>
      <c r="AA993" s="361"/>
      <c r="AB993" s="361"/>
      <c r="AC993" s="142" t="s">
        <v>472</v>
      </c>
      <c r="AD993" s="142"/>
      <c r="AE993" s="142"/>
      <c r="AF993" s="142"/>
      <c r="AG993" s="142"/>
      <c r="AH993" s="360" t="s">
        <v>390</v>
      </c>
      <c r="AI993" s="357"/>
      <c r="AJ993" s="357"/>
      <c r="AK993" s="357"/>
      <c r="AL993" s="357" t="s">
        <v>21</v>
      </c>
      <c r="AM993" s="357"/>
      <c r="AN993" s="357"/>
      <c r="AO993" s="362"/>
      <c r="AP993" s="363" t="s">
        <v>430</v>
      </c>
      <c r="AQ993" s="363"/>
      <c r="AR993" s="363"/>
      <c r="AS993" s="363"/>
      <c r="AT993" s="363"/>
      <c r="AU993" s="363"/>
      <c r="AV993" s="363"/>
      <c r="AW993" s="363"/>
      <c r="AX993" s="363"/>
    </row>
    <row r="994" spans="1:50" ht="26.25" hidden="1"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429</v>
      </c>
      <c r="K1026" s="358"/>
      <c r="L1026" s="358"/>
      <c r="M1026" s="358"/>
      <c r="N1026" s="358"/>
      <c r="O1026" s="358"/>
      <c r="P1026" s="359" t="s">
        <v>27</v>
      </c>
      <c r="Q1026" s="359"/>
      <c r="R1026" s="359"/>
      <c r="S1026" s="359"/>
      <c r="T1026" s="359"/>
      <c r="U1026" s="359"/>
      <c r="V1026" s="359"/>
      <c r="W1026" s="359"/>
      <c r="X1026" s="359"/>
      <c r="Y1026" s="360" t="s">
        <v>489</v>
      </c>
      <c r="Z1026" s="361"/>
      <c r="AA1026" s="361"/>
      <c r="AB1026" s="361"/>
      <c r="AC1026" s="142" t="s">
        <v>472</v>
      </c>
      <c r="AD1026" s="142"/>
      <c r="AE1026" s="142"/>
      <c r="AF1026" s="142"/>
      <c r="AG1026" s="142"/>
      <c r="AH1026" s="360" t="s">
        <v>390</v>
      </c>
      <c r="AI1026" s="357"/>
      <c r="AJ1026" s="357"/>
      <c r="AK1026" s="357"/>
      <c r="AL1026" s="357" t="s">
        <v>21</v>
      </c>
      <c r="AM1026" s="357"/>
      <c r="AN1026" s="357"/>
      <c r="AO1026" s="362"/>
      <c r="AP1026" s="363" t="s">
        <v>430</v>
      </c>
      <c r="AQ1026" s="363"/>
      <c r="AR1026" s="363"/>
      <c r="AS1026" s="363"/>
      <c r="AT1026" s="363"/>
      <c r="AU1026" s="363"/>
      <c r="AV1026" s="363"/>
      <c r="AW1026" s="363"/>
      <c r="AX1026" s="363"/>
    </row>
    <row r="1027" spans="1:50" ht="26.25" hidden="1"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429</v>
      </c>
      <c r="K1059" s="358"/>
      <c r="L1059" s="358"/>
      <c r="M1059" s="358"/>
      <c r="N1059" s="358"/>
      <c r="O1059" s="358"/>
      <c r="P1059" s="359" t="s">
        <v>27</v>
      </c>
      <c r="Q1059" s="359"/>
      <c r="R1059" s="359"/>
      <c r="S1059" s="359"/>
      <c r="T1059" s="359"/>
      <c r="U1059" s="359"/>
      <c r="V1059" s="359"/>
      <c r="W1059" s="359"/>
      <c r="X1059" s="359"/>
      <c r="Y1059" s="360" t="s">
        <v>489</v>
      </c>
      <c r="Z1059" s="361"/>
      <c r="AA1059" s="361"/>
      <c r="AB1059" s="361"/>
      <c r="AC1059" s="142" t="s">
        <v>472</v>
      </c>
      <c r="AD1059" s="142"/>
      <c r="AE1059" s="142"/>
      <c r="AF1059" s="142"/>
      <c r="AG1059" s="142"/>
      <c r="AH1059" s="360" t="s">
        <v>390</v>
      </c>
      <c r="AI1059" s="357"/>
      <c r="AJ1059" s="357"/>
      <c r="AK1059" s="357"/>
      <c r="AL1059" s="357" t="s">
        <v>21</v>
      </c>
      <c r="AM1059" s="357"/>
      <c r="AN1059" s="357"/>
      <c r="AO1059" s="362"/>
      <c r="AP1059" s="363" t="s">
        <v>430</v>
      </c>
      <c r="AQ1059" s="363"/>
      <c r="AR1059" s="363"/>
      <c r="AS1059" s="363"/>
      <c r="AT1059" s="363"/>
      <c r="AU1059" s="363"/>
      <c r="AV1059" s="363"/>
      <c r="AW1059" s="363"/>
      <c r="AX1059" s="363"/>
    </row>
    <row r="1060" spans="1:50" ht="26.25" hidden="1"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429</v>
      </c>
      <c r="K1092" s="358"/>
      <c r="L1092" s="358"/>
      <c r="M1092" s="358"/>
      <c r="N1092" s="358"/>
      <c r="O1092" s="358"/>
      <c r="P1092" s="359" t="s">
        <v>27</v>
      </c>
      <c r="Q1092" s="359"/>
      <c r="R1092" s="359"/>
      <c r="S1092" s="359"/>
      <c r="T1092" s="359"/>
      <c r="U1092" s="359"/>
      <c r="V1092" s="359"/>
      <c r="W1092" s="359"/>
      <c r="X1092" s="359"/>
      <c r="Y1092" s="360" t="s">
        <v>489</v>
      </c>
      <c r="Z1092" s="361"/>
      <c r="AA1092" s="361"/>
      <c r="AB1092" s="361"/>
      <c r="AC1092" s="142" t="s">
        <v>472</v>
      </c>
      <c r="AD1092" s="142"/>
      <c r="AE1092" s="142"/>
      <c r="AF1092" s="142"/>
      <c r="AG1092" s="142"/>
      <c r="AH1092" s="360" t="s">
        <v>390</v>
      </c>
      <c r="AI1092" s="357"/>
      <c r="AJ1092" s="357"/>
      <c r="AK1092" s="357"/>
      <c r="AL1092" s="357" t="s">
        <v>21</v>
      </c>
      <c r="AM1092" s="357"/>
      <c r="AN1092" s="357"/>
      <c r="AO1092" s="362"/>
      <c r="AP1092" s="363" t="s">
        <v>430</v>
      </c>
      <c r="AQ1092" s="363"/>
      <c r="AR1092" s="363"/>
      <c r="AS1092" s="363"/>
      <c r="AT1092" s="363"/>
      <c r="AU1092" s="363"/>
      <c r="AV1092" s="363"/>
      <c r="AW1092" s="363"/>
      <c r="AX1092" s="363"/>
    </row>
    <row r="1093" spans="1:50" ht="26.25" hidden="1"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429</v>
      </c>
      <c r="K1125" s="358"/>
      <c r="L1125" s="358"/>
      <c r="M1125" s="358"/>
      <c r="N1125" s="358"/>
      <c r="O1125" s="358"/>
      <c r="P1125" s="359" t="s">
        <v>27</v>
      </c>
      <c r="Q1125" s="359"/>
      <c r="R1125" s="359"/>
      <c r="S1125" s="359"/>
      <c r="T1125" s="359"/>
      <c r="U1125" s="359"/>
      <c r="V1125" s="359"/>
      <c r="W1125" s="359"/>
      <c r="X1125" s="359"/>
      <c r="Y1125" s="360" t="s">
        <v>489</v>
      </c>
      <c r="Z1125" s="361"/>
      <c r="AA1125" s="361"/>
      <c r="AB1125" s="361"/>
      <c r="AC1125" s="142" t="s">
        <v>472</v>
      </c>
      <c r="AD1125" s="142"/>
      <c r="AE1125" s="142"/>
      <c r="AF1125" s="142"/>
      <c r="AG1125" s="142"/>
      <c r="AH1125" s="360" t="s">
        <v>390</v>
      </c>
      <c r="AI1125" s="357"/>
      <c r="AJ1125" s="357"/>
      <c r="AK1125" s="357"/>
      <c r="AL1125" s="357" t="s">
        <v>21</v>
      </c>
      <c r="AM1125" s="357"/>
      <c r="AN1125" s="357"/>
      <c r="AO1125" s="362"/>
      <c r="AP1125" s="363" t="s">
        <v>430</v>
      </c>
      <c r="AQ1125" s="363"/>
      <c r="AR1125" s="363"/>
      <c r="AS1125" s="363"/>
      <c r="AT1125" s="363"/>
      <c r="AU1125" s="363"/>
      <c r="AV1125" s="363"/>
      <c r="AW1125" s="363"/>
      <c r="AX1125" s="363"/>
    </row>
    <row r="1126" spans="1:50" ht="26.25" hidden="1"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429</v>
      </c>
      <c r="K1158" s="358"/>
      <c r="L1158" s="358"/>
      <c r="M1158" s="358"/>
      <c r="N1158" s="358"/>
      <c r="O1158" s="358"/>
      <c r="P1158" s="359" t="s">
        <v>27</v>
      </c>
      <c r="Q1158" s="359"/>
      <c r="R1158" s="359"/>
      <c r="S1158" s="359"/>
      <c r="T1158" s="359"/>
      <c r="U1158" s="359"/>
      <c r="V1158" s="359"/>
      <c r="W1158" s="359"/>
      <c r="X1158" s="359"/>
      <c r="Y1158" s="360" t="s">
        <v>489</v>
      </c>
      <c r="Z1158" s="361"/>
      <c r="AA1158" s="361"/>
      <c r="AB1158" s="361"/>
      <c r="AC1158" s="142" t="s">
        <v>472</v>
      </c>
      <c r="AD1158" s="142"/>
      <c r="AE1158" s="142"/>
      <c r="AF1158" s="142"/>
      <c r="AG1158" s="142"/>
      <c r="AH1158" s="360" t="s">
        <v>390</v>
      </c>
      <c r="AI1158" s="357"/>
      <c r="AJ1158" s="357"/>
      <c r="AK1158" s="357"/>
      <c r="AL1158" s="357" t="s">
        <v>21</v>
      </c>
      <c r="AM1158" s="357"/>
      <c r="AN1158" s="357"/>
      <c r="AO1158" s="362"/>
      <c r="AP1158" s="363" t="s">
        <v>430</v>
      </c>
      <c r="AQ1158" s="363"/>
      <c r="AR1158" s="363"/>
      <c r="AS1158" s="363"/>
      <c r="AT1158" s="363"/>
      <c r="AU1158" s="363"/>
      <c r="AV1158" s="363"/>
      <c r="AW1158" s="363"/>
      <c r="AX1158" s="363"/>
    </row>
    <row r="1159" spans="1:50" ht="26.25" hidden="1"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429</v>
      </c>
      <c r="K1191" s="358"/>
      <c r="L1191" s="358"/>
      <c r="M1191" s="358"/>
      <c r="N1191" s="358"/>
      <c r="O1191" s="358"/>
      <c r="P1191" s="359" t="s">
        <v>27</v>
      </c>
      <c r="Q1191" s="359"/>
      <c r="R1191" s="359"/>
      <c r="S1191" s="359"/>
      <c r="T1191" s="359"/>
      <c r="U1191" s="359"/>
      <c r="V1191" s="359"/>
      <c r="W1191" s="359"/>
      <c r="X1191" s="359"/>
      <c r="Y1191" s="360" t="s">
        <v>489</v>
      </c>
      <c r="Z1191" s="361"/>
      <c r="AA1191" s="361"/>
      <c r="AB1191" s="361"/>
      <c r="AC1191" s="142" t="s">
        <v>472</v>
      </c>
      <c r="AD1191" s="142"/>
      <c r="AE1191" s="142"/>
      <c r="AF1191" s="142"/>
      <c r="AG1191" s="142"/>
      <c r="AH1191" s="360" t="s">
        <v>390</v>
      </c>
      <c r="AI1191" s="357"/>
      <c r="AJ1191" s="357"/>
      <c r="AK1191" s="357"/>
      <c r="AL1191" s="357" t="s">
        <v>21</v>
      </c>
      <c r="AM1191" s="357"/>
      <c r="AN1191" s="357"/>
      <c r="AO1191" s="362"/>
      <c r="AP1191" s="363" t="s">
        <v>430</v>
      </c>
      <c r="AQ1191" s="363"/>
      <c r="AR1191" s="363"/>
      <c r="AS1191" s="363"/>
      <c r="AT1191" s="363"/>
      <c r="AU1191" s="363"/>
      <c r="AV1191" s="363"/>
      <c r="AW1191" s="363"/>
      <c r="AX1191" s="363"/>
    </row>
    <row r="1192" spans="1:50" ht="26.25" hidden="1"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429</v>
      </c>
      <c r="K1224" s="358"/>
      <c r="L1224" s="358"/>
      <c r="M1224" s="358"/>
      <c r="N1224" s="358"/>
      <c r="O1224" s="358"/>
      <c r="P1224" s="359" t="s">
        <v>27</v>
      </c>
      <c r="Q1224" s="359"/>
      <c r="R1224" s="359"/>
      <c r="S1224" s="359"/>
      <c r="T1224" s="359"/>
      <c r="U1224" s="359"/>
      <c r="V1224" s="359"/>
      <c r="W1224" s="359"/>
      <c r="X1224" s="359"/>
      <c r="Y1224" s="360" t="s">
        <v>489</v>
      </c>
      <c r="Z1224" s="361"/>
      <c r="AA1224" s="361"/>
      <c r="AB1224" s="361"/>
      <c r="AC1224" s="142" t="s">
        <v>472</v>
      </c>
      <c r="AD1224" s="142"/>
      <c r="AE1224" s="142"/>
      <c r="AF1224" s="142"/>
      <c r="AG1224" s="142"/>
      <c r="AH1224" s="360" t="s">
        <v>390</v>
      </c>
      <c r="AI1224" s="357"/>
      <c r="AJ1224" s="357"/>
      <c r="AK1224" s="357"/>
      <c r="AL1224" s="357" t="s">
        <v>21</v>
      </c>
      <c r="AM1224" s="357"/>
      <c r="AN1224" s="357"/>
      <c r="AO1224" s="362"/>
      <c r="AP1224" s="363" t="s">
        <v>430</v>
      </c>
      <c r="AQ1224" s="363"/>
      <c r="AR1224" s="363"/>
      <c r="AS1224" s="363"/>
      <c r="AT1224" s="363"/>
      <c r="AU1224" s="363"/>
      <c r="AV1224" s="363"/>
      <c r="AW1224" s="363"/>
      <c r="AX1224" s="363"/>
    </row>
    <row r="1225" spans="1:50" ht="26.25" hidden="1"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429</v>
      </c>
      <c r="K1257" s="358"/>
      <c r="L1257" s="358"/>
      <c r="M1257" s="358"/>
      <c r="N1257" s="358"/>
      <c r="O1257" s="358"/>
      <c r="P1257" s="359" t="s">
        <v>27</v>
      </c>
      <c r="Q1257" s="359"/>
      <c r="R1257" s="359"/>
      <c r="S1257" s="359"/>
      <c r="T1257" s="359"/>
      <c r="U1257" s="359"/>
      <c r="V1257" s="359"/>
      <c r="W1257" s="359"/>
      <c r="X1257" s="359"/>
      <c r="Y1257" s="360" t="s">
        <v>489</v>
      </c>
      <c r="Z1257" s="361"/>
      <c r="AA1257" s="361"/>
      <c r="AB1257" s="361"/>
      <c r="AC1257" s="142" t="s">
        <v>472</v>
      </c>
      <c r="AD1257" s="142"/>
      <c r="AE1257" s="142"/>
      <c r="AF1257" s="142"/>
      <c r="AG1257" s="142"/>
      <c r="AH1257" s="360" t="s">
        <v>390</v>
      </c>
      <c r="AI1257" s="357"/>
      <c r="AJ1257" s="357"/>
      <c r="AK1257" s="357"/>
      <c r="AL1257" s="357" t="s">
        <v>21</v>
      </c>
      <c r="AM1257" s="357"/>
      <c r="AN1257" s="357"/>
      <c r="AO1257" s="362"/>
      <c r="AP1257" s="363" t="s">
        <v>430</v>
      </c>
      <c r="AQ1257" s="363"/>
      <c r="AR1257" s="363"/>
      <c r="AS1257" s="363"/>
      <c r="AT1257" s="363"/>
      <c r="AU1257" s="363"/>
      <c r="AV1257" s="363"/>
      <c r="AW1257" s="363"/>
      <c r="AX1257" s="363"/>
    </row>
    <row r="1258" spans="1:50" ht="26.25" hidden="1"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429</v>
      </c>
      <c r="K1290" s="358"/>
      <c r="L1290" s="358"/>
      <c r="M1290" s="358"/>
      <c r="N1290" s="358"/>
      <c r="O1290" s="358"/>
      <c r="P1290" s="359" t="s">
        <v>27</v>
      </c>
      <c r="Q1290" s="359"/>
      <c r="R1290" s="359"/>
      <c r="S1290" s="359"/>
      <c r="T1290" s="359"/>
      <c r="U1290" s="359"/>
      <c r="V1290" s="359"/>
      <c r="W1290" s="359"/>
      <c r="X1290" s="359"/>
      <c r="Y1290" s="360" t="s">
        <v>489</v>
      </c>
      <c r="Z1290" s="361"/>
      <c r="AA1290" s="361"/>
      <c r="AB1290" s="361"/>
      <c r="AC1290" s="142" t="s">
        <v>472</v>
      </c>
      <c r="AD1290" s="142"/>
      <c r="AE1290" s="142"/>
      <c r="AF1290" s="142"/>
      <c r="AG1290" s="142"/>
      <c r="AH1290" s="360" t="s">
        <v>390</v>
      </c>
      <c r="AI1290" s="357"/>
      <c r="AJ1290" s="357"/>
      <c r="AK1290" s="357"/>
      <c r="AL1290" s="357" t="s">
        <v>21</v>
      </c>
      <c r="AM1290" s="357"/>
      <c r="AN1290" s="357"/>
      <c r="AO1290" s="362"/>
      <c r="AP1290" s="363" t="s">
        <v>430</v>
      </c>
      <c r="AQ1290" s="363"/>
      <c r="AR1290" s="363"/>
      <c r="AS1290" s="363"/>
      <c r="AT1290" s="363"/>
      <c r="AU1290" s="363"/>
      <c r="AV1290" s="363"/>
      <c r="AW1290" s="363"/>
      <c r="AX1290" s="363"/>
    </row>
    <row r="1291" spans="1:50" ht="26.25" hidden="1"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2018-05-23T01:50:39Z</cp:lastPrinted>
  <dcterms:created xsi:type="dcterms:W3CDTF">2012-03-13T00:50:25Z</dcterms:created>
  <dcterms:modified xsi:type="dcterms:W3CDTF">2018-07-04T05:18:00Z</dcterms:modified>
</cp:coreProperties>
</file>