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1108"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<sst xmlns="http://schemas.openxmlformats.org/spreadsheetml/2006/main" count="3132" uniqueCount="713">
  <si>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</si>
  <si>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</si>
  <si>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</si>
  <si>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</si>
  <si>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</si>
  <si>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</si>
  <si>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</si>
  <si>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</si>
  <si>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</si>
  <si>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</si>
  <si>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</si>
  <si>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</si>
  <si>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</si>
  <si>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</si>
  <si>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</si>
  <si>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</si>
  <si>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</si>
  <si>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</si>
  <si>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</si>
  <si>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</si>
  <si>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</si>
  <si>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</si>
  <si>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</si>
  <si>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</si>
  <si>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</si>
  <si>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</si>
  <si>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</si>
  <si>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</si>
  <si>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</si>
  <si>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</si>
  <si>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</si>
  <si>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</si>
  <si>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</si>
  <si>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</si>
  <si>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</si>
  <si>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</si>
  <si>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</si>
  <si>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</si>
  <si>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</si>
  <si>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</si>
  <si>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</si>
  <si>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</si>
  <si>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</si>
  <si>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</si>
  <si>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</si>
  <si>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</si>
  <si>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</si>
  <si>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</si>
  <si>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</si>
  <si>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</si>
  <si>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</si>
  <si>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</si>
  <si>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</si>
  <si>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</si>
  <si>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</si>
  <si>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</si>
  <si>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</si>
  <si>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</si>
  <si>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</si>
  <si>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</si>
  <si>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</si>
  <si>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</si>
  <si>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</si>
  <si>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</si>
  <si>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</si>
  <si>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</si>
  <si>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</si>
  <si>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</si>
  <si>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</si>
  <si>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</si>
  <si>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</si>
  <si>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</si>
  <si>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</si>
  <si>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</si>
  <si>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</si>
  <si>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</si>
  <si>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</si>
  <si>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</si>
  <si>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</si>
  <si>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</si>
  <si>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</si>
  <si>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</si>
  <si>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</si>
  <si>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</si>
  <si>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</si>
  <si>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</si>
  <si>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</si>
  <si>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</si>
  <si>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</si>
  <si>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</si>
  <si>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</si>
  <si>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</si>
  <si>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</si>
  <si>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</si>
  <si>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</si>
  <si>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</si>
  <si>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</si>
  <si>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</si>
  <si>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</si>
  <si>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</si>
  <si>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</si>
  <si>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</si>
  <si>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</si>
  <si>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</si>
  <si>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</si>
  <si>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</si>
  <si>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</si>
  <si>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</si>
  <si>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</si>
  <si>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</si>
  <si>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</si>
  <si>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</si>
  <si>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</si>
  <si>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</si>
  <si>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</si>
  <si>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</si>
  <si>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</si>
  <si>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</si>
  <si>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</si>
  <si>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</si>
  <si>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</si>
  <si>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</si>
  <si>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</si>
  <si>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</si>
  <si>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</si>
  <si>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</si>
  <si>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</si>
  <si>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</si>
  <si>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</si>
  <si>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</si>
  <si>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</si>
  <si>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</si>
  <si>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</si>
  <si>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</si>
  <si>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</si>
  <si>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</si>
  <si>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</si>
  <si>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</si>
  <si>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</si>
  <si>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</si>
  <si>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</si>
  <si>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</si>
  <si>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</si>
  <si>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</si>
  <si>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</si>
  <si>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</si>
  <si>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</si>
  <si>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</si>
  <si>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</si>
  <si>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</si>
  <si>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</si>
  <si>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</si>
  <si>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</si>
  <si>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</si>
  <si>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</si>
  <si>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</si>
  <si>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</si>
  <si>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</si>
  <si>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</si>
  <si>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</si>
  <si>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</si>
  <si>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</si>
  <si>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</si>
  <si>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</si>
  <si>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</si>
  <si>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</si>
  <si>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</si>
  <si>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</si>
  <si>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</si>
  <si>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</si>
  <si>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</si>
  <si>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</si>
  <si>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</si>
  <si>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</si>
  <si>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</si>
  <si>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</si>
  <si>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</si>
  <si>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</si>
  <si>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</si>
  <si>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</si>
  <si>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</si>
  <si>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</si>
  <si>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</si>
  <si>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</si>
  <si>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</si>
  <si>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</si>
  <si>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</si>
  <si>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</si>
  <si>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</si>
  <si>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</si>
  <si>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</si>
  <si>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</si>
  <si>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</si>
  <si>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</si>
  <si>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</si>
  <si>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</si>
  <si>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</si>
  <si>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</si>
  <si>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</si>
  <si>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</si>
  <si>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</si>
  <si>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</si>
  <si>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</si>
  <si>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</si>
  <si>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</si>
  <si>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</si>
  <si>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</si>
  <si>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</si>
  <si>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</si>
  <si>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</si>
  <si>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</si>
  <si>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</si>
  <si>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</si>
  <si>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</si>
  <si>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</si>
  <si>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</si>
  <si>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</si>
  <si>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</si>
  <si>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</si>
  <si>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</si>
  <si>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</si>
  <si>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</si>
  <si>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</si>
  <si>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</si>
  <si>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</si>
  <si>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</si>
  <si>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</si>
  <si>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</si>
  <si>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</si>
  <si>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</si>
  <si>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</si>
  <si>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</si>
  <si>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</si>
  <si>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</si>
  <si>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</si>
  <si>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</si>
  <si>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</si>
  <si>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</si>
  <si>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</si>
  <si>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</si>
  <si>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</si>
  <si>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</si>
  <si>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</si>
  <si>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</si>
  <si>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</si>
  <si>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</si>
  <si>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</si>
  <si>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</si>
  <si>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</si>
  <si>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</si>
  <si>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</si>
  <si>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</si>
  <si>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</si>
  <si>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</si>
  <si>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</si>
  <si>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</si>
  <si>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</si>
  <si>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</si>
  <si>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</si>
  <si>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</si>
  <si>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</si>
  <si>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</si>
  <si>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</si>
  <si>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</si>
  <si>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</si>
  <si>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</si>
  <si>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</si>
  <si>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</si>
  <si>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</si>
  <si>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</si>
  <si>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</si>
  <si>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</si>
  <si>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</si>
  <si>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</si>
  <si>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</si>
  <si>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</si>
  <si>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</si>
  <si>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</si>
  <si>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</si>
  <si>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</si>
  <si>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</si>
  <si>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</si>
  <si>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</si>
  <si>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</si>
  <si>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</si>
  <si>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</si>
  <si>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</si>
  <si>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</si>
  <si>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</si>
  <si>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</si>
  <si>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</si>
  <si>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</si>
  <si>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</si>
  <si>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</si>
  <si>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</si>
  <si>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</si>
  <si>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</si>
  <si>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</si>
  <si>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</si>
  <si>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</si>
  <si>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</si>
  <si>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</si>
  <si>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</si>
  <si>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</si>
  <si>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</si>
  <si>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</si>
  <si>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</si>
  <si>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</si>
  <si>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</si>
  <si>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</si>
  <si>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</si>
  <si>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</si>
  <si>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</si>
  <si>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</si>
  <si>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</si>
  <si>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</si>
  <si>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</si>
  <si>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</si>
  <si>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</si>
  <si>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</si>
  <si>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</si>
  <si>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</si>
  <si>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</si>
  <si>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</si>
  <si>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</si>
  <si>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</si>
  <si>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</si>
  <si>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</si>
  <si>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</si>
  <si>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</si>
  <si>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</si>
  <si>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</si>
  <si>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</si>
  <si>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</si>
  <si>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</si>
  <si>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</si>
  <si>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</si>
  <si>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</si>
  <si>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</si>
  <si>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</si>
  <si>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</si>
  <si>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</si>
  <si>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</si>
  <si>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</si>
  <si>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</si>
  <si>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</si>
  <si>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</si>
  <si>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</si>
  <si>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</si>
  <si>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</si>
  <si>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</si>
  <si>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</si>
  <si>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</si>
  <si>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</si>
  <si>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</si>
  <si>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</si>
  <si>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</si>
  <si>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</si>
  <si>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</si>
  <si>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</si>
  <si>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</si>
  <si>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</si>
  <si>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</si>
  <si>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</si>
  <si>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</si>
  <si>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</si>
  <si>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</si>
  <si>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</si>
  <si>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</si>
  <si>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</si>
  <si>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</si>
  <si>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</si>
  <si>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</si>
  <si>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</si>
  <si>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</si>
  <si>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</si>
  <si>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</si>
  <si>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</si>
  <si>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</si>
  <si>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</si>
  <si>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</si>
  <si>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</si>
  <si>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</si>
  <si>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</si>
  <si>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</si>
  <si>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</si>
  <si>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</si>
  <si>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</si>
  <si>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</si>
  <si>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</si>
  <si>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</si>
  <si>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</si>
  <si>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</si>
  <si>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</si>
  <si>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</si>
  <si>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</si>
  <si>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</si>
  <si>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</si>
  <si>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</si>
  <si>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</si>
  <si>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</si>
  <si>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</si>
  <si>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</si>
  <si>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</si>
  <si>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</si>
  <si>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</si>
  <si>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</si>
  <si>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</si>
  <si>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</si>
  <si>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</si>
  <si>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</si>
  <si>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</si>
  <si>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</si>
  <si>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</si>
  <si>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</si>
  <si>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</si>
  <si>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</si>
  <si>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</si>
  <si>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</si>
  <si>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</si>
  <si>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</si>
  <si>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</si>
  <si>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</si>
  <si>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</si>
  <si>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</si>
  <si>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</si>
  <si>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</si>
  <si>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</si>
  <si>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</si>
  <si>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</si>
  <si>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</si>
  <si>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</si>
  <si>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</si>
  <si>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</si>
  <si>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</si>
  <si>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</si>
  <si>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</si>
  <si>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</si>
  <si>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</si>
  <si>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</si>
  <si>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</si>
  <si>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</si>
  <si>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</si>
  <si>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</si>
  <si>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</si>
  <si>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</si>
  <si>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</si>
  <si>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</si>
  <si>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</si>
  <si>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</si>
  <si>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</si>
  <si>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</si>
  <si>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</si>
  <si>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</si>
  <si>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</si>
  <si>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</si>
  <si>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</si>
  <si>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</si>
  <si>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</si>
  <si>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</si>
  <si>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</si>
  <si>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</si>
  <si>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</si>
  <si>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</si>
  <si>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</si>
  <si>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</si>
  <si>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</si>
  <si>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</si>
  <si>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</si>
  <si>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</si>
  <si>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</si>
  <si>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</si>
  <si>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</si>
  <si>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</si>
  <si>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</si>
  <si>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</si>
  <si>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</si>
  <si>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</si>
  <si>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</si>
  <si>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</si>
  <si>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</si>
  <si>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</si>
  <si>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</si>
  <si>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</si>
  <si>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</si>
  <si>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</si>
  <si>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</si>
  <si>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</si>
  <si>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</si>
  <si>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</si>
  <si>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</si>
  <si>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</si>
  <si>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</si>
  <si>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</si>
  <si>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</si>
  <si>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</si>
  <si>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</si>
  <si>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</si>
  <si>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</si>
  <si>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</si>
  <si>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</si>
  <si>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</si>
  <si>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</si>
  <si>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</si>
  <si>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</si>
  <si>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</si>
  <si>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</si>
  <si>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</si>
  <si>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</si>
  <si>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</si>
  <si>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</si>
  <si>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</si>
  <si>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</si>
  <si>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</si>
  <si>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</si>
  <si>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</si>
  <si>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</si>
  <si>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</si>
  <si>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</si>
  <si>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</si>
  <si>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</si>
  <si>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</si>
  <si>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</si>
  <si>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</si>
  <si>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</si>
  <si>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</si>
  <si>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</si>
  <si>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</si>
  <si>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</si>
  <si>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</si>
  <si>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</si>
  <si>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</si>
  <si>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</si>
  <si>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</si>
  <si>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</si>
  <si>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</si>
  <si>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</si>
  <si>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</si>
  <si>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</si>
  <si>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</si>
  <si>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</si>
  <si>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</si>
  <si>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</si>
  <si>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</si>
  <si>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</si>
  <si>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</si>
  <si>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看護師の特定行為に係る研修機関支援事業</t>
  </si>
  <si>
    <t>平成２６年度</t>
  </si>
  <si>
    <t>終了予定なし</t>
  </si>
  <si>
    <t>医政局</t>
  </si>
  <si>
    <t>看護課</t>
  </si>
  <si>
    <t>○</t>
  </si>
  <si>
    <t>-</t>
    <phoneticPr fontId="5"/>
  </si>
  <si>
    <t>医療関係者研修費等補助金</t>
  </si>
  <si>
    <t>衛生関係指導者養成等委託費</t>
  </si>
  <si>
    <t>庁費</t>
  </si>
  <si>
    <t>諸謝金</t>
  </si>
  <si>
    <t>職員旅費</t>
  </si>
  <si>
    <t>-</t>
    <phoneticPr fontId="5"/>
  </si>
  <si>
    <t>-</t>
    <phoneticPr fontId="5"/>
  </si>
  <si>
    <t>厚生労働省</t>
  </si>
  <si>
    <t>新26-011</t>
    <phoneticPr fontId="5"/>
  </si>
  <si>
    <t>65</t>
    <phoneticPr fontId="5"/>
  </si>
  <si>
    <t>66</t>
    <phoneticPr fontId="5"/>
  </si>
  <si>
    <t>-</t>
    <phoneticPr fontId="5"/>
  </si>
  <si>
    <t>-</t>
    <phoneticPr fontId="5"/>
  </si>
  <si>
    <t>-</t>
    <phoneticPr fontId="5"/>
  </si>
  <si>
    <t>指定研修機関数</t>
    <phoneticPr fontId="5"/>
  </si>
  <si>
    <t>施設</t>
    <rPh sb="0" eb="2">
      <t>シセツ</t>
    </rPh>
    <phoneticPr fontId="5"/>
  </si>
  <si>
    <t>-</t>
    <phoneticPr fontId="5"/>
  </si>
  <si>
    <t>-</t>
    <phoneticPr fontId="5"/>
  </si>
  <si>
    <t>担当課による推計</t>
    <rPh sb="0" eb="2">
      <t>タントウ</t>
    </rPh>
    <rPh sb="2" eb="3">
      <t>カ</t>
    </rPh>
    <rPh sb="6" eb="8">
      <t>スイケイ</t>
    </rPh>
    <phoneticPr fontId="5"/>
  </si>
  <si>
    <t>指導者講習会修了数
※当該年度新規修了者数</t>
    <phoneticPr fontId="5"/>
  </si>
  <si>
    <t>人</t>
    <rPh sb="0" eb="1">
      <t>ニン</t>
    </rPh>
    <phoneticPr fontId="5"/>
  </si>
  <si>
    <t>-</t>
    <phoneticPr fontId="5"/>
  </si>
  <si>
    <t>-</t>
    <phoneticPr fontId="5"/>
  </si>
  <si>
    <t>-</t>
    <phoneticPr fontId="5"/>
  </si>
  <si>
    <t>-</t>
    <phoneticPr fontId="5"/>
  </si>
  <si>
    <t>担当課による推計</t>
    <rPh sb="0" eb="3">
      <t>タントウカ</t>
    </rPh>
    <rPh sb="6" eb="8">
      <t>スイケイ</t>
    </rPh>
    <phoneticPr fontId="5"/>
  </si>
  <si>
    <t>-</t>
    <phoneticPr fontId="5"/>
  </si>
  <si>
    <t>-</t>
    <phoneticPr fontId="5"/>
  </si>
  <si>
    <t>-</t>
    <phoneticPr fontId="5"/>
  </si>
  <si>
    <t>補助施設数（看護師の特定行為に係る研修機関導入促進支援事業）</t>
    <phoneticPr fontId="5"/>
  </si>
  <si>
    <t>補助施設数（看護師の特定行為に係る指定研修機関運営事業）</t>
    <phoneticPr fontId="5"/>
  </si>
  <si>
    <t>看護師の特定行為に係る指導者育成講習会開催回数</t>
    <phoneticPr fontId="5"/>
  </si>
  <si>
    <t>回</t>
    <rPh sb="0" eb="1">
      <t>カイ</t>
    </rPh>
    <phoneticPr fontId="5"/>
  </si>
  <si>
    <t>補助金の執行額／補助施設数　
（看護師の特定行為に係る研修機関導入促進支援事業）　　　　　　　　　　　　</t>
    <rPh sb="37" eb="39">
      <t>ジギョウ</t>
    </rPh>
    <phoneticPr fontId="5"/>
  </si>
  <si>
    <t>円</t>
    <rPh sb="0" eb="1">
      <t>エン</t>
    </rPh>
    <phoneticPr fontId="5"/>
  </si>
  <si>
    <t>75,160千円
/21施設</t>
    <phoneticPr fontId="5"/>
  </si>
  <si>
    <t>-</t>
    <phoneticPr fontId="5"/>
  </si>
  <si>
    <t>補助金の執行額／補助施設数
（看護師の特定行為に係る指定研修機関運営事業）　</t>
    <phoneticPr fontId="5"/>
  </si>
  <si>
    <t>13,636千円
/6施設</t>
    <phoneticPr fontId="5"/>
  </si>
  <si>
    <t>補助金の執行額／講習会開催回数
（看護師の特定行為に係る指導者育成事業）　　　　　　　　　　　　　</t>
    <phoneticPr fontId="5"/>
  </si>
  <si>
    <t>14,742千円
/7回</t>
    <phoneticPr fontId="5"/>
  </si>
  <si>
    <t>21,520千円
/11回</t>
    <phoneticPr fontId="5"/>
  </si>
  <si>
    <t>21,540千円
/10回</t>
    <phoneticPr fontId="5"/>
  </si>
  <si>
    <t>施策大目標２　必要な医療従事者を確保するとともに、資質の向上を図ること</t>
    <phoneticPr fontId="5"/>
  </si>
  <si>
    <t>医療従事者の資質の向上を図ること（施策目標Ⅰ－２－２）</t>
    <phoneticPr fontId="5"/>
  </si>
  <si>
    <t>看護師の特定行為に係る研修機関及び指導者講習会修了者を増加させることで、看護師の特定行為に係る研修を推進し、看護師の資質向上に寄与する。</t>
    <rPh sb="63" eb="65">
      <t>キヨ</t>
    </rPh>
    <phoneticPr fontId="5"/>
  </si>
  <si>
    <t>⑩　看護を含む医療関係職種の質評価・質向上や役割分担の見直しを検討</t>
    <phoneticPr fontId="5"/>
  </si>
  <si>
    <t>-</t>
    <phoneticPr fontId="5"/>
  </si>
  <si>
    <t>看護師の特定行為に係る研修機関及び指導者講習会修了者を増加させることで、看護師の特定行為に係る研修を推進し、看護師の資向上に寄与する。</t>
    <phoneticPr fontId="5"/>
  </si>
  <si>
    <t>95,102千円
/20施設</t>
    <rPh sb="6" eb="8">
      <t>センエン</t>
    </rPh>
    <rPh sb="12" eb="14">
      <t>シセツ</t>
    </rPh>
    <phoneticPr fontId="5"/>
  </si>
  <si>
    <t>63,799千円
/18施設</t>
    <phoneticPr fontId="5"/>
  </si>
  <si>
    <t>251,718千円
/44施設</t>
    <rPh sb="7" eb="9">
      <t>センエン</t>
    </rPh>
    <rPh sb="13" eb="15">
      <t>シセツ</t>
    </rPh>
    <phoneticPr fontId="5"/>
  </si>
  <si>
    <t>65,816千円
/19施設</t>
    <phoneticPr fontId="5"/>
  </si>
  <si>
    <t>30年度の指導者講習会修了者を800人とする。</t>
    <phoneticPr fontId="5"/>
  </si>
  <si>
    <t>B.公益社団法人全日本病院協会</t>
    <phoneticPr fontId="5"/>
  </si>
  <si>
    <t>指導者講習会会場料</t>
    <rPh sb="0" eb="3">
      <t>シドウシャ</t>
    </rPh>
    <rPh sb="3" eb="6">
      <t>コウシュウカイ</t>
    </rPh>
    <rPh sb="6" eb="9">
      <t>カイジョウリョウ</t>
    </rPh>
    <phoneticPr fontId="5"/>
  </si>
  <si>
    <t>事務局常勤職員給与費等</t>
    <rPh sb="0" eb="3">
      <t>ジムキョク</t>
    </rPh>
    <rPh sb="3" eb="5">
      <t>ジョウキン</t>
    </rPh>
    <rPh sb="5" eb="7">
      <t>ショクイン</t>
    </rPh>
    <rPh sb="7" eb="10">
      <t>キュウヨヒ</t>
    </rPh>
    <rPh sb="10" eb="11">
      <t>トウ</t>
    </rPh>
    <phoneticPr fontId="5"/>
  </si>
  <si>
    <t>講師等謝金</t>
    <rPh sb="0" eb="2">
      <t>コウシ</t>
    </rPh>
    <rPh sb="2" eb="3">
      <t>トウ</t>
    </rPh>
    <rPh sb="3" eb="5">
      <t>シャキン</t>
    </rPh>
    <phoneticPr fontId="5"/>
  </si>
  <si>
    <t>印刷製本費、補助スタッフ賃金等</t>
    <rPh sb="0" eb="2">
      <t>インサツ</t>
    </rPh>
    <rPh sb="2" eb="4">
      <t>セイホン</t>
    </rPh>
    <rPh sb="4" eb="5">
      <t>ヒ</t>
    </rPh>
    <rPh sb="6" eb="8">
      <t>ホジョ</t>
    </rPh>
    <rPh sb="12" eb="14">
      <t>チンギン</t>
    </rPh>
    <rPh sb="14" eb="15">
      <t>トウ</t>
    </rPh>
    <phoneticPr fontId="5"/>
  </si>
  <si>
    <t>D.公益社団法人日本看護協会</t>
    <phoneticPr fontId="5"/>
  </si>
  <si>
    <t>給料</t>
    <rPh sb="0" eb="2">
      <t>キュウリョウ</t>
    </rPh>
    <phoneticPr fontId="5"/>
  </si>
  <si>
    <t>備品購入費</t>
    <rPh sb="0" eb="2">
      <t>ビヒン</t>
    </rPh>
    <rPh sb="2" eb="5">
      <t>コウニュウヒ</t>
    </rPh>
    <phoneticPr fontId="5"/>
  </si>
  <si>
    <t>レサシアンシュミレーター等</t>
    <rPh sb="12" eb="13">
      <t>トウ</t>
    </rPh>
    <phoneticPr fontId="5"/>
  </si>
  <si>
    <t>指導者等経費</t>
    <rPh sb="0" eb="3">
      <t>シドウシャ</t>
    </rPh>
    <rPh sb="3" eb="4">
      <t>トウ</t>
    </rPh>
    <rPh sb="4" eb="6">
      <t>ケイヒ</t>
    </rPh>
    <phoneticPr fontId="5"/>
  </si>
  <si>
    <t>公益社団法人全日本病院協会</t>
    <phoneticPr fontId="5"/>
  </si>
  <si>
    <t>指導者育成事業の実施</t>
    <phoneticPr fontId="5"/>
  </si>
  <si>
    <t>補助金等交付</t>
  </si>
  <si>
    <t>-</t>
    <phoneticPr fontId="5"/>
  </si>
  <si>
    <t>－</t>
    <phoneticPr fontId="5"/>
  </si>
  <si>
    <t>医療法人弘恵会　ヨコクラ病院</t>
  </si>
  <si>
    <t>社会医療法人共愛会戸畑共立病院</t>
  </si>
  <si>
    <t>公立松任石川中央病院</t>
  </si>
  <si>
    <t>学校法人佐久学園</t>
  </si>
  <si>
    <t>社会医療法人雪の聖母会聖マリア病院</t>
  </si>
  <si>
    <t>セコム医療システム株式会社</t>
  </si>
  <si>
    <t>医療法人社団和楽仁芳珠記念病院</t>
  </si>
  <si>
    <t>富山西総合病院</t>
  </si>
  <si>
    <t>医療法人財団慈生会野村病院</t>
  </si>
  <si>
    <t>研修機関導入促進支援事業
の実施</t>
  </si>
  <si>
    <t>-</t>
    <phoneticPr fontId="5"/>
  </si>
  <si>
    <t>－</t>
    <phoneticPr fontId="5"/>
  </si>
  <si>
    <t>公益社団法人日本看護協会</t>
  </si>
  <si>
    <t>社会医療法人愛仁会</t>
  </si>
  <si>
    <t>独立行政法人地域医療機能推進機構</t>
  </si>
  <si>
    <t>公立大学法人福島県立医科大学</t>
  </si>
  <si>
    <t>公立大学法人
大分県立看護科学大学</t>
  </si>
  <si>
    <t>公益社団法人
地域医療振興協会</t>
  </si>
  <si>
    <t>医療法人社団愛友会
上尾中央総合病院</t>
  </si>
  <si>
    <t>学校法人自治医科大学</t>
  </si>
  <si>
    <t>国立大学法人滋賀医科大学</t>
  </si>
  <si>
    <t>公立大学法人
奈良県立医科大学</t>
  </si>
  <si>
    <t>-</t>
    <phoneticPr fontId="5"/>
  </si>
  <si>
    <t>-</t>
    <phoneticPr fontId="5"/>
  </si>
  <si>
    <t>-</t>
    <phoneticPr fontId="5"/>
  </si>
  <si>
    <t>団塊の世代が75歳以上となる2025年に向けて、医療ニーズが高まる中で今後の在宅等で医療を支えるため、医師等の指示の下、手順書に基づき、特定行為（診療の補助の一部））を行う看護師を養成することが必要不可欠である。このため看護師の特定行為研修制度が平成27年10月に施行された。本研修修了者を2025年に向け10万人養成するために、本研修の実施施設（指定研修機関）を確保すること（目標：約300施設）が喫緊の課題である。本事業は、指定研修機関の指定申請に係る準備及び指定研修機関の運営に係る支援を行うとともに、研修の質を担保するために指導者等（目標：指導者講習会修了者数毎年度500人程度）に対する研修事業の実施、また本研修の実施、受講を促進するための普及啓発を行うことを目的とする。</t>
    <rPh sb="269" eb="270">
      <t>トウ</t>
    </rPh>
    <phoneticPr fontId="5"/>
  </si>
  <si>
    <t>①看護師の特定行為に係る研修機関導入促進支援事業（補助先：厚生労働大臣が認める者、補助率：定額）
看護師の特定行為に係る研修機関の指定に必要なシミュレーター購入費やカリキュラムの策定等の支援のための補助を行う。
②看護師の特定行為に係る指定研修機関運営事業（補助先：厚生労働大臣が認める者、補助率：定額）
「特定行為に係る看護師の研修制度」の円滑な運用のため、指定研修機関の運用に必要な指導医経費や実習施設謝金などの運営に対して支援を行う。
③看護師の特定行為に係る指導者育成等事業（補助先：厚生労働大臣が認める者、補助率：定額）
「特定行為に係る看護師の研修制度」における研修の質の確保を図り、指定研修機関や実習施設において効果的な指導ができるよう、指導者育成のための研修等を行う。
④特定行為に係る看護師の研修制度制度普及促進費
「特定行為に係る看護師の研修制度」の円滑な施行に向け、当該研修制度を国民や医療従事者に向けて周知し、制度の理解促進を図る。</t>
    <rPh sb="238" eb="239">
      <t>トウ</t>
    </rPh>
    <rPh sb="337" eb="338">
      <t>トウ</t>
    </rPh>
    <phoneticPr fontId="5"/>
  </si>
  <si>
    <t>-</t>
    <phoneticPr fontId="5"/>
  </si>
  <si>
    <t>千円/施設</t>
    <rPh sb="0" eb="2">
      <t>センエン</t>
    </rPh>
    <rPh sb="3" eb="5">
      <t>シセツ</t>
    </rPh>
    <phoneticPr fontId="5"/>
  </si>
  <si>
    <t>101,305千円
/29施設</t>
    <phoneticPr fontId="5"/>
  </si>
  <si>
    <t>130,602千円
/38施設</t>
    <phoneticPr fontId="5"/>
  </si>
  <si>
    <t>43,080千円
/20回</t>
    <rPh sb="6" eb="8">
      <t>センエン</t>
    </rPh>
    <rPh sb="12" eb="13">
      <t>カイ</t>
    </rPh>
    <phoneticPr fontId="5"/>
  </si>
  <si>
    <t>-</t>
    <phoneticPr fontId="5"/>
  </si>
  <si>
    <t>-</t>
    <phoneticPr fontId="5"/>
  </si>
  <si>
    <t>-</t>
    <phoneticPr fontId="5"/>
  </si>
  <si>
    <t>-</t>
    <phoneticPr fontId="5"/>
  </si>
  <si>
    <t>-</t>
    <phoneticPr fontId="5"/>
  </si>
  <si>
    <t>-</t>
    <phoneticPr fontId="5"/>
  </si>
  <si>
    <t>保健師助産師看護師法第37条の2に規定された看護師の特定行為研修制度は、今後の在宅医療等を担う看護師を計画的に養成するために創設されており、特定行為研修を行う指定研修機関の確保及び研修の質の担保を目的とする本事業は、社会的ニーズを反映している。</t>
    <phoneticPr fontId="5"/>
  </si>
  <si>
    <t>指定研修機関は都道府県単位ではなく全国規模で研修を行うことが想定されるため、国が実施するべき事業である。</t>
    <phoneticPr fontId="5"/>
  </si>
  <si>
    <t>看護師の特定行為研修制度の実施にあたり、指定研修機関の質・量の確保は必要不可欠である。また、地域における医療介護の総合的な確保を推進するための関係法律の整備等に関する法律に対する附帯決議において、看護師の特定行為に係る研修の十分な周知に努めることとされており、優先度の高い事業である。</t>
    <phoneticPr fontId="5"/>
  </si>
  <si>
    <t>‐</t>
  </si>
  <si>
    <t>無</t>
  </si>
  <si>
    <t>受講者は受講料を、指定研修機関は基準額を超える経費を負担しており、妥当であると考える。</t>
    <phoneticPr fontId="5"/>
  </si>
  <si>
    <t>指定研修機関運営事業の実施</t>
  </si>
  <si>
    <t>指定研修機関運営事業の実施</t>
    <phoneticPr fontId="5"/>
  </si>
  <si>
    <t>研修機関導入促進支援事業
の実施</t>
    <phoneticPr fontId="5"/>
  </si>
  <si>
    <t>武蔵野赤十字病院</t>
  </si>
  <si>
    <t>高松赤十字病院</t>
  </si>
  <si>
    <t>国民健康保険小松市民病院</t>
  </si>
  <si>
    <t>-</t>
  </si>
  <si>
    <t>－</t>
  </si>
  <si>
    <t>社会医療法人祐愛会織田病院</t>
  </si>
  <si>
    <t>C.社会医療法人弘恵会ヨコクラ病院</t>
    <phoneticPr fontId="5"/>
  </si>
  <si>
    <t>借料及び損料</t>
  </si>
  <si>
    <t>職員基本給</t>
  </si>
  <si>
    <t>その他</t>
  </si>
  <si>
    <t>旅費</t>
  </si>
  <si>
    <t>講師等旅費</t>
    <rPh sb="0" eb="2">
      <t>コウシ</t>
    </rPh>
    <rPh sb="2" eb="3">
      <t>トウ</t>
    </rPh>
    <rPh sb="3" eb="5">
      <t>リョヒ</t>
    </rPh>
    <phoneticPr fontId="5"/>
  </si>
  <si>
    <t>-</t>
    <phoneticPr fontId="5"/>
  </si>
  <si>
    <t>旭川赤十字病院</t>
    <rPh sb="0" eb="2">
      <t>アサヒカワ</t>
    </rPh>
    <rPh sb="2" eb="5">
      <t>セキジュウジ</t>
    </rPh>
    <rPh sb="5" eb="7">
      <t>ビョウイン</t>
    </rPh>
    <phoneticPr fontId="5"/>
  </si>
  <si>
    <t>姫路赤十字病院</t>
    <phoneticPr fontId="5"/>
  </si>
  <si>
    <t>社会福祉法人恩賜財団済生会支部神奈川県済生会 横浜市東部病院</t>
    <phoneticPr fontId="5"/>
  </si>
  <si>
    <t>補助金については、交付要綱において予め基準額を定めており、妥当な水準であると考える。</t>
    <phoneticPr fontId="5"/>
  </si>
  <si>
    <t>-</t>
    <phoneticPr fontId="5"/>
  </si>
  <si>
    <t>指定研修機関の指定申請の準備に必要な経費、指導者等に対する研修、普及促進等に必要な経費に使途が限定されている。</t>
    <phoneticPr fontId="5"/>
  </si>
  <si>
    <t>△</t>
  </si>
  <si>
    <t>指定申請に係る準備に相当の期間を要するため、指定研修機関の申請が見込を下回り、導入促進事業や運営事業の対象が少なかったため。</t>
    <rPh sb="46" eb="48">
      <t>ウンエイ</t>
    </rPh>
    <rPh sb="48" eb="50">
      <t>ジギョウ</t>
    </rPh>
    <phoneticPr fontId="5"/>
  </si>
  <si>
    <t>-</t>
    <phoneticPr fontId="5"/>
  </si>
  <si>
    <t>事業に必要な最小限の経費を対象とするなどしてコストの削減を図っている。</t>
    <phoneticPr fontId="5"/>
  </si>
  <si>
    <t>指定研修機関数及び指導者講習会の修了者数は、目標をやや下回ったが、達成度は80％を超えている。</t>
    <rPh sb="33" eb="36">
      <t>タッセイド</t>
    </rPh>
    <rPh sb="41" eb="42">
      <t>コ</t>
    </rPh>
    <phoneticPr fontId="5"/>
  </si>
  <si>
    <t>-</t>
    <phoneticPr fontId="5"/>
  </si>
  <si>
    <t>指定申請に係る準備に相当の期間を要するため、活動実績は見込みを下回っている。</t>
    <phoneticPr fontId="5"/>
  </si>
  <si>
    <t>-</t>
    <phoneticPr fontId="5"/>
  </si>
  <si>
    <t>-</t>
    <phoneticPr fontId="5"/>
  </si>
  <si>
    <t>A.検討会出席委員（複数名）</t>
    <phoneticPr fontId="5"/>
  </si>
  <si>
    <t>諸謝金</t>
    <rPh sb="0" eb="1">
      <t>ショ</t>
    </rPh>
    <rPh sb="1" eb="3">
      <t>シャキン</t>
    </rPh>
    <phoneticPr fontId="5"/>
  </si>
  <si>
    <t>委員等旅費</t>
    <rPh sb="0" eb="2">
      <t>イイン</t>
    </rPh>
    <rPh sb="2" eb="3">
      <t>トウ</t>
    </rPh>
    <rPh sb="3" eb="5">
      <t>リョヒ</t>
    </rPh>
    <phoneticPr fontId="5"/>
  </si>
  <si>
    <t>検討会出席謝金</t>
    <rPh sb="0" eb="3">
      <t>ケントウカイ</t>
    </rPh>
    <rPh sb="3" eb="5">
      <t>シュッセキ</t>
    </rPh>
    <rPh sb="5" eb="7">
      <t>シャキン</t>
    </rPh>
    <phoneticPr fontId="5"/>
  </si>
  <si>
    <t>検討会出席旅費</t>
    <rPh sb="0" eb="3">
      <t>ケントウカイ</t>
    </rPh>
    <rPh sb="3" eb="5">
      <t>シュッセキ</t>
    </rPh>
    <rPh sb="5" eb="7">
      <t>リョヒ</t>
    </rPh>
    <phoneticPr fontId="5"/>
  </si>
  <si>
    <t>検討会出席委員（複数名）</t>
    <rPh sb="0" eb="3">
      <t>ケントウカイ</t>
    </rPh>
    <rPh sb="3" eb="5">
      <t>シュッセキ</t>
    </rPh>
    <rPh sb="5" eb="7">
      <t>イイン</t>
    </rPh>
    <rPh sb="8" eb="10">
      <t>フクスウ</t>
    </rPh>
    <rPh sb="10" eb="11">
      <t>メイ</t>
    </rPh>
    <phoneticPr fontId="5"/>
  </si>
  <si>
    <t>-</t>
    <phoneticPr fontId="5"/>
  </si>
  <si>
    <t>-</t>
    <phoneticPr fontId="5"/>
  </si>
  <si>
    <t>-</t>
    <phoneticPr fontId="5"/>
  </si>
  <si>
    <t>課長：島田　陽子</t>
    <phoneticPr fontId="5"/>
  </si>
  <si>
    <t>30年度に指定研修機関数を100 か所とする。</t>
    <phoneticPr fontId="5"/>
  </si>
  <si>
    <t>研修修了者数を平成37年度（2025年度）に向け延べ10万人養成する。</t>
    <rPh sb="24" eb="25">
      <t>ノ</t>
    </rPh>
    <rPh sb="29" eb="30">
      <t>ニン</t>
    </rPh>
    <rPh sb="30" eb="32">
      <t>ヨウセイ</t>
    </rPh>
    <phoneticPr fontId="5"/>
  </si>
  <si>
    <t>研修修了者数（延べ人数）</t>
    <rPh sb="7" eb="8">
      <t>ノ</t>
    </rPh>
    <rPh sb="9" eb="10">
      <t>ニン</t>
    </rPh>
    <rPh sb="10" eb="11">
      <t>スウ</t>
    </rPh>
    <phoneticPr fontId="5"/>
  </si>
  <si>
    <t>○平成27及び28年度は、アウトカムである指定研修機関数が目標を下回った影響で、補助施設が少なく、看護師の特定行為に係る研修機関導入促進支援事業（以下「導入促進支援事業」という。）及び指定研修機関運営事業（以下「運営事業」という。）の執行率が低調となった。
○「導入促進支援事業」については、指定申請を行った全ての機関に補助を行っているが、目標及び執行率が低調である理由として、制度施行直後であり、指定申請に係る準備に相当の期間を要するため、指定申請機関数が見込みよりも下回ったことがあげられる。
○一方、「運営事業」について、目標及び執行率が低調である理由は、指定研修機関数が見込みよりも下回っていることに加え、制度施行1～2年目に指定された指定研修機関のうち、補助対象とならない教育課程として実施している国立・私立の大学院が多い（指定研修機関の2割）ことが要因として考えられる。しかし、指定申請が見込まれる大学院については、概ね平成28年度までに指定が行われており、今後は、一般の病院等からの申請が見込まれ、補助事業への申請数の増加が見込まれる。
○「看護師の特定行為に係る指導者育成事業については、活動見込みは達成しており、成果実績についても目標をやや下回ったが、達成度は80％を超えている。
○また、特定行為に係る看護師の研修制度普及促進費（以下「普及促進費」という。）については、リーフレットの作成・周知やシンポジウムを開催し、制度の普及に努めている。</t>
    <rPh sb="504" eb="506">
      <t>ミコ</t>
    </rPh>
    <phoneticPr fontId="5"/>
  </si>
  <si>
    <t>○本事業を推進するためには、看護師が受講しやすい環境作りが重要であることから、特定行為研修の実施状況や費用負担などの実態把握・課題分析等を行い、研修受講者や指定研修機関を増加させる方策などの検討に向けた調査を平成30年度に実施する予定である。
○また、執行率が低調であることから、平成30年度予算において、補助対象施設数を実績に即した施設数に見直すとともに、eラーニング導入経費や実習に係る消耗品費を新たに支援し、1施設あたりの補助内容の充実を図った。
○引き続き、看護師の特定行為研修制度の推進に必要な予算を確保するとともに、適正な執行に努める。</t>
    <rPh sb="104" eb="106">
      <t>ヘイセイ</t>
    </rPh>
    <rPh sb="108" eb="110">
      <t>ネンド</t>
    </rPh>
    <rPh sb="126" eb="129">
      <t>シッコウリツ</t>
    </rPh>
    <rPh sb="130" eb="132">
      <t>テイチョウ</t>
    </rPh>
    <rPh sb="140" eb="142">
      <t>ヘイセイ</t>
    </rPh>
    <rPh sb="144" eb="146">
      <t>ネンド</t>
    </rPh>
    <rPh sb="146" eb="148">
      <t>ヨサン</t>
    </rPh>
    <rPh sb="228" eb="229">
      <t>ヒ</t>
    </rPh>
    <rPh sb="230" eb="231">
      <t>ツヅ</t>
    </rPh>
    <rPh sb="246" eb="248">
      <t>スイシン</t>
    </rPh>
    <rPh sb="249" eb="251">
      <t>ヒツヨウ</t>
    </rPh>
    <rPh sb="252" eb="254">
      <t>ヨサン</t>
    </rPh>
    <rPh sb="255" eb="257">
      <t>カクホ</t>
    </rPh>
    <rPh sb="264" eb="266">
      <t>テキセイ</t>
    </rPh>
    <rPh sb="267" eb="269">
      <t>シッコウ</t>
    </rPh>
    <rPh sb="270" eb="271">
      <t>ツト</t>
    </rPh>
    <phoneticPr fontId="5"/>
  </si>
  <si>
    <t>行政事業レビュー公開プロセス
実施年：平成29年　　レビューシート事業番号：0068　　事業名：看護師の特定行為に係る研修機関支援事業　　評価結果：事業全体の抜本的改善
（取りまとめコメント）
・ 2025年に向けて10万人の特定行為研修修了者を養成・確保するという本事業の目的を踏まえ、成果目標については、現行の「指定研修機関数及び指導者講習会修了者数」から、「研修修了者数」や「研修機関の受入定員数」などへと見直すべきである。
・ また、本事業を推進するためには、看護師が受講しやすい環境作りが重要であることから、現行の研修の実施方式や費用負担などの実態の把握と課題分析を行うとともに、看護師が属する医療機関の理解の一層の促進や研修受講者等へのインセンティブ付与など、受講者数を増加させる方策を検討すべきである。
・ 併せて、見直し後の成果目標を達成するために必要な研修体制を整備するため、実習に当たっての研修機関の負担などの実態把握を行い、現行の補助基準等を見直すなど必要な対策を講ずるべきである。
（対応状況）
・　公開プロセスの評価結果を踏まえ、行政事業レビューシートにおける本事業の成果目標については、「研修修了者数」を追加した。
・　本事業を推進するためには、看護師が受講しやすい環境作りが重要であることから、特定行為研修の実施状況や費用負担などの実態把握・課題分析等を行い、研修受講者や指定研修機関を増加させる方策などの検討に向けた調査を平成30年度に実施する予定である。
・　また、執行率が低調であることから、平成30年度予算において、補助対象施設数を実績に即した施設数に見直すとともに、eラーニング導入経費や実習に係る消耗品費を新たに支援し、1施設あたりの補助内容の充実を図った。</t>
    <rPh sb="0" eb="2">
      <t>ギョウセイ</t>
    </rPh>
    <rPh sb="2" eb="4">
      <t>ジギョウ</t>
    </rPh>
    <rPh sb="8" eb="10">
      <t>コウカイ</t>
    </rPh>
    <rPh sb="15" eb="17">
      <t>ジッシ</t>
    </rPh>
    <rPh sb="17" eb="18">
      <t>ネン</t>
    </rPh>
    <rPh sb="19" eb="21">
      <t>ヘイセイ</t>
    </rPh>
    <rPh sb="23" eb="24">
      <t>ネン</t>
    </rPh>
    <rPh sb="33" eb="35">
      <t>ジギョウ</t>
    </rPh>
    <rPh sb="44" eb="46">
      <t>ジギョウ</t>
    </rPh>
    <rPh sb="46" eb="47">
      <t>メイ</t>
    </rPh>
    <rPh sb="86" eb="87">
      <t>ト</t>
    </rPh>
    <rPh sb="176" eb="177">
      <t>スウ</t>
    </rPh>
    <rPh sb="454" eb="456">
      <t>タイオウ</t>
    </rPh>
    <rPh sb="456" eb="458">
      <t>ジョウキョウ</t>
    </rPh>
    <rPh sb="627" eb="629">
      <t>ヘイセイ</t>
    </rPh>
    <rPh sb="631" eb="633">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</si>
</sst>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85644</xdr:colOff>
      <xdr:row>742</xdr:row>
      <xdr:rowOff>11205</xdr:rowOff>
    </xdr:from>
    <xdr:to>
      <xdr:col>40</xdr:col>
      <xdr:colOff>14807</xdr:colOff>
      <xdr:row>744</xdr:row>
      <xdr:rowOff>3196</xdr:rowOff>
    </xdr:to>
    <xdr:sp macro="" textlink="">
      <xdr:nvSpPr>
        <xdr:cNvPr id="2" name="テキスト ボックス 1"/>
        <xdr:cNvSpPr txBox="1"/>
      </xdr:nvSpPr>
      <xdr:spPr>
        <a:xfrm>
          <a:off x="3759573" y="234843276"/>
          <a:ext cx="4419520" cy="6995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２５４．６百万円</a:t>
          </a:r>
        </a:p>
      </xdr:txBody>
    </xdr:sp>
    <xdr:clientData/>
  </xdr:twoCellAnchor>
  <xdr:twoCellAnchor>
    <xdr:from>
      <xdr:col>10</xdr:col>
      <xdr:colOff>140954</xdr:colOff>
      <xdr:row>744</xdr:row>
      <xdr:rowOff>343059</xdr:rowOff>
    </xdr:from>
    <xdr:to>
      <xdr:col>20</xdr:col>
      <xdr:colOff>5442</xdr:colOff>
      <xdr:row>747</xdr:row>
      <xdr:rowOff>280039</xdr:rowOff>
    </xdr:to>
    <xdr:sp macro="" textlink="">
      <xdr:nvSpPr>
        <xdr:cNvPr id="4" name="テキスト ボックス 3"/>
        <xdr:cNvSpPr txBox="1"/>
      </xdr:nvSpPr>
      <xdr:spPr>
        <a:xfrm>
          <a:off x="2165017" y="52420997"/>
          <a:ext cx="1888550" cy="10085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Ａ．検討会出席委員</a:t>
          </a:r>
          <a:endParaRPr kumimoji="1" lang="en-US" altLang="ja-JP" sz="1100"/>
        </a:p>
        <a:p>
          <a:pPr algn="ctr"/>
          <a:r>
            <a:rPr kumimoji="1" lang="ja-JP" altLang="en-US" sz="1100"/>
            <a:t>（複数名）</a:t>
          </a:r>
          <a:endParaRPr kumimoji="1" lang="en-US" altLang="ja-JP" sz="1100"/>
        </a:p>
        <a:p>
          <a:pPr algn="ctr"/>
          <a:r>
            <a:rPr kumimoji="1" lang="ja-JP" altLang="en-US" sz="1100">
              <a:solidFill>
                <a:schemeClr val="dk1"/>
              </a:solidFill>
              <a:effectLst/>
              <a:latin typeface="+mn-lt"/>
              <a:ea typeface="+mn-ea"/>
              <a:cs typeface="+mn-cs"/>
            </a:rPr>
            <a:t>０．６</a:t>
          </a:r>
          <a:r>
            <a:rPr kumimoji="1" lang="ja-JP" altLang="en-US" sz="1100"/>
            <a:t>百万円</a:t>
          </a:r>
        </a:p>
      </xdr:txBody>
    </xdr:sp>
    <xdr:clientData/>
  </xdr:twoCellAnchor>
  <xdr:twoCellAnchor>
    <xdr:from>
      <xdr:col>39</xdr:col>
      <xdr:colOff>134026</xdr:colOff>
      <xdr:row>745</xdr:row>
      <xdr:rowOff>13945</xdr:rowOff>
    </xdr:from>
    <xdr:to>
      <xdr:col>48</xdr:col>
      <xdr:colOff>172128</xdr:colOff>
      <xdr:row>747</xdr:row>
      <xdr:rowOff>310581</xdr:rowOff>
    </xdr:to>
    <xdr:sp macro="" textlink="">
      <xdr:nvSpPr>
        <xdr:cNvPr id="6" name="正方形/長方形 5"/>
        <xdr:cNvSpPr/>
      </xdr:nvSpPr>
      <xdr:spPr>
        <a:xfrm>
          <a:off x="8027870" y="52449070"/>
          <a:ext cx="1859758" cy="1011011"/>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Ｂ．公益社団法人全日本病院協会</a:t>
          </a:r>
          <a:endParaRPr kumimoji="1" lang="en-US" altLang="ja-JP" sz="1100" b="0"/>
        </a:p>
        <a:p>
          <a:pPr algn="ctr"/>
          <a:r>
            <a:rPr kumimoji="1" lang="ja-JP" altLang="en-US" sz="1100" b="0">
              <a:solidFill>
                <a:schemeClr val="dk1"/>
              </a:solidFill>
              <a:effectLst/>
              <a:latin typeface="+mn-lt"/>
              <a:ea typeface="+mn-ea"/>
              <a:cs typeface="+mn-cs"/>
            </a:rPr>
            <a:t>２２</a:t>
          </a:r>
          <a:r>
            <a:rPr kumimoji="1" lang="ja-JP" altLang="en-US" sz="1100" b="0"/>
            <a:t> 百万円</a:t>
          </a:r>
          <a:endParaRPr kumimoji="1" lang="en-US" altLang="ja-JP" sz="1100" b="0"/>
        </a:p>
      </xdr:txBody>
    </xdr:sp>
    <xdr:clientData/>
  </xdr:twoCellAnchor>
  <xdr:twoCellAnchor>
    <xdr:from>
      <xdr:col>10</xdr:col>
      <xdr:colOff>134375</xdr:colOff>
      <xdr:row>751</xdr:row>
      <xdr:rowOff>312947</xdr:rowOff>
    </xdr:from>
    <xdr:to>
      <xdr:col>20</xdr:col>
      <xdr:colOff>5</xdr:colOff>
      <xdr:row>754</xdr:row>
      <xdr:rowOff>251034</xdr:rowOff>
    </xdr:to>
    <xdr:sp macro="" textlink="">
      <xdr:nvSpPr>
        <xdr:cNvPr id="8" name="正方形/長方形 7"/>
        <xdr:cNvSpPr/>
      </xdr:nvSpPr>
      <xdr:spPr>
        <a:xfrm>
          <a:off x="2158438" y="54891197"/>
          <a:ext cx="1889692" cy="1009650"/>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Ｃ．社会医療法人弘恵会</a:t>
          </a:r>
          <a:endParaRPr kumimoji="1" lang="en-US" altLang="ja-JP" sz="1100" b="0"/>
        </a:p>
        <a:p>
          <a:pPr algn="ctr"/>
          <a:r>
            <a:rPr kumimoji="1" lang="ja-JP" altLang="en-US" sz="1100" b="0"/>
            <a:t>ヨコクラ病院等（</a:t>
          </a:r>
          <a:r>
            <a:rPr kumimoji="1" lang="ja-JP" altLang="en-US" sz="1100" b="0">
              <a:solidFill>
                <a:schemeClr val="dk1"/>
              </a:solidFill>
              <a:effectLst/>
              <a:latin typeface="+mn-lt"/>
              <a:ea typeface="+mn-ea"/>
              <a:cs typeface="+mn-cs"/>
            </a:rPr>
            <a:t>２９</a:t>
          </a:r>
          <a:r>
            <a:rPr kumimoji="1" lang="ja-JP" altLang="en-US" sz="1100" b="0"/>
            <a:t>）</a:t>
          </a:r>
          <a:endParaRPr kumimoji="1" lang="en-US" altLang="ja-JP" sz="1100" b="0"/>
        </a:p>
        <a:p>
          <a:pPr algn="ctr"/>
          <a:r>
            <a:rPr kumimoji="1" lang="ja-JP" altLang="en-US" sz="1100" b="0">
              <a:solidFill>
                <a:schemeClr val="dk1"/>
              </a:solidFill>
              <a:effectLst/>
              <a:latin typeface="+mn-lt"/>
              <a:ea typeface="+mn-ea"/>
              <a:cs typeface="+mn-cs"/>
            </a:rPr>
            <a:t>１０１</a:t>
          </a:r>
          <a:r>
            <a:rPr kumimoji="1" lang="ja-JP" altLang="en-US" sz="1100" b="0"/>
            <a:t> 百万円</a:t>
          </a:r>
          <a:endParaRPr kumimoji="1" lang="en-US" altLang="ja-JP" sz="1100" b="0"/>
        </a:p>
      </xdr:txBody>
    </xdr:sp>
    <xdr:clientData/>
  </xdr:twoCellAnchor>
  <xdr:twoCellAnchor>
    <xdr:from>
      <xdr:col>39</xdr:col>
      <xdr:colOff>176208</xdr:colOff>
      <xdr:row>752</xdr:row>
      <xdr:rowOff>27198</xdr:rowOff>
    </xdr:from>
    <xdr:to>
      <xdr:col>49</xdr:col>
      <xdr:colOff>18707</xdr:colOff>
      <xdr:row>754</xdr:row>
      <xdr:rowOff>322473</xdr:rowOff>
    </xdr:to>
    <xdr:sp macro="" textlink="">
      <xdr:nvSpPr>
        <xdr:cNvPr id="9" name="正方形/長方形 8"/>
        <xdr:cNvSpPr/>
      </xdr:nvSpPr>
      <xdr:spPr>
        <a:xfrm>
          <a:off x="8070052" y="54962636"/>
          <a:ext cx="1866561" cy="1009650"/>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Ｄ．公益社団法人</a:t>
          </a:r>
        </a:p>
        <a:p>
          <a:pPr algn="ctr"/>
          <a:r>
            <a:rPr kumimoji="1" lang="ja-JP" altLang="en-US" sz="1100" b="0"/>
            <a:t>日本看護協会等（３２）</a:t>
          </a:r>
          <a:endParaRPr kumimoji="1" lang="en-US" altLang="ja-JP" sz="1100" b="0"/>
        </a:p>
        <a:p>
          <a:pPr algn="ctr"/>
          <a:r>
            <a:rPr kumimoji="1" lang="ja-JP" altLang="en-US" sz="1100" b="0">
              <a:solidFill>
                <a:schemeClr val="dk1"/>
              </a:solidFill>
              <a:effectLst/>
              <a:latin typeface="+mn-lt"/>
              <a:ea typeface="+mn-ea"/>
              <a:cs typeface="+mn-cs"/>
            </a:rPr>
            <a:t>１３１</a:t>
          </a:r>
          <a:r>
            <a:rPr kumimoji="1" lang="ja-JP" altLang="en-US" sz="1100" b="0"/>
            <a:t> 百万円</a:t>
          </a:r>
          <a:endParaRPr kumimoji="1" lang="en-US" altLang="ja-JP" sz="1100" b="0"/>
        </a:p>
      </xdr:txBody>
    </xdr:sp>
    <xdr:clientData/>
  </xdr:twoCellAnchor>
  <xdr:twoCellAnchor>
    <xdr:from>
      <xdr:col>34</xdr:col>
      <xdr:colOff>35718</xdr:colOff>
      <xdr:row>748</xdr:row>
      <xdr:rowOff>56128</xdr:rowOff>
    </xdr:from>
    <xdr:to>
      <xdr:col>48</xdr:col>
      <xdr:colOff>95250</xdr:colOff>
      <xdr:row>750</xdr:row>
      <xdr:rowOff>96950</xdr:rowOff>
    </xdr:to>
    <xdr:sp macro="" textlink="">
      <xdr:nvSpPr>
        <xdr:cNvPr id="31" name="大かっこ 30"/>
        <xdr:cNvSpPr/>
      </xdr:nvSpPr>
      <xdr:spPr>
        <a:xfrm>
          <a:off x="6917531" y="53562816"/>
          <a:ext cx="2893219" cy="7551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看護師の特定行為に係る指導者育成事業</a:t>
          </a:r>
          <a:endParaRPr kumimoji="1" lang="ja-JP" altLang="en-US" sz="1100"/>
        </a:p>
      </xdr:txBody>
    </xdr:sp>
    <xdr:clientData/>
  </xdr:twoCellAnchor>
  <xdr:twoCellAnchor>
    <xdr:from>
      <xdr:col>35</xdr:col>
      <xdr:colOff>159882</xdr:colOff>
      <xdr:row>755</xdr:row>
      <xdr:rowOff>125869</xdr:rowOff>
    </xdr:from>
    <xdr:to>
      <xdr:col>48</xdr:col>
      <xdr:colOff>130969</xdr:colOff>
      <xdr:row>757</xdr:row>
      <xdr:rowOff>83343</xdr:rowOff>
    </xdr:to>
    <xdr:sp macro="" textlink="">
      <xdr:nvSpPr>
        <xdr:cNvPr id="32" name="大かっこ 31"/>
        <xdr:cNvSpPr/>
      </xdr:nvSpPr>
      <xdr:spPr>
        <a:xfrm>
          <a:off x="7244101" y="56132869"/>
          <a:ext cx="2602368" cy="9814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看護師の特定行為に係る指定研修機関運営事業</a:t>
          </a:r>
          <a:endParaRPr lang="ja-JP" altLang="ja-JP">
            <a:effectLst/>
          </a:endParaRPr>
        </a:p>
        <a:p>
          <a:pPr algn="l"/>
          <a:endParaRPr kumimoji="1" lang="ja-JP" altLang="en-US" sz="1100"/>
        </a:p>
      </xdr:txBody>
    </xdr:sp>
    <xdr:clientData/>
  </xdr:twoCellAnchor>
  <xdr:twoCellAnchor>
    <xdr:from>
      <xdr:col>10</xdr:col>
      <xdr:colOff>59532</xdr:colOff>
      <xdr:row>755</xdr:row>
      <xdr:rowOff>49327</xdr:rowOff>
    </xdr:from>
    <xdr:to>
      <xdr:col>22</xdr:col>
      <xdr:colOff>51029</xdr:colOff>
      <xdr:row>756</xdr:row>
      <xdr:rowOff>642937</xdr:rowOff>
    </xdr:to>
    <xdr:sp macro="" textlink="">
      <xdr:nvSpPr>
        <xdr:cNvPr id="33" name="大かっこ 32"/>
        <xdr:cNvSpPr/>
      </xdr:nvSpPr>
      <xdr:spPr>
        <a:xfrm>
          <a:off x="2083595" y="56056327"/>
          <a:ext cx="2420372" cy="9507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看護師の特定行為に係る研修機関導入促進支援事業</a:t>
          </a:r>
          <a:endParaRPr lang="ja-JP" altLang="ja-JP">
            <a:effectLst/>
          </a:endParaRPr>
        </a:p>
        <a:p>
          <a:pPr algn="l"/>
          <a:endParaRPr kumimoji="1" lang="ja-JP" altLang="en-US" sz="1100"/>
        </a:p>
      </xdr:txBody>
    </xdr:sp>
    <xdr:clientData/>
  </xdr:twoCellAnchor>
  <xdr:twoCellAnchor>
    <xdr:from>
      <xdr:col>11</xdr:col>
      <xdr:colOff>59531</xdr:colOff>
      <xdr:row>748</xdr:row>
      <xdr:rowOff>30615</xdr:rowOff>
    </xdr:from>
    <xdr:to>
      <xdr:col>23</xdr:col>
      <xdr:colOff>11905</xdr:colOff>
      <xdr:row>749</xdr:row>
      <xdr:rowOff>0</xdr:rowOff>
    </xdr:to>
    <xdr:sp macro="" textlink="">
      <xdr:nvSpPr>
        <xdr:cNvPr id="34" name="大かっこ 33"/>
        <xdr:cNvSpPr/>
      </xdr:nvSpPr>
      <xdr:spPr>
        <a:xfrm>
          <a:off x="2286000" y="53537303"/>
          <a:ext cx="2381249" cy="3265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ja-JP" sz="1100">
              <a:solidFill>
                <a:schemeClr val="tx1"/>
              </a:solidFill>
              <a:effectLst/>
              <a:latin typeface="+mn-lt"/>
              <a:ea typeface="+mn-ea"/>
              <a:cs typeface="+mn-cs"/>
            </a:rPr>
            <a:t>諸謝金、委員等旅費</a:t>
          </a:r>
          <a:endParaRPr kumimoji="1" lang="ja-JP" altLang="en-US" sz="1100"/>
        </a:p>
      </xdr:txBody>
    </xdr:sp>
    <xdr:clientData/>
  </xdr:twoCellAnchor>
  <xdr:twoCellAnchor>
    <xdr:from>
      <xdr:col>29</xdr:col>
      <xdr:colOff>91047</xdr:colOff>
      <xdr:row>744</xdr:row>
      <xdr:rowOff>3196</xdr:rowOff>
    </xdr:from>
    <xdr:to>
      <xdr:col>29</xdr:col>
      <xdr:colOff>95250</xdr:colOff>
      <xdr:row>753</xdr:row>
      <xdr:rowOff>13607</xdr:rowOff>
    </xdr:to>
    <xdr:cxnSp macro="">
      <xdr:nvCxnSpPr>
        <xdr:cNvPr id="45" name="直線コネクタ 44"/>
        <xdr:cNvCxnSpPr/>
      </xdr:nvCxnSpPr>
      <xdr:spPr>
        <a:xfrm>
          <a:off x="6010154" y="235542839"/>
          <a:ext cx="4203" cy="31944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83344</xdr:colOff>
      <xdr:row>746</xdr:row>
      <xdr:rowOff>23812</xdr:rowOff>
    </xdr:from>
    <xdr:to>
      <xdr:col>39</xdr:col>
      <xdr:colOff>59531</xdr:colOff>
      <xdr:row>746</xdr:row>
      <xdr:rowOff>47625</xdr:rowOff>
    </xdr:to>
    <xdr:cxnSp macro="">
      <xdr:nvCxnSpPr>
        <xdr:cNvPr id="47" name="直線矢印コネクタ 46"/>
        <xdr:cNvCxnSpPr/>
      </xdr:nvCxnSpPr>
      <xdr:spPr>
        <a:xfrm>
          <a:off x="4131469" y="52816125"/>
          <a:ext cx="3821906" cy="2381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130969</xdr:colOff>
      <xdr:row>752</xdr:row>
      <xdr:rowOff>345281</xdr:rowOff>
    </xdr:from>
    <xdr:to>
      <xdr:col>39</xdr:col>
      <xdr:colOff>11906</xdr:colOff>
      <xdr:row>753</xdr:row>
      <xdr:rowOff>11906</xdr:rowOff>
    </xdr:to>
    <xdr:cxnSp macro="">
      <xdr:nvCxnSpPr>
        <xdr:cNvPr id="48" name="直線矢印コネクタ 47"/>
        <xdr:cNvCxnSpPr/>
      </xdr:nvCxnSpPr>
      <xdr:spPr>
        <a:xfrm>
          <a:off x="4179094" y="55280719"/>
          <a:ext cx="3726656" cy="23812"/>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59534</xdr:colOff>
      <xdr:row>746</xdr:row>
      <xdr:rowOff>173490</xdr:rowOff>
    </xdr:from>
    <xdr:to>
      <xdr:col>38</xdr:col>
      <xdr:colOff>142875</xdr:colOff>
      <xdr:row>747</xdr:row>
      <xdr:rowOff>130967</xdr:rowOff>
    </xdr:to>
    <xdr:sp macro="" textlink="">
      <xdr:nvSpPr>
        <xdr:cNvPr id="49" name="正方形/長方形 48"/>
        <xdr:cNvSpPr/>
      </xdr:nvSpPr>
      <xdr:spPr>
        <a:xfrm>
          <a:off x="5929315" y="52965803"/>
          <a:ext cx="1904998" cy="3146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107156</xdr:colOff>
      <xdr:row>753</xdr:row>
      <xdr:rowOff>107156</xdr:rowOff>
    </xdr:from>
    <xdr:to>
      <xdr:col>38</xdr:col>
      <xdr:colOff>119062</xdr:colOff>
      <xdr:row>754</xdr:row>
      <xdr:rowOff>57830</xdr:rowOff>
    </xdr:to>
    <xdr:sp macro="" textlink="">
      <xdr:nvSpPr>
        <xdr:cNvPr id="50" name="正方形/長方形 49"/>
        <xdr:cNvSpPr/>
      </xdr:nvSpPr>
      <xdr:spPr>
        <a:xfrm>
          <a:off x="6179344" y="55399781"/>
          <a:ext cx="1631156" cy="3078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119061</xdr:colOff>
      <xdr:row>753</xdr:row>
      <xdr:rowOff>119063</xdr:rowOff>
    </xdr:from>
    <xdr:to>
      <xdr:col>28</xdr:col>
      <xdr:colOff>142874</xdr:colOff>
      <xdr:row>754</xdr:row>
      <xdr:rowOff>69737</xdr:rowOff>
    </xdr:to>
    <xdr:sp macro="" textlink="">
      <xdr:nvSpPr>
        <xdr:cNvPr id="51" name="正方形/長方形 50"/>
        <xdr:cNvSpPr/>
      </xdr:nvSpPr>
      <xdr:spPr>
        <a:xfrm>
          <a:off x="4167186" y="55411688"/>
          <a:ext cx="1643063" cy="3078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202405</xdr:colOff>
      <xdr:row>746</xdr:row>
      <xdr:rowOff>190500</xdr:rowOff>
    </xdr:from>
    <xdr:to>
      <xdr:col>29</xdr:col>
      <xdr:colOff>83341</xdr:colOff>
      <xdr:row>747</xdr:row>
      <xdr:rowOff>147977</xdr:rowOff>
    </xdr:to>
    <xdr:sp macro="" textlink="">
      <xdr:nvSpPr>
        <xdr:cNvPr id="20" name="正方形/長方形 19"/>
        <xdr:cNvSpPr/>
      </xdr:nvSpPr>
      <xdr:spPr>
        <a:xfrm>
          <a:off x="4048124" y="52982813"/>
          <a:ext cx="1904998" cy="3146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7" t="s">
        <v>0</v>
      </c>
      <c r="AK2" s="957"/>
      <c r="AL2" s="957"/>
      <c r="AM2" s="957"/>
      <c r="AN2" s="957"/>
      <c r="AO2" s="958"/>
      <c r="AP2" s="958"/>
      <c r="AQ2" s="958"/>
      <c r="AR2" s="79" t="str">
        <f>IF(OR(AO2="　", AO2=""), "", "-")</f>
        <v/>
      </c>
      <c r="AS2" s="959">
        <v>73</v>
      </c>
      <c r="AT2" s="959"/>
      <c r="AU2" s="959"/>
      <c r="AV2" s="52" t="str">
        <f>IF(AW2="", "", "-")</f>
        <v/>
      </c>
      <c r="AW2" s="930"/>
      <c r="AX2" s="930"/>
    </row>
    <row r="3" spans="1:50" ht="21" customHeight="1" thickBot="1" x14ac:dyDescent="0.2">
      <c r="A3" s="887" t="s">
        <v>531</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560</v>
      </c>
      <c r="AK3" s="889"/>
      <c r="AL3" s="889"/>
      <c r="AM3" s="889"/>
      <c r="AN3" s="889"/>
      <c r="AO3" s="889"/>
      <c r="AP3" s="889"/>
      <c r="AQ3" s="889"/>
      <c r="AR3" s="889"/>
      <c r="AS3" s="889"/>
      <c r="AT3" s="889"/>
      <c r="AU3" s="889"/>
      <c r="AV3" s="889"/>
      <c r="AW3" s="889"/>
      <c r="AX3" s="24" t="s">
        <v>65</v>
      </c>
    </row>
    <row r="4" spans="1:50" ht="24.75" customHeight="1" x14ac:dyDescent="0.15">
      <c r="A4" s="723" t="s">
        <v>25</v>
      </c>
      <c r="B4" s="724"/>
      <c r="C4" s="724"/>
      <c r="D4" s="724"/>
      <c r="E4" s="724"/>
      <c r="F4" s="724"/>
      <c r="G4" s="701" t="s">
        <v>546</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59" t="s">
        <v>547</v>
      </c>
      <c r="H5" s="860"/>
      <c r="I5" s="860"/>
      <c r="J5" s="860"/>
      <c r="K5" s="860"/>
      <c r="L5" s="860"/>
      <c r="M5" s="861" t="s">
        <v>66</v>
      </c>
      <c r="N5" s="862"/>
      <c r="O5" s="862"/>
      <c r="P5" s="862"/>
      <c r="Q5" s="862"/>
      <c r="R5" s="863"/>
      <c r="S5" s="864" t="s">
        <v>548</v>
      </c>
      <c r="T5" s="860"/>
      <c r="U5" s="860"/>
      <c r="V5" s="860"/>
      <c r="W5" s="860"/>
      <c r="X5" s="865"/>
      <c r="Y5" s="717" t="s">
        <v>3</v>
      </c>
      <c r="Z5" s="558"/>
      <c r="AA5" s="558"/>
      <c r="AB5" s="558"/>
      <c r="AC5" s="558"/>
      <c r="AD5" s="559"/>
      <c r="AE5" s="718" t="s">
        <v>550</v>
      </c>
      <c r="AF5" s="718"/>
      <c r="AG5" s="718"/>
      <c r="AH5" s="718"/>
      <c r="AI5" s="718"/>
      <c r="AJ5" s="718"/>
      <c r="AK5" s="718"/>
      <c r="AL5" s="718"/>
      <c r="AM5" s="718"/>
      <c r="AN5" s="718"/>
      <c r="AO5" s="718"/>
      <c r="AP5" s="719"/>
      <c r="AQ5" s="720" t="s">
        <v>706</v>
      </c>
      <c r="AR5" s="721"/>
      <c r="AS5" s="721"/>
      <c r="AT5" s="721"/>
      <c r="AU5" s="721"/>
      <c r="AV5" s="721"/>
      <c r="AW5" s="721"/>
      <c r="AX5" s="722"/>
    </row>
    <row r="6" spans="1:50" ht="39" customHeight="1" x14ac:dyDescent="0.15">
      <c r="A6" s="725" t="s">
        <v>4</v>
      </c>
      <c r="B6" s="726"/>
      <c r="C6" s="726"/>
      <c r="D6" s="726"/>
      <c r="E6" s="726"/>
      <c r="F6" s="726"/>
      <c r="G6" s="410" t="str">
        <f>入力規則等!F39</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49.5" customHeight="1" x14ac:dyDescent="0.15">
      <c r="A7" s="510" t="s">
        <v>22</v>
      </c>
      <c r="B7" s="511"/>
      <c r="C7" s="511"/>
      <c r="D7" s="511"/>
      <c r="E7" s="511"/>
      <c r="F7" s="512"/>
      <c r="G7" s="513" t="s">
        <v>558</v>
      </c>
      <c r="H7" s="514"/>
      <c r="I7" s="514"/>
      <c r="J7" s="514"/>
      <c r="K7" s="514"/>
      <c r="L7" s="514"/>
      <c r="M7" s="514"/>
      <c r="N7" s="514"/>
      <c r="O7" s="514"/>
      <c r="P7" s="514"/>
      <c r="Q7" s="514"/>
      <c r="R7" s="514"/>
      <c r="S7" s="514"/>
      <c r="T7" s="514"/>
      <c r="U7" s="514"/>
      <c r="V7" s="514"/>
      <c r="W7" s="514"/>
      <c r="X7" s="515"/>
      <c r="Y7" s="941" t="s">
        <v>544</v>
      </c>
      <c r="Z7" s="458"/>
      <c r="AA7" s="458"/>
      <c r="AB7" s="458"/>
      <c r="AC7" s="458"/>
      <c r="AD7" s="942"/>
      <c r="AE7" s="931" t="s">
        <v>559</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510" t="s">
        <v>389</v>
      </c>
      <c r="B8" s="511"/>
      <c r="C8" s="511"/>
      <c r="D8" s="511"/>
      <c r="E8" s="511"/>
      <c r="F8" s="512"/>
      <c r="G8" s="960" t="str">
        <f>入力規則等!A26</f>
        <v>-</v>
      </c>
      <c r="H8" s="739"/>
      <c r="I8" s="739"/>
      <c r="J8" s="739"/>
      <c r="K8" s="739"/>
      <c r="L8" s="739"/>
      <c r="M8" s="739"/>
      <c r="N8" s="739"/>
      <c r="O8" s="739"/>
      <c r="P8" s="739"/>
      <c r="Q8" s="739"/>
      <c r="R8" s="739"/>
      <c r="S8" s="739"/>
      <c r="T8" s="739"/>
      <c r="U8" s="739"/>
      <c r="V8" s="739"/>
      <c r="W8" s="739"/>
      <c r="X8" s="961"/>
      <c r="Y8" s="866" t="s">
        <v>390</v>
      </c>
      <c r="Z8" s="867"/>
      <c r="AA8" s="867"/>
      <c r="AB8" s="867"/>
      <c r="AC8" s="867"/>
      <c r="AD8" s="868"/>
      <c r="AE8" s="738" t="str">
        <f>入力規則等!K13</f>
        <v>その他の事項経費</v>
      </c>
      <c r="AF8" s="739"/>
      <c r="AG8" s="739"/>
      <c r="AH8" s="739"/>
      <c r="AI8" s="739"/>
      <c r="AJ8" s="739"/>
      <c r="AK8" s="739"/>
      <c r="AL8" s="739"/>
      <c r="AM8" s="739"/>
      <c r="AN8" s="739"/>
      <c r="AO8" s="739"/>
      <c r="AP8" s="739"/>
      <c r="AQ8" s="739"/>
      <c r="AR8" s="739"/>
      <c r="AS8" s="739"/>
      <c r="AT8" s="739"/>
      <c r="AU8" s="739"/>
      <c r="AV8" s="739"/>
      <c r="AW8" s="739"/>
      <c r="AX8" s="740"/>
    </row>
    <row r="9" spans="1:50" ht="71.25" customHeight="1" x14ac:dyDescent="0.15">
      <c r="A9" s="869" t="s">
        <v>23</v>
      </c>
      <c r="B9" s="870"/>
      <c r="C9" s="870"/>
      <c r="D9" s="870"/>
      <c r="E9" s="870"/>
      <c r="F9" s="870"/>
      <c r="G9" s="871" t="s">
        <v>647</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126" customHeight="1" x14ac:dyDescent="0.15">
      <c r="A10" s="679" t="s">
        <v>30</v>
      </c>
      <c r="B10" s="680"/>
      <c r="C10" s="680"/>
      <c r="D10" s="680"/>
      <c r="E10" s="680"/>
      <c r="F10" s="680"/>
      <c r="G10" s="773" t="s">
        <v>648</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9" t="s">
        <v>5</v>
      </c>
      <c r="B11" s="680"/>
      <c r="C11" s="680"/>
      <c r="D11" s="680"/>
      <c r="E11" s="680"/>
      <c r="F11" s="681"/>
      <c r="G11" s="714" t="str">
        <f>入力規則等!P10</f>
        <v>直接実施、補助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62" t="s">
        <v>24</v>
      </c>
      <c r="B12" s="963"/>
      <c r="C12" s="963"/>
      <c r="D12" s="963"/>
      <c r="E12" s="963"/>
      <c r="F12" s="964"/>
      <c r="G12" s="779"/>
      <c r="H12" s="780"/>
      <c r="I12" s="780"/>
      <c r="J12" s="780"/>
      <c r="K12" s="780"/>
      <c r="L12" s="780"/>
      <c r="M12" s="780"/>
      <c r="N12" s="780"/>
      <c r="O12" s="780"/>
      <c r="P12" s="430" t="s">
        <v>357</v>
      </c>
      <c r="Q12" s="431"/>
      <c r="R12" s="431"/>
      <c r="S12" s="431"/>
      <c r="T12" s="431"/>
      <c r="U12" s="431"/>
      <c r="V12" s="432"/>
      <c r="W12" s="430" t="s">
        <v>363</v>
      </c>
      <c r="X12" s="431"/>
      <c r="Y12" s="431"/>
      <c r="Z12" s="431"/>
      <c r="AA12" s="431"/>
      <c r="AB12" s="431"/>
      <c r="AC12" s="432"/>
      <c r="AD12" s="430" t="s">
        <v>470</v>
      </c>
      <c r="AE12" s="431"/>
      <c r="AF12" s="431"/>
      <c r="AG12" s="431"/>
      <c r="AH12" s="431"/>
      <c r="AI12" s="431"/>
      <c r="AJ12" s="432"/>
      <c r="AK12" s="430" t="s">
        <v>532</v>
      </c>
      <c r="AL12" s="431"/>
      <c r="AM12" s="431"/>
      <c r="AN12" s="431"/>
      <c r="AO12" s="431"/>
      <c r="AP12" s="431"/>
      <c r="AQ12" s="432"/>
      <c r="AR12" s="430" t="s">
        <v>533</v>
      </c>
      <c r="AS12" s="431"/>
      <c r="AT12" s="431"/>
      <c r="AU12" s="431"/>
      <c r="AV12" s="431"/>
      <c r="AW12" s="431"/>
      <c r="AX12" s="741"/>
    </row>
    <row r="13" spans="1:50" ht="21" customHeight="1" x14ac:dyDescent="0.15">
      <c r="A13" s="633"/>
      <c r="B13" s="634"/>
      <c r="C13" s="634"/>
      <c r="D13" s="634"/>
      <c r="E13" s="634"/>
      <c r="F13" s="635"/>
      <c r="G13" s="742" t="s">
        <v>6</v>
      </c>
      <c r="H13" s="743"/>
      <c r="I13" s="783" t="s">
        <v>7</v>
      </c>
      <c r="J13" s="784"/>
      <c r="K13" s="784"/>
      <c r="L13" s="784"/>
      <c r="M13" s="784"/>
      <c r="N13" s="784"/>
      <c r="O13" s="785"/>
      <c r="P13" s="676">
        <v>266</v>
      </c>
      <c r="Q13" s="677"/>
      <c r="R13" s="677"/>
      <c r="S13" s="677"/>
      <c r="T13" s="677"/>
      <c r="U13" s="677"/>
      <c r="V13" s="678"/>
      <c r="W13" s="676">
        <v>409</v>
      </c>
      <c r="X13" s="677"/>
      <c r="Y13" s="677"/>
      <c r="Z13" s="677"/>
      <c r="AA13" s="677"/>
      <c r="AB13" s="677"/>
      <c r="AC13" s="678"/>
      <c r="AD13" s="676">
        <v>430</v>
      </c>
      <c r="AE13" s="677"/>
      <c r="AF13" s="677"/>
      <c r="AG13" s="677"/>
      <c r="AH13" s="677"/>
      <c r="AI13" s="677"/>
      <c r="AJ13" s="678"/>
      <c r="AK13" s="676">
        <v>410</v>
      </c>
      <c r="AL13" s="677"/>
      <c r="AM13" s="677"/>
      <c r="AN13" s="677"/>
      <c r="AO13" s="677"/>
      <c r="AP13" s="677"/>
      <c r="AQ13" s="678"/>
      <c r="AR13" s="938"/>
      <c r="AS13" s="939"/>
      <c r="AT13" s="939"/>
      <c r="AU13" s="939"/>
      <c r="AV13" s="939"/>
      <c r="AW13" s="939"/>
      <c r="AX13" s="940"/>
    </row>
    <row r="14" spans="1:50" ht="21" customHeight="1" x14ac:dyDescent="0.15">
      <c r="A14" s="633"/>
      <c r="B14" s="634"/>
      <c r="C14" s="634"/>
      <c r="D14" s="634"/>
      <c r="E14" s="634"/>
      <c r="F14" s="635"/>
      <c r="G14" s="744"/>
      <c r="H14" s="745"/>
      <c r="I14" s="730" t="s">
        <v>8</v>
      </c>
      <c r="J14" s="781"/>
      <c r="K14" s="781"/>
      <c r="L14" s="781"/>
      <c r="M14" s="781"/>
      <c r="N14" s="781"/>
      <c r="O14" s="782"/>
      <c r="P14" s="676" t="s">
        <v>552</v>
      </c>
      <c r="Q14" s="677"/>
      <c r="R14" s="677"/>
      <c r="S14" s="677"/>
      <c r="T14" s="677"/>
      <c r="U14" s="677"/>
      <c r="V14" s="678"/>
      <c r="W14" s="676" t="s">
        <v>552</v>
      </c>
      <c r="X14" s="677"/>
      <c r="Y14" s="677"/>
      <c r="Z14" s="677"/>
      <c r="AA14" s="677"/>
      <c r="AB14" s="677"/>
      <c r="AC14" s="678"/>
      <c r="AD14" s="676" t="s">
        <v>552</v>
      </c>
      <c r="AE14" s="677"/>
      <c r="AF14" s="677"/>
      <c r="AG14" s="677"/>
      <c r="AH14" s="677"/>
      <c r="AI14" s="677"/>
      <c r="AJ14" s="678"/>
      <c r="AK14" s="676" t="s">
        <v>552</v>
      </c>
      <c r="AL14" s="677"/>
      <c r="AM14" s="677"/>
      <c r="AN14" s="677"/>
      <c r="AO14" s="677"/>
      <c r="AP14" s="677"/>
      <c r="AQ14" s="678"/>
      <c r="AR14" s="807"/>
      <c r="AS14" s="807"/>
      <c r="AT14" s="807"/>
      <c r="AU14" s="807"/>
      <c r="AV14" s="807"/>
      <c r="AW14" s="807"/>
      <c r="AX14" s="808"/>
    </row>
    <row r="15" spans="1:50" ht="21" customHeight="1" x14ac:dyDescent="0.15">
      <c r="A15" s="633"/>
      <c r="B15" s="634"/>
      <c r="C15" s="634"/>
      <c r="D15" s="634"/>
      <c r="E15" s="634"/>
      <c r="F15" s="635"/>
      <c r="G15" s="744"/>
      <c r="H15" s="745"/>
      <c r="I15" s="730" t="s">
        <v>51</v>
      </c>
      <c r="J15" s="731"/>
      <c r="K15" s="731"/>
      <c r="L15" s="731"/>
      <c r="M15" s="731"/>
      <c r="N15" s="731"/>
      <c r="O15" s="732"/>
      <c r="P15" s="676" t="s">
        <v>552</v>
      </c>
      <c r="Q15" s="677"/>
      <c r="R15" s="677"/>
      <c r="S15" s="677"/>
      <c r="T15" s="677"/>
      <c r="U15" s="677"/>
      <c r="V15" s="678"/>
      <c r="W15" s="676" t="s">
        <v>552</v>
      </c>
      <c r="X15" s="677"/>
      <c r="Y15" s="677"/>
      <c r="Z15" s="677"/>
      <c r="AA15" s="677"/>
      <c r="AB15" s="677"/>
      <c r="AC15" s="678"/>
      <c r="AD15" s="676" t="s">
        <v>552</v>
      </c>
      <c r="AE15" s="677"/>
      <c r="AF15" s="677"/>
      <c r="AG15" s="677"/>
      <c r="AH15" s="677"/>
      <c r="AI15" s="677"/>
      <c r="AJ15" s="678"/>
      <c r="AK15" s="676" t="s">
        <v>552</v>
      </c>
      <c r="AL15" s="677"/>
      <c r="AM15" s="677"/>
      <c r="AN15" s="677"/>
      <c r="AO15" s="677"/>
      <c r="AP15" s="677"/>
      <c r="AQ15" s="678"/>
      <c r="AR15" s="676"/>
      <c r="AS15" s="677"/>
      <c r="AT15" s="677"/>
      <c r="AU15" s="677"/>
      <c r="AV15" s="677"/>
      <c r="AW15" s="677"/>
      <c r="AX15" s="826"/>
    </row>
    <row r="16" spans="1:50" ht="21" customHeight="1" x14ac:dyDescent="0.15">
      <c r="A16" s="633"/>
      <c r="B16" s="634"/>
      <c r="C16" s="634"/>
      <c r="D16" s="634"/>
      <c r="E16" s="634"/>
      <c r="F16" s="635"/>
      <c r="G16" s="744"/>
      <c r="H16" s="745"/>
      <c r="I16" s="730" t="s">
        <v>52</v>
      </c>
      <c r="J16" s="731"/>
      <c r="K16" s="731"/>
      <c r="L16" s="731"/>
      <c r="M16" s="731"/>
      <c r="N16" s="731"/>
      <c r="O16" s="732"/>
      <c r="P16" s="676" t="s">
        <v>552</v>
      </c>
      <c r="Q16" s="677"/>
      <c r="R16" s="677"/>
      <c r="S16" s="677"/>
      <c r="T16" s="677"/>
      <c r="U16" s="677"/>
      <c r="V16" s="678"/>
      <c r="W16" s="676" t="s">
        <v>552</v>
      </c>
      <c r="X16" s="677"/>
      <c r="Y16" s="677"/>
      <c r="Z16" s="677"/>
      <c r="AA16" s="677"/>
      <c r="AB16" s="677"/>
      <c r="AC16" s="678"/>
      <c r="AD16" s="676" t="s">
        <v>552</v>
      </c>
      <c r="AE16" s="677"/>
      <c r="AF16" s="677"/>
      <c r="AG16" s="677"/>
      <c r="AH16" s="677"/>
      <c r="AI16" s="677"/>
      <c r="AJ16" s="678"/>
      <c r="AK16" s="676" t="s">
        <v>552</v>
      </c>
      <c r="AL16" s="677"/>
      <c r="AM16" s="677"/>
      <c r="AN16" s="677"/>
      <c r="AO16" s="677"/>
      <c r="AP16" s="677"/>
      <c r="AQ16" s="678"/>
      <c r="AR16" s="776"/>
      <c r="AS16" s="777"/>
      <c r="AT16" s="777"/>
      <c r="AU16" s="777"/>
      <c r="AV16" s="777"/>
      <c r="AW16" s="777"/>
      <c r="AX16" s="778"/>
    </row>
    <row r="17" spans="1:50" ht="24.75" customHeight="1" x14ac:dyDescent="0.15">
      <c r="A17" s="633"/>
      <c r="B17" s="634"/>
      <c r="C17" s="634"/>
      <c r="D17" s="634"/>
      <c r="E17" s="634"/>
      <c r="F17" s="635"/>
      <c r="G17" s="744"/>
      <c r="H17" s="745"/>
      <c r="I17" s="730" t="s">
        <v>50</v>
      </c>
      <c r="J17" s="781"/>
      <c r="K17" s="781"/>
      <c r="L17" s="781"/>
      <c r="M17" s="781"/>
      <c r="N17" s="781"/>
      <c r="O17" s="782"/>
      <c r="P17" s="676" t="s">
        <v>552</v>
      </c>
      <c r="Q17" s="677"/>
      <c r="R17" s="677"/>
      <c r="S17" s="677"/>
      <c r="T17" s="677"/>
      <c r="U17" s="677"/>
      <c r="V17" s="678"/>
      <c r="W17" s="676" t="s">
        <v>552</v>
      </c>
      <c r="X17" s="677"/>
      <c r="Y17" s="677"/>
      <c r="Z17" s="677"/>
      <c r="AA17" s="677"/>
      <c r="AB17" s="677"/>
      <c r="AC17" s="678"/>
      <c r="AD17" s="676" t="s">
        <v>552</v>
      </c>
      <c r="AE17" s="677"/>
      <c r="AF17" s="677"/>
      <c r="AG17" s="677"/>
      <c r="AH17" s="677"/>
      <c r="AI17" s="677"/>
      <c r="AJ17" s="678"/>
      <c r="AK17" s="676" t="s">
        <v>552</v>
      </c>
      <c r="AL17" s="677"/>
      <c r="AM17" s="677"/>
      <c r="AN17" s="677"/>
      <c r="AO17" s="677"/>
      <c r="AP17" s="677"/>
      <c r="AQ17" s="678"/>
      <c r="AR17" s="936"/>
      <c r="AS17" s="936"/>
      <c r="AT17" s="936"/>
      <c r="AU17" s="936"/>
      <c r="AV17" s="936"/>
      <c r="AW17" s="936"/>
      <c r="AX17" s="937"/>
    </row>
    <row r="18" spans="1:50" ht="24.75" customHeight="1" x14ac:dyDescent="0.15">
      <c r="A18" s="633"/>
      <c r="B18" s="634"/>
      <c r="C18" s="634"/>
      <c r="D18" s="634"/>
      <c r="E18" s="634"/>
      <c r="F18" s="635"/>
      <c r="G18" s="746"/>
      <c r="H18" s="747"/>
      <c r="I18" s="735" t="s">
        <v>20</v>
      </c>
      <c r="J18" s="736"/>
      <c r="K18" s="736"/>
      <c r="L18" s="736"/>
      <c r="M18" s="736"/>
      <c r="N18" s="736"/>
      <c r="O18" s="737"/>
      <c r="P18" s="898">
        <f>SUM(P13:V17)</f>
        <v>266</v>
      </c>
      <c r="Q18" s="899"/>
      <c r="R18" s="899"/>
      <c r="S18" s="899"/>
      <c r="T18" s="899"/>
      <c r="U18" s="899"/>
      <c r="V18" s="900"/>
      <c r="W18" s="898">
        <f>SUM(W13:AC17)</f>
        <v>409</v>
      </c>
      <c r="X18" s="899"/>
      <c r="Y18" s="899"/>
      <c r="Z18" s="899"/>
      <c r="AA18" s="899"/>
      <c r="AB18" s="899"/>
      <c r="AC18" s="900"/>
      <c r="AD18" s="898">
        <f>SUM(AD13:AJ17)</f>
        <v>430</v>
      </c>
      <c r="AE18" s="899"/>
      <c r="AF18" s="899"/>
      <c r="AG18" s="899"/>
      <c r="AH18" s="899"/>
      <c r="AI18" s="899"/>
      <c r="AJ18" s="900"/>
      <c r="AK18" s="898">
        <f>SUM(AK13:AQ17)</f>
        <v>410</v>
      </c>
      <c r="AL18" s="899"/>
      <c r="AM18" s="899"/>
      <c r="AN18" s="899"/>
      <c r="AO18" s="899"/>
      <c r="AP18" s="899"/>
      <c r="AQ18" s="900"/>
      <c r="AR18" s="898">
        <f>SUM(AR13:AX17)</f>
        <v>0</v>
      </c>
      <c r="AS18" s="899"/>
      <c r="AT18" s="899"/>
      <c r="AU18" s="899"/>
      <c r="AV18" s="899"/>
      <c r="AW18" s="899"/>
      <c r="AX18" s="901"/>
    </row>
    <row r="19" spans="1:50" ht="24.75" customHeight="1" x14ac:dyDescent="0.15">
      <c r="A19" s="633"/>
      <c r="B19" s="634"/>
      <c r="C19" s="634"/>
      <c r="D19" s="634"/>
      <c r="E19" s="634"/>
      <c r="F19" s="635"/>
      <c r="G19" s="896" t="s">
        <v>9</v>
      </c>
      <c r="H19" s="897"/>
      <c r="I19" s="897"/>
      <c r="J19" s="897"/>
      <c r="K19" s="897"/>
      <c r="L19" s="897"/>
      <c r="M19" s="897"/>
      <c r="N19" s="897"/>
      <c r="O19" s="897"/>
      <c r="P19" s="676">
        <v>107</v>
      </c>
      <c r="Q19" s="677"/>
      <c r="R19" s="677"/>
      <c r="S19" s="677"/>
      <c r="T19" s="677"/>
      <c r="U19" s="677"/>
      <c r="V19" s="678"/>
      <c r="W19" s="676">
        <v>169</v>
      </c>
      <c r="X19" s="677"/>
      <c r="Y19" s="677"/>
      <c r="Z19" s="677"/>
      <c r="AA19" s="677"/>
      <c r="AB19" s="677"/>
      <c r="AC19" s="678"/>
      <c r="AD19" s="676">
        <v>255</v>
      </c>
      <c r="AE19" s="677"/>
      <c r="AF19" s="677"/>
      <c r="AG19" s="677"/>
      <c r="AH19" s="677"/>
      <c r="AI19" s="677"/>
      <c r="AJ19" s="678"/>
      <c r="AK19" s="323"/>
      <c r="AL19" s="323"/>
      <c r="AM19" s="323"/>
      <c r="AN19" s="323"/>
      <c r="AO19" s="323"/>
      <c r="AP19" s="323"/>
      <c r="AQ19" s="323"/>
      <c r="AR19" s="323"/>
      <c r="AS19" s="323"/>
      <c r="AT19" s="323"/>
      <c r="AU19" s="323"/>
      <c r="AV19" s="323"/>
      <c r="AW19" s="323"/>
      <c r="AX19" s="325"/>
    </row>
    <row r="20" spans="1:50" ht="24.75" customHeight="1" x14ac:dyDescent="0.15">
      <c r="A20" s="633"/>
      <c r="B20" s="634"/>
      <c r="C20" s="634"/>
      <c r="D20" s="634"/>
      <c r="E20" s="634"/>
      <c r="F20" s="635"/>
      <c r="G20" s="896" t="s">
        <v>10</v>
      </c>
      <c r="H20" s="897"/>
      <c r="I20" s="897"/>
      <c r="J20" s="897"/>
      <c r="K20" s="897"/>
      <c r="L20" s="897"/>
      <c r="M20" s="897"/>
      <c r="N20" s="897"/>
      <c r="O20" s="897"/>
      <c r="P20" s="311">
        <f>IF(P18=0, "-", SUM(P19)/P18)</f>
        <v>0.40225563909774437</v>
      </c>
      <c r="Q20" s="311"/>
      <c r="R20" s="311"/>
      <c r="S20" s="311"/>
      <c r="T20" s="311"/>
      <c r="U20" s="311"/>
      <c r="V20" s="311"/>
      <c r="W20" s="311">
        <f t="shared" ref="W20" si="0">IF(W18=0, "-", SUM(W19)/W18)</f>
        <v>0.41320293398533009</v>
      </c>
      <c r="X20" s="311"/>
      <c r="Y20" s="311"/>
      <c r="Z20" s="311"/>
      <c r="AA20" s="311"/>
      <c r="AB20" s="311"/>
      <c r="AC20" s="311"/>
      <c r="AD20" s="311">
        <f t="shared" ref="AD20" si="1">IF(AD18=0, "-", SUM(AD19)/AD18)</f>
        <v>0.59302325581395354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9"/>
      <c r="B21" s="870"/>
      <c r="C21" s="870"/>
      <c r="D21" s="870"/>
      <c r="E21" s="870"/>
      <c r="F21" s="965"/>
      <c r="G21" s="309" t="s">
        <v>495</v>
      </c>
      <c r="H21" s="310"/>
      <c r="I21" s="310"/>
      <c r="J21" s="310"/>
      <c r="K21" s="310"/>
      <c r="L21" s="310"/>
      <c r="M21" s="310"/>
      <c r="N21" s="310"/>
      <c r="O21" s="310"/>
      <c r="P21" s="311">
        <f>IF(P19=0, "-", SUM(P19)/SUM(P13,P14))</f>
        <v>0.40225563909774437</v>
      </c>
      <c r="Q21" s="311"/>
      <c r="R21" s="311"/>
      <c r="S21" s="311"/>
      <c r="T21" s="311"/>
      <c r="U21" s="311"/>
      <c r="V21" s="311"/>
      <c r="W21" s="311">
        <f t="shared" ref="W21" si="2">IF(W19=0, "-", SUM(W19)/SUM(W13,W14))</f>
        <v>0.41320293398533009</v>
      </c>
      <c r="X21" s="311"/>
      <c r="Y21" s="311"/>
      <c r="Z21" s="311"/>
      <c r="AA21" s="311"/>
      <c r="AB21" s="311"/>
      <c r="AC21" s="311"/>
      <c r="AD21" s="311">
        <f t="shared" ref="AD21" si="3">IF(AD19=0, "-", SUM(AD19)/SUM(AD13,AD14))</f>
        <v>0.59302325581395354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3" t="s">
        <v>536</v>
      </c>
      <c r="B22" s="984"/>
      <c r="C22" s="984"/>
      <c r="D22" s="984"/>
      <c r="E22" s="984"/>
      <c r="F22" s="985"/>
      <c r="G22" s="970" t="s">
        <v>472</v>
      </c>
      <c r="H22" s="215"/>
      <c r="I22" s="215"/>
      <c r="J22" s="215"/>
      <c r="K22" s="215"/>
      <c r="L22" s="215"/>
      <c r="M22" s="215"/>
      <c r="N22" s="215"/>
      <c r="O22" s="216"/>
      <c r="P22" s="955" t="s">
        <v>534</v>
      </c>
      <c r="Q22" s="215"/>
      <c r="R22" s="215"/>
      <c r="S22" s="215"/>
      <c r="T22" s="215"/>
      <c r="U22" s="215"/>
      <c r="V22" s="216"/>
      <c r="W22" s="955" t="s">
        <v>535</v>
      </c>
      <c r="X22" s="215"/>
      <c r="Y22" s="215"/>
      <c r="Z22" s="215"/>
      <c r="AA22" s="215"/>
      <c r="AB22" s="215"/>
      <c r="AC22" s="216"/>
      <c r="AD22" s="955" t="s">
        <v>471</v>
      </c>
      <c r="AE22" s="215"/>
      <c r="AF22" s="215"/>
      <c r="AG22" s="215"/>
      <c r="AH22" s="215"/>
      <c r="AI22" s="215"/>
      <c r="AJ22" s="215"/>
      <c r="AK22" s="215"/>
      <c r="AL22" s="215"/>
      <c r="AM22" s="215"/>
      <c r="AN22" s="215"/>
      <c r="AO22" s="215"/>
      <c r="AP22" s="215"/>
      <c r="AQ22" s="215"/>
      <c r="AR22" s="215"/>
      <c r="AS22" s="215"/>
      <c r="AT22" s="215"/>
      <c r="AU22" s="215"/>
      <c r="AV22" s="215"/>
      <c r="AW22" s="215"/>
      <c r="AX22" s="992"/>
    </row>
    <row r="23" spans="1:50" ht="25.5" customHeight="1" x14ac:dyDescent="0.15">
      <c r="A23" s="986"/>
      <c r="B23" s="987"/>
      <c r="C23" s="987"/>
      <c r="D23" s="987"/>
      <c r="E23" s="987"/>
      <c r="F23" s="988"/>
      <c r="G23" s="971" t="s">
        <v>553</v>
      </c>
      <c r="H23" s="972"/>
      <c r="I23" s="972"/>
      <c r="J23" s="972"/>
      <c r="K23" s="972"/>
      <c r="L23" s="972"/>
      <c r="M23" s="972"/>
      <c r="N23" s="972"/>
      <c r="O23" s="973"/>
      <c r="P23" s="938">
        <v>347</v>
      </c>
      <c r="Q23" s="939"/>
      <c r="R23" s="939"/>
      <c r="S23" s="939"/>
      <c r="T23" s="939"/>
      <c r="U23" s="939"/>
      <c r="V23" s="956"/>
      <c r="W23" s="938"/>
      <c r="X23" s="939"/>
      <c r="Y23" s="939"/>
      <c r="Z23" s="939"/>
      <c r="AA23" s="939"/>
      <c r="AB23" s="939"/>
      <c r="AC23" s="956"/>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t="s">
        <v>554</v>
      </c>
      <c r="H24" s="975"/>
      <c r="I24" s="975"/>
      <c r="J24" s="975"/>
      <c r="K24" s="975"/>
      <c r="L24" s="975"/>
      <c r="M24" s="975"/>
      <c r="N24" s="975"/>
      <c r="O24" s="976"/>
      <c r="P24" s="676">
        <v>58</v>
      </c>
      <c r="Q24" s="677"/>
      <c r="R24" s="677"/>
      <c r="S24" s="677"/>
      <c r="T24" s="677"/>
      <c r="U24" s="677"/>
      <c r="V24" s="678"/>
      <c r="W24" s="676"/>
      <c r="X24" s="677"/>
      <c r="Y24" s="677"/>
      <c r="Z24" s="677"/>
      <c r="AA24" s="677"/>
      <c r="AB24" s="677"/>
      <c r="AC24" s="678"/>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t="s">
        <v>555</v>
      </c>
      <c r="H25" s="975"/>
      <c r="I25" s="975"/>
      <c r="J25" s="975"/>
      <c r="K25" s="975"/>
      <c r="L25" s="975"/>
      <c r="M25" s="975"/>
      <c r="N25" s="975"/>
      <c r="O25" s="976"/>
      <c r="P25" s="676">
        <v>4</v>
      </c>
      <c r="Q25" s="677"/>
      <c r="R25" s="677"/>
      <c r="S25" s="677"/>
      <c r="T25" s="677"/>
      <c r="U25" s="677"/>
      <c r="V25" s="678"/>
      <c r="W25" s="676"/>
      <c r="X25" s="677"/>
      <c r="Y25" s="677"/>
      <c r="Z25" s="677"/>
      <c r="AA25" s="677"/>
      <c r="AB25" s="677"/>
      <c r="AC25" s="678"/>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t="s">
        <v>556</v>
      </c>
      <c r="H26" s="975"/>
      <c r="I26" s="975"/>
      <c r="J26" s="975"/>
      <c r="K26" s="975"/>
      <c r="L26" s="975"/>
      <c r="M26" s="975"/>
      <c r="N26" s="975"/>
      <c r="O26" s="976"/>
      <c r="P26" s="676">
        <v>0.4</v>
      </c>
      <c r="Q26" s="677"/>
      <c r="R26" s="677"/>
      <c r="S26" s="677"/>
      <c r="T26" s="677"/>
      <c r="U26" s="677"/>
      <c r="V26" s="678"/>
      <c r="W26" s="676"/>
      <c r="X26" s="677"/>
      <c r="Y26" s="677"/>
      <c r="Z26" s="677"/>
      <c r="AA26" s="677"/>
      <c r="AB26" s="677"/>
      <c r="AC26" s="678"/>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74" t="s">
        <v>557</v>
      </c>
      <c r="H27" s="975"/>
      <c r="I27" s="975"/>
      <c r="J27" s="975"/>
      <c r="K27" s="975"/>
      <c r="L27" s="975"/>
      <c r="M27" s="975"/>
      <c r="N27" s="975"/>
      <c r="O27" s="976"/>
      <c r="P27" s="676">
        <v>0.4</v>
      </c>
      <c r="Q27" s="677"/>
      <c r="R27" s="677"/>
      <c r="S27" s="677"/>
      <c r="T27" s="677"/>
      <c r="U27" s="677"/>
      <c r="V27" s="678"/>
      <c r="W27" s="676"/>
      <c r="X27" s="677"/>
      <c r="Y27" s="677"/>
      <c r="Z27" s="677"/>
      <c r="AA27" s="677"/>
      <c r="AB27" s="677"/>
      <c r="AC27" s="678"/>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customHeight="1" x14ac:dyDescent="0.15">
      <c r="A28" s="986"/>
      <c r="B28" s="987"/>
      <c r="C28" s="987"/>
      <c r="D28" s="987"/>
      <c r="E28" s="987"/>
      <c r="F28" s="988"/>
      <c r="G28" s="977" t="s">
        <v>476</v>
      </c>
      <c r="H28" s="978"/>
      <c r="I28" s="978"/>
      <c r="J28" s="978"/>
      <c r="K28" s="978"/>
      <c r="L28" s="978"/>
      <c r="M28" s="978"/>
      <c r="N28" s="978"/>
      <c r="O28" s="979"/>
      <c r="P28" s="898">
        <f>P29-SUM(P23:P27)</f>
        <v>0.20000000000004547</v>
      </c>
      <c r="Q28" s="899"/>
      <c r="R28" s="899"/>
      <c r="S28" s="899"/>
      <c r="T28" s="899"/>
      <c r="U28" s="899"/>
      <c r="V28" s="900"/>
      <c r="W28" s="898">
        <f>W29-SUM(W23:W27)</f>
        <v>0</v>
      </c>
      <c r="X28" s="899"/>
      <c r="Y28" s="899"/>
      <c r="Z28" s="899"/>
      <c r="AA28" s="899"/>
      <c r="AB28" s="899"/>
      <c r="AC28" s="900"/>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473</v>
      </c>
      <c r="H29" s="981"/>
      <c r="I29" s="981"/>
      <c r="J29" s="981"/>
      <c r="K29" s="981"/>
      <c r="L29" s="981"/>
      <c r="M29" s="981"/>
      <c r="N29" s="981"/>
      <c r="O29" s="982"/>
      <c r="P29" s="952">
        <f>AK13</f>
        <v>410</v>
      </c>
      <c r="Q29" s="953"/>
      <c r="R29" s="953"/>
      <c r="S29" s="953"/>
      <c r="T29" s="953"/>
      <c r="U29" s="953"/>
      <c r="V29" s="954"/>
      <c r="W29" s="952">
        <f>AR13</f>
        <v>0</v>
      </c>
      <c r="X29" s="953"/>
      <c r="Y29" s="953"/>
      <c r="Z29" s="953"/>
      <c r="AA29" s="953"/>
      <c r="AB29" s="953"/>
      <c r="AC29" s="954"/>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81" t="s">
        <v>489</v>
      </c>
      <c r="B30" s="882"/>
      <c r="C30" s="882"/>
      <c r="D30" s="882"/>
      <c r="E30" s="882"/>
      <c r="F30" s="883"/>
      <c r="G30" s="792" t="s">
        <v>265</v>
      </c>
      <c r="H30" s="793"/>
      <c r="I30" s="793"/>
      <c r="J30" s="793"/>
      <c r="K30" s="793"/>
      <c r="L30" s="793"/>
      <c r="M30" s="793"/>
      <c r="N30" s="793"/>
      <c r="O30" s="794"/>
      <c r="P30" s="877" t="s">
        <v>59</v>
      </c>
      <c r="Q30" s="793"/>
      <c r="R30" s="793"/>
      <c r="S30" s="793"/>
      <c r="T30" s="793"/>
      <c r="U30" s="793"/>
      <c r="V30" s="793"/>
      <c r="W30" s="793"/>
      <c r="X30" s="794"/>
      <c r="Y30" s="874"/>
      <c r="Z30" s="875"/>
      <c r="AA30" s="876"/>
      <c r="AB30" s="878" t="s">
        <v>11</v>
      </c>
      <c r="AC30" s="879"/>
      <c r="AD30" s="880"/>
      <c r="AE30" s="878" t="s">
        <v>357</v>
      </c>
      <c r="AF30" s="879"/>
      <c r="AG30" s="879"/>
      <c r="AH30" s="880"/>
      <c r="AI30" s="878" t="s">
        <v>363</v>
      </c>
      <c r="AJ30" s="879"/>
      <c r="AK30" s="879"/>
      <c r="AL30" s="880"/>
      <c r="AM30" s="934" t="s">
        <v>470</v>
      </c>
      <c r="AN30" s="934"/>
      <c r="AO30" s="934"/>
      <c r="AP30" s="878"/>
      <c r="AQ30" s="786" t="s">
        <v>355</v>
      </c>
      <c r="AR30" s="787"/>
      <c r="AS30" s="787"/>
      <c r="AT30" s="788"/>
      <c r="AU30" s="793" t="s">
        <v>253</v>
      </c>
      <c r="AV30" s="793"/>
      <c r="AW30" s="793"/>
      <c r="AX30" s="935"/>
    </row>
    <row r="31" spans="1:50" ht="18.75" customHeight="1" x14ac:dyDescent="0.15">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467"/>
      <c r="Z31" s="468"/>
      <c r="AA31" s="469"/>
      <c r="AB31" s="240"/>
      <c r="AC31" s="241"/>
      <c r="AD31" s="242"/>
      <c r="AE31" s="240"/>
      <c r="AF31" s="241"/>
      <c r="AG31" s="241"/>
      <c r="AH31" s="242"/>
      <c r="AI31" s="240"/>
      <c r="AJ31" s="241"/>
      <c r="AK31" s="241"/>
      <c r="AL31" s="242"/>
      <c r="AM31" s="244"/>
      <c r="AN31" s="244"/>
      <c r="AO31" s="244"/>
      <c r="AP31" s="240"/>
      <c r="AQ31" s="609" t="s">
        <v>569</v>
      </c>
      <c r="AR31" s="193"/>
      <c r="AS31" s="126" t="s">
        <v>356</v>
      </c>
      <c r="AT31" s="127"/>
      <c r="AU31" s="192">
        <v>30</v>
      </c>
      <c r="AV31" s="192"/>
      <c r="AW31" s="413" t="s">
        <v>300</v>
      </c>
      <c r="AX31" s="414"/>
    </row>
    <row r="32" spans="1:50" ht="23.25" customHeight="1" x14ac:dyDescent="0.15">
      <c r="A32" s="418"/>
      <c r="B32" s="416"/>
      <c r="C32" s="416"/>
      <c r="D32" s="416"/>
      <c r="E32" s="416"/>
      <c r="F32" s="417"/>
      <c r="G32" s="580" t="s">
        <v>707</v>
      </c>
      <c r="H32" s="581"/>
      <c r="I32" s="581"/>
      <c r="J32" s="581"/>
      <c r="K32" s="581"/>
      <c r="L32" s="581"/>
      <c r="M32" s="581"/>
      <c r="N32" s="581"/>
      <c r="O32" s="582"/>
      <c r="P32" s="98" t="s">
        <v>567</v>
      </c>
      <c r="Q32" s="98"/>
      <c r="R32" s="98"/>
      <c r="S32" s="98"/>
      <c r="T32" s="98"/>
      <c r="U32" s="98"/>
      <c r="V32" s="98"/>
      <c r="W32" s="98"/>
      <c r="X32" s="99"/>
      <c r="Y32" s="486" t="s">
        <v>12</v>
      </c>
      <c r="Z32" s="546"/>
      <c r="AA32" s="547"/>
      <c r="AB32" s="476" t="s">
        <v>568</v>
      </c>
      <c r="AC32" s="476"/>
      <c r="AD32" s="476"/>
      <c r="AE32" s="211">
        <v>21</v>
      </c>
      <c r="AF32" s="212"/>
      <c r="AG32" s="212"/>
      <c r="AH32" s="212"/>
      <c r="AI32" s="211">
        <v>40</v>
      </c>
      <c r="AJ32" s="212"/>
      <c r="AK32" s="212"/>
      <c r="AL32" s="212"/>
      <c r="AM32" s="211">
        <v>69</v>
      </c>
      <c r="AN32" s="212"/>
      <c r="AO32" s="212"/>
      <c r="AP32" s="212"/>
      <c r="AQ32" s="333" t="s">
        <v>569</v>
      </c>
      <c r="AR32" s="200"/>
      <c r="AS32" s="200"/>
      <c r="AT32" s="334"/>
      <c r="AU32" s="212" t="s">
        <v>570</v>
      </c>
      <c r="AV32" s="212"/>
      <c r="AW32" s="212"/>
      <c r="AX32" s="214"/>
    </row>
    <row r="33" spans="1:50" ht="23.25" customHeight="1" x14ac:dyDescent="0.15">
      <c r="A33" s="419"/>
      <c r="B33" s="420"/>
      <c r="C33" s="420"/>
      <c r="D33" s="420"/>
      <c r="E33" s="420"/>
      <c r="F33" s="421"/>
      <c r="G33" s="583"/>
      <c r="H33" s="584"/>
      <c r="I33" s="584"/>
      <c r="J33" s="584"/>
      <c r="K33" s="584"/>
      <c r="L33" s="584"/>
      <c r="M33" s="584"/>
      <c r="N33" s="584"/>
      <c r="O33" s="585"/>
      <c r="P33" s="101"/>
      <c r="Q33" s="101"/>
      <c r="R33" s="101"/>
      <c r="S33" s="101"/>
      <c r="T33" s="101"/>
      <c r="U33" s="101"/>
      <c r="V33" s="101"/>
      <c r="W33" s="101"/>
      <c r="X33" s="102"/>
      <c r="Y33" s="430" t="s">
        <v>54</v>
      </c>
      <c r="Z33" s="431"/>
      <c r="AA33" s="432"/>
      <c r="AB33" s="538" t="s">
        <v>568</v>
      </c>
      <c r="AC33" s="538"/>
      <c r="AD33" s="538"/>
      <c r="AE33" s="211">
        <v>25</v>
      </c>
      <c r="AF33" s="212"/>
      <c r="AG33" s="212"/>
      <c r="AH33" s="212"/>
      <c r="AI33" s="211">
        <v>59</v>
      </c>
      <c r="AJ33" s="212"/>
      <c r="AK33" s="212"/>
      <c r="AL33" s="212"/>
      <c r="AM33" s="211">
        <v>78</v>
      </c>
      <c r="AN33" s="212"/>
      <c r="AO33" s="212"/>
      <c r="AP33" s="212"/>
      <c r="AQ33" s="333" t="s">
        <v>569</v>
      </c>
      <c r="AR33" s="200"/>
      <c r="AS33" s="200"/>
      <c r="AT33" s="334"/>
      <c r="AU33" s="212">
        <v>100</v>
      </c>
      <c r="AV33" s="212"/>
      <c r="AW33" s="212"/>
      <c r="AX33" s="214"/>
    </row>
    <row r="34" spans="1:50" ht="23.25" customHeight="1" x14ac:dyDescent="0.15">
      <c r="A34" s="418"/>
      <c r="B34" s="416"/>
      <c r="C34" s="416"/>
      <c r="D34" s="416"/>
      <c r="E34" s="416"/>
      <c r="F34" s="417"/>
      <c r="G34" s="586"/>
      <c r="H34" s="587"/>
      <c r="I34" s="587"/>
      <c r="J34" s="587"/>
      <c r="K34" s="587"/>
      <c r="L34" s="587"/>
      <c r="M34" s="587"/>
      <c r="N34" s="587"/>
      <c r="O34" s="588"/>
      <c r="P34" s="104"/>
      <c r="Q34" s="104"/>
      <c r="R34" s="104"/>
      <c r="S34" s="104"/>
      <c r="T34" s="104"/>
      <c r="U34" s="104"/>
      <c r="V34" s="104"/>
      <c r="W34" s="104"/>
      <c r="X34" s="105"/>
      <c r="Y34" s="430" t="s">
        <v>13</v>
      </c>
      <c r="Z34" s="431"/>
      <c r="AA34" s="432"/>
      <c r="AB34" s="572" t="s">
        <v>301</v>
      </c>
      <c r="AC34" s="572"/>
      <c r="AD34" s="572"/>
      <c r="AE34" s="211">
        <v>84</v>
      </c>
      <c r="AF34" s="212"/>
      <c r="AG34" s="212"/>
      <c r="AH34" s="212"/>
      <c r="AI34" s="211">
        <v>68</v>
      </c>
      <c r="AJ34" s="212"/>
      <c r="AK34" s="212"/>
      <c r="AL34" s="212"/>
      <c r="AM34" s="211">
        <v>88</v>
      </c>
      <c r="AN34" s="212"/>
      <c r="AO34" s="212"/>
      <c r="AP34" s="212"/>
      <c r="AQ34" s="333" t="s">
        <v>569</v>
      </c>
      <c r="AR34" s="200"/>
      <c r="AS34" s="200"/>
      <c r="AT34" s="334"/>
      <c r="AU34" s="212" t="s">
        <v>570</v>
      </c>
      <c r="AV34" s="212"/>
      <c r="AW34" s="212"/>
      <c r="AX34" s="214"/>
    </row>
    <row r="35" spans="1:50" ht="23.25" customHeight="1" x14ac:dyDescent="0.15">
      <c r="A35" s="219" t="s">
        <v>524</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9" t="s">
        <v>489</v>
      </c>
      <c r="B37" s="790"/>
      <c r="C37" s="790"/>
      <c r="D37" s="790"/>
      <c r="E37" s="790"/>
      <c r="F37" s="791"/>
      <c r="G37" s="425" t="s">
        <v>265</v>
      </c>
      <c r="H37" s="426"/>
      <c r="I37" s="426"/>
      <c r="J37" s="426"/>
      <c r="K37" s="426"/>
      <c r="L37" s="426"/>
      <c r="M37" s="426"/>
      <c r="N37" s="426"/>
      <c r="O37" s="427"/>
      <c r="P37" s="463" t="s">
        <v>59</v>
      </c>
      <c r="Q37" s="426"/>
      <c r="R37" s="426"/>
      <c r="S37" s="426"/>
      <c r="T37" s="426"/>
      <c r="U37" s="426"/>
      <c r="V37" s="426"/>
      <c r="W37" s="426"/>
      <c r="X37" s="427"/>
      <c r="Y37" s="464"/>
      <c r="Z37" s="465"/>
      <c r="AA37" s="466"/>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26" t="s">
        <v>253</v>
      </c>
      <c r="AV37" s="426"/>
      <c r="AW37" s="426"/>
      <c r="AX37" s="929"/>
    </row>
    <row r="38" spans="1:50" ht="18.75" customHeight="1" x14ac:dyDescent="0.15">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467"/>
      <c r="Z38" s="468"/>
      <c r="AA38" s="469"/>
      <c r="AB38" s="240"/>
      <c r="AC38" s="241"/>
      <c r="AD38" s="242"/>
      <c r="AE38" s="240"/>
      <c r="AF38" s="241"/>
      <c r="AG38" s="241"/>
      <c r="AH38" s="242"/>
      <c r="AI38" s="240"/>
      <c r="AJ38" s="241"/>
      <c r="AK38" s="241"/>
      <c r="AL38" s="242"/>
      <c r="AM38" s="244"/>
      <c r="AN38" s="244"/>
      <c r="AO38" s="244"/>
      <c r="AP38" s="240"/>
      <c r="AQ38" s="609" t="s">
        <v>574</v>
      </c>
      <c r="AR38" s="193"/>
      <c r="AS38" s="126" t="s">
        <v>356</v>
      </c>
      <c r="AT38" s="127"/>
      <c r="AU38" s="192">
        <v>30</v>
      </c>
      <c r="AV38" s="192"/>
      <c r="AW38" s="413" t="s">
        <v>300</v>
      </c>
      <c r="AX38" s="414"/>
    </row>
    <row r="39" spans="1:50" ht="23.25" customHeight="1" x14ac:dyDescent="0.15">
      <c r="A39" s="418"/>
      <c r="B39" s="416"/>
      <c r="C39" s="416"/>
      <c r="D39" s="416"/>
      <c r="E39" s="416"/>
      <c r="F39" s="417"/>
      <c r="G39" s="580" t="s">
        <v>606</v>
      </c>
      <c r="H39" s="581"/>
      <c r="I39" s="581"/>
      <c r="J39" s="581"/>
      <c r="K39" s="581"/>
      <c r="L39" s="581"/>
      <c r="M39" s="581"/>
      <c r="N39" s="581"/>
      <c r="O39" s="582"/>
      <c r="P39" s="98" t="s">
        <v>572</v>
      </c>
      <c r="Q39" s="98"/>
      <c r="R39" s="98"/>
      <c r="S39" s="98"/>
      <c r="T39" s="98"/>
      <c r="U39" s="98"/>
      <c r="V39" s="98"/>
      <c r="W39" s="98"/>
      <c r="X39" s="99"/>
      <c r="Y39" s="486" t="s">
        <v>12</v>
      </c>
      <c r="Z39" s="546"/>
      <c r="AA39" s="547"/>
      <c r="AB39" s="476" t="s">
        <v>573</v>
      </c>
      <c r="AC39" s="476"/>
      <c r="AD39" s="476"/>
      <c r="AE39" s="211">
        <v>395</v>
      </c>
      <c r="AF39" s="212"/>
      <c r="AG39" s="212"/>
      <c r="AH39" s="212"/>
      <c r="AI39" s="211">
        <v>471</v>
      </c>
      <c r="AJ39" s="212"/>
      <c r="AK39" s="212"/>
      <c r="AL39" s="212"/>
      <c r="AM39" s="211">
        <v>461</v>
      </c>
      <c r="AN39" s="212"/>
      <c r="AO39" s="212"/>
      <c r="AP39" s="212"/>
      <c r="AQ39" s="333" t="s">
        <v>574</v>
      </c>
      <c r="AR39" s="200"/>
      <c r="AS39" s="200"/>
      <c r="AT39" s="334"/>
      <c r="AU39" s="212" t="s">
        <v>576</v>
      </c>
      <c r="AV39" s="212"/>
      <c r="AW39" s="212"/>
      <c r="AX39" s="214"/>
    </row>
    <row r="40" spans="1:50" ht="23.25" customHeight="1" x14ac:dyDescent="0.15">
      <c r="A40" s="419"/>
      <c r="B40" s="420"/>
      <c r="C40" s="420"/>
      <c r="D40" s="420"/>
      <c r="E40" s="420"/>
      <c r="F40" s="421"/>
      <c r="G40" s="583"/>
      <c r="H40" s="584"/>
      <c r="I40" s="584"/>
      <c r="J40" s="584"/>
      <c r="K40" s="584"/>
      <c r="L40" s="584"/>
      <c r="M40" s="584"/>
      <c r="N40" s="584"/>
      <c r="O40" s="585"/>
      <c r="P40" s="101"/>
      <c r="Q40" s="101"/>
      <c r="R40" s="101"/>
      <c r="S40" s="101"/>
      <c r="T40" s="101"/>
      <c r="U40" s="101"/>
      <c r="V40" s="101"/>
      <c r="W40" s="101"/>
      <c r="X40" s="102"/>
      <c r="Y40" s="430" t="s">
        <v>54</v>
      </c>
      <c r="Z40" s="431"/>
      <c r="AA40" s="432"/>
      <c r="AB40" s="538" t="s">
        <v>573</v>
      </c>
      <c r="AC40" s="538"/>
      <c r="AD40" s="538"/>
      <c r="AE40" s="211">
        <v>350</v>
      </c>
      <c r="AF40" s="212"/>
      <c r="AG40" s="212"/>
      <c r="AH40" s="212"/>
      <c r="AI40" s="211">
        <v>550</v>
      </c>
      <c r="AJ40" s="212"/>
      <c r="AK40" s="212"/>
      <c r="AL40" s="212"/>
      <c r="AM40" s="211">
        <v>540</v>
      </c>
      <c r="AN40" s="212"/>
      <c r="AO40" s="212"/>
      <c r="AP40" s="212"/>
      <c r="AQ40" s="333" t="s">
        <v>575</v>
      </c>
      <c r="AR40" s="200"/>
      <c r="AS40" s="200"/>
      <c r="AT40" s="334"/>
      <c r="AU40" s="212">
        <v>800</v>
      </c>
      <c r="AV40" s="212"/>
      <c r="AW40" s="212"/>
      <c r="AX40" s="214"/>
    </row>
    <row r="41" spans="1:50" ht="23.25" customHeight="1" x14ac:dyDescent="0.15">
      <c r="A41" s="422"/>
      <c r="B41" s="423"/>
      <c r="C41" s="423"/>
      <c r="D41" s="423"/>
      <c r="E41" s="423"/>
      <c r="F41" s="424"/>
      <c r="G41" s="586"/>
      <c r="H41" s="587"/>
      <c r="I41" s="587"/>
      <c r="J41" s="587"/>
      <c r="K41" s="587"/>
      <c r="L41" s="587"/>
      <c r="M41" s="587"/>
      <c r="N41" s="587"/>
      <c r="O41" s="588"/>
      <c r="P41" s="104"/>
      <c r="Q41" s="104"/>
      <c r="R41" s="104"/>
      <c r="S41" s="104"/>
      <c r="T41" s="104"/>
      <c r="U41" s="104"/>
      <c r="V41" s="104"/>
      <c r="W41" s="104"/>
      <c r="X41" s="105"/>
      <c r="Y41" s="430" t="s">
        <v>13</v>
      </c>
      <c r="Z41" s="431"/>
      <c r="AA41" s="432"/>
      <c r="AB41" s="572" t="s">
        <v>301</v>
      </c>
      <c r="AC41" s="572"/>
      <c r="AD41" s="572"/>
      <c r="AE41" s="211">
        <v>113</v>
      </c>
      <c r="AF41" s="212"/>
      <c r="AG41" s="212"/>
      <c r="AH41" s="212"/>
      <c r="AI41" s="211">
        <v>86</v>
      </c>
      <c r="AJ41" s="212"/>
      <c r="AK41" s="212"/>
      <c r="AL41" s="212"/>
      <c r="AM41" s="211">
        <v>85</v>
      </c>
      <c r="AN41" s="212"/>
      <c r="AO41" s="212"/>
      <c r="AP41" s="212"/>
      <c r="AQ41" s="333" t="s">
        <v>575</v>
      </c>
      <c r="AR41" s="200"/>
      <c r="AS41" s="200"/>
      <c r="AT41" s="334"/>
      <c r="AU41" s="212" t="s">
        <v>577</v>
      </c>
      <c r="AV41" s="212"/>
      <c r="AW41" s="212"/>
      <c r="AX41" s="214"/>
    </row>
    <row r="42" spans="1:50" ht="23.25" customHeight="1" x14ac:dyDescent="0.15">
      <c r="A42" s="219" t="s">
        <v>524</v>
      </c>
      <c r="B42" s="220"/>
      <c r="C42" s="220"/>
      <c r="D42" s="220"/>
      <c r="E42" s="220"/>
      <c r="F42" s="221"/>
      <c r="G42" s="225" t="s">
        <v>578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89" t="s">
        <v>489</v>
      </c>
      <c r="B44" s="790"/>
      <c r="C44" s="790"/>
      <c r="D44" s="790"/>
      <c r="E44" s="790"/>
      <c r="F44" s="791"/>
      <c r="G44" s="425" t="s">
        <v>265</v>
      </c>
      <c r="H44" s="426"/>
      <c r="I44" s="426"/>
      <c r="J44" s="426"/>
      <c r="K44" s="426"/>
      <c r="L44" s="426"/>
      <c r="M44" s="426"/>
      <c r="N44" s="426"/>
      <c r="O44" s="427"/>
      <c r="P44" s="463" t="s">
        <v>59</v>
      </c>
      <c r="Q44" s="426"/>
      <c r="R44" s="426"/>
      <c r="S44" s="426"/>
      <c r="T44" s="426"/>
      <c r="U44" s="426"/>
      <c r="V44" s="426"/>
      <c r="W44" s="426"/>
      <c r="X44" s="427"/>
      <c r="Y44" s="464"/>
      <c r="Z44" s="465"/>
      <c r="AA44" s="466"/>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26" t="s">
        <v>253</v>
      </c>
      <c r="AV44" s="426"/>
      <c r="AW44" s="426"/>
      <c r="AX44" s="929"/>
    </row>
    <row r="45" spans="1:50" ht="18.75" customHeight="1" x14ac:dyDescent="0.15">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467"/>
      <c r="Z45" s="468"/>
      <c r="AA45" s="469"/>
      <c r="AB45" s="240"/>
      <c r="AC45" s="241"/>
      <c r="AD45" s="242"/>
      <c r="AE45" s="240"/>
      <c r="AF45" s="241"/>
      <c r="AG45" s="241"/>
      <c r="AH45" s="242"/>
      <c r="AI45" s="240"/>
      <c r="AJ45" s="241"/>
      <c r="AK45" s="241"/>
      <c r="AL45" s="242"/>
      <c r="AM45" s="244"/>
      <c r="AN45" s="244"/>
      <c r="AO45" s="244"/>
      <c r="AP45" s="240"/>
      <c r="AQ45" s="609" t="s">
        <v>570</v>
      </c>
      <c r="AR45" s="193"/>
      <c r="AS45" s="126" t="s">
        <v>356</v>
      </c>
      <c r="AT45" s="127"/>
      <c r="AU45" s="192">
        <v>37</v>
      </c>
      <c r="AV45" s="192"/>
      <c r="AW45" s="413" t="s">
        <v>300</v>
      </c>
      <c r="AX45" s="414"/>
    </row>
    <row r="46" spans="1:50" ht="23.25" customHeight="1" x14ac:dyDescent="0.15">
      <c r="A46" s="418"/>
      <c r="B46" s="416"/>
      <c r="C46" s="416"/>
      <c r="D46" s="416"/>
      <c r="E46" s="416"/>
      <c r="F46" s="417"/>
      <c r="G46" s="580" t="s">
        <v>708</v>
      </c>
      <c r="H46" s="581"/>
      <c r="I46" s="581"/>
      <c r="J46" s="581"/>
      <c r="K46" s="581"/>
      <c r="L46" s="581"/>
      <c r="M46" s="581"/>
      <c r="N46" s="581"/>
      <c r="O46" s="582"/>
      <c r="P46" s="98" t="s">
        <v>709</v>
      </c>
      <c r="Q46" s="98"/>
      <c r="R46" s="98"/>
      <c r="S46" s="98"/>
      <c r="T46" s="98"/>
      <c r="U46" s="98"/>
      <c r="V46" s="98"/>
      <c r="W46" s="98"/>
      <c r="X46" s="99"/>
      <c r="Y46" s="486" t="s">
        <v>12</v>
      </c>
      <c r="Z46" s="546"/>
      <c r="AA46" s="547"/>
      <c r="AB46" s="476" t="s">
        <v>573</v>
      </c>
      <c r="AC46" s="476"/>
      <c r="AD46" s="476"/>
      <c r="AE46" s="211">
        <v>259</v>
      </c>
      <c r="AF46" s="212"/>
      <c r="AG46" s="212"/>
      <c r="AH46" s="212"/>
      <c r="AI46" s="211">
        <v>324</v>
      </c>
      <c r="AJ46" s="212"/>
      <c r="AK46" s="212"/>
      <c r="AL46" s="212"/>
      <c r="AM46" s="211">
        <v>738</v>
      </c>
      <c r="AN46" s="212"/>
      <c r="AO46" s="212"/>
      <c r="AP46" s="212"/>
      <c r="AQ46" s="333" t="s">
        <v>576</v>
      </c>
      <c r="AR46" s="200"/>
      <c r="AS46" s="200"/>
      <c r="AT46" s="334"/>
      <c r="AU46" s="212" t="s">
        <v>569</v>
      </c>
      <c r="AV46" s="212"/>
      <c r="AW46" s="212"/>
      <c r="AX46" s="214"/>
    </row>
    <row r="47" spans="1:50" ht="23.25" customHeight="1" x14ac:dyDescent="0.15">
      <c r="A47" s="419"/>
      <c r="B47" s="420"/>
      <c r="C47" s="420"/>
      <c r="D47" s="420"/>
      <c r="E47" s="420"/>
      <c r="F47" s="421"/>
      <c r="G47" s="583"/>
      <c r="H47" s="584"/>
      <c r="I47" s="584"/>
      <c r="J47" s="584"/>
      <c r="K47" s="584"/>
      <c r="L47" s="584"/>
      <c r="M47" s="584"/>
      <c r="N47" s="584"/>
      <c r="O47" s="585"/>
      <c r="P47" s="101"/>
      <c r="Q47" s="101"/>
      <c r="R47" s="101"/>
      <c r="S47" s="101"/>
      <c r="T47" s="101"/>
      <c r="U47" s="101"/>
      <c r="V47" s="101"/>
      <c r="W47" s="101"/>
      <c r="X47" s="102"/>
      <c r="Y47" s="430" t="s">
        <v>54</v>
      </c>
      <c r="Z47" s="431"/>
      <c r="AA47" s="432"/>
      <c r="AB47" s="538" t="s">
        <v>573</v>
      </c>
      <c r="AC47" s="538"/>
      <c r="AD47" s="538"/>
      <c r="AE47" s="211" t="s">
        <v>570</v>
      </c>
      <c r="AF47" s="212"/>
      <c r="AG47" s="212"/>
      <c r="AH47" s="212"/>
      <c r="AI47" s="211" t="s">
        <v>570</v>
      </c>
      <c r="AJ47" s="212"/>
      <c r="AK47" s="212"/>
      <c r="AL47" s="212"/>
      <c r="AM47" s="211" t="s">
        <v>580</v>
      </c>
      <c r="AN47" s="212"/>
      <c r="AO47" s="212"/>
      <c r="AP47" s="212"/>
      <c r="AQ47" s="333" t="s">
        <v>576</v>
      </c>
      <c r="AR47" s="200"/>
      <c r="AS47" s="200"/>
      <c r="AT47" s="334"/>
      <c r="AU47" s="212">
        <v>100000</v>
      </c>
      <c r="AV47" s="212"/>
      <c r="AW47" s="212"/>
      <c r="AX47" s="214"/>
    </row>
    <row r="48" spans="1:50" ht="23.25" customHeight="1" x14ac:dyDescent="0.15">
      <c r="A48" s="422"/>
      <c r="B48" s="423"/>
      <c r="C48" s="423"/>
      <c r="D48" s="423"/>
      <c r="E48" s="423"/>
      <c r="F48" s="424"/>
      <c r="G48" s="586"/>
      <c r="H48" s="587"/>
      <c r="I48" s="587"/>
      <c r="J48" s="587"/>
      <c r="K48" s="587"/>
      <c r="L48" s="587"/>
      <c r="M48" s="587"/>
      <c r="N48" s="587"/>
      <c r="O48" s="588"/>
      <c r="P48" s="104"/>
      <c r="Q48" s="104"/>
      <c r="R48" s="104"/>
      <c r="S48" s="104"/>
      <c r="T48" s="104"/>
      <c r="U48" s="104"/>
      <c r="V48" s="104"/>
      <c r="W48" s="104"/>
      <c r="X48" s="105"/>
      <c r="Y48" s="430" t="s">
        <v>13</v>
      </c>
      <c r="Z48" s="431"/>
      <c r="AA48" s="432"/>
      <c r="AB48" s="572" t="s">
        <v>301</v>
      </c>
      <c r="AC48" s="572"/>
      <c r="AD48" s="572"/>
      <c r="AE48" s="211" t="s">
        <v>579</v>
      </c>
      <c r="AF48" s="212"/>
      <c r="AG48" s="212"/>
      <c r="AH48" s="212"/>
      <c r="AI48" s="211" t="s">
        <v>575</v>
      </c>
      <c r="AJ48" s="212"/>
      <c r="AK48" s="212"/>
      <c r="AL48" s="212"/>
      <c r="AM48" s="211" t="s">
        <v>581</v>
      </c>
      <c r="AN48" s="212"/>
      <c r="AO48" s="212"/>
      <c r="AP48" s="212"/>
      <c r="AQ48" s="333" t="s">
        <v>569</v>
      </c>
      <c r="AR48" s="200"/>
      <c r="AS48" s="200"/>
      <c r="AT48" s="334"/>
      <c r="AU48" s="212" t="s">
        <v>576</v>
      </c>
      <c r="AV48" s="212"/>
      <c r="AW48" s="212"/>
      <c r="AX48" s="214"/>
    </row>
    <row r="49" spans="1:50" ht="23.25" customHeight="1" x14ac:dyDescent="0.15">
      <c r="A49" s="219" t="s">
        <v>524</v>
      </c>
      <c r="B49" s="220"/>
      <c r="C49" s="220"/>
      <c r="D49" s="220"/>
      <c r="E49" s="220"/>
      <c r="F49" s="221"/>
      <c r="G49" s="225" t="s">
        <v>578</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5" t="s">
        <v>489</v>
      </c>
      <c r="B51" s="416"/>
      <c r="C51" s="416"/>
      <c r="D51" s="416"/>
      <c r="E51" s="416"/>
      <c r="F51" s="417"/>
      <c r="G51" s="425" t="s">
        <v>265</v>
      </c>
      <c r="H51" s="426"/>
      <c r="I51" s="426"/>
      <c r="J51" s="426"/>
      <c r="K51" s="426"/>
      <c r="L51" s="426"/>
      <c r="M51" s="426"/>
      <c r="N51" s="426"/>
      <c r="O51" s="427"/>
      <c r="P51" s="463" t="s">
        <v>59</v>
      </c>
      <c r="Q51" s="426"/>
      <c r="R51" s="426"/>
      <c r="S51" s="426"/>
      <c r="T51" s="426"/>
      <c r="U51" s="426"/>
      <c r="V51" s="426"/>
      <c r="W51" s="426"/>
      <c r="X51" s="427"/>
      <c r="Y51" s="464"/>
      <c r="Z51" s="465"/>
      <c r="AA51" s="466"/>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43" t="s">
        <v>253</v>
      </c>
      <c r="AV51" s="943"/>
      <c r="AW51" s="943"/>
      <c r="AX51" s="944"/>
    </row>
    <row r="52" spans="1:50" ht="18.75" hidden="1" customHeight="1" x14ac:dyDescent="0.15">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467"/>
      <c r="Z52" s="468"/>
      <c r="AA52" s="469"/>
      <c r="AB52" s="240"/>
      <c r="AC52" s="241"/>
      <c r="AD52" s="242"/>
      <c r="AE52" s="240"/>
      <c r="AF52" s="241"/>
      <c r="AG52" s="241"/>
      <c r="AH52" s="242"/>
      <c r="AI52" s="240"/>
      <c r="AJ52" s="241"/>
      <c r="AK52" s="241"/>
      <c r="AL52" s="242"/>
      <c r="AM52" s="244"/>
      <c r="AN52" s="244"/>
      <c r="AO52" s="244"/>
      <c r="AP52" s="240"/>
      <c r="AQ52" s="609"/>
      <c r="AR52" s="193"/>
      <c r="AS52" s="126" t="s">
        <v>356</v>
      </c>
      <c r="AT52" s="127"/>
      <c r="AU52" s="192"/>
      <c r="AV52" s="192"/>
      <c r="AW52" s="413" t="s">
        <v>300</v>
      </c>
      <c r="AX52" s="414"/>
    </row>
    <row r="53" spans="1:50" ht="23.25" hidden="1" customHeight="1" x14ac:dyDescent="0.15">
      <c r="A53" s="418"/>
      <c r="B53" s="416"/>
      <c r="C53" s="416"/>
      <c r="D53" s="416"/>
      <c r="E53" s="416"/>
      <c r="F53" s="417"/>
      <c r="G53" s="580"/>
      <c r="H53" s="581"/>
      <c r="I53" s="581"/>
      <c r="J53" s="581"/>
      <c r="K53" s="581"/>
      <c r="L53" s="581"/>
      <c r="M53" s="581"/>
      <c r="N53" s="581"/>
      <c r="O53" s="582"/>
      <c r="P53" s="98"/>
      <c r="Q53" s="98"/>
      <c r="R53" s="98"/>
      <c r="S53" s="98"/>
      <c r="T53" s="98"/>
      <c r="U53" s="98"/>
      <c r="V53" s="98"/>
      <c r="W53" s="98"/>
      <c r="X53" s="99"/>
      <c r="Y53" s="486" t="s">
        <v>12</v>
      </c>
      <c r="Z53" s="546"/>
      <c r="AA53" s="547"/>
      <c r="AB53" s="476"/>
      <c r="AC53" s="476"/>
      <c r="AD53" s="47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9"/>
      <c r="B54" s="420"/>
      <c r="C54" s="420"/>
      <c r="D54" s="420"/>
      <c r="E54" s="420"/>
      <c r="F54" s="421"/>
      <c r="G54" s="583"/>
      <c r="H54" s="584"/>
      <c r="I54" s="584"/>
      <c r="J54" s="584"/>
      <c r="K54" s="584"/>
      <c r="L54" s="584"/>
      <c r="M54" s="584"/>
      <c r="N54" s="584"/>
      <c r="O54" s="585"/>
      <c r="P54" s="101"/>
      <c r="Q54" s="101"/>
      <c r="R54" s="101"/>
      <c r="S54" s="101"/>
      <c r="T54" s="101"/>
      <c r="U54" s="101"/>
      <c r="V54" s="101"/>
      <c r="W54" s="101"/>
      <c r="X54" s="102"/>
      <c r="Y54" s="430" t="s">
        <v>54</v>
      </c>
      <c r="Z54" s="431"/>
      <c r="AA54" s="432"/>
      <c r="AB54" s="538"/>
      <c r="AC54" s="538"/>
      <c r="AD54" s="53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22"/>
      <c r="B55" s="423"/>
      <c r="C55" s="423"/>
      <c r="D55" s="423"/>
      <c r="E55" s="423"/>
      <c r="F55" s="424"/>
      <c r="G55" s="586"/>
      <c r="H55" s="587"/>
      <c r="I55" s="587"/>
      <c r="J55" s="587"/>
      <c r="K55" s="587"/>
      <c r="L55" s="587"/>
      <c r="M55" s="587"/>
      <c r="N55" s="587"/>
      <c r="O55" s="588"/>
      <c r="P55" s="104"/>
      <c r="Q55" s="104"/>
      <c r="R55" s="104"/>
      <c r="S55" s="104"/>
      <c r="T55" s="104"/>
      <c r="U55" s="104"/>
      <c r="V55" s="104"/>
      <c r="W55" s="104"/>
      <c r="X55" s="105"/>
      <c r="Y55" s="430" t="s">
        <v>13</v>
      </c>
      <c r="Z55" s="431"/>
      <c r="AA55" s="432"/>
      <c r="AB55" s="613" t="s">
        <v>14</v>
      </c>
      <c r="AC55" s="613"/>
      <c r="AD55" s="61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5" t="s">
        <v>489</v>
      </c>
      <c r="B58" s="416"/>
      <c r="C58" s="416"/>
      <c r="D58" s="416"/>
      <c r="E58" s="416"/>
      <c r="F58" s="417"/>
      <c r="G58" s="425" t="s">
        <v>265</v>
      </c>
      <c r="H58" s="426"/>
      <c r="I58" s="426"/>
      <c r="J58" s="426"/>
      <c r="K58" s="426"/>
      <c r="L58" s="426"/>
      <c r="M58" s="426"/>
      <c r="N58" s="426"/>
      <c r="O58" s="427"/>
      <c r="P58" s="463" t="s">
        <v>59</v>
      </c>
      <c r="Q58" s="426"/>
      <c r="R58" s="426"/>
      <c r="S58" s="426"/>
      <c r="T58" s="426"/>
      <c r="U58" s="426"/>
      <c r="V58" s="426"/>
      <c r="W58" s="426"/>
      <c r="X58" s="427"/>
      <c r="Y58" s="464"/>
      <c r="Z58" s="465"/>
      <c r="AA58" s="466"/>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43" t="s">
        <v>253</v>
      </c>
      <c r="AV58" s="943"/>
      <c r="AW58" s="943"/>
      <c r="AX58" s="944"/>
    </row>
    <row r="59" spans="1:50" ht="18.75" hidden="1" customHeight="1" x14ac:dyDescent="0.15">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467"/>
      <c r="Z59" s="468"/>
      <c r="AA59" s="469"/>
      <c r="AB59" s="240"/>
      <c r="AC59" s="241"/>
      <c r="AD59" s="242"/>
      <c r="AE59" s="240"/>
      <c r="AF59" s="241"/>
      <c r="AG59" s="241"/>
      <c r="AH59" s="242"/>
      <c r="AI59" s="240"/>
      <c r="AJ59" s="241"/>
      <c r="AK59" s="241"/>
      <c r="AL59" s="242"/>
      <c r="AM59" s="244"/>
      <c r="AN59" s="244"/>
      <c r="AO59" s="244"/>
      <c r="AP59" s="240"/>
      <c r="AQ59" s="609"/>
      <c r="AR59" s="193"/>
      <c r="AS59" s="126" t="s">
        <v>356</v>
      </c>
      <c r="AT59" s="127"/>
      <c r="AU59" s="192"/>
      <c r="AV59" s="192"/>
      <c r="AW59" s="413" t="s">
        <v>300</v>
      </c>
      <c r="AX59" s="414"/>
    </row>
    <row r="60" spans="1:50" ht="23.25" hidden="1" customHeight="1" x14ac:dyDescent="0.15">
      <c r="A60" s="418"/>
      <c r="B60" s="416"/>
      <c r="C60" s="416"/>
      <c r="D60" s="416"/>
      <c r="E60" s="416"/>
      <c r="F60" s="417"/>
      <c r="G60" s="580"/>
      <c r="H60" s="581"/>
      <c r="I60" s="581"/>
      <c r="J60" s="581"/>
      <c r="K60" s="581"/>
      <c r="L60" s="581"/>
      <c r="M60" s="581"/>
      <c r="N60" s="581"/>
      <c r="O60" s="582"/>
      <c r="P60" s="98"/>
      <c r="Q60" s="98"/>
      <c r="R60" s="98"/>
      <c r="S60" s="98"/>
      <c r="T60" s="98"/>
      <c r="U60" s="98"/>
      <c r="V60" s="98"/>
      <c r="W60" s="98"/>
      <c r="X60" s="99"/>
      <c r="Y60" s="486" t="s">
        <v>12</v>
      </c>
      <c r="Z60" s="546"/>
      <c r="AA60" s="547"/>
      <c r="AB60" s="476"/>
      <c r="AC60" s="476"/>
      <c r="AD60" s="47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9"/>
      <c r="B61" s="420"/>
      <c r="C61" s="420"/>
      <c r="D61" s="420"/>
      <c r="E61" s="420"/>
      <c r="F61" s="421"/>
      <c r="G61" s="583"/>
      <c r="H61" s="584"/>
      <c r="I61" s="584"/>
      <c r="J61" s="584"/>
      <c r="K61" s="584"/>
      <c r="L61" s="584"/>
      <c r="M61" s="584"/>
      <c r="N61" s="584"/>
      <c r="O61" s="585"/>
      <c r="P61" s="101"/>
      <c r="Q61" s="101"/>
      <c r="R61" s="101"/>
      <c r="S61" s="101"/>
      <c r="T61" s="101"/>
      <c r="U61" s="101"/>
      <c r="V61" s="101"/>
      <c r="W61" s="101"/>
      <c r="X61" s="102"/>
      <c r="Y61" s="430" t="s">
        <v>54</v>
      </c>
      <c r="Z61" s="431"/>
      <c r="AA61" s="432"/>
      <c r="AB61" s="538"/>
      <c r="AC61" s="538"/>
      <c r="AD61" s="53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9"/>
      <c r="B62" s="420"/>
      <c r="C62" s="420"/>
      <c r="D62" s="420"/>
      <c r="E62" s="420"/>
      <c r="F62" s="421"/>
      <c r="G62" s="586"/>
      <c r="H62" s="587"/>
      <c r="I62" s="587"/>
      <c r="J62" s="587"/>
      <c r="K62" s="587"/>
      <c r="L62" s="587"/>
      <c r="M62" s="587"/>
      <c r="N62" s="587"/>
      <c r="O62" s="588"/>
      <c r="P62" s="104"/>
      <c r="Q62" s="104"/>
      <c r="R62" s="104"/>
      <c r="S62" s="104"/>
      <c r="T62" s="104"/>
      <c r="U62" s="104"/>
      <c r="V62" s="104"/>
      <c r="W62" s="104"/>
      <c r="X62" s="105"/>
      <c r="Y62" s="430" t="s">
        <v>13</v>
      </c>
      <c r="Z62" s="431"/>
      <c r="AA62" s="432"/>
      <c r="AB62" s="572" t="s">
        <v>14</v>
      </c>
      <c r="AC62" s="572"/>
      <c r="AD62" s="57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7" t="s">
        <v>490</v>
      </c>
      <c r="B65" s="498"/>
      <c r="C65" s="498"/>
      <c r="D65" s="498"/>
      <c r="E65" s="498"/>
      <c r="F65" s="499"/>
      <c r="G65" s="500"/>
      <c r="H65" s="232" t="s">
        <v>265</v>
      </c>
      <c r="I65" s="232"/>
      <c r="J65" s="232"/>
      <c r="K65" s="232"/>
      <c r="L65" s="232"/>
      <c r="M65" s="232"/>
      <c r="N65" s="232"/>
      <c r="O65" s="233"/>
      <c r="P65" s="231" t="s">
        <v>59</v>
      </c>
      <c r="Q65" s="232"/>
      <c r="R65" s="232"/>
      <c r="S65" s="232"/>
      <c r="T65" s="232"/>
      <c r="U65" s="232"/>
      <c r="V65" s="233"/>
      <c r="W65" s="502" t="s">
        <v>485</v>
      </c>
      <c r="X65" s="503"/>
      <c r="Y65" s="506"/>
      <c r="Z65" s="506"/>
      <c r="AA65" s="507"/>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90"/>
      <c r="B66" s="491"/>
      <c r="C66" s="491"/>
      <c r="D66" s="491"/>
      <c r="E66" s="491"/>
      <c r="F66" s="492"/>
      <c r="G66" s="501"/>
      <c r="H66" s="235"/>
      <c r="I66" s="235"/>
      <c r="J66" s="235"/>
      <c r="K66" s="235"/>
      <c r="L66" s="235"/>
      <c r="M66" s="235"/>
      <c r="N66" s="235"/>
      <c r="O66" s="236"/>
      <c r="P66" s="234"/>
      <c r="Q66" s="235"/>
      <c r="R66" s="235"/>
      <c r="S66" s="235"/>
      <c r="T66" s="235"/>
      <c r="U66" s="235"/>
      <c r="V66" s="236"/>
      <c r="W66" s="504"/>
      <c r="X66" s="505"/>
      <c r="Y66" s="508"/>
      <c r="Z66" s="508"/>
      <c r="AA66" s="509"/>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90"/>
      <c r="B67" s="491"/>
      <c r="C67" s="491"/>
      <c r="D67" s="491"/>
      <c r="E67" s="491"/>
      <c r="F67" s="492"/>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90"/>
      <c r="B68" s="491"/>
      <c r="C68" s="491"/>
      <c r="D68" s="491"/>
      <c r="E68" s="491"/>
      <c r="F68" s="49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90"/>
      <c r="B69" s="491"/>
      <c r="C69" s="491"/>
      <c r="D69" s="491"/>
      <c r="E69" s="491"/>
      <c r="F69" s="49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90" t="s">
        <v>496</v>
      </c>
      <c r="B70" s="491"/>
      <c r="C70" s="491"/>
      <c r="D70" s="491"/>
      <c r="E70" s="491"/>
      <c r="F70" s="492"/>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90"/>
      <c r="B71" s="491"/>
      <c r="C71" s="491"/>
      <c r="D71" s="491"/>
      <c r="E71" s="491"/>
      <c r="F71" s="49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3"/>
      <c r="B72" s="494"/>
      <c r="C72" s="494"/>
      <c r="D72" s="494"/>
      <c r="E72" s="494"/>
      <c r="F72" s="49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21" t="s">
        <v>490</v>
      </c>
      <c r="B73" s="522"/>
      <c r="C73" s="522"/>
      <c r="D73" s="522"/>
      <c r="E73" s="522"/>
      <c r="F73" s="523"/>
      <c r="G73" s="601"/>
      <c r="H73" s="123" t="s">
        <v>265</v>
      </c>
      <c r="I73" s="123"/>
      <c r="J73" s="123"/>
      <c r="K73" s="123"/>
      <c r="L73" s="123"/>
      <c r="M73" s="123"/>
      <c r="N73" s="123"/>
      <c r="O73" s="124"/>
      <c r="P73" s="152" t="s">
        <v>59</v>
      </c>
      <c r="Q73" s="123"/>
      <c r="R73" s="123"/>
      <c r="S73" s="123"/>
      <c r="T73" s="123"/>
      <c r="U73" s="123"/>
      <c r="V73" s="123"/>
      <c r="W73" s="123"/>
      <c r="X73" s="124"/>
      <c r="Y73" s="603"/>
      <c r="Z73" s="604"/>
      <c r="AA73" s="60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24"/>
      <c r="B74" s="525"/>
      <c r="C74" s="525"/>
      <c r="D74" s="525"/>
      <c r="E74" s="525"/>
      <c r="F74" s="526"/>
      <c r="G74" s="60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9"/>
      <c r="AR74" s="193"/>
      <c r="AS74" s="126" t="s">
        <v>356</v>
      </c>
      <c r="AT74" s="127"/>
      <c r="AU74" s="609"/>
      <c r="AV74" s="193"/>
      <c r="AW74" s="126" t="s">
        <v>300</v>
      </c>
      <c r="AX74" s="188"/>
    </row>
    <row r="75" spans="1:50" ht="23.25" hidden="1" customHeight="1" x14ac:dyDescent="0.15">
      <c r="A75" s="524"/>
      <c r="B75" s="525"/>
      <c r="C75" s="525"/>
      <c r="D75" s="525"/>
      <c r="E75" s="525"/>
      <c r="F75" s="526"/>
      <c r="G75" s="62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4"/>
      <c r="B76" s="525"/>
      <c r="C76" s="525"/>
      <c r="D76" s="525"/>
      <c r="E76" s="525"/>
      <c r="F76" s="526"/>
      <c r="G76" s="62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4"/>
      <c r="B77" s="525"/>
      <c r="C77" s="525"/>
      <c r="D77" s="525"/>
      <c r="E77" s="525"/>
      <c r="F77" s="526"/>
      <c r="G77" s="630"/>
      <c r="H77" s="104"/>
      <c r="I77" s="104"/>
      <c r="J77" s="104"/>
      <c r="K77" s="104"/>
      <c r="L77" s="104"/>
      <c r="M77" s="104"/>
      <c r="N77" s="104"/>
      <c r="O77" s="105"/>
      <c r="P77" s="101"/>
      <c r="Q77" s="101"/>
      <c r="R77" s="101"/>
      <c r="S77" s="101"/>
      <c r="T77" s="101"/>
      <c r="U77" s="101"/>
      <c r="V77" s="101"/>
      <c r="W77" s="101"/>
      <c r="X77" s="102"/>
      <c r="Y77" s="152" t="s">
        <v>13</v>
      </c>
      <c r="Z77" s="123"/>
      <c r="AA77" s="124"/>
      <c r="AB77" s="595" t="s">
        <v>14</v>
      </c>
      <c r="AC77" s="595"/>
      <c r="AD77" s="595"/>
      <c r="AE77" s="910"/>
      <c r="AF77" s="911"/>
      <c r="AG77" s="911"/>
      <c r="AH77" s="911"/>
      <c r="AI77" s="910"/>
      <c r="AJ77" s="911"/>
      <c r="AK77" s="911"/>
      <c r="AL77" s="911"/>
      <c r="AM77" s="910"/>
      <c r="AN77" s="911"/>
      <c r="AO77" s="911"/>
      <c r="AP77" s="911"/>
      <c r="AQ77" s="333"/>
      <c r="AR77" s="200"/>
      <c r="AS77" s="200"/>
      <c r="AT77" s="334"/>
      <c r="AU77" s="212"/>
      <c r="AV77" s="212"/>
      <c r="AW77" s="212"/>
      <c r="AX77" s="214"/>
    </row>
    <row r="78" spans="1:50" ht="69.75" hidden="1" customHeight="1" x14ac:dyDescent="0.15">
      <c r="A78" s="328" t="s">
        <v>527</v>
      </c>
      <c r="B78" s="329"/>
      <c r="C78" s="329"/>
      <c r="D78" s="329"/>
      <c r="E78" s="326" t="s">
        <v>463</v>
      </c>
      <c r="F78" s="327"/>
      <c r="G78" s="57" t="s">
        <v>365</v>
      </c>
      <c r="H78" s="606"/>
      <c r="I78" s="607"/>
      <c r="J78" s="607"/>
      <c r="K78" s="607"/>
      <c r="L78" s="607"/>
      <c r="M78" s="607"/>
      <c r="N78" s="607"/>
      <c r="O78" s="608"/>
      <c r="P78" s="140"/>
      <c r="Q78" s="140"/>
      <c r="R78" s="140"/>
      <c r="S78" s="140"/>
      <c r="T78" s="140"/>
      <c r="U78" s="140"/>
      <c r="V78" s="140"/>
      <c r="W78" s="140"/>
      <c r="X78" s="140"/>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hidden="1" customHeight="1" x14ac:dyDescent="0.15">
      <c r="A79" s="589" t="s">
        <v>268</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71" t="s">
        <v>484</v>
      </c>
      <c r="AP79" s="272"/>
      <c r="AQ79" s="272"/>
      <c r="AR79" s="81" t="s">
        <v>482</v>
      </c>
      <c r="AS79" s="271"/>
      <c r="AT79" s="272"/>
      <c r="AU79" s="272"/>
      <c r="AV79" s="272"/>
      <c r="AW79" s="272"/>
      <c r="AX79" s="966"/>
    </row>
    <row r="80" spans="1:50" ht="18.75" hidden="1" customHeight="1" x14ac:dyDescent="0.15">
      <c r="A80" s="884" t="s">
        <v>266</v>
      </c>
      <c r="B80" s="539" t="s">
        <v>481</v>
      </c>
      <c r="C80" s="540"/>
      <c r="D80" s="540"/>
      <c r="E80" s="540"/>
      <c r="F80" s="541"/>
      <c r="G80" s="448" t="s">
        <v>258</v>
      </c>
      <c r="H80" s="448"/>
      <c r="I80" s="448"/>
      <c r="J80" s="448"/>
      <c r="K80" s="448"/>
      <c r="L80" s="448"/>
      <c r="M80" s="448"/>
      <c r="N80" s="448"/>
      <c r="O80" s="448"/>
      <c r="P80" s="448"/>
      <c r="Q80" s="448"/>
      <c r="R80" s="448"/>
      <c r="S80" s="448"/>
      <c r="T80" s="448"/>
      <c r="U80" s="448"/>
      <c r="V80" s="448"/>
      <c r="W80" s="448"/>
      <c r="X80" s="448"/>
      <c r="Y80" s="448"/>
      <c r="Z80" s="448"/>
      <c r="AA80" s="528"/>
      <c r="AB80" s="447" t="s">
        <v>545</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60" ht="22.5" hidden="1" customHeight="1" x14ac:dyDescent="0.15">
      <c r="A81" s="885"/>
      <c r="B81" s="542"/>
      <c r="C81" s="443"/>
      <c r="D81" s="443"/>
      <c r="E81" s="443"/>
      <c r="F81" s="444"/>
      <c r="G81" s="413"/>
      <c r="H81" s="413"/>
      <c r="I81" s="413"/>
      <c r="J81" s="413"/>
      <c r="K81" s="413"/>
      <c r="L81" s="413"/>
      <c r="M81" s="413"/>
      <c r="N81" s="413"/>
      <c r="O81" s="413"/>
      <c r="P81" s="413"/>
      <c r="Q81" s="413"/>
      <c r="R81" s="413"/>
      <c r="S81" s="413"/>
      <c r="T81" s="413"/>
      <c r="U81" s="413"/>
      <c r="V81" s="413"/>
      <c r="W81" s="413"/>
      <c r="X81" s="413"/>
      <c r="Y81" s="413"/>
      <c r="Z81" s="413"/>
      <c r="AA81" s="429"/>
      <c r="AB81" s="450"/>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hidden="1" customHeight="1" x14ac:dyDescent="0.15">
      <c r="A82" s="885"/>
      <c r="B82" s="542"/>
      <c r="C82" s="443"/>
      <c r="D82" s="443"/>
      <c r="E82" s="443"/>
      <c r="F82" s="444"/>
      <c r="G82" s="695"/>
      <c r="H82" s="695"/>
      <c r="I82" s="695"/>
      <c r="J82" s="695"/>
      <c r="K82" s="695"/>
      <c r="L82" s="695"/>
      <c r="M82" s="695"/>
      <c r="N82" s="695"/>
      <c r="O82" s="695"/>
      <c r="P82" s="695"/>
      <c r="Q82" s="695"/>
      <c r="R82" s="695"/>
      <c r="S82" s="695"/>
      <c r="T82" s="695"/>
      <c r="U82" s="695"/>
      <c r="V82" s="695"/>
      <c r="W82" s="695"/>
      <c r="X82" s="695"/>
      <c r="Y82" s="695"/>
      <c r="Z82" s="695"/>
      <c r="AA82" s="696"/>
      <c r="AB82" s="904"/>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5"/>
    </row>
    <row r="83" spans="1:60" ht="22.5" hidden="1" customHeight="1" x14ac:dyDescent="0.15">
      <c r="A83" s="885"/>
      <c r="B83" s="542"/>
      <c r="C83" s="443"/>
      <c r="D83" s="443"/>
      <c r="E83" s="443"/>
      <c r="F83" s="444"/>
      <c r="G83" s="697"/>
      <c r="H83" s="697"/>
      <c r="I83" s="697"/>
      <c r="J83" s="697"/>
      <c r="K83" s="697"/>
      <c r="L83" s="697"/>
      <c r="M83" s="697"/>
      <c r="N83" s="697"/>
      <c r="O83" s="697"/>
      <c r="P83" s="697"/>
      <c r="Q83" s="697"/>
      <c r="R83" s="697"/>
      <c r="S83" s="697"/>
      <c r="T83" s="697"/>
      <c r="U83" s="697"/>
      <c r="V83" s="697"/>
      <c r="W83" s="697"/>
      <c r="X83" s="697"/>
      <c r="Y83" s="697"/>
      <c r="Z83" s="697"/>
      <c r="AA83" s="698"/>
      <c r="AB83" s="906"/>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07"/>
    </row>
    <row r="84" spans="1:60" ht="19.5" hidden="1" customHeight="1" x14ac:dyDescent="0.15">
      <c r="A84" s="885"/>
      <c r="B84" s="543"/>
      <c r="C84" s="544"/>
      <c r="D84" s="544"/>
      <c r="E84" s="544"/>
      <c r="F84" s="545"/>
      <c r="G84" s="699"/>
      <c r="H84" s="699"/>
      <c r="I84" s="699"/>
      <c r="J84" s="699"/>
      <c r="K84" s="699"/>
      <c r="L84" s="699"/>
      <c r="M84" s="699"/>
      <c r="N84" s="699"/>
      <c r="O84" s="699"/>
      <c r="P84" s="699"/>
      <c r="Q84" s="699"/>
      <c r="R84" s="699"/>
      <c r="S84" s="699"/>
      <c r="T84" s="699"/>
      <c r="U84" s="699"/>
      <c r="V84" s="699"/>
      <c r="W84" s="699"/>
      <c r="X84" s="699"/>
      <c r="Y84" s="699"/>
      <c r="Z84" s="699"/>
      <c r="AA84" s="700"/>
      <c r="AB84" s="908"/>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09"/>
    </row>
    <row r="85" spans="1:60" ht="18.75" hidden="1" customHeight="1" x14ac:dyDescent="0.15">
      <c r="A85" s="885"/>
      <c r="B85" s="443" t="s">
        <v>264</v>
      </c>
      <c r="C85" s="443"/>
      <c r="D85" s="443"/>
      <c r="E85" s="443"/>
      <c r="F85" s="444"/>
      <c r="G85" s="527" t="s">
        <v>61</v>
      </c>
      <c r="H85" s="448"/>
      <c r="I85" s="448"/>
      <c r="J85" s="448"/>
      <c r="K85" s="448"/>
      <c r="L85" s="448"/>
      <c r="M85" s="448"/>
      <c r="N85" s="448"/>
      <c r="O85" s="528"/>
      <c r="P85" s="447" t="s">
        <v>63</v>
      </c>
      <c r="Q85" s="448"/>
      <c r="R85" s="448"/>
      <c r="S85" s="448"/>
      <c r="T85" s="448"/>
      <c r="U85" s="448"/>
      <c r="V85" s="448"/>
      <c r="W85" s="448"/>
      <c r="X85" s="528"/>
      <c r="Y85" s="157"/>
      <c r="Z85" s="158"/>
      <c r="AA85" s="159"/>
      <c r="AB85" s="573" t="s">
        <v>11</v>
      </c>
      <c r="AC85" s="574"/>
      <c r="AD85" s="575"/>
      <c r="AE85" s="237" t="s">
        <v>357</v>
      </c>
      <c r="AF85" s="238"/>
      <c r="AG85" s="238"/>
      <c r="AH85" s="239"/>
      <c r="AI85" s="237" t="s">
        <v>363</v>
      </c>
      <c r="AJ85" s="238"/>
      <c r="AK85" s="238"/>
      <c r="AL85" s="239"/>
      <c r="AM85" s="243" t="s">
        <v>470</v>
      </c>
      <c r="AN85" s="243"/>
      <c r="AO85" s="243"/>
      <c r="AP85" s="237"/>
      <c r="AQ85" s="152" t="s">
        <v>355</v>
      </c>
      <c r="AR85" s="123"/>
      <c r="AS85" s="123"/>
      <c r="AT85" s="124"/>
      <c r="AU85" s="548" t="s">
        <v>253</v>
      </c>
      <c r="AV85" s="548"/>
      <c r="AW85" s="548"/>
      <c r="AX85" s="549"/>
      <c r="AY85" s="10"/>
      <c r="AZ85" s="10"/>
      <c r="BA85" s="10"/>
      <c r="BB85" s="10"/>
      <c r="BC85" s="10"/>
    </row>
    <row r="86" spans="1:60" ht="18.75" hidden="1" customHeight="1" x14ac:dyDescent="0.15">
      <c r="A86" s="885"/>
      <c r="B86" s="443"/>
      <c r="C86" s="443"/>
      <c r="D86" s="443"/>
      <c r="E86" s="443"/>
      <c r="F86" s="444"/>
      <c r="G86" s="428"/>
      <c r="H86" s="413"/>
      <c r="I86" s="413"/>
      <c r="J86" s="413"/>
      <c r="K86" s="413"/>
      <c r="L86" s="413"/>
      <c r="M86" s="413"/>
      <c r="N86" s="413"/>
      <c r="O86" s="429"/>
      <c r="P86" s="450"/>
      <c r="Q86" s="413"/>
      <c r="R86" s="413"/>
      <c r="S86" s="413"/>
      <c r="T86" s="413"/>
      <c r="U86" s="413"/>
      <c r="V86" s="413"/>
      <c r="W86" s="413"/>
      <c r="X86" s="429"/>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13" t="s">
        <v>300</v>
      </c>
      <c r="AX86" s="414"/>
      <c r="AY86" s="10"/>
      <c r="AZ86" s="10"/>
      <c r="BA86" s="10"/>
      <c r="BB86" s="10"/>
      <c r="BC86" s="10"/>
      <c r="BD86" s="10"/>
      <c r="BE86" s="10"/>
      <c r="BF86" s="10"/>
      <c r="BG86" s="10"/>
      <c r="BH86" s="10"/>
    </row>
    <row r="87" spans="1:60" ht="23.25" hidden="1" customHeight="1" x14ac:dyDescent="0.15">
      <c r="A87" s="885"/>
      <c r="B87" s="443"/>
      <c r="C87" s="443"/>
      <c r="D87" s="443"/>
      <c r="E87" s="443"/>
      <c r="F87" s="444"/>
      <c r="G87" s="97"/>
      <c r="H87" s="98"/>
      <c r="I87" s="98"/>
      <c r="J87" s="98"/>
      <c r="K87" s="98"/>
      <c r="L87" s="98"/>
      <c r="M87" s="98"/>
      <c r="N87" s="98"/>
      <c r="O87" s="99"/>
      <c r="P87" s="98"/>
      <c r="Q87" s="529"/>
      <c r="R87" s="529"/>
      <c r="S87" s="529"/>
      <c r="T87" s="529"/>
      <c r="U87" s="529"/>
      <c r="V87" s="529"/>
      <c r="W87" s="529"/>
      <c r="X87" s="530"/>
      <c r="Y87" s="577" t="s">
        <v>62</v>
      </c>
      <c r="Z87" s="578"/>
      <c r="AA87" s="579"/>
      <c r="AB87" s="476"/>
      <c r="AC87" s="476"/>
      <c r="AD87" s="476"/>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5"/>
      <c r="B88" s="443"/>
      <c r="C88" s="443"/>
      <c r="D88" s="443"/>
      <c r="E88" s="443"/>
      <c r="F88" s="444"/>
      <c r="G88" s="100"/>
      <c r="H88" s="101"/>
      <c r="I88" s="101"/>
      <c r="J88" s="101"/>
      <c r="K88" s="101"/>
      <c r="L88" s="101"/>
      <c r="M88" s="101"/>
      <c r="N88" s="101"/>
      <c r="O88" s="102"/>
      <c r="P88" s="531"/>
      <c r="Q88" s="531"/>
      <c r="R88" s="531"/>
      <c r="S88" s="531"/>
      <c r="T88" s="531"/>
      <c r="U88" s="531"/>
      <c r="V88" s="531"/>
      <c r="W88" s="531"/>
      <c r="X88" s="532"/>
      <c r="Y88" s="473" t="s">
        <v>54</v>
      </c>
      <c r="Z88" s="474"/>
      <c r="AA88" s="475"/>
      <c r="AB88" s="538"/>
      <c r="AC88" s="538"/>
      <c r="AD88" s="538"/>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5"/>
      <c r="B89" s="544"/>
      <c r="C89" s="544"/>
      <c r="D89" s="544"/>
      <c r="E89" s="544"/>
      <c r="F89" s="545"/>
      <c r="G89" s="103"/>
      <c r="H89" s="104"/>
      <c r="I89" s="104"/>
      <c r="J89" s="104"/>
      <c r="K89" s="104"/>
      <c r="L89" s="104"/>
      <c r="M89" s="104"/>
      <c r="N89" s="104"/>
      <c r="O89" s="105"/>
      <c r="P89" s="169"/>
      <c r="Q89" s="169"/>
      <c r="R89" s="169"/>
      <c r="S89" s="169"/>
      <c r="T89" s="169"/>
      <c r="U89" s="169"/>
      <c r="V89" s="169"/>
      <c r="W89" s="169"/>
      <c r="X89" s="576"/>
      <c r="Y89" s="473" t="s">
        <v>13</v>
      </c>
      <c r="Z89" s="474"/>
      <c r="AA89" s="475"/>
      <c r="AB89" s="613" t="s">
        <v>14</v>
      </c>
      <c r="AC89" s="613"/>
      <c r="AD89" s="61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5"/>
      <c r="B90" s="443" t="s">
        <v>264</v>
      </c>
      <c r="C90" s="443"/>
      <c r="D90" s="443"/>
      <c r="E90" s="443"/>
      <c r="F90" s="444"/>
      <c r="G90" s="527" t="s">
        <v>61</v>
      </c>
      <c r="H90" s="448"/>
      <c r="I90" s="448"/>
      <c r="J90" s="448"/>
      <c r="K90" s="448"/>
      <c r="L90" s="448"/>
      <c r="M90" s="448"/>
      <c r="N90" s="448"/>
      <c r="O90" s="528"/>
      <c r="P90" s="447" t="s">
        <v>63</v>
      </c>
      <c r="Q90" s="448"/>
      <c r="R90" s="448"/>
      <c r="S90" s="448"/>
      <c r="T90" s="448"/>
      <c r="U90" s="448"/>
      <c r="V90" s="448"/>
      <c r="W90" s="448"/>
      <c r="X90" s="528"/>
      <c r="Y90" s="157"/>
      <c r="Z90" s="158"/>
      <c r="AA90" s="159"/>
      <c r="AB90" s="573" t="s">
        <v>11</v>
      </c>
      <c r="AC90" s="574"/>
      <c r="AD90" s="575"/>
      <c r="AE90" s="237" t="s">
        <v>357</v>
      </c>
      <c r="AF90" s="238"/>
      <c r="AG90" s="238"/>
      <c r="AH90" s="239"/>
      <c r="AI90" s="237" t="s">
        <v>363</v>
      </c>
      <c r="AJ90" s="238"/>
      <c r="AK90" s="238"/>
      <c r="AL90" s="239"/>
      <c r="AM90" s="243" t="s">
        <v>470</v>
      </c>
      <c r="AN90" s="243"/>
      <c r="AO90" s="243"/>
      <c r="AP90" s="237"/>
      <c r="AQ90" s="152" t="s">
        <v>355</v>
      </c>
      <c r="AR90" s="123"/>
      <c r="AS90" s="123"/>
      <c r="AT90" s="124"/>
      <c r="AU90" s="548" t="s">
        <v>253</v>
      </c>
      <c r="AV90" s="548"/>
      <c r="AW90" s="548"/>
      <c r="AX90" s="549"/>
    </row>
    <row r="91" spans="1:60" ht="18.75" hidden="1" customHeight="1" x14ac:dyDescent="0.15">
      <c r="A91" s="885"/>
      <c r="B91" s="443"/>
      <c r="C91" s="443"/>
      <c r="D91" s="443"/>
      <c r="E91" s="443"/>
      <c r="F91" s="444"/>
      <c r="G91" s="428"/>
      <c r="H91" s="413"/>
      <c r="I91" s="413"/>
      <c r="J91" s="413"/>
      <c r="K91" s="413"/>
      <c r="L91" s="413"/>
      <c r="M91" s="413"/>
      <c r="N91" s="413"/>
      <c r="O91" s="429"/>
      <c r="P91" s="450"/>
      <c r="Q91" s="413"/>
      <c r="R91" s="413"/>
      <c r="S91" s="413"/>
      <c r="T91" s="413"/>
      <c r="U91" s="413"/>
      <c r="V91" s="413"/>
      <c r="W91" s="413"/>
      <c r="X91" s="429"/>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3" t="s">
        <v>300</v>
      </c>
      <c r="AX91" s="414"/>
      <c r="AY91" s="10"/>
      <c r="AZ91" s="10"/>
      <c r="BA91" s="10"/>
      <c r="BB91" s="10"/>
      <c r="BC91" s="10"/>
    </row>
    <row r="92" spans="1:60" ht="23.25" hidden="1" customHeight="1" x14ac:dyDescent="0.15">
      <c r="A92" s="885"/>
      <c r="B92" s="443"/>
      <c r="C92" s="443"/>
      <c r="D92" s="443"/>
      <c r="E92" s="443"/>
      <c r="F92" s="444"/>
      <c r="G92" s="97"/>
      <c r="H92" s="98"/>
      <c r="I92" s="98"/>
      <c r="J92" s="98"/>
      <c r="K92" s="98"/>
      <c r="L92" s="98"/>
      <c r="M92" s="98"/>
      <c r="N92" s="98"/>
      <c r="O92" s="99"/>
      <c r="P92" s="98"/>
      <c r="Q92" s="529"/>
      <c r="R92" s="529"/>
      <c r="S92" s="529"/>
      <c r="T92" s="529"/>
      <c r="U92" s="529"/>
      <c r="V92" s="529"/>
      <c r="W92" s="529"/>
      <c r="X92" s="530"/>
      <c r="Y92" s="577" t="s">
        <v>62</v>
      </c>
      <c r="Z92" s="578"/>
      <c r="AA92" s="579"/>
      <c r="AB92" s="476"/>
      <c r="AC92" s="476"/>
      <c r="AD92" s="476"/>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5"/>
      <c r="B93" s="443"/>
      <c r="C93" s="443"/>
      <c r="D93" s="443"/>
      <c r="E93" s="443"/>
      <c r="F93" s="444"/>
      <c r="G93" s="100"/>
      <c r="H93" s="101"/>
      <c r="I93" s="101"/>
      <c r="J93" s="101"/>
      <c r="K93" s="101"/>
      <c r="L93" s="101"/>
      <c r="M93" s="101"/>
      <c r="N93" s="101"/>
      <c r="O93" s="102"/>
      <c r="P93" s="531"/>
      <c r="Q93" s="531"/>
      <c r="R93" s="531"/>
      <c r="S93" s="531"/>
      <c r="T93" s="531"/>
      <c r="U93" s="531"/>
      <c r="V93" s="531"/>
      <c r="W93" s="531"/>
      <c r="X93" s="532"/>
      <c r="Y93" s="473" t="s">
        <v>54</v>
      </c>
      <c r="Z93" s="474"/>
      <c r="AA93" s="475"/>
      <c r="AB93" s="538"/>
      <c r="AC93" s="538"/>
      <c r="AD93" s="538"/>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5"/>
      <c r="B94" s="544"/>
      <c r="C94" s="544"/>
      <c r="D94" s="544"/>
      <c r="E94" s="544"/>
      <c r="F94" s="545"/>
      <c r="G94" s="103"/>
      <c r="H94" s="104"/>
      <c r="I94" s="104"/>
      <c r="J94" s="104"/>
      <c r="K94" s="104"/>
      <c r="L94" s="104"/>
      <c r="M94" s="104"/>
      <c r="N94" s="104"/>
      <c r="O94" s="105"/>
      <c r="P94" s="169"/>
      <c r="Q94" s="169"/>
      <c r="R94" s="169"/>
      <c r="S94" s="169"/>
      <c r="T94" s="169"/>
      <c r="U94" s="169"/>
      <c r="V94" s="169"/>
      <c r="W94" s="169"/>
      <c r="X94" s="576"/>
      <c r="Y94" s="473" t="s">
        <v>13</v>
      </c>
      <c r="Z94" s="474"/>
      <c r="AA94" s="475"/>
      <c r="AB94" s="613" t="s">
        <v>14</v>
      </c>
      <c r="AC94" s="613"/>
      <c r="AD94" s="61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5"/>
      <c r="B95" s="443" t="s">
        <v>264</v>
      </c>
      <c r="C95" s="443"/>
      <c r="D95" s="443"/>
      <c r="E95" s="443"/>
      <c r="F95" s="444"/>
      <c r="G95" s="527" t="s">
        <v>61</v>
      </c>
      <c r="H95" s="448"/>
      <c r="I95" s="448"/>
      <c r="J95" s="448"/>
      <c r="K95" s="448"/>
      <c r="L95" s="448"/>
      <c r="M95" s="448"/>
      <c r="N95" s="448"/>
      <c r="O95" s="528"/>
      <c r="P95" s="447" t="s">
        <v>63</v>
      </c>
      <c r="Q95" s="448"/>
      <c r="R95" s="448"/>
      <c r="S95" s="448"/>
      <c r="T95" s="448"/>
      <c r="U95" s="448"/>
      <c r="V95" s="448"/>
      <c r="W95" s="448"/>
      <c r="X95" s="528"/>
      <c r="Y95" s="157"/>
      <c r="Z95" s="158"/>
      <c r="AA95" s="159"/>
      <c r="AB95" s="573" t="s">
        <v>11</v>
      </c>
      <c r="AC95" s="574"/>
      <c r="AD95" s="575"/>
      <c r="AE95" s="237" t="s">
        <v>357</v>
      </c>
      <c r="AF95" s="238"/>
      <c r="AG95" s="238"/>
      <c r="AH95" s="239"/>
      <c r="AI95" s="237" t="s">
        <v>363</v>
      </c>
      <c r="AJ95" s="238"/>
      <c r="AK95" s="238"/>
      <c r="AL95" s="239"/>
      <c r="AM95" s="243" t="s">
        <v>470</v>
      </c>
      <c r="AN95" s="243"/>
      <c r="AO95" s="243"/>
      <c r="AP95" s="237"/>
      <c r="AQ95" s="152" t="s">
        <v>355</v>
      </c>
      <c r="AR95" s="123"/>
      <c r="AS95" s="123"/>
      <c r="AT95" s="124"/>
      <c r="AU95" s="548" t="s">
        <v>253</v>
      </c>
      <c r="AV95" s="548"/>
      <c r="AW95" s="548"/>
      <c r="AX95" s="549"/>
      <c r="AY95" s="10"/>
      <c r="AZ95" s="10"/>
      <c r="BA95" s="10"/>
      <c r="BB95" s="10"/>
      <c r="BC95" s="10"/>
      <c r="BD95" s="10"/>
      <c r="BE95" s="10"/>
      <c r="BF95" s="10"/>
      <c r="BG95" s="10"/>
      <c r="BH95" s="10"/>
    </row>
    <row r="96" spans="1:60" ht="18.75" hidden="1" customHeight="1" x14ac:dyDescent="0.15">
      <c r="A96" s="885"/>
      <c r="B96" s="443"/>
      <c r="C96" s="443"/>
      <c r="D96" s="443"/>
      <c r="E96" s="443"/>
      <c r="F96" s="444"/>
      <c r="G96" s="428"/>
      <c r="H96" s="413"/>
      <c r="I96" s="413"/>
      <c r="J96" s="413"/>
      <c r="K96" s="413"/>
      <c r="L96" s="413"/>
      <c r="M96" s="413"/>
      <c r="N96" s="413"/>
      <c r="O96" s="429"/>
      <c r="P96" s="450"/>
      <c r="Q96" s="413"/>
      <c r="R96" s="413"/>
      <c r="S96" s="413"/>
      <c r="T96" s="413"/>
      <c r="U96" s="413"/>
      <c r="V96" s="413"/>
      <c r="W96" s="413"/>
      <c r="X96" s="429"/>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3" t="s">
        <v>300</v>
      </c>
      <c r="AX96" s="414"/>
    </row>
    <row r="97" spans="1:60" ht="23.25" hidden="1" customHeight="1" x14ac:dyDescent="0.15">
      <c r="A97" s="885"/>
      <c r="B97" s="443"/>
      <c r="C97" s="443"/>
      <c r="D97" s="443"/>
      <c r="E97" s="443"/>
      <c r="F97" s="444"/>
      <c r="G97" s="97"/>
      <c r="H97" s="98"/>
      <c r="I97" s="98"/>
      <c r="J97" s="98"/>
      <c r="K97" s="98"/>
      <c r="L97" s="98"/>
      <c r="M97" s="98"/>
      <c r="N97" s="98"/>
      <c r="O97" s="99"/>
      <c r="P97" s="98"/>
      <c r="Q97" s="529"/>
      <c r="R97" s="529"/>
      <c r="S97" s="529"/>
      <c r="T97" s="529"/>
      <c r="U97" s="529"/>
      <c r="V97" s="529"/>
      <c r="W97" s="529"/>
      <c r="X97" s="530"/>
      <c r="Y97" s="577" t="s">
        <v>62</v>
      </c>
      <c r="Z97" s="578"/>
      <c r="AA97" s="579"/>
      <c r="AB97" s="483"/>
      <c r="AC97" s="484"/>
      <c r="AD97" s="485"/>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5"/>
      <c r="B98" s="443"/>
      <c r="C98" s="443"/>
      <c r="D98" s="443"/>
      <c r="E98" s="443"/>
      <c r="F98" s="444"/>
      <c r="G98" s="100"/>
      <c r="H98" s="101"/>
      <c r="I98" s="101"/>
      <c r="J98" s="101"/>
      <c r="K98" s="101"/>
      <c r="L98" s="101"/>
      <c r="M98" s="101"/>
      <c r="N98" s="101"/>
      <c r="O98" s="102"/>
      <c r="P98" s="531"/>
      <c r="Q98" s="531"/>
      <c r="R98" s="531"/>
      <c r="S98" s="531"/>
      <c r="T98" s="531"/>
      <c r="U98" s="531"/>
      <c r="V98" s="531"/>
      <c r="W98" s="531"/>
      <c r="X98" s="532"/>
      <c r="Y98" s="473" t="s">
        <v>54</v>
      </c>
      <c r="Z98" s="474"/>
      <c r="AA98" s="475"/>
      <c r="AB98" s="596"/>
      <c r="AC98" s="597"/>
      <c r="AD98" s="59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6"/>
      <c r="B99" s="445"/>
      <c r="C99" s="445"/>
      <c r="D99" s="445"/>
      <c r="E99" s="445"/>
      <c r="F99" s="446"/>
      <c r="G99" s="599"/>
      <c r="H99" s="208"/>
      <c r="I99" s="208"/>
      <c r="J99" s="208"/>
      <c r="K99" s="208"/>
      <c r="L99" s="208"/>
      <c r="M99" s="208"/>
      <c r="N99" s="208"/>
      <c r="O99" s="600"/>
      <c r="P99" s="533"/>
      <c r="Q99" s="533"/>
      <c r="R99" s="533"/>
      <c r="S99" s="533"/>
      <c r="T99" s="533"/>
      <c r="U99" s="533"/>
      <c r="V99" s="533"/>
      <c r="W99" s="533"/>
      <c r="X99" s="534"/>
      <c r="Y99" s="915" t="s">
        <v>13</v>
      </c>
      <c r="Z99" s="916"/>
      <c r="AA99" s="917"/>
      <c r="AB99" s="912" t="s">
        <v>14</v>
      </c>
      <c r="AC99" s="913"/>
      <c r="AD99" s="914"/>
      <c r="AE99" s="535"/>
      <c r="AF99" s="536"/>
      <c r="AG99" s="536"/>
      <c r="AH99" s="537"/>
      <c r="AI99" s="535"/>
      <c r="AJ99" s="536"/>
      <c r="AK99" s="536"/>
      <c r="AL99" s="537"/>
      <c r="AM99" s="535"/>
      <c r="AN99" s="536"/>
      <c r="AO99" s="536"/>
      <c r="AP99" s="536"/>
      <c r="AQ99" s="550"/>
      <c r="AR99" s="551"/>
      <c r="AS99" s="551"/>
      <c r="AT99" s="552"/>
      <c r="AU99" s="536"/>
      <c r="AV99" s="536"/>
      <c r="AW99" s="536"/>
      <c r="AX99" s="553"/>
    </row>
    <row r="100" spans="1:60" ht="31.5" customHeight="1" x14ac:dyDescent="0.15">
      <c r="A100" s="516" t="s">
        <v>491</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874"/>
      <c r="Z100" s="875"/>
      <c r="AA100" s="876"/>
      <c r="AB100" s="496" t="s">
        <v>11</v>
      </c>
      <c r="AC100" s="496"/>
      <c r="AD100" s="496"/>
      <c r="AE100" s="554" t="s">
        <v>357</v>
      </c>
      <c r="AF100" s="555"/>
      <c r="AG100" s="555"/>
      <c r="AH100" s="556"/>
      <c r="AI100" s="554" t="s">
        <v>363</v>
      </c>
      <c r="AJ100" s="555"/>
      <c r="AK100" s="555"/>
      <c r="AL100" s="556"/>
      <c r="AM100" s="554" t="s">
        <v>470</v>
      </c>
      <c r="AN100" s="555"/>
      <c r="AO100" s="555"/>
      <c r="AP100" s="556"/>
      <c r="AQ100" s="313" t="s">
        <v>492</v>
      </c>
      <c r="AR100" s="314"/>
      <c r="AS100" s="314"/>
      <c r="AT100" s="315"/>
      <c r="AU100" s="313" t="s">
        <v>537</v>
      </c>
      <c r="AV100" s="314"/>
      <c r="AW100" s="314"/>
      <c r="AX100" s="316"/>
    </row>
    <row r="101" spans="1:60" ht="23.25" customHeight="1" x14ac:dyDescent="0.15">
      <c r="A101" s="437"/>
      <c r="B101" s="438"/>
      <c r="C101" s="438"/>
      <c r="D101" s="438"/>
      <c r="E101" s="438"/>
      <c r="F101" s="439"/>
      <c r="G101" s="98" t="s">
        <v>582</v>
      </c>
      <c r="H101" s="98"/>
      <c r="I101" s="98"/>
      <c r="J101" s="98"/>
      <c r="K101" s="98"/>
      <c r="L101" s="98"/>
      <c r="M101" s="98"/>
      <c r="N101" s="98"/>
      <c r="O101" s="98"/>
      <c r="P101" s="98"/>
      <c r="Q101" s="98"/>
      <c r="R101" s="98"/>
      <c r="S101" s="98"/>
      <c r="T101" s="98"/>
      <c r="U101" s="98"/>
      <c r="V101" s="98"/>
      <c r="W101" s="98"/>
      <c r="X101" s="99"/>
      <c r="Y101" s="557" t="s">
        <v>55</v>
      </c>
      <c r="Z101" s="558"/>
      <c r="AA101" s="559"/>
      <c r="AB101" s="476" t="s">
        <v>568</v>
      </c>
      <c r="AC101" s="476"/>
      <c r="AD101" s="476"/>
      <c r="AE101" s="211">
        <v>21</v>
      </c>
      <c r="AF101" s="212"/>
      <c r="AG101" s="212"/>
      <c r="AH101" s="213"/>
      <c r="AI101" s="211">
        <v>19</v>
      </c>
      <c r="AJ101" s="212"/>
      <c r="AK101" s="212"/>
      <c r="AL101" s="213"/>
      <c r="AM101" s="211">
        <v>29</v>
      </c>
      <c r="AN101" s="212"/>
      <c r="AO101" s="212"/>
      <c r="AP101" s="213"/>
      <c r="AQ101" s="211" t="s">
        <v>589</v>
      </c>
      <c r="AR101" s="212"/>
      <c r="AS101" s="212"/>
      <c r="AT101" s="213"/>
      <c r="AU101" s="211" t="s">
        <v>589</v>
      </c>
      <c r="AV101" s="212"/>
      <c r="AW101" s="212"/>
      <c r="AX101" s="213"/>
    </row>
    <row r="102" spans="1:60" ht="23.25" customHeight="1" x14ac:dyDescent="0.15">
      <c r="A102" s="440"/>
      <c r="B102" s="441"/>
      <c r="C102" s="441"/>
      <c r="D102" s="441"/>
      <c r="E102" s="441"/>
      <c r="F102" s="442"/>
      <c r="G102" s="104"/>
      <c r="H102" s="104"/>
      <c r="I102" s="104"/>
      <c r="J102" s="104"/>
      <c r="K102" s="104"/>
      <c r="L102" s="104"/>
      <c r="M102" s="104"/>
      <c r="N102" s="104"/>
      <c r="O102" s="104"/>
      <c r="P102" s="104"/>
      <c r="Q102" s="104"/>
      <c r="R102" s="104"/>
      <c r="S102" s="104"/>
      <c r="T102" s="104"/>
      <c r="U102" s="104"/>
      <c r="V102" s="104"/>
      <c r="W102" s="104"/>
      <c r="X102" s="105"/>
      <c r="Y102" s="460" t="s">
        <v>56</v>
      </c>
      <c r="Z102" s="461"/>
      <c r="AA102" s="462"/>
      <c r="AB102" s="476" t="s">
        <v>568</v>
      </c>
      <c r="AC102" s="476"/>
      <c r="AD102" s="476"/>
      <c r="AE102" s="433">
        <v>38</v>
      </c>
      <c r="AF102" s="433"/>
      <c r="AG102" s="433"/>
      <c r="AH102" s="433"/>
      <c r="AI102" s="433">
        <v>38</v>
      </c>
      <c r="AJ102" s="433"/>
      <c r="AK102" s="433"/>
      <c r="AL102" s="433"/>
      <c r="AM102" s="433">
        <v>38</v>
      </c>
      <c r="AN102" s="433"/>
      <c r="AO102" s="433"/>
      <c r="AP102" s="433"/>
      <c r="AQ102" s="266">
        <v>20</v>
      </c>
      <c r="AR102" s="267"/>
      <c r="AS102" s="267"/>
      <c r="AT102" s="312"/>
      <c r="AU102" s="266" t="s">
        <v>649</v>
      </c>
      <c r="AV102" s="267"/>
      <c r="AW102" s="267"/>
      <c r="AX102" s="312"/>
    </row>
    <row r="103" spans="1:60" ht="31.5" customHeight="1" x14ac:dyDescent="0.15">
      <c r="A103" s="434" t="s">
        <v>491</v>
      </c>
      <c r="B103" s="435"/>
      <c r="C103" s="435"/>
      <c r="D103" s="435"/>
      <c r="E103" s="435"/>
      <c r="F103" s="436"/>
      <c r="G103" s="474" t="s">
        <v>60</v>
      </c>
      <c r="H103" s="474"/>
      <c r="I103" s="474"/>
      <c r="J103" s="474"/>
      <c r="K103" s="474"/>
      <c r="L103" s="474"/>
      <c r="M103" s="474"/>
      <c r="N103" s="474"/>
      <c r="O103" s="474"/>
      <c r="P103" s="474"/>
      <c r="Q103" s="474"/>
      <c r="R103" s="474"/>
      <c r="S103" s="474"/>
      <c r="T103" s="474"/>
      <c r="U103" s="474"/>
      <c r="V103" s="474"/>
      <c r="W103" s="474"/>
      <c r="X103" s="475"/>
      <c r="Y103" s="467"/>
      <c r="Z103" s="468"/>
      <c r="AA103" s="469"/>
      <c r="AB103" s="430" t="s">
        <v>11</v>
      </c>
      <c r="AC103" s="431"/>
      <c r="AD103" s="432"/>
      <c r="AE103" s="430" t="s">
        <v>357</v>
      </c>
      <c r="AF103" s="431"/>
      <c r="AG103" s="431"/>
      <c r="AH103" s="432"/>
      <c r="AI103" s="430" t="s">
        <v>363</v>
      </c>
      <c r="AJ103" s="431"/>
      <c r="AK103" s="431"/>
      <c r="AL103" s="432"/>
      <c r="AM103" s="430" t="s">
        <v>470</v>
      </c>
      <c r="AN103" s="431"/>
      <c r="AO103" s="431"/>
      <c r="AP103" s="432"/>
      <c r="AQ103" s="277" t="s">
        <v>492</v>
      </c>
      <c r="AR103" s="278"/>
      <c r="AS103" s="278"/>
      <c r="AT103" s="317"/>
      <c r="AU103" s="277" t="s">
        <v>537</v>
      </c>
      <c r="AV103" s="278"/>
      <c r="AW103" s="278"/>
      <c r="AX103" s="279"/>
    </row>
    <row r="104" spans="1:60" ht="23.25" customHeight="1" x14ac:dyDescent="0.15">
      <c r="A104" s="437"/>
      <c r="B104" s="438"/>
      <c r="C104" s="438"/>
      <c r="D104" s="438"/>
      <c r="E104" s="438"/>
      <c r="F104" s="439"/>
      <c r="G104" s="98" t="s">
        <v>583</v>
      </c>
      <c r="H104" s="98"/>
      <c r="I104" s="98"/>
      <c r="J104" s="98"/>
      <c r="K104" s="98"/>
      <c r="L104" s="98"/>
      <c r="M104" s="98"/>
      <c r="N104" s="98"/>
      <c r="O104" s="98"/>
      <c r="P104" s="98"/>
      <c r="Q104" s="98"/>
      <c r="R104" s="98"/>
      <c r="S104" s="98"/>
      <c r="T104" s="98"/>
      <c r="U104" s="98"/>
      <c r="V104" s="98"/>
      <c r="W104" s="98"/>
      <c r="X104" s="99"/>
      <c r="Y104" s="480" t="s">
        <v>55</v>
      </c>
      <c r="Z104" s="481"/>
      <c r="AA104" s="482"/>
      <c r="AB104" s="560" t="s">
        <v>568</v>
      </c>
      <c r="AC104" s="561"/>
      <c r="AD104" s="562"/>
      <c r="AE104" s="211">
        <v>6</v>
      </c>
      <c r="AF104" s="212"/>
      <c r="AG104" s="212"/>
      <c r="AH104" s="213"/>
      <c r="AI104" s="211">
        <v>18</v>
      </c>
      <c r="AJ104" s="212"/>
      <c r="AK104" s="212"/>
      <c r="AL104" s="213"/>
      <c r="AM104" s="211">
        <v>38</v>
      </c>
      <c r="AN104" s="212"/>
      <c r="AO104" s="212"/>
      <c r="AP104" s="213"/>
      <c r="AQ104" s="211" t="s">
        <v>569</v>
      </c>
      <c r="AR104" s="212"/>
      <c r="AS104" s="212"/>
      <c r="AT104" s="213"/>
      <c r="AU104" s="211" t="s">
        <v>569</v>
      </c>
      <c r="AV104" s="212"/>
      <c r="AW104" s="212"/>
      <c r="AX104" s="213"/>
    </row>
    <row r="105" spans="1:60" ht="23.25" customHeight="1" x14ac:dyDescent="0.15">
      <c r="A105" s="440"/>
      <c r="B105" s="441"/>
      <c r="C105" s="441"/>
      <c r="D105" s="441"/>
      <c r="E105" s="441"/>
      <c r="F105" s="442"/>
      <c r="G105" s="104"/>
      <c r="H105" s="104"/>
      <c r="I105" s="104"/>
      <c r="J105" s="104"/>
      <c r="K105" s="104"/>
      <c r="L105" s="104"/>
      <c r="M105" s="104"/>
      <c r="N105" s="104"/>
      <c r="O105" s="104"/>
      <c r="P105" s="104"/>
      <c r="Q105" s="104"/>
      <c r="R105" s="104"/>
      <c r="S105" s="104"/>
      <c r="T105" s="104"/>
      <c r="U105" s="104"/>
      <c r="V105" s="104"/>
      <c r="W105" s="104"/>
      <c r="X105" s="105"/>
      <c r="Y105" s="460" t="s">
        <v>56</v>
      </c>
      <c r="Z105" s="563"/>
      <c r="AA105" s="564"/>
      <c r="AB105" s="483" t="s">
        <v>568</v>
      </c>
      <c r="AC105" s="484"/>
      <c r="AD105" s="485"/>
      <c r="AE105" s="433">
        <v>25</v>
      </c>
      <c r="AF105" s="433"/>
      <c r="AG105" s="433"/>
      <c r="AH105" s="433"/>
      <c r="AI105" s="433">
        <v>48</v>
      </c>
      <c r="AJ105" s="433"/>
      <c r="AK105" s="433"/>
      <c r="AL105" s="433"/>
      <c r="AM105" s="433">
        <v>50</v>
      </c>
      <c r="AN105" s="433"/>
      <c r="AO105" s="433"/>
      <c r="AP105" s="433"/>
      <c r="AQ105" s="211">
        <v>44</v>
      </c>
      <c r="AR105" s="212"/>
      <c r="AS105" s="212"/>
      <c r="AT105" s="213"/>
      <c r="AU105" s="266" t="s">
        <v>649</v>
      </c>
      <c r="AV105" s="267"/>
      <c r="AW105" s="267"/>
      <c r="AX105" s="312"/>
    </row>
    <row r="106" spans="1:60" ht="31.5" customHeight="1" x14ac:dyDescent="0.15">
      <c r="A106" s="434" t="s">
        <v>491</v>
      </c>
      <c r="B106" s="435"/>
      <c r="C106" s="435"/>
      <c r="D106" s="435"/>
      <c r="E106" s="435"/>
      <c r="F106" s="436"/>
      <c r="G106" s="474" t="s">
        <v>60</v>
      </c>
      <c r="H106" s="474"/>
      <c r="I106" s="474"/>
      <c r="J106" s="474"/>
      <c r="K106" s="474"/>
      <c r="L106" s="474"/>
      <c r="M106" s="474"/>
      <c r="N106" s="474"/>
      <c r="O106" s="474"/>
      <c r="P106" s="474"/>
      <c r="Q106" s="474"/>
      <c r="R106" s="474"/>
      <c r="S106" s="474"/>
      <c r="T106" s="474"/>
      <c r="U106" s="474"/>
      <c r="V106" s="474"/>
      <c r="W106" s="474"/>
      <c r="X106" s="475"/>
      <c r="Y106" s="467"/>
      <c r="Z106" s="468"/>
      <c r="AA106" s="469"/>
      <c r="AB106" s="430" t="s">
        <v>11</v>
      </c>
      <c r="AC106" s="431"/>
      <c r="AD106" s="432"/>
      <c r="AE106" s="430" t="s">
        <v>357</v>
      </c>
      <c r="AF106" s="431"/>
      <c r="AG106" s="431"/>
      <c r="AH106" s="432"/>
      <c r="AI106" s="430" t="s">
        <v>363</v>
      </c>
      <c r="AJ106" s="431"/>
      <c r="AK106" s="431"/>
      <c r="AL106" s="432"/>
      <c r="AM106" s="430" t="s">
        <v>470</v>
      </c>
      <c r="AN106" s="431"/>
      <c r="AO106" s="431"/>
      <c r="AP106" s="432"/>
      <c r="AQ106" s="277" t="s">
        <v>492</v>
      </c>
      <c r="AR106" s="278"/>
      <c r="AS106" s="278"/>
      <c r="AT106" s="317"/>
      <c r="AU106" s="277" t="s">
        <v>537</v>
      </c>
      <c r="AV106" s="278"/>
      <c r="AW106" s="278"/>
      <c r="AX106" s="279"/>
    </row>
    <row r="107" spans="1:60" ht="23.25" customHeight="1" x14ac:dyDescent="0.15">
      <c r="A107" s="437"/>
      <c r="B107" s="438"/>
      <c r="C107" s="438"/>
      <c r="D107" s="438"/>
      <c r="E107" s="438"/>
      <c r="F107" s="439"/>
      <c r="G107" s="98" t="s">
        <v>584</v>
      </c>
      <c r="H107" s="98"/>
      <c r="I107" s="98"/>
      <c r="J107" s="98"/>
      <c r="K107" s="98"/>
      <c r="L107" s="98"/>
      <c r="M107" s="98"/>
      <c r="N107" s="98"/>
      <c r="O107" s="98"/>
      <c r="P107" s="98"/>
      <c r="Q107" s="98"/>
      <c r="R107" s="98"/>
      <c r="S107" s="98"/>
      <c r="T107" s="98"/>
      <c r="U107" s="98"/>
      <c r="V107" s="98"/>
      <c r="W107" s="98"/>
      <c r="X107" s="99"/>
      <c r="Y107" s="480" t="s">
        <v>55</v>
      </c>
      <c r="Z107" s="481"/>
      <c r="AA107" s="482"/>
      <c r="AB107" s="560" t="s">
        <v>585</v>
      </c>
      <c r="AC107" s="561"/>
      <c r="AD107" s="562"/>
      <c r="AE107" s="433">
        <v>7</v>
      </c>
      <c r="AF107" s="433"/>
      <c r="AG107" s="433"/>
      <c r="AH107" s="433"/>
      <c r="AI107" s="433">
        <v>11</v>
      </c>
      <c r="AJ107" s="433"/>
      <c r="AK107" s="433"/>
      <c r="AL107" s="433"/>
      <c r="AM107" s="433">
        <v>10</v>
      </c>
      <c r="AN107" s="433"/>
      <c r="AO107" s="433"/>
      <c r="AP107" s="433"/>
      <c r="AQ107" s="211" t="s">
        <v>579</v>
      </c>
      <c r="AR107" s="212"/>
      <c r="AS107" s="212"/>
      <c r="AT107" s="213"/>
      <c r="AU107" s="211" t="s">
        <v>569</v>
      </c>
      <c r="AV107" s="212"/>
      <c r="AW107" s="212"/>
      <c r="AX107" s="213"/>
    </row>
    <row r="108" spans="1:60" ht="23.25" customHeight="1" x14ac:dyDescent="0.15">
      <c r="A108" s="440"/>
      <c r="B108" s="441"/>
      <c r="C108" s="441"/>
      <c r="D108" s="441"/>
      <c r="E108" s="441"/>
      <c r="F108" s="442"/>
      <c r="G108" s="104"/>
      <c r="H108" s="104"/>
      <c r="I108" s="104"/>
      <c r="J108" s="104"/>
      <c r="K108" s="104"/>
      <c r="L108" s="104"/>
      <c r="M108" s="104"/>
      <c r="N108" s="104"/>
      <c r="O108" s="104"/>
      <c r="P108" s="104"/>
      <c r="Q108" s="104"/>
      <c r="R108" s="104"/>
      <c r="S108" s="104"/>
      <c r="T108" s="104"/>
      <c r="U108" s="104"/>
      <c r="V108" s="104"/>
      <c r="W108" s="104"/>
      <c r="X108" s="105"/>
      <c r="Y108" s="460" t="s">
        <v>56</v>
      </c>
      <c r="Z108" s="563"/>
      <c r="AA108" s="564"/>
      <c r="AB108" s="483" t="s">
        <v>585</v>
      </c>
      <c r="AC108" s="484"/>
      <c r="AD108" s="485"/>
      <c r="AE108" s="433">
        <v>7</v>
      </c>
      <c r="AF108" s="433"/>
      <c r="AG108" s="433"/>
      <c r="AH108" s="433"/>
      <c r="AI108" s="433">
        <v>11</v>
      </c>
      <c r="AJ108" s="433"/>
      <c r="AK108" s="433"/>
      <c r="AL108" s="433"/>
      <c r="AM108" s="433">
        <v>10</v>
      </c>
      <c r="AN108" s="433"/>
      <c r="AO108" s="433"/>
      <c r="AP108" s="433"/>
      <c r="AQ108" s="211">
        <v>20</v>
      </c>
      <c r="AR108" s="212"/>
      <c r="AS108" s="212"/>
      <c r="AT108" s="213"/>
      <c r="AU108" s="266" t="s">
        <v>569</v>
      </c>
      <c r="AV108" s="267"/>
      <c r="AW108" s="267"/>
      <c r="AX108" s="312"/>
    </row>
    <row r="109" spans="1:60" ht="31.5" hidden="1" customHeight="1" x14ac:dyDescent="0.15">
      <c r="A109" s="434" t="s">
        <v>491</v>
      </c>
      <c r="B109" s="435"/>
      <c r="C109" s="435"/>
      <c r="D109" s="435"/>
      <c r="E109" s="435"/>
      <c r="F109" s="436"/>
      <c r="G109" s="474" t="s">
        <v>60</v>
      </c>
      <c r="H109" s="474"/>
      <c r="I109" s="474"/>
      <c r="J109" s="474"/>
      <c r="K109" s="474"/>
      <c r="L109" s="474"/>
      <c r="M109" s="474"/>
      <c r="N109" s="474"/>
      <c r="O109" s="474"/>
      <c r="P109" s="474"/>
      <c r="Q109" s="474"/>
      <c r="R109" s="474"/>
      <c r="S109" s="474"/>
      <c r="T109" s="474"/>
      <c r="U109" s="474"/>
      <c r="V109" s="474"/>
      <c r="W109" s="474"/>
      <c r="X109" s="475"/>
      <c r="Y109" s="467"/>
      <c r="Z109" s="468"/>
      <c r="AA109" s="469"/>
      <c r="AB109" s="430" t="s">
        <v>11</v>
      </c>
      <c r="AC109" s="431"/>
      <c r="AD109" s="432"/>
      <c r="AE109" s="430" t="s">
        <v>357</v>
      </c>
      <c r="AF109" s="431"/>
      <c r="AG109" s="431"/>
      <c r="AH109" s="432"/>
      <c r="AI109" s="430" t="s">
        <v>363</v>
      </c>
      <c r="AJ109" s="431"/>
      <c r="AK109" s="431"/>
      <c r="AL109" s="432"/>
      <c r="AM109" s="430" t="s">
        <v>470</v>
      </c>
      <c r="AN109" s="431"/>
      <c r="AO109" s="431"/>
      <c r="AP109" s="432"/>
      <c r="AQ109" s="277" t="s">
        <v>492</v>
      </c>
      <c r="AR109" s="278"/>
      <c r="AS109" s="278"/>
      <c r="AT109" s="317"/>
      <c r="AU109" s="277" t="s">
        <v>537</v>
      </c>
      <c r="AV109" s="278"/>
      <c r="AW109" s="278"/>
      <c r="AX109" s="279"/>
    </row>
    <row r="110" spans="1:60" ht="23.25" hidden="1" customHeight="1" x14ac:dyDescent="0.15">
      <c r="A110" s="437"/>
      <c r="B110" s="438"/>
      <c r="C110" s="438"/>
      <c r="D110" s="438"/>
      <c r="E110" s="438"/>
      <c r="F110" s="439"/>
      <c r="G110" s="98"/>
      <c r="H110" s="98"/>
      <c r="I110" s="98"/>
      <c r="J110" s="98"/>
      <c r="K110" s="98"/>
      <c r="L110" s="98"/>
      <c r="M110" s="98"/>
      <c r="N110" s="98"/>
      <c r="O110" s="98"/>
      <c r="P110" s="98"/>
      <c r="Q110" s="98"/>
      <c r="R110" s="98"/>
      <c r="S110" s="98"/>
      <c r="T110" s="98"/>
      <c r="U110" s="98"/>
      <c r="V110" s="98"/>
      <c r="W110" s="98"/>
      <c r="X110" s="99"/>
      <c r="Y110" s="480" t="s">
        <v>55</v>
      </c>
      <c r="Z110" s="481"/>
      <c r="AA110" s="482"/>
      <c r="AB110" s="560"/>
      <c r="AC110" s="561"/>
      <c r="AD110" s="562"/>
      <c r="AE110" s="433"/>
      <c r="AF110" s="433"/>
      <c r="AG110" s="433"/>
      <c r="AH110" s="433"/>
      <c r="AI110" s="433"/>
      <c r="AJ110" s="433"/>
      <c r="AK110" s="433"/>
      <c r="AL110" s="433"/>
      <c r="AM110" s="433"/>
      <c r="AN110" s="433"/>
      <c r="AO110" s="433"/>
      <c r="AP110" s="433"/>
      <c r="AQ110" s="211"/>
      <c r="AR110" s="212"/>
      <c r="AS110" s="212"/>
      <c r="AT110" s="213"/>
      <c r="AU110" s="211"/>
      <c r="AV110" s="212"/>
      <c r="AW110" s="212"/>
      <c r="AX110" s="213"/>
    </row>
    <row r="111" spans="1:60" ht="23.25" hidden="1" customHeight="1" x14ac:dyDescent="0.15">
      <c r="A111" s="440"/>
      <c r="B111" s="441"/>
      <c r="C111" s="441"/>
      <c r="D111" s="441"/>
      <c r="E111" s="441"/>
      <c r="F111" s="442"/>
      <c r="G111" s="104"/>
      <c r="H111" s="104"/>
      <c r="I111" s="104"/>
      <c r="J111" s="104"/>
      <c r="K111" s="104"/>
      <c r="L111" s="104"/>
      <c r="M111" s="104"/>
      <c r="N111" s="104"/>
      <c r="O111" s="104"/>
      <c r="P111" s="104"/>
      <c r="Q111" s="104"/>
      <c r="R111" s="104"/>
      <c r="S111" s="104"/>
      <c r="T111" s="104"/>
      <c r="U111" s="104"/>
      <c r="V111" s="104"/>
      <c r="W111" s="104"/>
      <c r="X111" s="105"/>
      <c r="Y111" s="460" t="s">
        <v>56</v>
      </c>
      <c r="Z111" s="563"/>
      <c r="AA111" s="564"/>
      <c r="AB111" s="483"/>
      <c r="AC111" s="484"/>
      <c r="AD111" s="485"/>
      <c r="AE111" s="433"/>
      <c r="AF111" s="433"/>
      <c r="AG111" s="433"/>
      <c r="AH111" s="433"/>
      <c r="AI111" s="433"/>
      <c r="AJ111" s="433"/>
      <c r="AK111" s="433"/>
      <c r="AL111" s="433"/>
      <c r="AM111" s="433"/>
      <c r="AN111" s="433"/>
      <c r="AO111" s="433"/>
      <c r="AP111" s="433"/>
      <c r="AQ111" s="211"/>
      <c r="AR111" s="212"/>
      <c r="AS111" s="212"/>
      <c r="AT111" s="213"/>
      <c r="AU111" s="266"/>
      <c r="AV111" s="267"/>
      <c r="AW111" s="267"/>
      <c r="AX111" s="312"/>
    </row>
    <row r="112" spans="1:60" ht="31.5" hidden="1" customHeight="1" x14ac:dyDescent="0.15">
      <c r="A112" s="434" t="s">
        <v>491</v>
      </c>
      <c r="B112" s="435"/>
      <c r="C112" s="435"/>
      <c r="D112" s="435"/>
      <c r="E112" s="435"/>
      <c r="F112" s="436"/>
      <c r="G112" s="474" t="s">
        <v>60</v>
      </c>
      <c r="H112" s="474"/>
      <c r="I112" s="474"/>
      <c r="J112" s="474"/>
      <c r="K112" s="474"/>
      <c r="L112" s="474"/>
      <c r="M112" s="474"/>
      <c r="N112" s="474"/>
      <c r="O112" s="474"/>
      <c r="P112" s="474"/>
      <c r="Q112" s="474"/>
      <c r="R112" s="474"/>
      <c r="S112" s="474"/>
      <c r="T112" s="474"/>
      <c r="U112" s="474"/>
      <c r="V112" s="474"/>
      <c r="W112" s="474"/>
      <c r="X112" s="475"/>
      <c r="Y112" s="467"/>
      <c r="Z112" s="468"/>
      <c r="AA112" s="469"/>
      <c r="AB112" s="430" t="s">
        <v>11</v>
      </c>
      <c r="AC112" s="431"/>
      <c r="AD112" s="432"/>
      <c r="AE112" s="430" t="s">
        <v>357</v>
      </c>
      <c r="AF112" s="431"/>
      <c r="AG112" s="431"/>
      <c r="AH112" s="432"/>
      <c r="AI112" s="430" t="s">
        <v>363</v>
      </c>
      <c r="AJ112" s="431"/>
      <c r="AK112" s="431"/>
      <c r="AL112" s="432"/>
      <c r="AM112" s="430" t="s">
        <v>470</v>
      </c>
      <c r="AN112" s="431"/>
      <c r="AO112" s="431"/>
      <c r="AP112" s="432"/>
      <c r="AQ112" s="277" t="s">
        <v>492</v>
      </c>
      <c r="AR112" s="278"/>
      <c r="AS112" s="278"/>
      <c r="AT112" s="317"/>
      <c r="AU112" s="277" t="s">
        <v>537</v>
      </c>
      <c r="AV112" s="278"/>
      <c r="AW112" s="278"/>
      <c r="AX112" s="279"/>
    </row>
    <row r="113" spans="1:50" ht="23.25" hidden="1" customHeight="1" x14ac:dyDescent="0.15">
      <c r="A113" s="437"/>
      <c r="B113" s="438"/>
      <c r="C113" s="438"/>
      <c r="D113" s="438"/>
      <c r="E113" s="438"/>
      <c r="F113" s="439"/>
      <c r="G113" s="98"/>
      <c r="H113" s="98"/>
      <c r="I113" s="98"/>
      <c r="J113" s="98"/>
      <c r="K113" s="98"/>
      <c r="L113" s="98"/>
      <c r="M113" s="98"/>
      <c r="N113" s="98"/>
      <c r="O113" s="98"/>
      <c r="P113" s="98"/>
      <c r="Q113" s="98"/>
      <c r="R113" s="98"/>
      <c r="S113" s="98"/>
      <c r="T113" s="98"/>
      <c r="U113" s="98"/>
      <c r="V113" s="98"/>
      <c r="W113" s="98"/>
      <c r="X113" s="99"/>
      <c r="Y113" s="480" t="s">
        <v>55</v>
      </c>
      <c r="Z113" s="481"/>
      <c r="AA113" s="482"/>
      <c r="AB113" s="560"/>
      <c r="AC113" s="561"/>
      <c r="AD113" s="562"/>
      <c r="AE113" s="433"/>
      <c r="AF113" s="433"/>
      <c r="AG113" s="433"/>
      <c r="AH113" s="433"/>
      <c r="AI113" s="433"/>
      <c r="AJ113" s="433"/>
      <c r="AK113" s="433"/>
      <c r="AL113" s="433"/>
      <c r="AM113" s="433"/>
      <c r="AN113" s="433"/>
      <c r="AO113" s="433"/>
      <c r="AP113" s="433"/>
      <c r="AQ113" s="211"/>
      <c r="AR113" s="212"/>
      <c r="AS113" s="212"/>
      <c r="AT113" s="213"/>
      <c r="AU113" s="211"/>
      <c r="AV113" s="212"/>
      <c r="AW113" s="212"/>
      <c r="AX113" s="213"/>
    </row>
    <row r="114" spans="1:50" ht="23.25" hidden="1" customHeight="1" x14ac:dyDescent="0.15">
      <c r="A114" s="440"/>
      <c r="B114" s="441"/>
      <c r="C114" s="441"/>
      <c r="D114" s="441"/>
      <c r="E114" s="441"/>
      <c r="F114" s="442"/>
      <c r="G114" s="104"/>
      <c r="H114" s="104"/>
      <c r="I114" s="104"/>
      <c r="J114" s="104"/>
      <c r="K114" s="104"/>
      <c r="L114" s="104"/>
      <c r="M114" s="104"/>
      <c r="N114" s="104"/>
      <c r="O114" s="104"/>
      <c r="P114" s="104"/>
      <c r="Q114" s="104"/>
      <c r="R114" s="104"/>
      <c r="S114" s="104"/>
      <c r="T114" s="104"/>
      <c r="U114" s="104"/>
      <c r="V114" s="104"/>
      <c r="W114" s="104"/>
      <c r="X114" s="105"/>
      <c r="Y114" s="460" t="s">
        <v>56</v>
      </c>
      <c r="Z114" s="563"/>
      <c r="AA114" s="564"/>
      <c r="AB114" s="483"/>
      <c r="AC114" s="484"/>
      <c r="AD114" s="485"/>
      <c r="AE114" s="433"/>
      <c r="AF114" s="433"/>
      <c r="AG114" s="433"/>
      <c r="AH114" s="433"/>
      <c r="AI114" s="433"/>
      <c r="AJ114" s="433"/>
      <c r="AK114" s="433"/>
      <c r="AL114" s="433"/>
      <c r="AM114" s="433"/>
      <c r="AN114" s="433"/>
      <c r="AO114" s="433"/>
      <c r="AP114" s="433"/>
      <c r="AQ114" s="211"/>
      <c r="AR114" s="212"/>
      <c r="AS114" s="212"/>
      <c r="AT114" s="213"/>
      <c r="AU114" s="211"/>
      <c r="AV114" s="212"/>
      <c r="AW114" s="212"/>
      <c r="AX114" s="213"/>
    </row>
    <row r="115" spans="1:50" ht="23.25" customHeight="1" x14ac:dyDescent="0.15">
      <c r="A115" s="451" t="s">
        <v>15</v>
      </c>
      <c r="B115" s="452"/>
      <c r="C115" s="452"/>
      <c r="D115" s="452"/>
      <c r="E115" s="452"/>
      <c r="F115" s="453"/>
      <c r="G115" s="431" t="s">
        <v>16</v>
      </c>
      <c r="H115" s="431"/>
      <c r="I115" s="431"/>
      <c r="J115" s="431"/>
      <c r="K115" s="431"/>
      <c r="L115" s="431"/>
      <c r="M115" s="431"/>
      <c r="N115" s="431"/>
      <c r="O115" s="431"/>
      <c r="P115" s="431"/>
      <c r="Q115" s="431"/>
      <c r="R115" s="431"/>
      <c r="S115" s="431"/>
      <c r="T115" s="431"/>
      <c r="U115" s="431"/>
      <c r="V115" s="431"/>
      <c r="W115" s="431"/>
      <c r="X115" s="432"/>
      <c r="Y115" s="569"/>
      <c r="Z115" s="570"/>
      <c r="AA115" s="571"/>
      <c r="AB115" s="430" t="s">
        <v>11</v>
      </c>
      <c r="AC115" s="431"/>
      <c r="AD115" s="432"/>
      <c r="AE115" s="430" t="s">
        <v>357</v>
      </c>
      <c r="AF115" s="431"/>
      <c r="AG115" s="431"/>
      <c r="AH115" s="432"/>
      <c r="AI115" s="430" t="s">
        <v>363</v>
      </c>
      <c r="AJ115" s="431"/>
      <c r="AK115" s="431"/>
      <c r="AL115" s="432"/>
      <c r="AM115" s="430" t="s">
        <v>470</v>
      </c>
      <c r="AN115" s="431"/>
      <c r="AO115" s="431"/>
      <c r="AP115" s="432"/>
      <c r="AQ115" s="610" t="s">
        <v>538</v>
      </c>
      <c r="AR115" s="611"/>
      <c r="AS115" s="611"/>
      <c r="AT115" s="611"/>
      <c r="AU115" s="611"/>
      <c r="AV115" s="611"/>
      <c r="AW115" s="611"/>
      <c r="AX115" s="612"/>
    </row>
    <row r="116" spans="1:50" ht="23.25" customHeight="1" x14ac:dyDescent="0.15">
      <c r="A116" s="454"/>
      <c r="B116" s="455"/>
      <c r="C116" s="455"/>
      <c r="D116" s="455"/>
      <c r="E116" s="455"/>
      <c r="F116" s="456"/>
      <c r="G116" s="408" t="s">
        <v>586</v>
      </c>
      <c r="H116" s="408"/>
      <c r="I116" s="408"/>
      <c r="J116" s="408"/>
      <c r="K116" s="408"/>
      <c r="L116" s="408"/>
      <c r="M116" s="408"/>
      <c r="N116" s="408"/>
      <c r="O116" s="408"/>
      <c r="P116" s="408"/>
      <c r="Q116" s="408"/>
      <c r="R116" s="408"/>
      <c r="S116" s="408"/>
      <c r="T116" s="408"/>
      <c r="U116" s="408"/>
      <c r="V116" s="408"/>
      <c r="W116" s="408"/>
      <c r="X116" s="408"/>
      <c r="Y116" s="470" t="s">
        <v>15</v>
      </c>
      <c r="Z116" s="471"/>
      <c r="AA116" s="472"/>
      <c r="AB116" s="477" t="s">
        <v>587</v>
      </c>
      <c r="AC116" s="478"/>
      <c r="AD116" s="479"/>
      <c r="AE116" s="433">
        <v>3579048</v>
      </c>
      <c r="AF116" s="433"/>
      <c r="AG116" s="433"/>
      <c r="AH116" s="433"/>
      <c r="AI116" s="433">
        <v>3464000</v>
      </c>
      <c r="AJ116" s="433"/>
      <c r="AK116" s="433"/>
      <c r="AL116" s="433"/>
      <c r="AM116" s="433">
        <v>3493276</v>
      </c>
      <c r="AN116" s="433"/>
      <c r="AO116" s="433"/>
      <c r="AP116" s="433"/>
      <c r="AQ116" s="211">
        <v>4755100</v>
      </c>
      <c r="AR116" s="212"/>
      <c r="AS116" s="212"/>
      <c r="AT116" s="212"/>
      <c r="AU116" s="212"/>
      <c r="AV116" s="212"/>
      <c r="AW116" s="212"/>
      <c r="AX116" s="214"/>
    </row>
    <row r="117" spans="1:50" ht="46.5" customHeight="1" x14ac:dyDescent="0.15">
      <c r="A117" s="457"/>
      <c r="B117" s="458"/>
      <c r="C117" s="458"/>
      <c r="D117" s="458"/>
      <c r="E117" s="458"/>
      <c r="F117" s="459"/>
      <c r="G117" s="409"/>
      <c r="H117" s="409"/>
      <c r="I117" s="409"/>
      <c r="J117" s="409"/>
      <c r="K117" s="409"/>
      <c r="L117" s="409"/>
      <c r="M117" s="409"/>
      <c r="N117" s="409"/>
      <c r="O117" s="409"/>
      <c r="P117" s="409"/>
      <c r="Q117" s="409"/>
      <c r="R117" s="409"/>
      <c r="S117" s="409"/>
      <c r="T117" s="409"/>
      <c r="U117" s="409"/>
      <c r="V117" s="409"/>
      <c r="W117" s="409"/>
      <c r="X117" s="409"/>
      <c r="Y117" s="486" t="s">
        <v>49</v>
      </c>
      <c r="Z117" s="461"/>
      <c r="AA117" s="462"/>
      <c r="AB117" s="487" t="s">
        <v>650</v>
      </c>
      <c r="AC117" s="488"/>
      <c r="AD117" s="489"/>
      <c r="AE117" s="566" t="s">
        <v>588</v>
      </c>
      <c r="AF117" s="567"/>
      <c r="AG117" s="567"/>
      <c r="AH117" s="567"/>
      <c r="AI117" s="566" t="s">
        <v>605</v>
      </c>
      <c r="AJ117" s="567"/>
      <c r="AK117" s="567"/>
      <c r="AL117" s="567"/>
      <c r="AM117" s="566" t="s">
        <v>651</v>
      </c>
      <c r="AN117" s="567"/>
      <c r="AO117" s="567"/>
      <c r="AP117" s="567"/>
      <c r="AQ117" s="566" t="s">
        <v>602</v>
      </c>
      <c r="AR117" s="567"/>
      <c r="AS117" s="567"/>
      <c r="AT117" s="567"/>
      <c r="AU117" s="567"/>
      <c r="AV117" s="567"/>
      <c r="AW117" s="567"/>
      <c r="AX117" s="568"/>
    </row>
    <row r="118" spans="1:50" ht="23.25" customHeight="1" x14ac:dyDescent="0.15">
      <c r="A118" s="451" t="s">
        <v>15</v>
      </c>
      <c r="B118" s="452"/>
      <c r="C118" s="452"/>
      <c r="D118" s="452"/>
      <c r="E118" s="452"/>
      <c r="F118" s="453"/>
      <c r="G118" s="431" t="s">
        <v>16</v>
      </c>
      <c r="H118" s="431"/>
      <c r="I118" s="431"/>
      <c r="J118" s="431"/>
      <c r="K118" s="431"/>
      <c r="L118" s="431"/>
      <c r="M118" s="431"/>
      <c r="N118" s="431"/>
      <c r="O118" s="431"/>
      <c r="P118" s="431"/>
      <c r="Q118" s="431"/>
      <c r="R118" s="431"/>
      <c r="S118" s="431"/>
      <c r="T118" s="431"/>
      <c r="U118" s="431"/>
      <c r="V118" s="431"/>
      <c r="W118" s="431"/>
      <c r="X118" s="432"/>
      <c r="Y118" s="569"/>
      <c r="Z118" s="570"/>
      <c r="AA118" s="571"/>
      <c r="AB118" s="430" t="s">
        <v>11</v>
      </c>
      <c r="AC118" s="431"/>
      <c r="AD118" s="432"/>
      <c r="AE118" s="430" t="s">
        <v>357</v>
      </c>
      <c r="AF118" s="431"/>
      <c r="AG118" s="431"/>
      <c r="AH118" s="432"/>
      <c r="AI118" s="430" t="s">
        <v>363</v>
      </c>
      <c r="AJ118" s="431"/>
      <c r="AK118" s="431"/>
      <c r="AL118" s="432"/>
      <c r="AM118" s="430" t="s">
        <v>470</v>
      </c>
      <c r="AN118" s="431"/>
      <c r="AO118" s="431"/>
      <c r="AP118" s="432"/>
      <c r="AQ118" s="610" t="s">
        <v>538</v>
      </c>
      <c r="AR118" s="611"/>
      <c r="AS118" s="611"/>
      <c r="AT118" s="611"/>
      <c r="AU118" s="611"/>
      <c r="AV118" s="611"/>
      <c r="AW118" s="611"/>
      <c r="AX118" s="612"/>
    </row>
    <row r="119" spans="1:50" ht="23.25" customHeight="1" x14ac:dyDescent="0.15">
      <c r="A119" s="454"/>
      <c r="B119" s="455"/>
      <c r="C119" s="455"/>
      <c r="D119" s="455"/>
      <c r="E119" s="455"/>
      <c r="F119" s="456"/>
      <c r="G119" s="408" t="s">
        <v>590</v>
      </c>
      <c r="H119" s="408"/>
      <c r="I119" s="408"/>
      <c r="J119" s="408"/>
      <c r="K119" s="408"/>
      <c r="L119" s="408"/>
      <c r="M119" s="408"/>
      <c r="N119" s="408"/>
      <c r="O119" s="408"/>
      <c r="P119" s="408"/>
      <c r="Q119" s="408"/>
      <c r="R119" s="408"/>
      <c r="S119" s="408"/>
      <c r="T119" s="408"/>
      <c r="U119" s="408"/>
      <c r="V119" s="408"/>
      <c r="W119" s="408"/>
      <c r="X119" s="408"/>
      <c r="Y119" s="470" t="s">
        <v>15</v>
      </c>
      <c r="Z119" s="471"/>
      <c r="AA119" s="472"/>
      <c r="AB119" s="477" t="s">
        <v>587</v>
      </c>
      <c r="AC119" s="478"/>
      <c r="AD119" s="479"/>
      <c r="AE119" s="433">
        <v>2272667</v>
      </c>
      <c r="AF119" s="433"/>
      <c r="AG119" s="433"/>
      <c r="AH119" s="433"/>
      <c r="AI119" s="433">
        <v>3544388</v>
      </c>
      <c r="AJ119" s="433"/>
      <c r="AK119" s="433"/>
      <c r="AL119" s="433"/>
      <c r="AM119" s="433">
        <v>3436895</v>
      </c>
      <c r="AN119" s="433"/>
      <c r="AO119" s="433"/>
      <c r="AP119" s="433"/>
      <c r="AQ119" s="433">
        <v>5720864</v>
      </c>
      <c r="AR119" s="433"/>
      <c r="AS119" s="433"/>
      <c r="AT119" s="433"/>
      <c r="AU119" s="433"/>
      <c r="AV119" s="433"/>
      <c r="AW119" s="433"/>
      <c r="AX119" s="565"/>
    </row>
    <row r="120" spans="1:50" ht="46.5" customHeight="1" x14ac:dyDescent="0.15">
      <c r="A120" s="457"/>
      <c r="B120" s="458"/>
      <c r="C120" s="458"/>
      <c r="D120" s="458"/>
      <c r="E120" s="458"/>
      <c r="F120" s="459"/>
      <c r="G120" s="409"/>
      <c r="H120" s="409"/>
      <c r="I120" s="409"/>
      <c r="J120" s="409"/>
      <c r="K120" s="409"/>
      <c r="L120" s="409"/>
      <c r="M120" s="409"/>
      <c r="N120" s="409"/>
      <c r="O120" s="409"/>
      <c r="P120" s="409"/>
      <c r="Q120" s="409"/>
      <c r="R120" s="409"/>
      <c r="S120" s="409"/>
      <c r="T120" s="409"/>
      <c r="U120" s="409"/>
      <c r="V120" s="409"/>
      <c r="W120" s="409"/>
      <c r="X120" s="409"/>
      <c r="Y120" s="486" t="s">
        <v>49</v>
      </c>
      <c r="Z120" s="461"/>
      <c r="AA120" s="462"/>
      <c r="AB120" s="487" t="s">
        <v>650</v>
      </c>
      <c r="AC120" s="488"/>
      <c r="AD120" s="489"/>
      <c r="AE120" s="566" t="s">
        <v>591</v>
      </c>
      <c r="AF120" s="567"/>
      <c r="AG120" s="567"/>
      <c r="AH120" s="567"/>
      <c r="AI120" s="566" t="s">
        <v>603</v>
      </c>
      <c r="AJ120" s="567"/>
      <c r="AK120" s="567"/>
      <c r="AL120" s="567"/>
      <c r="AM120" s="566" t="s">
        <v>652</v>
      </c>
      <c r="AN120" s="567"/>
      <c r="AO120" s="567"/>
      <c r="AP120" s="567"/>
      <c r="AQ120" s="566" t="s">
        <v>604</v>
      </c>
      <c r="AR120" s="567"/>
      <c r="AS120" s="567"/>
      <c r="AT120" s="567"/>
      <c r="AU120" s="567"/>
      <c r="AV120" s="567"/>
      <c r="AW120" s="567"/>
      <c r="AX120" s="568"/>
    </row>
    <row r="121" spans="1:50" ht="23.25" customHeight="1" x14ac:dyDescent="0.15">
      <c r="A121" s="451" t="s">
        <v>15</v>
      </c>
      <c r="B121" s="452"/>
      <c r="C121" s="452"/>
      <c r="D121" s="452"/>
      <c r="E121" s="452"/>
      <c r="F121" s="453"/>
      <c r="G121" s="431" t="s">
        <v>16</v>
      </c>
      <c r="H121" s="431"/>
      <c r="I121" s="431"/>
      <c r="J121" s="431"/>
      <c r="K121" s="431"/>
      <c r="L121" s="431"/>
      <c r="M121" s="431"/>
      <c r="N121" s="431"/>
      <c r="O121" s="431"/>
      <c r="P121" s="431"/>
      <c r="Q121" s="431"/>
      <c r="R121" s="431"/>
      <c r="S121" s="431"/>
      <c r="T121" s="431"/>
      <c r="U121" s="431"/>
      <c r="V121" s="431"/>
      <c r="W121" s="431"/>
      <c r="X121" s="432"/>
      <c r="Y121" s="569"/>
      <c r="Z121" s="570"/>
      <c r="AA121" s="571"/>
      <c r="AB121" s="430" t="s">
        <v>11</v>
      </c>
      <c r="AC121" s="431"/>
      <c r="AD121" s="432"/>
      <c r="AE121" s="430" t="s">
        <v>357</v>
      </c>
      <c r="AF121" s="431"/>
      <c r="AG121" s="431"/>
      <c r="AH121" s="432"/>
      <c r="AI121" s="430" t="s">
        <v>363</v>
      </c>
      <c r="AJ121" s="431"/>
      <c r="AK121" s="431"/>
      <c r="AL121" s="432"/>
      <c r="AM121" s="430" t="s">
        <v>470</v>
      </c>
      <c r="AN121" s="431"/>
      <c r="AO121" s="431"/>
      <c r="AP121" s="432"/>
      <c r="AQ121" s="610" t="s">
        <v>538</v>
      </c>
      <c r="AR121" s="611"/>
      <c r="AS121" s="611"/>
      <c r="AT121" s="611"/>
      <c r="AU121" s="611"/>
      <c r="AV121" s="611"/>
      <c r="AW121" s="611"/>
      <c r="AX121" s="612"/>
    </row>
    <row r="122" spans="1:50" ht="23.25" customHeight="1" x14ac:dyDescent="0.15">
      <c r="A122" s="454"/>
      <c r="B122" s="455"/>
      <c r="C122" s="455"/>
      <c r="D122" s="455"/>
      <c r="E122" s="455"/>
      <c r="F122" s="456"/>
      <c r="G122" s="408" t="s">
        <v>592</v>
      </c>
      <c r="H122" s="408"/>
      <c r="I122" s="408"/>
      <c r="J122" s="408"/>
      <c r="K122" s="408"/>
      <c r="L122" s="408"/>
      <c r="M122" s="408"/>
      <c r="N122" s="408"/>
      <c r="O122" s="408"/>
      <c r="P122" s="408"/>
      <c r="Q122" s="408"/>
      <c r="R122" s="408"/>
      <c r="S122" s="408"/>
      <c r="T122" s="408"/>
      <c r="U122" s="408"/>
      <c r="V122" s="408"/>
      <c r="W122" s="408"/>
      <c r="X122" s="408"/>
      <c r="Y122" s="470" t="s">
        <v>15</v>
      </c>
      <c r="Z122" s="471"/>
      <c r="AA122" s="472"/>
      <c r="AB122" s="477" t="s">
        <v>587</v>
      </c>
      <c r="AC122" s="478"/>
      <c r="AD122" s="479"/>
      <c r="AE122" s="433">
        <v>2106000</v>
      </c>
      <c r="AF122" s="433"/>
      <c r="AG122" s="433"/>
      <c r="AH122" s="433"/>
      <c r="AI122" s="433">
        <v>1956364</v>
      </c>
      <c r="AJ122" s="433"/>
      <c r="AK122" s="433"/>
      <c r="AL122" s="433"/>
      <c r="AM122" s="433">
        <v>2154000</v>
      </c>
      <c r="AN122" s="433"/>
      <c r="AO122" s="433"/>
      <c r="AP122" s="433"/>
      <c r="AQ122" s="433">
        <v>2154000</v>
      </c>
      <c r="AR122" s="433"/>
      <c r="AS122" s="433"/>
      <c r="AT122" s="433"/>
      <c r="AU122" s="433"/>
      <c r="AV122" s="433"/>
      <c r="AW122" s="433"/>
      <c r="AX122" s="565"/>
    </row>
    <row r="123" spans="1:50" ht="46.5" customHeight="1" thickBot="1" x14ac:dyDescent="0.2">
      <c r="A123" s="457"/>
      <c r="B123" s="458"/>
      <c r="C123" s="458"/>
      <c r="D123" s="458"/>
      <c r="E123" s="458"/>
      <c r="F123" s="459"/>
      <c r="G123" s="409"/>
      <c r="H123" s="409"/>
      <c r="I123" s="409"/>
      <c r="J123" s="409"/>
      <c r="K123" s="409"/>
      <c r="L123" s="409"/>
      <c r="M123" s="409"/>
      <c r="N123" s="409"/>
      <c r="O123" s="409"/>
      <c r="P123" s="409"/>
      <c r="Q123" s="409"/>
      <c r="R123" s="409"/>
      <c r="S123" s="409"/>
      <c r="T123" s="409"/>
      <c r="U123" s="409"/>
      <c r="V123" s="409"/>
      <c r="W123" s="409"/>
      <c r="X123" s="409"/>
      <c r="Y123" s="486" t="s">
        <v>49</v>
      </c>
      <c r="Z123" s="461"/>
      <c r="AA123" s="462"/>
      <c r="AB123" s="487" t="s">
        <v>502</v>
      </c>
      <c r="AC123" s="488"/>
      <c r="AD123" s="489"/>
      <c r="AE123" s="566" t="s">
        <v>593</v>
      </c>
      <c r="AF123" s="567"/>
      <c r="AG123" s="567"/>
      <c r="AH123" s="567"/>
      <c r="AI123" s="566" t="s">
        <v>594</v>
      </c>
      <c r="AJ123" s="567"/>
      <c r="AK123" s="567"/>
      <c r="AL123" s="567"/>
      <c r="AM123" s="566" t="s">
        <v>595</v>
      </c>
      <c r="AN123" s="567"/>
      <c r="AO123" s="567"/>
      <c r="AP123" s="567"/>
      <c r="AQ123" s="566" t="s">
        <v>653</v>
      </c>
      <c r="AR123" s="567"/>
      <c r="AS123" s="567"/>
      <c r="AT123" s="567"/>
      <c r="AU123" s="567"/>
      <c r="AV123" s="567"/>
      <c r="AW123" s="567"/>
      <c r="AX123" s="568"/>
    </row>
    <row r="124" spans="1:50" ht="23.25" hidden="1" customHeight="1" x14ac:dyDescent="0.15">
      <c r="A124" s="451" t="s">
        <v>15</v>
      </c>
      <c r="B124" s="452"/>
      <c r="C124" s="452"/>
      <c r="D124" s="452"/>
      <c r="E124" s="452"/>
      <c r="F124" s="453"/>
      <c r="G124" s="431" t="s">
        <v>16</v>
      </c>
      <c r="H124" s="431"/>
      <c r="I124" s="431"/>
      <c r="J124" s="431"/>
      <c r="K124" s="431"/>
      <c r="L124" s="431"/>
      <c r="M124" s="431"/>
      <c r="N124" s="431"/>
      <c r="O124" s="431"/>
      <c r="P124" s="431"/>
      <c r="Q124" s="431"/>
      <c r="R124" s="431"/>
      <c r="S124" s="431"/>
      <c r="T124" s="431"/>
      <c r="U124" s="431"/>
      <c r="V124" s="431"/>
      <c r="W124" s="431"/>
      <c r="X124" s="432"/>
      <c r="Y124" s="569"/>
      <c r="Z124" s="570"/>
      <c r="AA124" s="571"/>
      <c r="AB124" s="430" t="s">
        <v>11</v>
      </c>
      <c r="AC124" s="431"/>
      <c r="AD124" s="432"/>
      <c r="AE124" s="430" t="s">
        <v>357</v>
      </c>
      <c r="AF124" s="431"/>
      <c r="AG124" s="431"/>
      <c r="AH124" s="432"/>
      <c r="AI124" s="430" t="s">
        <v>363</v>
      </c>
      <c r="AJ124" s="431"/>
      <c r="AK124" s="431"/>
      <c r="AL124" s="432"/>
      <c r="AM124" s="430" t="s">
        <v>470</v>
      </c>
      <c r="AN124" s="431"/>
      <c r="AO124" s="431"/>
      <c r="AP124" s="432"/>
      <c r="AQ124" s="610" t="s">
        <v>538</v>
      </c>
      <c r="AR124" s="611"/>
      <c r="AS124" s="611"/>
      <c r="AT124" s="611"/>
      <c r="AU124" s="611"/>
      <c r="AV124" s="611"/>
      <c r="AW124" s="611"/>
      <c r="AX124" s="612"/>
    </row>
    <row r="125" spans="1:50" ht="23.25" hidden="1" customHeight="1" x14ac:dyDescent="0.15">
      <c r="A125" s="454"/>
      <c r="B125" s="455"/>
      <c r="C125" s="455"/>
      <c r="D125" s="455"/>
      <c r="E125" s="455"/>
      <c r="F125" s="456"/>
      <c r="G125" s="408" t="s">
        <v>501</v>
      </c>
      <c r="H125" s="408"/>
      <c r="I125" s="408"/>
      <c r="J125" s="408"/>
      <c r="K125" s="408"/>
      <c r="L125" s="408"/>
      <c r="M125" s="408"/>
      <c r="N125" s="408"/>
      <c r="O125" s="408"/>
      <c r="P125" s="408"/>
      <c r="Q125" s="408"/>
      <c r="R125" s="408"/>
      <c r="S125" s="408"/>
      <c r="T125" s="408"/>
      <c r="U125" s="408"/>
      <c r="V125" s="408"/>
      <c r="W125" s="408"/>
      <c r="X125" s="948"/>
      <c r="Y125" s="470" t="s">
        <v>15</v>
      </c>
      <c r="Z125" s="471"/>
      <c r="AA125" s="472"/>
      <c r="AB125" s="477"/>
      <c r="AC125" s="478"/>
      <c r="AD125" s="479"/>
      <c r="AE125" s="433"/>
      <c r="AF125" s="433"/>
      <c r="AG125" s="433"/>
      <c r="AH125" s="433"/>
      <c r="AI125" s="433"/>
      <c r="AJ125" s="433"/>
      <c r="AK125" s="433"/>
      <c r="AL125" s="433"/>
      <c r="AM125" s="433"/>
      <c r="AN125" s="433"/>
      <c r="AO125" s="433"/>
      <c r="AP125" s="433"/>
      <c r="AQ125" s="433"/>
      <c r="AR125" s="433"/>
      <c r="AS125" s="433"/>
      <c r="AT125" s="433"/>
      <c r="AU125" s="433"/>
      <c r="AV125" s="433"/>
      <c r="AW125" s="433"/>
      <c r="AX125" s="565"/>
    </row>
    <row r="126" spans="1:50" ht="46.5" hidden="1" customHeight="1" x14ac:dyDescent="0.15">
      <c r="A126" s="457"/>
      <c r="B126" s="458"/>
      <c r="C126" s="458"/>
      <c r="D126" s="458"/>
      <c r="E126" s="458"/>
      <c r="F126" s="459"/>
      <c r="G126" s="409"/>
      <c r="H126" s="409"/>
      <c r="I126" s="409"/>
      <c r="J126" s="409"/>
      <c r="K126" s="409"/>
      <c r="L126" s="409"/>
      <c r="M126" s="409"/>
      <c r="N126" s="409"/>
      <c r="O126" s="409"/>
      <c r="P126" s="409"/>
      <c r="Q126" s="409"/>
      <c r="R126" s="409"/>
      <c r="S126" s="409"/>
      <c r="T126" s="409"/>
      <c r="U126" s="409"/>
      <c r="V126" s="409"/>
      <c r="W126" s="409"/>
      <c r="X126" s="949"/>
      <c r="Y126" s="486" t="s">
        <v>49</v>
      </c>
      <c r="Z126" s="461"/>
      <c r="AA126" s="462"/>
      <c r="AB126" s="487" t="s">
        <v>500</v>
      </c>
      <c r="AC126" s="488"/>
      <c r="AD126" s="489"/>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50" t="s">
        <v>15</v>
      </c>
      <c r="B127" s="455"/>
      <c r="C127" s="455"/>
      <c r="D127" s="455"/>
      <c r="E127" s="455"/>
      <c r="F127" s="456"/>
      <c r="G127" s="241" t="s">
        <v>16</v>
      </c>
      <c r="H127" s="241"/>
      <c r="I127" s="241"/>
      <c r="J127" s="241"/>
      <c r="K127" s="241"/>
      <c r="L127" s="241"/>
      <c r="M127" s="241"/>
      <c r="N127" s="241"/>
      <c r="O127" s="241"/>
      <c r="P127" s="241"/>
      <c r="Q127" s="241"/>
      <c r="R127" s="241"/>
      <c r="S127" s="241"/>
      <c r="T127" s="241"/>
      <c r="U127" s="241"/>
      <c r="V127" s="241"/>
      <c r="W127" s="241"/>
      <c r="X127" s="242"/>
      <c r="Y127" s="945"/>
      <c r="Z127" s="946"/>
      <c r="AA127" s="947"/>
      <c r="AB127" s="240" t="s">
        <v>11</v>
      </c>
      <c r="AC127" s="241"/>
      <c r="AD127" s="242"/>
      <c r="AE127" s="430" t="s">
        <v>357</v>
      </c>
      <c r="AF127" s="431"/>
      <c r="AG127" s="431"/>
      <c r="AH127" s="432"/>
      <c r="AI127" s="430" t="s">
        <v>363</v>
      </c>
      <c r="AJ127" s="431"/>
      <c r="AK127" s="431"/>
      <c r="AL127" s="432"/>
      <c r="AM127" s="430" t="s">
        <v>470</v>
      </c>
      <c r="AN127" s="431"/>
      <c r="AO127" s="431"/>
      <c r="AP127" s="432"/>
      <c r="AQ127" s="610" t="s">
        <v>538</v>
      </c>
      <c r="AR127" s="611"/>
      <c r="AS127" s="611"/>
      <c r="AT127" s="611"/>
      <c r="AU127" s="611"/>
      <c r="AV127" s="611"/>
      <c r="AW127" s="611"/>
      <c r="AX127" s="612"/>
    </row>
    <row r="128" spans="1:50" ht="23.25" hidden="1" customHeight="1" x14ac:dyDescent="0.15">
      <c r="A128" s="454"/>
      <c r="B128" s="455"/>
      <c r="C128" s="455"/>
      <c r="D128" s="455"/>
      <c r="E128" s="455"/>
      <c r="F128" s="456"/>
      <c r="G128" s="408" t="s">
        <v>501</v>
      </c>
      <c r="H128" s="408"/>
      <c r="I128" s="408"/>
      <c r="J128" s="408"/>
      <c r="K128" s="408"/>
      <c r="L128" s="408"/>
      <c r="M128" s="408"/>
      <c r="N128" s="408"/>
      <c r="O128" s="408"/>
      <c r="P128" s="408"/>
      <c r="Q128" s="408"/>
      <c r="R128" s="408"/>
      <c r="S128" s="408"/>
      <c r="T128" s="408"/>
      <c r="U128" s="408"/>
      <c r="V128" s="408"/>
      <c r="W128" s="408"/>
      <c r="X128" s="408"/>
      <c r="Y128" s="470" t="s">
        <v>15</v>
      </c>
      <c r="Z128" s="471"/>
      <c r="AA128" s="472"/>
      <c r="AB128" s="477"/>
      <c r="AC128" s="478"/>
      <c r="AD128" s="479"/>
      <c r="AE128" s="433"/>
      <c r="AF128" s="433"/>
      <c r="AG128" s="433"/>
      <c r="AH128" s="433"/>
      <c r="AI128" s="433"/>
      <c r="AJ128" s="433"/>
      <c r="AK128" s="433"/>
      <c r="AL128" s="433"/>
      <c r="AM128" s="433"/>
      <c r="AN128" s="433"/>
      <c r="AO128" s="433"/>
      <c r="AP128" s="433"/>
      <c r="AQ128" s="433"/>
      <c r="AR128" s="433"/>
      <c r="AS128" s="433"/>
      <c r="AT128" s="433"/>
      <c r="AU128" s="433"/>
      <c r="AV128" s="433"/>
      <c r="AW128" s="433"/>
      <c r="AX128" s="565"/>
    </row>
    <row r="129" spans="1:50" ht="46.5" hidden="1" customHeight="1" thickBot="1" x14ac:dyDescent="0.2">
      <c r="A129" s="457"/>
      <c r="B129" s="458"/>
      <c r="C129" s="458"/>
      <c r="D129" s="458"/>
      <c r="E129" s="458"/>
      <c r="F129" s="459"/>
      <c r="G129" s="409"/>
      <c r="H129" s="409"/>
      <c r="I129" s="409"/>
      <c r="J129" s="409"/>
      <c r="K129" s="409"/>
      <c r="L129" s="409"/>
      <c r="M129" s="409"/>
      <c r="N129" s="409"/>
      <c r="O129" s="409"/>
      <c r="P129" s="409"/>
      <c r="Q129" s="409"/>
      <c r="R129" s="409"/>
      <c r="S129" s="409"/>
      <c r="T129" s="409"/>
      <c r="U129" s="409"/>
      <c r="V129" s="409"/>
      <c r="W129" s="409"/>
      <c r="X129" s="409"/>
      <c r="Y129" s="486" t="s">
        <v>49</v>
      </c>
      <c r="Z129" s="461"/>
      <c r="AA129" s="462"/>
      <c r="AB129" s="487" t="s">
        <v>500</v>
      </c>
      <c r="AC129" s="488"/>
      <c r="AD129" s="489"/>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181" t="s">
        <v>369</v>
      </c>
      <c r="B130" s="178"/>
      <c r="C130" s="177" t="s">
        <v>366</v>
      </c>
      <c r="D130" s="178"/>
      <c r="E130" s="162" t="s">
        <v>399</v>
      </c>
      <c r="F130" s="163"/>
      <c r="G130" s="164" t="s">
        <v>596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576</v>
      </c>
      <c r="AR133" s="192"/>
      <c r="AS133" s="126" t="s">
        <v>356</v>
      </c>
      <c r="AT133" s="127"/>
      <c r="AU133" s="193" t="s">
        <v>569</v>
      </c>
      <c r="AV133" s="193"/>
      <c r="AW133" s="126" t="s">
        <v>300</v>
      </c>
      <c r="AX133" s="188"/>
    </row>
    <row r="134" spans="1:50" ht="39.75" customHeight="1" x14ac:dyDescent="0.15">
      <c r="A134" s="182"/>
      <c r="B134" s="179"/>
      <c r="C134" s="173"/>
      <c r="D134" s="179"/>
      <c r="E134" s="173"/>
      <c r="F134" s="174"/>
      <c r="G134" s="97" t="s">
        <v>654</v>
      </c>
      <c r="H134" s="98"/>
      <c r="I134" s="98"/>
      <c r="J134" s="98"/>
      <c r="K134" s="98"/>
      <c r="L134" s="98"/>
      <c r="M134" s="98"/>
      <c r="N134" s="98"/>
      <c r="O134" s="98"/>
      <c r="P134" s="98"/>
      <c r="Q134" s="98"/>
      <c r="R134" s="98"/>
      <c r="S134" s="98"/>
      <c r="T134" s="98"/>
      <c r="U134" s="98"/>
      <c r="V134" s="98"/>
      <c r="W134" s="98"/>
      <c r="X134" s="99"/>
      <c r="Y134" s="194" t="s">
        <v>379</v>
      </c>
      <c r="Z134" s="195"/>
      <c r="AA134" s="196"/>
      <c r="AB134" s="197" t="s">
        <v>654</v>
      </c>
      <c r="AC134" s="198"/>
      <c r="AD134" s="198"/>
      <c r="AE134" s="199" t="s">
        <v>656</v>
      </c>
      <c r="AF134" s="200"/>
      <c r="AG134" s="200"/>
      <c r="AH134" s="200"/>
      <c r="AI134" s="199" t="s">
        <v>589</v>
      </c>
      <c r="AJ134" s="200"/>
      <c r="AK134" s="200"/>
      <c r="AL134" s="200"/>
      <c r="AM134" s="199" t="s">
        <v>576</v>
      </c>
      <c r="AN134" s="200"/>
      <c r="AO134" s="200"/>
      <c r="AP134" s="200"/>
      <c r="AQ134" s="199" t="s">
        <v>569</v>
      </c>
      <c r="AR134" s="200"/>
      <c r="AS134" s="200"/>
      <c r="AT134" s="200"/>
      <c r="AU134" s="199" t="s">
        <v>569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655</v>
      </c>
      <c r="AC135" s="206"/>
      <c r="AD135" s="206"/>
      <c r="AE135" s="199" t="s">
        <v>589</v>
      </c>
      <c r="AF135" s="200"/>
      <c r="AG135" s="200"/>
      <c r="AH135" s="200"/>
      <c r="AI135" s="199" t="s">
        <v>589</v>
      </c>
      <c r="AJ135" s="200"/>
      <c r="AK135" s="200"/>
      <c r="AL135" s="200"/>
      <c r="AM135" s="199" t="s">
        <v>569</v>
      </c>
      <c r="AN135" s="200"/>
      <c r="AO135" s="200"/>
      <c r="AP135" s="200"/>
      <c r="AQ135" s="199" t="s">
        <v>569</v>
      </c>
      <c r="AR135" s="200"/>
      <c r="AS135" s="200"/>
      <c r="AT135" s="200"/>
      <c r="AU135" s="199" t="s">
        <v>576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t="s">
        <v>657</v>
      </c>
      <c r="H154" s="98"/>
      <c r="I154" s="98"/>
      <c r="J154" s="98"/>
      <c r="K154" s="98"/>
      <c r="L154" s="98"/>
      <c r="M154" s="98"/>
      <c r="N154" s="98"/>
      <c r="O154" s="98"/>
      <c r="P154" s="99"/>
      <c r="Q154" s="118" t="s">
        <v>658</v>
      </c>
      <c r="R154" s="98"/>
      <c r="S154" s="98"/>
      <c r="T154" s="98"/>
      <c r="U154" s="98"/>
      <c r="V154" s="98"/>
      <c r="W154" s="98"/>
      <c r="X154" s="98"/>
      <c r="Y154" s="98"/>
      <c r="Z154" s="98"/>
      <c r="AA154" s="286"/>
      <c r="AB154" s="134" t="s">
        <v>658</v>
      </c>
      <c r="AC154" s="135"/>
      <c r="AD154" s="135"/>
      <c r="AE154" s="140" t="s">
        <v>658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658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0"/>
      <c r="E430" s="167" t="s">
        <v>388</v>
      </c>
      <c r="F430" s="168"/>
      <c r="G430" s="918" t="s">
        <v>384</v>
      </c>
      <c r="H430" s="116"/>
      <c r="I430" s="116"/>
      <c r="J430" s="919" t="s">
        <v>385</v>
      </c>
      <c r="K430" s="920"/>
      <c r="L430" s="920"/>
      <c r="M430" s="920"/>
      <c r="N430" s="920"/>
      <c r="O430" s="920"/>
      <c r="P430" s="920"/>
      <c r="Q430" s="920"/>
      <c r="R430" s="920"/>
      <c r="S430" s="920"/>
      <c r="T430" s="921"/>
      <c r="U430" s="607" t="s">
        <v>599</v>
      </c>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2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589</v>
      </c>
      <c r="AF432" s="193"/>
      <c r="AG432" s="126" t="s">
        <v>356</v>
      </c>
      <c r="AH432" s="127"/>
      <c r="AI432" s="149"/>
      <c r="AJ432" s="149"/>
      <c r="AK432" s="149"/>
      <c r="AL432" s="147"/>
      <c r="AM432" s="149"/>
      <c r="AN432" s="149"/>
      <c r="AO432" s="149"/>
      <c r="AP432" s="147"/>
      <c r="AQ432" s="609" t="s">
        <v>569</v>
      </c>
      <c r="AR432" s="193"/>
      <c r="AS432" s="126" t="s">
        <v>356</v>
      </c>
      <c r="AT432" s="127"/>
      <c r="AU432" s="193" t="s">
        <v>569</v>
      </c>
      <c r="AV432" s="193"/>
      <c r="AW432" s="126" t="s">
        <v>300</v>
      </c>
      <c r="AX432" s="188"/>
    </row>
    <row r="433" spans="1:50" ht="23.25" customHeight="1" x14ac:dyDescent="0.15">
      <c r="A433" s="182"/>
      <c r="B433" s="179"/>
      <c r="C433" s="173"/>
      <c r="D433" s="179"/>
      <c r="E433" s="335"/>
      <c r="F433" s="336"/>
      <c r="G433" s="97" t="s">
        <v>659</v>
      </c>
      <c r="H433" s="98"/>
      <c r="I433" s="98"/>
      <c r="J433" s="98"/>
      <c r="K433" s="98"/>
      <c r="L433" s="98"/>
      <c r="M433" s="98"/>
      <c r="N433" s="98"/>
      <c r="O433" s="98"/>
      <c r="P433" s="98"/>
      <c r="Q433" s="98"/>
      <c r="R433" s="98"/>
      <c r="S433" s="98"/>
      <c r="T433" s="98"/>
      <c r="U433" s="98"/>
      <c r="V433" s="98"/>
      <c r="W433" s="98"/>
      <c r="X433" s="99"/>
      <c r="Y433" s="194" t="s">
        <v>12</v>
      </c>
      <c r="Z433" s="195"/>
      <c r="AA433" s="196"/>
      <c r="AB433" s="206" t="s">
        <v>659</v>
      </c>
      <c r="AC433" s="206"/>
      <c r="AD433" s="206"/>
      <c r="AE433" s="333" t="s">
        <v>589</v>
      </c>
      <c r="AF433" s="200"/>
      <c r="AG433" s="200"/>
      <c r="AH433" s="200"/>
      <c r="AI433" s="333" t="s">
        <v>600</v>
      </c>
      <c r="AJ433" s="200"/>
      <c r="AK433" s="200"/>
      <c r="AL433" s="200"/>
      <c r="AM433" s="333" t="s">
        <v>576</v>
      </c>
      <c r="AN433" s="200"/>
      <c r="AO433" s="200"/>
      <c r="AP433" s="334"/>
      <c r="AQ433" s="333" t="s">
        <v>576</v>
      </c>
      <c r="AR433" s="200"/>
      <c r="AS433" s="200"/>
      <c r="AT433" s="334"/>
      <c r="AU433" s="200" t="s">
        <v>569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659</v>
      </c>
      <c r="AC434" s="198"/>
      <c r="AD434" s="198"/>
      <c r="AE434" s="333" t="s">
        <v>600</v>
      </c>
      <c r="AF434" s="200"/>
      <c r="AG434" s="200"/>
      <c r="AH434" s="334"/>
      <c r="AI434" s="333" t="s">
        <v>576</v>
      </c>
      <c r="AJ434" s="200"/>
      <c r="AK434" s="200"/>
      <c r="AL434" s="200"/>
      <c r="AM434" s="333" t="s">
        <v>575</v>
      </c>
      <c r="AN434" s="200"/>
      <c r="AO434" s="200"/>
      <c r="AP434" s="334"/>
      <c r="AQ434" s="333" t="s">
        <v>576</v>
      </c>
      <c r="AR434" s="200"/>
      <c r="AS434" s="200"/>
      <c r="AT434" s="334"/>
      <c r="AU434" s="200" t="s">
        <v>569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5" t="s">
        <v>301</v>
      </c>
      <c r="AC435" s="595"/>
      <c r="AD435" s="595"/>
      <c r="AE435" s="333" t="s">
        <v>600</v>
      </c>
      <c r="AF435" s="200"/>
      <c r="AG435" s="200"/>
      <c r="AH435" s="334"/>
      <c r="AI435" s="333" t="s">
        <v>576</v>
      </c>
      <c r="AJ435" s="200"/>
      <c r="AK435" s="200"/>
      <c r="AL435" s="200"/>
      <c r="AM435" s="333" t="s">
        <v>576</v>
      </c>
      <c r="AN435" s="200"/>
      <c r="AO435" s="200"/>
      <c r="AP435" s="334"/>
      <c r="AQ435" s="333" t="s">
        <v>569</v>
      </c>
      <c r="AR435" s="200"/>
      <c r="AS435" s="200"/>
      <c r="AT435" s="334"/>
      <c r="AU435" s="200" t="s">
        <v>580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5" t="s">
        <v>301</v>
      </c>
      <c r="AC440" s="595"/>
      <c r="AD440" s="59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5" t="s">
        <v>301</v>
      </c>
      <c r="AC445" s="595"/>
      <c r="AD445" s="59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5" t="s">
        <v>301</v>
      </c>
      <c r="AC450" s="595"/>
      <c r="AD450" s="59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5" t="s">
        <v>301</v>
      </c>
      <c r="AC455" s="595"/>
      <c r="AD455" s="59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570</v>
      </c>
      <c r="AF457" s="193"/>
      <c r="AG457" s="126" t="s">
        <v>356</v>
      </c>
      <c r="AH457" s="127"/>
      <c r="AI457" s="149"/>
      <c r="AJ457" s="149"/>
      <c r="AK457" s="149"/>
      <c r="AL457" s="147"/>
      <c r="AM457" s="149"/>
      <c r="AN457" s="149"/>
      <c r="AO457" s="149"/>
      <c r="AP457" s="147"/>
      <c r="AQ457" s="609" t="s">
        <v>569</v>
      </c>
      <c r="AR457" s="193"/>
      <c r="AS457" s="126" t="s">
        <v>356</v>
      </c>
      <c r="AT457" s="127"/>
      <c r="AU457" s="193" t="s">
        <v>569</v>
      </c>
      <c r="AV457" s="193"/>
      <c r="AW457" s="126" t="s">
        <v>300</v>
      </c>
      <c r="AX457" s="188"/>
    </row>
    <row r="458" spans="1:50" ht="23.25" customHeight="1" x14ac:dyDescent="0.15">
      <c r="A458" s="182"/>
      <c r="B458" s="179"/>
      <c r="C458" s="173"/>
      <c r="D458" s="179"/>
      <c r="E458" s="335"/>
      <c r="F458" s="336"/>
      <c r="G458" s="97" t="s">
        <v>659</v>
      </c>
      <c r="H458" s="98"/>
      <c r="I458" s="98"/>
      <c r="J458" s="98"/>
      <c r="K458" s="98"/>
      <c r="L458" s="98"/>
      <c r="M458" s="98"/>
      <c r="N458" s="98"/>
      <c r="O458" s="98"/>
      <c r="P458" s="98"/>
      <c r="Q458" s="98"/>
      <c r="R458" s="98"/>
      <c r="S458" s="98"/>
      <c r="T458" s="98"/>
      <c r="U458" s="98"/>
      <c r="V458" s="98"/>
      <c r="W458" s="98"/>
      <c r="X458" s="99"/>
      <c r="Y458" s="194" t="s">
        <v>12</v>
      </c>
      <c r="Z458" s="195"/>
      <c r="AA458" s="196"/>
      <c r="AB458" s="206" t="s">
        <v>659</v>
      </c>
      <c r="AC458" s="206"/>
      <c r="AD458" s="206"/>
      <c r="AE458" s="333" t="s">
        <v>570</v>
      </c>
      <c r="AF458" s="200"/>
      <c r="AG458" s="200"/>
      <c r="AH458" s="200"/>
      <c r="AI458" s="333" t="s">
        <v>580</v>
      </c>
      <c r="AJ458" s="200"/>
      <c r="AK458" s="200"/>
      <c r="AL458" s="200"/>
      <c r="AM458" s="333" t="s">
        <v>569</v>
      </c>
      <c r="AN458" s="200"/>
      <c r="AO458" s="200"/>
      <c r="AP458" s="334"/>
      <c r="AQ458" s="333" t="s">
        <v>576</v>
      </c>
      <c r="AR458" s="200"/>
      <c r="AS458" s="200"/>
      <c r="AT458" s="334"/>
      <c r="AU458" s="200" t="s">
        <v>576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659</v>
      </c>
      <c r="AC459" s="198"/>
      <c r="AD459" s="198"/>
      <c r="AE459" s="333" t="s">
        <v>569</v>
      </c>
      <c r="AF459" s="200"/>
      <c r="AG459" s="200"/>
      <c r="AH459" s="334"/>
      <c r="AI459" s="333" t="s">
        <v>569</v>
      </c>
      <c r="AJ459" s="200"/>
      <c r="AK459" s="200"/>
      <c r="AL459" s="200"/>
      <c r="AM459" s="333" t="s">
        <v>576</v>
      </c>
      <c r="AN459" s="200"/>
      <c r="AO459" s="200"/>
      <c r="AP459" s="334"/>
      <c r="AQ459" s="333" t="s">
        <v>569</v>
      </c>
      <c r="AR459" s="200"/>
      <c r="AS459" s="200"/>
      <c r="AT459" s="334"/>
      <c r="AU459" s="200" t="s">
        <v>569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5" t="s">
        <v>14</v>
      </c>
      <c r="AC460" s="595"/>
      <c r="AD460" s="595"/>
      <c r="AE460" s="333" t="s">
        <v>569</v>
      </c>
      <c r="AF460" s="200"/>
      <c r="AG460" s="200"/>
      <c r="AH460" s="334"/>
      <c r="AI460" s="333" t="s">
        <v>575</v>
      </c>
      <c r="AJ460" s="200"/>
      <c r="AK460" s="200"/>
      <c r="AL460" s="200"/>
      <c r="AM460" s="333" t="s">
        <v>569</v>
      </c>
      <c r="AN460" s="200"/>
      <c r="AO460" s="200"/>
      <c r="AP460" s="334"/>
      <c r="AQ460" s="333" t="s">
        <v>569</v>
      </c>
      <c r="AR460" s="200"/>
      <c r="AS460" s="200"/>
      <c r="AT460" s="334"/>
      <c r="AU460" s="200" t="s">
        <v>576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5" t="s">
        <v>14</v>
      </c>
      <c r="AC465" s="595"/>
      <c r="AD465" s="59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5" t="s">
        <v>14</v>
      </c>
      <c r="AC470" s="595"/>
      <c r="AD470" s="59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5" t="s">
        <v>14</v>
      </c>
      <c r="AC475" s="595"/>
      <c r="AD475" s="59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5" t="s">
        <v>14</v>
      </c>
      <c r="AC480" s="595"/>
      <c r="AD480" s="59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8" t="s">
        <v>384</v>
      </c>
      <c r="H484" s="116"/>
      <c r="I484" s="116"/>
      <c r="J484" s="919"/>
      <c r="K484" s="920"/>
      <c r="L484" s="920"/>
      <c r="M484" s="920"/>
      <c r="N484" s="920"/>
      <c r="O484" s="920"/>
      <c r="P484" s="920"/>
      <c r="Q484" s="920"/>
      <c r="R484" s="920"/>
      <c r="S484" s="920"/>
      <c r="T484" s="921"/>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2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5" t="s">
        <v>301</v>
      </c>
      <c r="AC489" s="595"/>
      <c r="AD489" s="59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5" t="s">
        <v>301</v>
      </c>
      <c r="AC494" s="595"/>
      <c r="AD494" s="59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5" t="s">
        <v>301</v>
      </c>
      <c r="AC499" s="595"/>
      <c r="AD499" s="59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5" t="s">
        <v>301</v>
      </c>
      <c r="AC504" s="595"/>
      <c r="AD504" s="59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5" t="s">
        <v>301</v>
      </c>
      <c r="AC509" s="595"/>
      <c r="AD509" s="59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5" t="s">
        <v>14</v>
      </c>
      <c r="AC514" s="595"/>
      <c r="AD514" s="59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5" t="s">
        <v>14</v>
      </c>
      <c r="AC519" s="595"/>
      <c r="AD519" s="59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5" t="s">
        <v>14</v>
      </c>
      <c r="AC524" s="595"/>
      <c r="AD524" s="59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5" t="s">
        <v>14</v>
      </c>
      <c r="AC529" s="595"/>
      <c r="AD529" s="59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5" t="s">
        <v>14</v>
      </c>
      <c r="AC534" s="595"/>
      <c r="AD534" s="59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8" t="s">
        <v>384</v>
      </c>
      <c r="H538" s="116"/>
      <c r="I538" s="116"/>
      <c r="J538" s="919"/>
      <c r="K538" s="920"/>
      <c r="L538" s="920"/>
      <c r="M538" s="920"/>
      <c r="N538" s="920"/>
      <c r="O538" s="920"/>
      <c r="P538" s="920"/>
      <c r="Q538" s="920"/>
      <c r="R538" s="920"/>
      <c r="S538" s="920"/>
      <c r="T538" s="921"/>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2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5" t="s">
        <v>301</v>
      </c>
      <c r="AC543" s="595"/>
      <c r="AD543" s="59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5" t="s">
        <v>301</v>
      </c>
      <c r="AC548" s="595"/>
      <c r="AD548" s="59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5" t="s">
        <v>301</v>
      </c>
      <c r="AC553" s="595"/>
      <c r="AD553" s="59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5" t="s">
        <v>301</v>
      </c>
      <c r="AC558" s="595"/>
      <c r="AD558" s="59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5" t="s">
        <v>301</v>
      </c>
      <c r="AC563" s="595"/>
      <c r="AD563" s="59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5" t="s">
        <v>14</v>
      </c>
      <c r="AC568" s="595"/>
      <c r="AD568" s="59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5" t="s">
        <v>14</v>
      </c>
      <c r="AC573" s="595"/>
      <c r="AD573" s="59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5" t="s">
        <v>14</v>
      </c>
      <c r="AC578" s="595"/>
      <c r="AD578" s="59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5" t="s">
        <v>14</v>
      </c>
      <c r="AC583" s="595"/>
      <c r="AD583" s="59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5" t="s">
        <v>14</v>
      </c>
      <c r="AC588" s="595"/>
      <c r="AD588" s="59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8" t="s">
        <v>384</v>
      </c>
      <c r="H592" s="116"/>
      <c r="I592" s="116"/>
      <c r="J592" s="919"/>
      <c r="K592" s="920"/>
      <c r="L592" s="920"/>
      <c r="M592" s="920"/>
      <c r="N592" s="920"/>
      <c r="O592" s="920"/>
      <c r="P592" s="920"/>
      <c r="Q592" s="920"/>
      <c r="R592" s="920"/>
      <c r="S592" s="920"/>
      <c r="T592" s="921"/>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2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5" t="s">
        <v>301</v>
      </c>
      <c r="AC597" s="595"/>
      <c r="AD597" s="59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5" t="s">
        <v>301</v>
      </c>
      <c r="AC602" s="595"/>
      <c r="AD602" s="59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5" t="s">
        <v>301</v>
      </c>
      <c r="AC607" s="595"/>
      <c r="AD607" s="59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5" t="s">
        <v>301</v>
      </c>
      <c r="AC612" s="595"/>
      <c r="AD612" s="59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5" t="s">
        <v>301</v>
      </c>
      <c r="AC617" s="595"/>
      <c r="AD617" s="59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5" t="s">
        <v>14</v>
      </c>
      <c r="AC622" s="595"/>
      <c r="AD622" s="59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5" t="s">
        <v>14</v>
      </c>
      <c r="AC627" s="595"/>
      <c r="AD627" s="59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5" t="s">
        <v>14</v>
      </c>
      <c r="AC632" s="595"/>
      <c r="AD632" s="59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5" t="s">
        <v>14</v>
      </c>
      <c r="AC637" s="595"/>
      <c r="AD637" s="59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5" t="s">
        <v>14</v>
      </c>
      <c r="AC642" s="595"/>
      <c r="AD642" s="59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8" t="s">
        <v>384</v>
      </c>
      <c r="H646" s="116"/>
      <c r="I646" s="116"/>
      <c r="J646" s="919"/>
      <c r="K646" s="920"/>
      <c r="L646" s="920"/>
      <c r="M646" s="920"/>
      <c r="N646" s="920"/>
      <c r="O646" s="920"/>
      <c r="P646" s="920"/>
      <c r="Q646" s="920"/>
      <c r="R646" s="920"/>
      <c r="S646" s="920"/>
      <c r="T646" s="921"/>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2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5" t="s">
        <v>301</v>
      </c>
      <c r="AC651" s="595"/>
      <c r="AD651" s="59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5" t="s">
        <v>301</v>
      </c>
      <c r="AC656" s="595"/>
      <c r="AD656" s="59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5" t="s">
        <v>301</v>
      </c>
      <c r="AC661" s="595"/>
      <c r="AD661" s="59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5" t="s">
        <v>301</v>
      </c>
      <c r="AC666" s="595"/>
      <c r="AD666" s="59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5" t="s">
        <v>301</v>
      </c>
      <c r="AC671" s="595"/>
      <c r="AD671" s="59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5" t="s">
        <v>14</v>
      </c>
      <c r="AC676" s="595"/>
      <c r="AD676" s="59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5" t="s">
        <v>14</v>
      </c>
      <c r="AC681" s="595"/>
      <c r="AD681" s="59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5" t="s">
        <v>14</v>
      </c>
      <c r="AC686" s="595"/>
      <c r="AD686" s="59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5" t="s">
        <v>14</v>
      </c>
      <c r="AC691" s="595"/>
      <c r="AD691" s="59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5" t="s">
        <v>14</v>
      </c>
      <c r="AC696" s="595"/>
      <c r="AD696" s="59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44" t="s">
        <v>31</v>
      </c>
      <c r="AH701" s="397"/>
      <c r="AI701" s="397"/>
      <c r="AJ701" s="397"/>
      <c r="AK701" s="397"/>
      <c r="AL701" s="397"/>
      <c r="AM701" s="397"/>
      <c r="AN701" s="397"/>
      <c r="AO701" s="397"/>
      <c r="AP701" s="397"/>
      <c r="AQ701" s="397"/>
      <c r="AR701" s="397"/>
      <c r="AS701" s="397"/>
      <c r="AT701" s="397"/>
      <c r="AU701" s="397"/>
      <c r="AV701" s="397"/>
      <c r="AW701" s="397"/>
      <c r="AX701" s="845"/>
    </row>
    <row r="702" spans="1:50" ht="75" customHeight="1" x14ac:dyDescent="0.15">
      <c r="A702" s="890" t="s">
        <v>259</v>
      </c>
      <c r="B702" s="89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38" t="s">
        <v>551</v>
      </c>
      <c r="AE702" s="339"/>
      <c r="AF702" s="339"/>
      <c r="AG702" s="400" t="s">
        <v>660</v>
      </c>
      <c r="AH702" s="401"/>
      <c r="AI702" s="401"/>
      <c r="AJ702" s="401"/>
      <c r="AK702" s="401"/>
      <c r="AL702" s="401"/>
      <c r="AM702" s="401"/>
      <c r="AN702" s="401"/>
      <c r="AO702" s="401"/>
      <c r="AP702" s="401"/>
      <c r="AQ702" s="401"/>
      <c r="AR702" s="401"/>
      <c r="AS702" s="401"/>
      <c r="AT702" s="401"/>
      <c r="AU702" s="401"/>
      <c r="AV702" s="401"/>
      <c r="AW702" s="401"/>
      <c r="AX702" s="402"/>
    </row>
    <row r="703" spans="1:50" ht="27" customHeight="1" x14ac:dyDescent="0.15">
      <c r="A703" s="892"/>
      <c r="B703" s="893"/>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07"/>
      <c r="AD703" s="321" t="s">
        <v>551</v>
      </c>
      <c r="AE703" s="322"/>
      <c r="AF703" s="322"/>
      <c r="AG703" s="94" t="s">
        <v>661</v>
      </c>
      <c r="AH703" s="95"/>
      <c r="AI703" s="95"/>
      <c r="AJ703" s="95"/>
      <c r="AK703" s="95"/>
      <c r="AL703" s="95"/>
      <c r="AM703" s="95"/>
      <c r="AN703" s="95"/>
      <c r="AO703" s="95"/>
      <c r="AP703" s="95"/>
      <c r="AQ703" s="95"/>
      <c r="AR703" s="95"/>
      <c r="AS703" s="95"/>
      <c r="AT703" s="95"/>
      <c r="AU703" s="95"/>
      <c r="AV703" s="95"/>
      <c r="AW703" s="95"/>
      <c r="AX703" s="96"/>
    </row>
    <row r="704" spans="1:50" ht="82.5" customHeight="1" x14ac:dyDescent="0.15">
      <c r="A704" s="894"/>
      <c r="B704" s="895"/>
      <c r="C704" s="838" t="s">
        <v>261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1" t="s">
        <v>551</v>
      </c>
      <c r="AE704" s="802"/>
      <c r="AF704" s="802"/>
      <c r="AG704" s="160" t="s">
        <v>662</v>
      </c>
      <c r="AH704" s="101"/>
      <c r="AI704" s="101"/>
      <c r="AJ704" s="101"/>
      <c r="AK704" s="101"/>
      <c r="AL704" s="101"/>
      <c r="AM704" s="101"/>
      <c r="AN704" s="101"/>
      <c r="AO704" s="101"/>
      <c r="AP704" s="101"/>
      <c r="AQ704" s="101"/>
      <c r="AR704" s="101"/>
      <c r="AS704" s="101"/>
      <c r="AT704" s="101"/>
      <c r="AU704" s="101"/>
      <c r="AV704" s="101"/>
      <c r="AW704" s="101"/>
      <c r="AX704" s="161"/>
    </row>
    <row r="705" spans="1:50" ht="20.25" customHeight="1" x14ac:dyDescent="0.15">
      <c r="A705" s="659" t="s">
        <v>39</v>
      </c>
      <c r="B705" s="660"/>
      <c r="C705" s="841" t="s">
        <v>41</v>
      </c>
      <c r="D705" s="842"/>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3"/>
      <c r="AD705" s="733" t="s">
        <v>663</v>
      </c>
      <c r="AE705" s="734"/>
      <c r="AF705" s="734"/>
      <c r="AG705" s="118" t="s">
        <v>649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61"/>
      <c r="B706" s="662"/>
      <c r="C706" s="814"/>
      <c r="D706" s="815"/>
      <c r="E706" s="749" t="s">
        <v>525</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1" t="s">
        <v>664</v>
      </c>
      <c r="AE706" s="322"/>
      <c r="AF706" s="682"/>
      <c r="AG706" s="160"/>
      <c r="AH706" s="101"/>
      <c r="AI706" s="101"/>
      <c r="AJ706" s="101"/>
      <c r="AK706" s="101"/>
      <c r="AL706" s="101"/>
      <c r="AM706" s="101"/>
      <c r="AN706" s="101"/>
      <c r="AO706" s="101"/>
      <c r="AP706" s="101"/>
      <c r="AQ706" s="101"/>
      <c r="AR706" s="101"/>
      <c r="AS706" s="101"/>
      <c r="AT706" s="101"/>
      <c r="AU706" s="101"/>
      <c r="AV706" s="101"/>
      <c r="AW706" s="101"/>
      <c r="AX706" s="161"/>
    </row>
    <row r="707" spans="1:50" ht="20.25" customHeight="1" x14ac:dyDescent="0.15">
      <c r="A707" s="661"/>
      <c r="B707" s="662"/>
      <c r="C707" s="816"/>
      <c r="D707" s="817"/>
      <c r="E707" s="752" t="s">
        <v>452</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5" t="s">
        <v>664</v>
      </c>
      <c r="AE707" s="856"/>
      <c r="AF707" s="85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61"/>
      <c r="B708" s="663"/>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23" t="s">
        <v>551</v>
      </c>
      <c r="AE708" s="624"/>
      <c r="AF708" s="624"/>
      <c r="AG708" s="761" t="s">
        <v>665</v>
      </c>
      <c r="AH708" s="762"/>
      <c r="AI708" s="762"/>
      <c r="AJ708" s="762"/>
      <c r="AK708" s="762"/>
      <c r="AL708" s="762"/>
      <c r="AM708" s="762"/>
      <c r="AN708" s="762"/>
      <c r="AO708" s="762"/>
      <c r="AP708" s="762"/>
      <c r="AQ708" s="762"/>
      <c r="AR708" s="762"/>
      <c r="AS708" s="762"/>
      <c r="AT708" s="762"/>
      <c r="AU708" s="762"/>
      <c r="AV708" s="762"/>
      <c r="AW708" s="762"/>
      <c r="AX708" s="763"/>
    </row>
    <row r="709" spans="1:50" ht="26.25" customHeight="1" x14ac:dyDescent="0.15">
      <c r="A709" s="661"/>
      <c r="B709" s="663"/>
      <c r="C709" s="406" t="s">
        <v>262</v>
      </c>
      <c r="D709" s="407"/>
      <c r="E709" s="407"/>
      <c r="F709" s="407"/>
      <c r="G709" s="407"/>
      <c r="H709" s="407"/>
      <c r="I709" s="407"/>
      <c r="J709" s="407"/>
      <c r="K709" s="407"/>
      <c r="L709" s="407"/>
      <c r="M709" s="407"/>
      <c r="N709" s="407"/>
      <c r="O709" s="407"/>
      <c r="P709" s="407"/>
      <c r="Q709" s="407"/>
      <c r="R709" s="407"/>
      <c r="S709" s="407"/>
      <c r="T709" s="407"/>
      <c r="U709" s="407"/>
      <c r="V709" s="407"/>
      <c r="W709" s="407"/>
      <c r="X709" s="407"/>
      <c r="Y709" s="407"/>
      <c r="Z709" s="407"/>
      <c r="AA709" s="407"/>
      <c r="AB709" s="407"/>
      <c r="AC709" s="407"/>
      <c r="AD709" s="321" t="s">
        <v>551</v>
      </c>
      <c r="AE709" s="322"/>
      <c r="AF709" s="322"/>
      <c r="AG709" s="94" t="s">
        <v>685</v>
      </c>
      <c r="AH709" s="95"/>
      <c r="AI709" s="95"/>
      <c r="AJ709" s="95"/>
      <c r="AK709" s="95"/>
      <c r="AL709" s="95"/>
      <c r="AM709" s="95"/>
      <c r="AN709" s="95"/>
      <c r="AO709" s="95"/>
      <c r="AP709" s="95"/>
      <c r="AQ709" s="95"/>
      <c r="AR709" s="95"/>
      <c r="AS709" s="95"/>
      <c r="AT709" s="95"/>
      <c r="AU709" s="95"/>
      <c r="AV709" s="95"/>
      <c r="AW709" s="95"/>
      <c r="AX709" s="96"/>
    </row>
    <row r="710" spans="1:50" ht="20.25" customHeight="1" x14ac:dyDescent="0.15">
      <c r="A710" s="661"/>
      <c r="B710" s="663"/>
      <c r="C710" s="406" t="s">
        <v>38</v>
      </c>
      <c r="D710" s="407"/>
      <c r="E710" s="407"/>
      <c r="F710" s="407"/>
      <c r="G710" s="407"/>
      <c r="H710" s="407"/>
      <c r="I710" s="407"/>
      <c r="J710" s="407"/>
      <c r="K710" s="407"/>
      <c r="L710" s="407"/>
      <c r="M710" s="407"/>
      <c r="N710" s="407"/>
      <c r="O710" s="407"/>
      <c r="P710" s="407"/>
      <c r="Q710" s="407"/>
      <c r="R710" s="407"/>
      <c r="S710" s="407"/>
      <c r="T710" s="407"/>
      <c r="U710" s="407"/>
      <c r="V710" s="407"/>
      <c r="W710" s="407"/>
      <c r="X710" s="407"/>
      <c r="Y710" s="407"/>
      <c r="Z710" s="407"/>
      <c r="AA710" s="407"/>
      <c r="AB710" s="407"/>
      <c r="AC710" s="407"/>
      <c r="AD710" s="321" t="s">
        <v>663</v>
      </c>
      <c r="AE710" s="322"/>
      <c r="AF710" s="322"/>
      <c r="AG710" s="94" t="s">
        <v>686</v>
      </c>
      <c r="AH710" s="95"/>
      <c r="AI710" s="95"/>
      <c r="AJ710" s="95"/>
      <c r="AK710" s="95"/>
      <c r="AL710" s="95"/>
      <c r="AM710" s="95"/>
      <c r="AN710" s="95"/>
      <c r="AO710" s="95"/>
      <c r="AP710" s="95"/>
      <c r="AQ710" s="95"/>
      <c r="AR710" s="95"/>
      <c r="AS710" s="95"/>
      <c r="AT710" s="95"/>
      <c r="AU710" s="95"/>
      <c r="AV710" s="95"/>
      <c r="AW710" s="95"/>
      <c r="AX710" s="96"/>
    </row>
    <row r="711" spans="1:50" ht="42" customHeight="1" x14ac:dyDescent="0.15">
      <c r="A711" s="661"/>
      <c r="B711" s="663"/>
      <c r="C711" s="406" t="s">
        <v>43</v>
      </c>
      <c r="D711" s="407"/>
      <c r="E711" s="407"/>
      <c r="F711" s="407"/>
      <c r="G711" s="407"/>
      <c r="H711" s="407"/>
      <c r="I711" s="407"/>
      <c r="J711" s="407"/>
      <c r="K711" s="407"/>
      <c r="L711" s="407"/>
      <c r="M711" s="407"/>
      <c r="N711" s="407"/>
      <c r="O711" s="407"/>
      <c r="P711" s="407"/>
      <c r="Q711" s="407"/>
      <c r="R711" s="407"/>
      <c r="S711" s="407"/>
      <c r="T711" s="407"/>
      <c r="U711" s="407"/>
      <c r="V711" s="407"/>
      <c r="W711" s="407"/>
      <c r="X711" s="407"/>
      <c r="Y711" s="407"/>
      <c r="Z711" s="407"/>
      <c r="AA711" s="407"/>
      <c r="AB711" s="407"/>
      <c r="AC711" s="632"/>
      <c r="AD711" s="321" t="s">
        <v>551</v>
      </c>
      <c r="AE711" s="322"/>
      <c r="AF711" s="322"/>
      <c r="AG711" s="94" t="s">
        <v>687</v>
      </c>
      <c r="AH711" s="95"/>
      <c r="AI711" s="95"/>
      <c r="AJ711" s="95"/>
      <c r="AK711" s="95"/>
      <c r="AL711" s="95"/>
      <c r="AM711" s="95"/>
      <c r="AN711" s="95"/>
      <c r="AO711" s="95"/>
      <c r="AP711" s="95"/>
      <c r="AQ711" s="95"/>
      <c r="AR711" s="95"/>
      <c r="AS711" s="95"/>
      <c r="AT711" s="95"/>
      <c r="AU711" s="95"/>
      <c r="AV711" s="95"/>
      <c r="AW711" s="95"/>
      <c r="AX711" s="96"/>
    </row>
    <row r="712" spans="1:50" ht="45" customHeight="1" x14ac:dyDescent="0.15">
      <c r="A712" s="661"/>
      <c r="B712" s="663"/>
      <c r="C712" s="406" t="s">
        <v>486</v>
      </c>
      <c r="D712" s="407"/>
      <c r="E712" s="407"/>
      <c r="F712" s="407"/>
      <c r="G712" s="407"/>
      <c r="H712" s="407"/>
      <c r="I712" s="407"/>
      <c r="J712" s="407"/>
      <c r="K712" s="407"/>
      <c r="L712" s="407"/>
      <c r="M712" s="407"/>
      <c r="N712" s="407"/>
      <c r="O712" s="407"/>
      <c r="P712" s="407"/>
      <c r="Q712" s="407"/>
      <c r="R712" s="407"/>
      <c r="S712" s="407"/>
      <c r="T712" s="407"/>
      <c r="U712" s="407"/>
      <c r="V712" s="407"/>
      <c r="W712" s="407"/>
      <c r="X712" s="407"/>
      <c r="Y712" s="407"/>
      <c r="Z712" s="407"/>
      <c r="AA712" s="407"/>
      <c r="AB712" s="407"/>
      <c r="AC712" s="632"/>
      <c r="AD712" s="801" t="s">
        <v>688</v>
      </c>
      <c r="AE712" s="802"/>
      <c r="AF712" s="802"/>
      <c r="AG712" s="830" t="s">
        <v>689</v>
      </c>
      <c r="AH712" s="831"/>
      <c r="AI712" s="831"/>
      <c r="AJ712" s="831"/>
      <c r="AK712" s="831"/>
      <c r="AL712" s="831"/>
      <c r="AM712" s="831"/>
      <c r="AN712" s="831"/>
      <c r="AO712" s="831"/>
      <c r="AP712" s="831"/>
      <c r="AQ712" s="831"/>
      <c r="AR712" s="831"/>
      <c r="AS712" s="831"/>
      <c r="AT712" s="831"/>
      <c r="AU712" s="831"/>
      <c r="AV712" s="831"/>
      <c r="AW712" s="831"/>
      <c r="AX712" s="832"/>
    </row>
    <row r="713" spans="1:50" ht="26.25" customHeight="1" x14ac:dyDescent="0.15">
      <c r="A713" s="661"/>
      <c r="B713" s="663"/>
      <c r="C713" s="967" t="s">
        <v>487</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1" t="s">
        <v>663</v>
      </c>
      <c r="AE713" s="322"/>
      <c r="AF713" s="682"/>
      <c r="AG713" s="94" t="s">
        <v>690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64"/>
      <c r="B714" s="665"/>
      <c r="C714" s="666" t="s">
        <v>459</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7" t="s">
        <v>551</v>
      </c>
      <c r="AE714" s="828"/>
      <c r="AF714" s="829"/>
      <c r="AG714" s="755" t="s">
        <v>691</v>
      </c>
      <c r="AH714" s="756"/>
      <c r="AI714" s="756"/>
      <c r="AJ714" s="756"/>
      <c r="AK714" s="756"/>
      <c r="AL714" s="756"/>
      <c r="AM714" s="756"/>
      <c r="AN714" s="756"/>
      <c r="AO714" s="756"/>
      <c r="AP714" s="756"/>
      <c r="AQ714" s="756"/>
      <c r="AR714" s="756"/>
      <c r="AS714" s="756"/>
      <c r="AT714" s="756"/>
      <c r="AU714" s="756"/>
      <c r="AV714" s="756"/>
      <c r="AW714" s="756"/>
      <c r="AX714" s="757"/>
    </row>
    <row r="715" spans="1:50" ht="27" customHeight="1" x14ac:dyDescent="0.15">
      <c r="A715" s="659" t="s">
        <v>40</v>
      </c>
      <c r="B715" s="803"/>
      <c r="C715" s="804" t="s">
        <v>460</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3" t="s">
        <v>688</v>
      </c>
      <c r="AE715" s="624"/>
      <c r="AF715" s="675"/>
      <c r="AG715" s="761" t="s">
        <v>692</v>
      </c>
      <c r="AH715" s="762"/>
      <c r="AI715" s="762"/>
      <c r="AJ715" s="762"/>
      <c r="AK715" s="762"/>
      <c r="AL715" s="762"/>
      <c r="AM715" s="762"/>
      <c r="AN715" s="762"/>
      <c r="AO715" s="762"/>
      <c r="AP715" s="762"/>
      <c r="AQ715" s="762"/>
      <c r="AR715" s="762"/>
      <c r="AS715" s="762"/>
      <c r="AT715" s="762"/>
      <c r="AU715" s="762"/>
      <c r="AV715" s="762"/>
      <c r="AW715" s="762"/>
      <c r="AX715" s="763"/>
    </row>
    <row r="716" spans="1:50" ht="35.25"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663</v>
      </c>
      <c r="AE716" s="646"/>
      <c r="AF716" s="646"/>
      <c r="AG716" s="94" t="s">
        <v>693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61"/>
      <c r="B717" s="663"/>
      <c r="C717" s="406" t="s">
        <v>375</v>
      </c>
      <c r="D717" s="407"/>
      <c r="E717" s="407"/>
      <c r="F717" s="407"/>
      <c r="G717" s="407"/>
      <c r="H717" s="407"/>
      <c r="I717" s="407"/>
      <c r="J717" s="407"/>
      <c r="K717" s="407"/>
      <c r="L717" s="407"/>
      <c r="M717" s="407"/>
      <c r="N717" s="407"/>
      <c r="O717" s="407"/>
      <c r="P717" s="407"/>
      <c r="Q717" s="407"/>
      <c r="R717" s="407"/>
      <c r="S717" s="407"/>
      <c r="T717" s="407"/>
      <c r="U717" s="407"/>
      <c r="V717" s="407"/>
      <c r="W717" s="407"/>
      <c r="X717" s="407"/>
      <c r="Y717" s="407"/>
      <c r="Z717" s="407"/>
      <c r="AA717" s="407"/>
      <c r="AB717" s="407"/>
      <c r="AC717" s="407"/>
      <c r="AD717" s="321" t="s">
        <v>688</v>
      </c>
      <c r="AE717" s="322"/>
      <c r="AF717" s="322"/>
      <c r="AG717" s="94" t="s">
        <v>694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4"/>
      <c r="B718" s="665"/>
      <c r="C718" s="406" t="s">
        <v>44</v>
      </c>
      <c r="D718" s="407"/>
      <c r="E718" s="407"/>
      <c r="F718" s="407"/>
      <c r="G718" s="407"/>
      <c r="H718" s="407"/>
      <c r="I718" s="407"/>
      <c r="J718" s="407"/>
      <c r="K718" s="407"/>
      <c r="L718" s="407"/>
      <c r="M718" s="407"/>
      <c r="N718" s="407"/>
      <c r="O718" s="407"/>
      <c r="P718" s="407"/>
      <c r="Q718" s="407"/>
      <c r="R718" s="407"/>
      <c r="S718" s="407"/>
      <c r="T718" s="407"/>
      <c r="U718" s="407"/>
      <c r="V718" s="407"/>
      <c r="W718" s="407"/>
      <c r="X718" s="407"/>
      <c r="Y718" s="407"/>
      <c r="Z718" s="407"/>
      <c r="AA718" s="407"/>
      <c r="AB718" s="407"/>
      <c r="AC718" s="407"/>
      <c r="AD718" s="321" t="s">
        <v>663</v>
      </c>
      <c r="AE718" s="322"/>
      <c r="AF718" s="322"/>
      <c r="AG718" s="120" t="s">
        <v>695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5" t="s">
        <v>58</v>
      </c>
      <c r="B719" s="796"/>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3" t="s">
        <v>663</v>
      </c>
      <c r="AE719" s="624"/>
      <c r="AF719" s="624"/>
      <c r="AG719" s="118" t="s">
        <v>695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7"/>
      <c r="B720" s="798"/>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7"/>
      <c r="B721" s="798"/>
      <c r="C721" s="289"/>
      <c r="D721" s="290"/>
      <c r="E721" s="290"/>
      <c r="F721" s="291"/>
      <c r="G721" s="280"/>
      <c r="H721" s="281"/>
      <c r="I721" s="83" t="str">
        <f>IF(OR(G721="　", G721=""), "", "-")</f>
        <v/>
      </c>
      <c r="J721" s="284"/>
      <c r="K721" s="284"/>
      <c r="L721" s="83" t="str">
        <f>IF(M721="","","-")</f>
        <v/>
      </c>
      <c r="M721" s="84"/>
      <c r="N721" s="297" t="s">
        <v>696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97"/>
      <c r="B722" s="79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7"/>
      <c r="B723" s="79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7"/>
      <c r="B724" s="79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9"/>
      <c r="B725" s="80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87.5" customHeight="1" x14ac:dyDescent="0.15">
      <c r="A726" s="659" t="s">
        <v>48</v>
      </c>
      <c r="B726" s="822"/>
      <c r="C726" s="835" t="s">
        <v>53</v>
      </c>
      <c r="D726" s="857"/>
      <c r="E726" s="857"/>
      <c r="F726" s="858"/>
      <c r="G726" s="593" t="s">
        <v>710</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82.5" customHeight="1" thickBot="1" x14ac:dyDescent="0.2">
      <c r="A727" s="823"/>
      <c r="B727" s="824"/>
      <c r="C727" s="767" t="s">
        <v>57</v>
      </c>
      <c r="D727" s="768"/>
      <c r="E727" s="768"/>
      <c r="F727" s="769"/>
      <c r="G727" s="591" t="s">
        <v>711</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67.5" customHeight="1" thickBot="1" x14ac:dyDescent="0.2">
      <c r="A729" s="653"/>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7.5" customHeight="1" thickBot="1" x14ac:dyDescent="0.2">
      <c r="A731" s="819"/>
      <c r="B731" s="820"/>
      <c r="C731" s="820"/>
      <c r="D731" s="820"/>
      <c r="E731" s="821"/>
      <c r="F731" s="748"/>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6" customHeight="1" thickBot="1" x14ac:dyDescent="0.2">
      <c r="A733" s="692"/>
      <c r="B733" s="693"/>
      <c r="C733" s="693"/>
      <c r="D733" s="693"/>
      <c r="E733" s="694"/>
      <c r="F733" s="656"/>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217.5" customHeight="1" thickBot="1" x14ac:dyDescent="0.2">
      <c r="A735" s="809" t="s">
        <v>712</v>
      </c>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69" t="s">
        <v>493</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11" t="s">
        <v>431</v>
      </c>
      <c r="B737" s="203"/>
      <c r="C737" s="203"/>
      <c r="D737" s="204"/>
      <c r="E737" s="1007" t="s">
        <v>564</v>
      </c>
      <c r="F737" s="1007"/>
      <c r="G737" s="1007"/>
      <c r="H737" s="1007"/>
      <c r="I737" s="1007"/>
      <c r="J737" s="1007"/>
      <c r="K737" s="1007"/>
      <c r="L737" s="1007"/>
      <c r="M737" s="1007"/>
      <c r="N737" s="358" t="s">
        <v>358</v>
      </c>
      <c r="O737" s="358"/>
      <c r="P737" s="358"/>
      <c r="Q737" s="358"/>
      <c r="R737" s="1007" t="s">
        <v>565</v>
      </c>
      <c r="S737" s="1007"/>
      <c r="T737" s="1007"/>
      <c r="U737" s="1007"/>
      <c r="V737" s="1007"/>
      <c r="W737" s="1007"/>
      <c r="X737" s="1007"/>
      <c r="Y737" s="1007"/>
      <c r="Z737" s="1007"/>
      <c r="AA737" s="358" t="s">
        <v>359</v>
      </c>
      <c r="AB737" s="358"/>
      <c r="AC737" s="358"/>
      <c r="AD737" s="358"/>
      <c r="AE737" s="1007" t="s">
        <v>566</v>
      </c>
      <c r="AF737" s="1007"/>
      <c r="AG737" s="1007"/>
      <c r="AH737" s="1007"/>
      <c r="AI737" s="1007"/>
      <c r="AJ737" s="1007"/>
      <c r="AK737" s="1007"/>
      <c r="AL737" s="1007"/>
      <c r="AM737" s="1007"/>
      <c r="AN737" s="358" t="s">
        <v>360</v>
      </c>
      <c r="AO737" s="358"/>
      <c r="AP737" s="358"/>
      <c r="AQ737" s="358"/>
      <c r="AR737" s="1008" t="s">
        <v>566</v>
      </c>
      <c r="AS737" s="1009"/>
      <c r="AT737" s="1009"/>
      <c r="AU737" s="1009"/>
      <c r="AV737" s="1009"/>
      <c r="AW737" s="1009"/>
      <c r="AX737" s="1010"/>
      <c r="AY737" s="89"/>
      <c r="AZ737" s="89"/>
    </row>
    <row r="738" spans="1:52" ht="24.75" customHeight="1" x14ac:dyDescent="0.15">
      <c r="A738" s="1011" t="s">
        <v>361</v>
      </c>
      <c r="B738" s="203"/>
      <c r="C738" s="203"/>
      <c r="D738" s="204"/>
      <c r="E738" s="1007" t="s">
        <v>561</v>
      </c>
      <c r="F738" s="1007"/>
      <c r="G738" s="1007"/>
      <c r="H738" s="1007"/>
      <c r="I738" s="1007"/>
      <c r="J738" s="1007"/>
      <c r="K738" s="1007"/>
      <c r="L738" s="1007"/>
      <c r="M738" s="1007"/>
      <c r="N738" s="358" t="s">
        <v>362</v>
      </c>
      <c r="O738" s="358"/>
      <c r="P738" s="358"/>
      <c r="Q738" s="358"/>
      <c r="R738" s="1007" t="s">
        <v>562</v>
      </c>
      <c r="S738" s="1007"/>
      <c r="T738" s="1007"/>
      <c r="U738" s="1007"/>
      <c r="V738" s="1007"/>
      <c r="W738" s="1007"/>
      <c r="X738" s="1007"/>
      <c r="Y738" s="1007"/>
      <c r="Z738" s="1007"/>
      <c r="AA738" s="358" t="s">
        <v>480</v>
      </c>
      <c r="AB738" s="358"/>
      <c r="AC738" s="358"/>
      <c r="AD738" s="358"/>
      <c r="AE738" s="1007" t="s">
        <v>563</v>
      </c>
      <c r="AF738" s="1007"/>
      <c r="AG738" s="1007"/>
      <c r="AH738" s="1007"/>
      <c r="AI738" s="1007"/>
      <c r="AJ738" s="1007"/>
      <c r="AK738" s="1007"/>
      <c r="AL738" s="1007"/>
      <c r="AM738" s="1007"/>
      <c r="AN738" s="1012"/>
      <c r="AO738" s="1013"/>
      <c r="AP738" s="1013"/>
      <c r="AQ738" s="1013"/>
      <c r="AR738" s="1013"/>
      <c r="AS738" s="1013"/>
      <c r="AT738" s="1013"/>
      <c r="AU738" s="1013"/>
      <c r="AV738" s="1013"/>
      <c r="AW738" s="1013"/>
      <c r="AX738" s="1014"/>
    </row>
    <row r="739" spans="1:52" ht="24.75" customHeight="1" thickBot="1" x14ac:dyDescent="0.2">
      <c r="A739" s="1015" t="s">
        <v>539</v>
      </c>
      <c r="B739" s="1016"/>
      <c r="C739" s="1016"/>
      <c r="D739" s="1017"/>
      <c r="E739" s="1018" t="s">
        <v>560</v>
      </c>
      <c r="F739" s="1019"/>
      <c r="G739" s="1019"/>
      <c r="H739" s="91" t="str">
        <f>IF(E739="", "", "(")</f>
        <v>(</v>
      </c>
      <c r="I739" s="1002"/>
      <c r="J739" s="1002"/>
      <c r="K739" s="91" t="str">
        <f>IF(OR(I739="　", I739=""), "", "-")</f>
        <v/>
      </c>
      <c r="L739" s="1003">
        <v>68</v>
      </c>
      <c r="M739" s="1003"/>
      <c r="N739" s="92" t="str">
        <f>IF(O739="", "", "-")</f>
        <v/>
      </c>
      <c r="O739" s="93"/>
      <c r="P739" s="92" t="str">
        <f>IF(E739="", "", ")")</f>
        <v>)</v>
      </c>
      <c r="Q739" s="1018"/>
      <c r="R739" s="1019"/>
      <c r="S739" s="1019"/>
      <c r="T739" s="91" t="str">
        <f>IF(Q739="", "", "(")</f>
        <v/>
      </c>
      <c r="U739" s="1002"/>
      <c r="V739" s="1002"/>
      <c r="W739" s="91" t="str">
        <f>IF(OR(U739="　", U739=""), "", "-")</f>
        <v/>
      </c>
      <c r="X739" s="1003"/>
      <c r="Y739" s="1003"/>
      <c r="Z739" s="92" t="str">
        <f>IF(AA739="", "", "-")</f>
        <v/>
      </c>
      <c r="AA739" s="93"/>
      <c r="AB739" s="92" t="str">
        <f>IF(Q739="", "", ")")</f>
        <v/>
      </c>
      <c r="AC739" s="1018"/>
      <c r="AD739" s="1019"/>
      <c r="AE739" s="1019"/>
      <c r="AF739" s="91" t="str">
        <f>IF(AC739="", "", "(")</f>
        <v/>
      </c>
      <c r="AG739" s="1002"/>
      <c r="AH739" s="1002"/>
      <c r="AI739" s="91" t="str">
        <f>IF(OR(AG739="　", AG739=""), "", "-")</f>
        <v/>
      </c>
      <c r="AJ739" s="1003"/>
      <c r="AK739" s="1003"/>
      <c r="AL739" s="92" t="str">
        <f>IF(AM739="", "", "-")</f>
        <v/>
      </c>
      <c r="AM739" s="93"/>
      <c r="AN739" s="92" t="str">
        <f>IF(AC739="", "", ")")</f>
        <v/>
      </c>
      <c r="AO739" s="1004"/>
      <c r="AP739" s="1005"/>
      <c r="AQ739" s="1005"/>
      <c r="AR739" s="1005"/>
      <c r="AS739" s="1005"/>
      <c r="AT739" s="1005"/>
      <c r="AU739" s="1005"/>
      <c r="AV739" s="1005"/>
      <c r="AW739" s="1005"/>
      <c r="AX739" s="1006"/>
    </row>
    <row r="740" spans="1:52" ht="28.35" customHeight="1" x14ac:dyDescent="0.15">
      <c r="A740" s="633" t="s">
        <v>528</v>
      </c>
      <c r="B740" s="634"/>
      <c r="C740" s="634"/>
      <c r="D740" s="634"/>
      <c r="E740" s="634"/>
      <c r="F740" s="63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3"/>
      <c r="B757" s="634"/>
      <c r="C757" s="634"/>
      <c r="D757" s="634"/>
      <c r="E757" s="634"/>
      <c r="F757" s="6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3"/>
      <c r="B758" s="634"/>
      <c r="C758" s="634"/>
      <c r="D758" s="634"/>
      <c r="E758" s="634"/>
      <c r="F758" s="6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33"/>
      <c r="B759" s="634"/>
      <c r="C759" s="634"/>
      <c r="D759" s="634"/>
      <c r="E759" s="634"/>
      <c r="F759" s="6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3"/>
      <c r="B760" s="634"/>
      <c r="C760" s="634"/>
      <c r="D760" s="634"/>
      <c r="E760" s="634"/>
      <c r="F760" s="6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3"/>
      <c r="B761" s="634"/>
      <c r="C761" s="634"/>
      <c r="D761" s="634"/>
      <c r="E761" s="634"/>
      <c r="F761" s="6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3"/>
      <c r="B762" s="634"/>
      <c r="C762" s="634"/>
      <c r="D762" s="634"/>
      <c r="E762" s="634"/>
      <c r="F762" s="6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3"/>
      <c r="B763" s="634"/>
      <c r="C763" s="634"/>
      <c r="D763" s="634"/>
      <c r="E763" s="634"/>
      <c r="F763" s="6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3"/>
      <c r="B764" s="634"/>
      <c r="C764" s="634"/>
      <c r="D764" s="634"/>
      <c r="E764" s="634"/>
      <c r="F764" s="6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3"/>
      <c r="B765" s="634"/>
      <c r="C765" s="634"/>
      <c r="D765" s="634"/>
      <c r="E765" s="634"/>
      <c r="F765" s="6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6"/>
      <c r="B778" s="637"/>
      <c r="C778" s="637"/>
      <c r="D778" s="637"/>
      <c r="E778" s="637"/>
      <c r="F778" s="6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7" t="s">
        <v>530</v>
      </c>
      <c r="B779" s="648"/>
      <c r="C779" s="648"/>
      <c r="D779" s="648"/>
      <c r="E779" s="648"/>
      <c r="F779" s="649"/>
      <c r="G779" s="614" t="s">
        <v>697</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812" t="s">
        <v>607</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813"/>
    </row>
    <row r="780" spans="1:50" ht="24.75" customHeight="1" x14ac:dyDescent="0.15">
      <c r="A780" s="650"/>
      <c r="B780" s="651"/>
      <c r="C780" s="651"/>
      <c r="D780" s="651"/>
      <c r="E780" s="651"/>
      <c r="F780" s="652"/>
      <c r="G780" s="835" t="s">
        <v>17</v>
      </c>
      <c r="H780" s="687"/>
      <c r="I780" s="687"/>
      <c r="J780" s="687"/>
      <c r="K780" s="687"/>
      <c r="L780" s="686" t="s">
        <v>18</v>
      </c>
      <c r="M780" s="687"/>
      <c r="N780" s="687"/>
      <c r="O780" s="687"/>
      <c r="P780" s="687"/>
      <c r="Q780" s="687"/>
      <c r="R780" s="687"/>
      <c r="S780" s="687"/>
      <c r="T780" s="687"/>
      <c r="U780" s="687"/>
      <c r="V780" s="687"/>
      <c r="W780" s="687"/>
      <c r="X780" s="688"/>
      <c r="Y780" s="672" t="s">
        <v>19</v>
      </c>
      <c r="Z780" s="673"/>
      <c r="AA780" s="673"/>
      <c r="AB780" s="818"/>
      <c r="AC780" s="835" t="s">
        <v>17</v>
      </c>
      <c r="AD780" s="687"/>
      <c r="AE780" s="687"/>
      <c r="AF780" s="687"/>
      <c r="AG780" s="687"/>
      <c r="AH780" s="686" t="s">
        <v>18</v>
      </c>
      <c r="AI780" s="687"/>
      <c r="AJ780" s="687"/>
      <c r="AK780" s="687"/>
      <c r="AL780" s="687"/>
      <c r="AM780" s="687"/>
      <c r="AN780" s="687"/>
      <c r="AO780" s="687"/>
      <c r="AP780" s="687"/>
      <c r="AQ780" s="687"/>
      <c r="AR780" s="687"/>
      <c r="AS780" s="687"/>
      <c r="AT780" s="688"/>
      <c r="AU780" s="672" t="s">
        <v>19</v>
      </c>
      <c r="AV780" s="673"/>
      <c r="AW780" s="673"/>
      <c r="AX780" s="674"/>
    </row>
    <row r="781" spans="1:50" ht="24.75" customHeight="1" x14ac:dyDescent="0.15">
      <c r="A781" s="650"/>
      <c r="B781" s="651"/>
      <c r="C781" s="651"/>
      <c r="D781" s="651"/>
      <c r="E781" s="651"/>
      <c r="F781" s="652"/>
      <c r="G781" s="689" t="s">
        <v>698</v>
      </c>
      <c r="H781" s="690"/>
      <c r="I781" s="690"/>
      <c r="J781" s="690"/>
      <c r="K781" s="691"/>
      <c r="L781" s="683" t="s">
        <v>700</v>
      </c>
      <c r="M781" s="684"/>
      <c r="N781" s="684"/>
      <c r="O781" s="684"/>
      <c r="P781" s="684"/>
      <c r="Q781" s="684"/>
      <c r="R781" s="684"/>
      <c r="S781" s="684"/>
      <c r="T781" s="684"/>
      <c r="U781" s="684"/>
      <c r="V781" s="684"/>
      <c r="W781" s="684"/>
      <c r="X781" s="685"/>
      <c r="Y781" s="403">
        <v>0.4</v>
      </c>
      <c r="Z781" s="404"/>
      <c r="AA781" s="404"/>
      <c r="AB781" s="825"/>
      <c r="AC781" s="689" t="s">
        <v>676</v>
      </c>
      <c r="AD781" s="690"/>
      <c r="AE781" s="690"/>
      <c r="AF781" s="690"/>
      <c r="AG781" s="691"/>
      <c r="AH781" s="683" t="s">
        <v>608</v>
      </c>
      <c r="AI781" s="684"/>
      <c r="AJ781" s="684"/>
      <c r="AK781" s="684"/>
      <c r="AL781" s="684"/>
      <c r="AM781" s="684"/>
      <c r="AN781" s="684"/>
      <c r="AO781" s="684"/>
      <c r="AP781" s="684"/>
      <c r="AQ781" s="684"/>
      <c r="AR781" s="684"/>
      <c r="AS781" s="684"/>
      <c r="AT781" s="685"/>
      <c r="AU781" s="403">
        <v>5.7</v>
      </c>
      <c r="AV781" s="404"/>
      <c r="AW781" s="404"/>
      <c r="AX781" s="405"/>
    </row>
    <row r="782" spans="1:50" ht="24.75" customHeight="1" x14ac:dyDescent="0.15">
      <c r="A782" s="650"/>
      <c r="B782" s="651"/>
      <c r="C782" s="651"/>
      <c r="D782" s="651"/>
      <c r="E782" s="651"/>
      <c r="F782" s="652"/>
      <c r="G782" s="625" t="s">
        <v>699</v>
      </c>
      <c r="H782" s="626"/>
      <c r="I782" s="626"/>
      <c r="J782" s="626"/>
      <c r="K782" s="627"/>
      <c r="L782" s="617" t="s">
        <v>701</v>
      </c>
      <c r="M782" s="618"/>
      <c r="N782" s="618"/>
      <c r="O782" s="618"/>
      <c r="P782" s="618"/>
      <c r="Q782" s="618"/>
      <c r="R782" s="618"/>
      <c r="S782" s="618"/>
      <c r="T782" s="618"/>
      <c r="U782" s="618"/>
      <c r="V782" s="618"/>
      <c r="W782" s="618"/>
      <c r="X782" s="619"/>
      <c r="Y782" s="620">
        <v>0.2</v>
      </c>
      <c r="Z782" s="621"/>
      <c r="AA782" s="621"/>
      <c r="AB782" s="631"/>
      <c r="AC782" s="625" t="s">
        <v>677</v>
      </c>
      <c r="AD782" s="626"/>
      <c r="AE782" s="626"/>
      <c r="AF782" s="626"/>
      <c r="AG782" s="627"/>
      <c r="AH782" s="617" t="s">
        <v>609</v>
      </c>
      <c r="AI782" s="618"/>
      <c r="AJ782" s="618"/>
      <c r="AK782" s="618"/>
      <c r="AL782" s="618"/>
      <c r="AM782" s="618"/>
      <c r="AN782" s="618"/>
      <c r="AO782" s="618"/>
      <c r="AP782" s="618"/>
      <c r="AQ782" s="618"/>
      <c r="AR782" s="618"/>
      <c r="AS782" s="618"/>
      <c r="AT782" s="619"/>
      <c r="AU782" s="620">
        <v>4.2</v>
      </c>
      <c r="AV782" s="621"/>
      <c r="AW782" s="621"/>
      <c r="AX782" s="622"/>
    </row>
    <row r="783" spans="1:50" ht="24.75" customHeight="1" x14ac:dyDescent="0.15">
      <c r="A783" s="650"/>
      <c r="B783" s="651"/>
      <c r="C783" s="651"/>
      <c r="D783" s="651"/>
      <c r="E783" s="651"/>
      <c r="F783" s="652"/>
      <c r="G783" s="625"/>
      <c r="H783" s="626"/>
      <c r="I783" s="626"/>
      <c r="J783" s="626"/>
      <c r="K783" s="627"/>
      <c r="L783" s="617"/>
      <c r="M783" s="618"/>
      <c r="N783" s="618"/>
      <c r="O783" s="618"/>
      <c r="P783" s="618"/>
      <c r="Q783" s="618"/>
      <c r="R783" s="618"/>
      <c r="S783" s="618"/>
      <c r="T783" s="618"/>
      <c r="U783" s="618"/>
      <c r="V783" s="618"/>
      <c r="W783" s="618"/>
      <c r="X783" s="619"/>
      <c r="Y783" s="620"/>
      <c r="Z783" s="621"/>
      <c r="AA783" s="621"/>
      <c r="AB783" s="631"/>
      <c r="AC783" s="625" t="s">
        <v>678</v>
      </c>
      <c r="AD783" s="626"/>
      <c r="AE783" s="626"/>
      <c r="AF783" s="626"/>
      <c r="AG783" s="627"/>
      <c r="AH783" s="617" t="s">
        <v>611</v>
      </c>
      <c r="AI783" s="618"/>
      <c r="AJ783" s="618"/>
      <c r="AK783" s="618"/>
      <c r="AL783" s="618"/>
      <c r="AM783" s="618"/>
      <c r="AN783" s="618"/>
      <c r="AO783" s="618"/>
      <c r="AP783" s="618"/>
      <c r="AQ783" s="618"/>
      <c r="AR783" s="618"/>
      <c r="AS783" s="618"/>
      <c r="AT783" s="619"/>
      <c r="AU783" s="620">
        <v>4.0999999999999996</v>
      </c>
      <c r="AV783" s="621"/>
      <c r="AW783" s="621"/>
      <c r="AX783" s="622"/>
    </row>
    <row r="784" spans="1:50" ht="24.75" customHeight="1" x14ac:dyDescent="0.15">
      <c r="A784" s="650"/>
      <c r="B784" s="651"/>
      <c r="C784" s="651"/>
      <c r="D784" s="651"/>
      <c r="E784" s="651"/>
      <c r="F784" s="652"/>
      <c r="G784" s="625"/>
      <c r="H784" s="626"/>
      <c r="I784" s="626"/>
      <c r="J784" s="626"/>
      <c r="K784" s="627"/>
      <c r="L784" s="617"/>
      <c r="M784" s="618"/>
      <c r="N784" s="618"/>
      <c r="O784" s="618"/>
      <c r="P784" s="618"/>
      <c r="Q784" s="618"/>
      <c r="R784" s="618"/>
      <c r="S784" s="618"/>
      <c r="T784" s="618"/>
      <c r="U784" s="618"/>
      <c r="V784" s="618"/>
      <c r="W784" s="618"/>
      <c r="X784" s="619"/>
      <c r="Y784" s="620"/>
      <c r="Z784" s="621"/>
      <c r="AA784" s="621"/>
      <c r="AB784" s="631"/>
      <c r="AC784" s="625" t="s">
        <v>556</v>
      </c>
      <c r="AD784" s="626"/>
      <c r="AE784" s="626"/>
      <c r="AF784" s="626"/>
      <c r="AG784" s="627"/>
      <c r="AH784" s="617" t="s">
        <v>610</v>
      </c>
      <c r="AI784" s="618"/>
      <c r="AJ784" s="618"/>
      <c r="AK784" s="618"/>
      <c r="AL784" s="618"/>
      <c r="AM784" s="618"/>
      <c r="AN784" s="618"/>
      <c r="AO784" s="618"/>
      <c r="AP784" s="618"/>
      <c r="AQ784" s="618"/>
      <c r="AR784" s="618"/>
      <c r="AS784" s="618"/>
      <c r="AT784" s="619"/>
      <c r="AU784" s="620">
        <v>3.9</v>
      </c>
      <c r="AV784" s="621"/>
      <c r="AW784" s="621"/>
      <c r="AX784" s="622"/>
    </row>
    <row r="785" spans="1:50" ht="24.75" customHeight="1" x14ac:dyDescent="0.15">
      <c r="A785" s="650"/>
      <c r="B785" s="651"/>
      <c r="C785" s="651"/>
      <c r="D785" s="651"/>
      <c r="E785" s="651"/>
      <c r="F785" s="652"/>
      <c r="G785" s="625"/>
      <c r="H785" s="626"/>
      <c r="I785" s="626"/>
      <c r="J785" s="626"/>
      <c r="K785" s="627"/>
      <c r="L785" s="617"/>
      <c r="M785" s="618"/>
      <c r="N785" s="618"/>
      <c r="O785" s="618"/>
      <c r="P785" s="618"/>
      <c r="Q785" s="618"/>
      <c r="R785" s="618"/>
      <c r="S785" s="618"/>
      <c r="T785" s="618"/>
      <c r="U785" s="618"/>
      <c r="V785" s="618"/>
      <c r="W785" s="618"/>
      <c r="X785" s="619"/>
      <c r="Y785" s="620"/>
      <c r="Z785" s="621"/>
      <c r="AA785" s="621"/>
      <c r="AB785" s="631"/>
      <c r="AC785" s="625" t="s">
        <v>679</v>
      </c>
      <c r="AD785" s="626"/>
      <c r="AE785" s="626"/>
      <c r="AF785" s="626"/>
      <c r="AG785" s="627"/>
      <c r="AH785" s="617" t="s">
        <v>680</v>
      </c>
      <c r="AI785" s="618"/>
      <c r="AJ785" s="618"/>
      <c r="AK785" s="618"/>
      <c r="AL785" s="618"/>
      <c r="AM785" s="618"/>
      <c r="AN785" s="618"/>
      <c r="AO785" s="618"/>
      <c r="AP785" s="618"/>
      <c r="AQ785" s="618"/>
      <c r="AR785" s="618"/>
      <c r="AS785" s="618"/>
      <c r="AT785" s="619"/>
      <c r="AU785" s="620">
        <v>3.6</v>
      </c>
      <c r="AV785" s="621"/>
      <c r="AW785" s="621"/>
      <c r="AX785" s="622"/>
    </row>
    <row r="786" spans="1:50" ht="24.75" customHeight="1" x14ac:dyDescent="0.15">
      <c r="A786" s="650"/>
      <c r="B786" s="651"/>
      <c r="C786" s="651"/>
      <c r="D786" s="651"/>
      <c r="E786" s="651"/>
      <c r="F786" s="652"/>
      <c r="G786" s="625"/>
      <c r="H786" s="626"/>
      <c r="I786" s="626"/>
      <c r="J786" s="626"/>
      <c r="K786" s="627"/>
      <c r="L786" s="617"/>
      <c r="M786" s="618"/>
      <c r="N786" s="618"/>
      <c r="O786" s="618"/>
      <c r="P786" s="618"/>
      <c r="Q786" s="618"/>
      <c r="R786" s="618"/>
      <c r="S786" s="618"/>
      <c r="T786" s="618"/>
      <c r="U786" s="618"/>
      <c r="V786" s="618"/>
      <c r="W786" s="618"/>
      <c r="X786" s="619"/>
      <c r="Y786" s="620"/>
      <c r="Z786" s="621"/>
      <c r="AA786" s="621"/>
      <c r="AB786" s="631"/>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22"/>
    </row>
    <row r="787" spans="1:50" ht="24.75" customHeight="1" x14ac:dyDescent="0.15">
      <c r="A787" s="650"/>
      <c r="B787" s="651"/>
      <c r="C787" s="651"/>
      <c r="D787" s="651"/>
      <c r="E787" s="651"/>
      <c r="F787" s="652"/>
      <c r="G787" s="625"/>
      <c r="H787" s="626"/>
      <c r="I787" s="626"/>
      <c r="J787" s="626"/>
      <c r="K787" s="627"/>
      <c r="L787" s="617"/>
      <c r="M787" s="618"/>
      <c r="N787" s="618"/>
      <c r="O787" s="618"/>
      <c r="P787" s="618"/>
      <c r="Q787" s="618"/>
      <c r="R787" s="618"/>
      <c r="S787" s="618"/>
      <c r="T787" s="618"/>
      <c r="U787" s="618"/>
      <c r="V787" s="618"/>
      <c r="W787" s="618"/>
      <c r="X787" s="619"/>
      <c r="Y787" s="620"/>
      <c r="Z787" s="621"/>
      <c r="AA787" s="621"/>
      <c r="AB787" s="631"/>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22"/>
    </row>
    <row r="788" spans="1:50" ht="24.75" customHeight="1" x14ac:dyDescent="0.15">
      <c r="A788" s="650"/>
      <c r="B788" s="651"/>
      <c r="C788" s="651"/>
      <c r="D788" s="651"/>
      <c r="E788" s="651"/>
      <c r="F788" s="652"/>
      <c r="G788" s="625"/>
      <c r="H788" s="626"/>
      <c r="I788" s="626"/>
      <c r="J788" s="626"/>
      <c r="K788" s="627"/>
      <c r="L788" s="617"/>
      <c r="M788" s="618"/>
      <c r="N788" s="618"/>
      <c r="O788" s="618"/>
      <c r="P788" s="618"/>
      <c r="Q788" s="618"/>
      <c r="R788" s="618"/>
      <c r="S788" s="618"/>
      <c r="T788" s="618"/>
      <c r="U788" s="618"/>
      <c r="V788" s="618"/>
      <c r="W788" s="618"/>
      <c r="X788" s="619"/>
      <c r="Y788" s="620"/>
      <c r="Z788" s="621"/>
      <c r="AA788" s="621"/>
      <c r="AB788" s="631"/>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4.75" customHeight="1" x14ac:dyDescent="0.15">
      <c r="A789" s="650"/>
      <c r="B789" s="651"/>
      <c r="C789" s="651"/>
      <c r="D789" s="651"/>
      <c r="E789" s="651"/>
      <c r="F789" s="652"/>
      <c r="G789" s="625"/>
      <c r="H789" s="626"/>
      <c r="I789" s="626"/>
      <c r="J789" s="626"/>
      <c r="K789" s="627"/>
      <c r="L789" s="617"/>
      <c r="M789" s="618"/>
      <c r="N789" s="618"/>
      <c r="O789" s="618"/>
      <c r="P789" s="618"/>
      <c r="Q789" s="618"/>
      <c r="R789" s="618"/>
      <c r="S789" s="618"/>
      <c r="T789" s="618"/>
      <c r="U789" s="618"/>
      <c r="V789" s="618"/>
      <c r="W789" s="618"/>
      <c r="X789" s="619"/>
      <c r="Y789" s="620"/>
      <c r="Z789" s="621"/>
      <c r="AA789" s="621"/>
      <c r="AB789" s="631"/>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4.75" customHeight="1" x14ac:dyDescent="0.15">
      <c r="A790" s="650"/>
      <c r="B790" s="651"/>
      <c r="C790" s="651"/>
      <c r="D790" s="651"/>
      <c r="E790" s="651"/>
      <c r="F790" s="652"/>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1"/>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thickBot="1" x14ac:dyDescent="0.2">
      <c r="A791" s="650"/>
      <c r="B791" s="651"/>
      <c r="C791" s="651"/>
      <c r="D791" s="651"/>
      <c r="E791" s="651"/>
      <c r="F791" s="652"/>
      <c r="G791" s="846" t="s">
        <v>20</v>
      </c>
      <c r="H791" s="847"/>
      <c r="I791" s="847"/>
      <c r="J791" s="847"/>
      <c r="K791" s="847"/>
      <c r="L791" s="848"/>
      <c r="M791" s="849"/>
      <c r="N791" s="849"/>
      <c r="O791" s="849"/>
      <c r="P791" s="849"/>
      <c r="Q791" s="849"/>
      <c r="R791" s="849"/>
      <c r="S791" s="849"/>
      <c r="T791" s="849"/>
      <c r="U791" s="849"/>
      <c r="V791" s="849"/>
      <c r="W791" s="849"/>
      <c r="X791" s="850"/>
      <c r="Y791" s="851">
        <f>SUM(Y781:AB790)</f>
        <v>0.60000000000000009</v>
      </c>
      <c r="Z791" s="852"/>
      <c r="AA791" s="852"/>
      <c r="AB791" s="853"/>
      <c r="AC791" s="846" t="s">
        <v>20</v>
      </c>
      <c r="AD791" s="847"/>
      <c r="AE791" s="847"/>
      <c r="AF791" s="847"/>
      <c r="AG791" s="847"/>
      <c r="AH791" s="848"/>
      <c r="AI791" s="849"/>
      <c r="AJ791" s="849"/>
      <c r="AK791" s="849"/>
      <c r="AL791" s="849"/>
      <c r="AM791" s="849"/>
      <c r="AN791" s="849"/>
      <c r="AO791" s="849"/>
      <c r="AP791" s="849"/>
      <c r="AQ791" s="849"/>
      <c r="AR791" s="849"/>
      <c r="AS791" s="849"/>
      <c r="AT791" s="850"/>
      <c r="AU791" s="851">
        <f>SUM(AU781:AX790)</f>
        <v>21.5</v>
      </c>
      <c r="AV791" s="852"/>
      <c r="AW791" s="852"/>
      <c r="AX791" s="854"/>
    </row>
    <row r="792" spans="1:50" ht="24.75" customHeight="1" x14ac:dyDescent="0.15">
      <c r="A792" s="650"/>
      <c r="B792" s="651"/>
      <c r="C792" s="651"/>
      <c r="D792" s="651"/>
      <c r="E792" s="651"/>
      <c r="F792" s="652"/>
      <c r="G792" s="614" t="s">
        <v>675</v>
      </c>
      <c r="H792" s="615"/>
      <c r="I792" s="615"/>
      <c r="J792" s="615"/>
      <c r="K792" s="615"/>
      <c r="L792" s="615"/>
      <c r="M792" s="615"/>
      <c r="N792" s="615"/>
      <c r="O792" s="615"/>
      <c r="P792" s="615"/>
      <c r="Q792" s="615"/>
      <c r="R792" s="615"/>
      <c r="S792" s="615"/>
      <c r="T792" s="615"/>
      <c r="U792" s="615"/>
      <c r="V792" s="615"/>
      <c r="W792" s="615"/>
      <c r="X792" s="615"/>
      <c r="Y792" s="615"/>
      <c r="Z792" s="615"/>
      <c r="AA792" s="615"/>
      <c r="AB792" s="616"/>
      <c r="AC792" s="812" t="s">
        <v>612</v>
      </c>
      <c r="AD792" s="615"/>
      <c r="AE792" s="615"/>
      <c r="AF792" s="615"/>
      <c r="AG792" s="615"/>
      <c r="AH792" s="615"/>
      <c r="AI792" s="615"/>
      <c r="AJ792" s="615"/>
      <c r="AK792" s="615"/>
      <c r="AL792" s="615"/>
      <c r="AM792" s="615"/>
      <c r="AN792" s="615"/>
      <c r="AO792" s="615"/>
      <c r="AP792" s="615"/>
      <c r="AQ792" s="615"/>
      <c r="AR792" s="615"/>
      <c r="AS792" s="615"/>
      <c r="AT792" s="615"/>
      <c r="AU792" s="615"/>
      <c r="AV792" s="615"/>
      <c r="AW792" s="615"/>
      <c r="AX792" s="813"/>
    </row>
    <row r="793" spans="1:50" ht="24.75" customHeight="1" x14ac:dyDescent="0.15">
      <c r="A793" s="650"/>
      <c r="B793" s="651"/>
      <c r="C793" s="651"/>
      <c r="D793" s="651"/>
      <c r="E793" s="651"/>
      <c r="F793" s="652"/>
      <c r="G793" s="835" t="s">
        <v>17</v>
      </c>
      <c r="H793" s="687"/>
      <c r="I793" s="687"/>
      <c r="J793" s="687"/>
      <c r="K793" s="687"/>
      <c r="L793" s="686" t="s">
        <v>18</v>
      </c>
      <c r="M793" s="687"/>
      <c r="N793" s="687"/>
      <c r="O793" s="687"/>
      <c r="P793" s="687"/>
      <c r="Q793" s="687"/>
      <c r="R793" s="687"/>
      <c r="S793" s="687"/>
      <c r="T793" s="687"/>
      <c r="U793" s="687"/>
      <c r="V793" s="687"/>
      <c r="W793" s="687"/>
      <c r="X793" s="688"/>
      <c r="Y793" s="672" t="s">
        <v>19</v>
      </c>
      <c r="Z793" s="673"/>
      <c r="AA793" s="673"/>
      <c r="AB793" s="818"/>
      <c r="AC793" s="835" t="s">
        <v>17</v>
      </c>
      <c r="AD793" s="687"/>
      <c r="AE793" s="687"/>
      <c r="AF793" s="687"/>
      <c r="AG793" s="687"/>
      <c r="AH793" s="686" t="s">
        <v>18</v>
      </c>
      <c r="AI793" s="687"/>
      <c r="AJ793" s="687"/>
      <c r="AK793" s="687"/>
      <c r="AL793" s="687"/>
      <c r="AM793" s="687"/>
      <c r="AN793" s="687"/>
      <c r="AO793" s="687"/>
      <c r="AP793" s="687"/>
      <c r="AQ793" s="687"/>
      <c r="AR793" s="687"/>
      <c r="AS793" s="687"/>
      <c r="AT793" s="688"/>
      <c r="AU793" s="672" t="s">
        <v>19</v>
      </c>
      <c r="AV793" s="673"/>
      <c r="AW793" s="673"/>
      <c r="AX793" s="674"/>
    </row>
    <row r="794" spans="1:50" ht="24.75" customHeight="1" x14ac:dyDescent="0.15">
      <c r="A794" s="650"/>
      <c r="B794" s="651"/>
      <c r="C794" s="651"/>
      <c r="D794" s="651"/>
      <c r="E794" s="651"/>
      <c r="F794" s="652"/>
      <c r="G794" s="689" t="s">
        <v>614</v>
      </c>
      <c r="H794" s="690"/>
      <c r="I794" s="690"/>
      <c r="J794" s="690"/>
      <c r="K794" s="691"/>
      <c r="L794" s="683" t="s">
        <v>615</v>
      </c>
      <c r="M794" s="684"/>
      <c r="N794" s="684"/>
      <c r="O794" s="684"/>
      <c r="P794" s="684"/>
      <c r="Q794" s="684"/>
      <c r="R794" s="684"/>
      <c r="S794" s="684"/>
      <c r="T794" s="684"/>
      <c r="U794" s="684"/>
      <c r="V794" s="684"/>
      <c r="W794" s="684"/>
      <c r="X794" s="685"/>
      <c r="Y794" s="403">
        <v>4</v>
      </c>
      <c r="Z794" s="404"/>
      <c r="AA794" s="404"/>
      <c r="AB794" s="825"/>
      <c r="AC794" s="689" t="s">
        <v>613</v>
      </c>
      <c r="AD794" s="690"/>
      <c r="AE794" s="690"/>
      <c r="AF794" s="690"/>
      <c r="AG794" s="691"/>
      <c r="AH794" s="683" t="s">
        <v>616</v>
      </c>
      <c r="AI794" s="684"/>
      <c r="AJ794" s="684"/>
      <c r="AK794" s="684"/>
      <c r="AL794" s="684"/>
      <c r="AM794" s="684"/>
      <c r="AN794" s="684"/>
      <c r="AO794" s="684"/>
      <c r="AP794" s="684"/>
      <c r="AQ794" s="684"/>
      <c r="AR794" s="684"/>
      <c r="AS794" s="684"/>
      <c r="AT794" s="685"/>
      <c r="AU794" s="403">
        <v>36</v>
      </c>
      <c r="AV794" s="404"/>
      <c r="AW794" s="404"/>
      <c r="AX794" s="405"/>
    </row>
    <row r="795" spans="1:50" ht="24.75" customHeight="1" x14ac:dyDescent="0.15">
      <c r="A795" s="650"/>
      <c r="B795" s="651"/>
      <c r="C795" s="651"/>
      <c r="D795" s="651"/>
      <c r="E795" s="651"/>
      <c r="F795" s="652"/>
      <c r="G795" s="625"/>
      <c r="H795" s="626"/>
      <c r="I795" s="626"/>
      <c r="J795" s="626"/>
      <c r="K795" s="627"/>
      <c r="L795" s="617"/>
      <c r="M795" s="618"/>
      <c r="N795" s="618"/>
      <c r="O795" s="618"/>
      <c r="P795" s="618"/>
      <c r="Q795" s="618"/>
      <c r="R795" s="618"/>
      <c r="S795" s="618"/>
      <c r="T795" s="618"/>
      <c r="U795" s="618"/>
      <c r="V795" s="618"/>
      <c r="W795" s="618"/>
      <c r="X795" s="619"/>
      <c r="Y795" s="620"/>
      <c r="Z795" s="621"/>
      <c r="AA795" s="621"/>
      <c r="AB795" s="631"/>
      <c r="AC795" s="625"/>
      <c r="AD795" s="626"/>
      <c r="AE795" s="626"/>
      <c r="AF795" s="626"/>
      <c r="AG795" s="627"/>
      <c r="AH795" s="617"/>
      <c r="AI795" s="618"/>
      <c r="AJ795" s="618"/>
      <c r="AK795" s="618"/>
      <c r="AL795" s="618"/>
      <c r="AM795" s="618"/>
      <c r="AN795" s="618"/>
      <c r="AO795" s="618"/>
      <c r="AP795" s="618"/>
      <c r="AQ795" s="618"/>
      <c r="AR795" s="618"/>
      <c r="AS795" s="618"/>
      <c r="AT795" s="619"/>
      <c r="AU795" s="620"/>
      <c r="AV795" s="621"/>
      <c r="AW795" s="621"/>
      <c r="AX795" s="622"/>
    </row>
    <row r="796" spans="1:50" ht="24.75" customHeight="1" x14ac:dyDescent="0.15">
      <c r="A796" s="650"/>
      <c r="B796" s="651"/>
      <c r="C796" s="651"/>
      <c r="D796" s="651"/>
      <c r="E796" s="651"/>
      <c r="F796" s="652"/>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1"/>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0" ht="24.75" customHeight="1" x14ac:dyDescent="0.15">
      <c r="A797" s="650"/>
      <c r="B797" s="651"/>
      <c r="C797" s="651"/>
      <c r="D797" s="651"/>
      <c r="E797" s="651"/>
      <c r="F797" s="652"/>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1"/>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0" ht="24.75" customHeight="1" x14ac:dyDescent="0.15">
      <c r="A798" s="650"/>
      <c r="B798" s="651"/>
      <c r="C798" s="651"/>
      <c r="D798" s="651"/>
      <c r="E798" s="651"/>
      <c r="F798" s="652"/>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1"/>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0" ht="24.75" customHeight="1" x14ac:dyDescent="0.15">
      <c r="A799" s="650"/>
      <c r="B799" s="651"/>
      <c r="C799" s="651"/>
      <c r="D799" s="651"/>
      <c r="E799" s="651"/>
      <c r="F799" s="652"/>
      <c r="G799" s="625"/>
      <c r="H799" s="626"/>
      <c r="I799" s="626"/>
      <c r="J799" s="626"/>
      <c r="K799" s="627"/>
      <c r="L799" s="617"/>
      <c r="M799" s="618"/>
      <c r="N799" s="618"/>
      <c r="O799" s="618"/>
      <c r="P799" s="618"/>
      <c r="Q799" s="618"/>
      <c r="R799" s="618"/>
      <c r="S799" s="618"/>
      <c r="T799" s="618"/>
      <c r="U799" s="618"/>
      <c r="V799" s="618"/>
      <c r="W799" s="618"/>
      <c r="X799" s="619"/>
      <c r="Y799" s="620"/>
      <c r="Z799" s="621"/>
      <c r="AA799" s="621"/>
      <c r="AB799" s="631"/>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t="24.75" customHeight="1" x14ac:dyDescent="0.15">
      <c r="A800" s="650"/>
      <c r="B800" s="651"/>
      <c r="C800" s="651"/>
      <c r="D800" s="651"/>
      <c r="E800" s="651"/>
      <c r="F800" s="652"/>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1"/>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t="24.75" customHeight="1" x14ac:dyDescent="0.15">
      <c r="A801" s="650"/>
      <c r="B801" s="651"/>
      <c r="C801" s="651"/>
      <c r="D801" s="651"/>
      <c r="E801" s="651"/>
      <c r="F801" s="652"/>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1"/>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t="24.75" customHeight="1" x14ac:dyDescent="0.15">
      <c r="A802" s="650"/>
      <c r="B802" s="651"/>
      <c r="C802" s="651"/>
      <c r="D802" s="651"/>
      <c r="E802" s="651"/>
      <c r="F802" s="652"/>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1"/>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t="24.75" customHeight="1" x14ac:dyDescent="0.15">
      <c r="A803" s="650"/>
      <c r="B803" s="651"/>
      <c r="C803" s="651"/>
      <c r="D803" s="651"/>
      <c r="E803" s="651"/>
      <c r="F803" s="652"/>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1"/>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t="24.75" customHeight="1" x14ac:dyDescent="0.15">
      <c r="A804" s="650"/>
      <c r="B804" s="651"/>
      <c r="C804" s="651"/>
      <c r="D804" s="651"/>
      <c r="E804" s="651"/>
      <c r="F804" s="652"/>
      <c r="G804" s="846" t="s">
        <v>20</v>
      </c>
      <c r="H804" s="847"/>
      <c r="I804" s="847"/>
      <c r="J804" s="847"/>
      <c r="K804" s="847"/>
      <c r="L804" s="848"/>
      <c r="M804" s="849"/>
      <c r="N804" s="849"/>
      <c r="O804" s="849"/>
      <c r="P804" s="849"/>
      <c r="Q804" s="849"/>
      <c r="R804" s="849"/>
      <c r="S804" s="849"/>
      <c r="T804" s="849"/>
      <c r="U804" s="849"/>
      <c r="V804" s="849"/>
      <c r="W804" s="849"/>
      <c r="X804" s="850"/>
      <c r="Y804" s="851">
        <f>SUM(Y794:AB803)</f>
        <v>4</v>
      </c>
      <c r="Z804" s="852"/>
      <c r="AA804" s="852"/>
      <c r="AB804" s="853"/>
      <c r="AC804" s="846" t="s">
        <v>20</v>
      </c>
      <c r="AD804" s="847"/>
      <c r="AE804" s="847"/>
      <c r="AF804" s="847"/>
      <c r="AG804" s="847"/>
      <c r="AH804" s="848"/>
      <c r="AI804" s="849"/>
      <c r="AJ804" s="849"/>
      <c r="AK804" s="849"/>
      <c r="AL804" s="849"/>
      <c r="AM804" s="849"/>
      <c r="AN804" s="849"/>
      <c r="AO804" s="849"/>
      <c r="AP804" s="849"/>
      <c r="AQ804" s="849"/>
      <c r="AR804" s="849"/>
      <c r="AS804" s="849"/>
      <c r="AT804" s="850"/>
      <c r="AU804" s="851">
        <f>SUM(AU794:AX803)</f>
        <v>36</v>
      </c>
      <c r="AV804" s="852"/>
      <c r="AW804" s="852"/>
      <c r="AX804" s="854"/>
    </row>
    <row r="805" spans="1:50" ht="24.75" hidden="1" customHeight="1" x14ac:dyDescent="0.15">
      <c r="A805" s="650"/>
      <c r="B805" s="651"/>
      <c r="C805" s="651"/>
      <c r="D805" s="651"/>
      <c r="E805" s="651"/>
      <c r="F805" s="652"/>
      <c r="G805" s="614" t="s">
        <v>454</v>
      </c>
      <c r="H805" s="615"/>
      <c r="I805" s="615"/>
      <c r="J805" s="615"/>
      <c r="K805" s="615"/>
      <c r="L805" s="615"/>
      <c r="M805" s="615"/>
      <c r="N805" s="615"/>
      <c r="O805" s="615"/>
      <c r="P805" s="615"/>
      <c r="Q805" s="615"/>
      <c r="R805" s="615"/>
      <c r="S805" s="615"/>
      <c r="T805" s="615"/>
      <c r="U805" s="615"/>
      <c r="V805" s="615"/>
      <c r="W805" s="615"/>
      <c r="X805" s="615"/>
      <c r="Y805" s="615"/>
      <c r="Z805" s="615"/>
      <c r="AA805" s="615"/>
      <c r="AB805" s="616"/>
      <c r="AC805" s="614" t="s">
        <v>455</v>
      </c>
      <c r="AD805" s="615"/>
      <c r="AE805" s="615"/>
      <c r="AF805" s="615"/>
      <c r="AG805" s="615"/>
      <c r="AH805" s="615"/>
      <c r="AI805" s="615"/>
      <c r="AJ805" s="615"/>
      <c r="AK805" s="615"/>
      <c r="AL805" s="615"/>
      <c r="AM805" s="615"/>
      <c r="AN805" s="615"/>
      <c r="AO805" s="615"/>
      <c r="AP805" s="615"/>
      <c r="AQ805" s="615"/>
      <c r="AR805" s="615"/>
      <c r="AS805" s="615"/>
      <c r="AT805" s="615"/>
      <c r="AU805" s="615"/>
      <c r="AV805" s="615"/>
      <c r="AW805" s="615"/>
      <c r="AX805" s="813"/>
    </row>
    <row r="806" spans="1:50" ht="24.75" hidden="1" customHeight="1" x14ac:dyDescent="0.15">
      <c r="A806" s="650"/>
      <c r="B806" s="651"/>
      <c r="C806" s="651"/>
      <c r="D806" s="651"/>
      <c r="E806" s="651"/>
      <c r="F806" s="652"/>
      <c r="G806" s="835" t="s">
        <v>17</v>
      </c>
      <c r="H806" s="687"/>
      <c r="I806" s="687"/>
      <c r="J806" s="687"/>
      <c r="K806" s="687"/>
      <c r="L806" s="686" t="s">
        <v>18</v>
      </c>
      <c r="M806" s="687"/>
      <c r="N806" s="687"/>
      <c r="O806" s="687"/>
      <c r="P806" s="687"/>
      <c r="Q806" s="687"/>
      <c r="R806" s="687"/>
      <c r="S806" s="687"/>
      <c r="T806" s="687"/>
      <c r="U806" s="687"/>
      <c r="V806" s="687"/>
      <c r="W806" s="687"/>
      <c r="X806" s="688"/>
      <c r="Y806" s="672" t="s">
        <v>19</v>
      </c>
      <c r="Z806" s="673"/>
      <c r="AA806" s="673"/>
      <c r="AB806" s="818"/>
      <c r="AC806" s="835" t="s">
        <v>17</v>
      </c>
      <c r="AD806" s="687"/>
      <c r="AE806" s="687"/>
      <c r="AF806" s="687"/>
      <c r="AG806" s="687"/>
      <c r="AH806" s="686" t="s">
        <v>18</v>
      </c>
      <c r="AI806" s="687"/>
      <c r="AJ806" s="687"/>
      <c r="AK806" s="687"/>
      <c r="AL806" s="687"/>
      <c r="AM806" s="687"/>
      <c r="AN806" s="687"/>
      <c r="AO806" s="687"/>
      <c r="AP806" s="687"/>
      <c r="AQ806" s="687"/>
      <c r="AR806" s="687"/>
      <c r="AS806" s="687"/>
      <c r="AT806" s="688"/>
      <c r="AU806" s="672" t="s">
        <v>19</v>
      </c>
      <c r="AV806" s="673"/>
      <c r="AW806" s="673"/>
      <c r="AX806" s="674"/>
    </row>
    <row r="807" spans="1:50" ht="24.75" hidden="1" customHeight="1" x14ac:dyDescent="0.15">
      <c r="A807" s="650"/>
      <c r="B807" s="651"/>
      <c r="C807" s="651"/>
      <c r="D807" s="651"/>
      <c r="E807" s="651"/>
      <c r="F807" s="652"/>
      <c r="G807" s="689"/>
      <c r="H807" s="690"/>
      <c r="I807" s="690"/>
      <c r="J807" s="690"/>
      <c r="K807" s="691"/>
      <c r="L807" s="683"/>
      <c r="M807" s="684"/>
      <c r="N807" s="684"/>
      <c r="O807" s="684"/>
      <c r="P807" s="684"/>
      <c r="Q807" s="684"/>
      <c r="R807" s="684"/>
      <c r="S807" s="684"/>
      <c r="T807" s="684"/>
      <c r="U807" s="684"/>
      <c r="V807" s="684"/>
      <c r="W807" s="684"/>
      <c r="X807" s="685"/>
      <c r="Y807" s="403"/>
      <c r="Z807" s="404"/>
      <c r="AA807" s="404"/>
      <c r="AB807" s="825"/>
      <c r="AC807" s="689"/>
      <c r="AD807" s="690"/>
      <c r="AE807" s="690"/>
      <c r="AF807" s="690"/>
      <c r="AG807" s="691"/>
      <c r="AH807" s="683"/>
      <c r="AI807" s="684"/>
      <c r="AJ807" s="684"/>
      <c r="AK807" s="684"/>
      <c r="AL807" s="684"/>
      <c r="AM807" s="684"/>
      <c r="AN807" s="684"/>
      <c r="AO807" s="684"/>
      <c r="AP807" s="684"/>
      <c r="AQ807" s="684"/>
      <c r="AR807" s="684"/>
      <c r="AS807" s="684"/>
      <c r="AT807" s="685"/>
      <c r="AU807" s="403"/>
      <c r="AV807" s="404"/>
      <c r="AW807" s="404"/>
      <c r="AX807" s="405"/>
    </row>
    <row r="808" spans="1:50" ht="24.75" hidden="1" customHeight="1" x14ac:dyDescent="0.15">
      <c r="A808" s="650"/>
      <c r="B808" s="651"/>
      <c r="C808" s="651"/>
      <c r="D808" s="651"/>
      <c r="E808" s="651"/>
      <c r="F808" s="652"/>
      <c r="G808" s="625"/>
      <c r="H808" s="626"/>
      <c r="I808" s="626"/>
      <c r="J808" s="626"/>
      <c r="K808" s="627"/>
      <c r="L808" s="617"/>
      <c r="M808" s="618"/>
      <c r="N808" s="618"/>
      <c r="O808" s="618"/>
      <c r="P808" s="618"/>
      <c r="Q808" s="618"/>
      <c r="R808" s="618"/>
      <c r="S808" s="618"/>
      <c r="T808" s="618"/>
      <c r="U808" s="618"/>
      <c r="V808" s="618"/>
      <c r="W808" s="618"/>
      <c r="X808" s="619"/>
      <c r="Y808" s="620"/>
      <c r="Z808" s="621"/>
      <c r="AA808" s="621"/>
      <c r="AB808" s="631"/>
      <c r="AC808" s="625"/>
      <c r="AD808" s="626"/>
      <c r="AE808" s="626"/>
      <c r="AF808" s="626"/>
      <c r="AG808" s="627"/>
      <c r="AH808" s="617"/>
      <c r="AI808" s="618"/>
      <c r="AJ808" s="618"/>
      <c r="AK808" s="618"/>
      <c r="AL808" s="618"/>
      <c r="AM808" s="618"/>
      <c r="AN808" s="618"/>
      <c r="AO808" s="618"/>
      <c r="AP808" s="618"/>
      <c r="AQ808" s="618"/>
      <c r="AR808" s="618"/>
      <c r="AS808" s="618"/>
      <c r="AT808" s="619"/>
      <c r="AU808" s="620"/>
      <c r="AV808" s="621"/>
      <c r="AW808" s="621"/>
      <c r="AX808" s="622"/>
    </row>
    <row r="809" spans="1:50" ht="24.75" hidden="1" customHeight="1" x14ac:dyDescent="0.15">
      <c r="A809" s="650"/>
      <c r="B809" s="651"/>
      <c r="C809" s="651"/>
      <c r="D809" s="651"/>
      <c r="E809" s="651"/>
      <c r="F809" s="652"/>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1"/>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row>
    <row r="810" spans="1:50" ht="24.75" hidden="1" customHeight="1" x14ac:dyDescent="0.15">
      <c r="A810" s="650"/>
      <c r="B810" s="651"/>
      <c r="C810" s="651"/>
      <c r="D810" s="651"/>
      <c r="E810" s="651"/>
      <c r="F810" s="652"/>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1"/>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row>
    <row r="811" spans="1:50" ht="24.75" hidden="1" customHeight="1" x14ac:dyDescent="0.15">
      <c r="A811" s="650"/>
      <c r="B811" s="651"/>
      <c r="C811" s="651"/>
      <c r="D811" s="651"/>
      <c r="E811" s="651"/>
      <c r="F811" s="652"/>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1"/>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15">
      <c r="A812" s="650"/>
      <c r="B812" s="651"/>
      <c r="C812" s="651"/>
      <c r="D812" s="651"/>
      <c r="E812" s="651"/>
      <c r="F812" s="652"/>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1"/>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15">
      <c r="A813" s="650"/>
      <c r="B813" s="651"/>
      <c r="C813" s="651"/>
      <c r="D813" s="651"/>
      <c r="E813" s="651"/>
      <c r="F813" s="652"/>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1"/>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15">
      <c r="A814" s="650"/>
      <c r="B814" s="651"/>
      <c r="C814" s="651"/>
      <c r="D814" s="651"/>
      <c r="E814" s="651"/>
      <c r="F814" s="652"/>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1"/>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50"/>
      <c r="B815" s="651"/>
      <c r="C815" s="651"/>
      <c r="D815" s="651"/>
      <c r="E815" s="651"/>
      <c r="F815" s="652"/>
      <c r="G815" s="625"/>
      <c r="H815" s="626"/>
      <c r="I815" s="626"/>
      <c r="J815" s="626"/>
      <c r="K815" s="627"/>
      <c r="L815" s="617"/>
      <c r="M815" s="618"/>
      <c r="N815" s="618"/>
      <c r="O815" s="618"/>
      <c r="P815" s="618"/>
      <c r="Q815" s="618"/>
      <c r="R815" s="618"/>
      <c r="S815" s="618"/>
      <c r="T815" s="618"/>
      <c r="U815" s="618"/>
      <c r="V815" s="618"/>
      <c r="W815" s="618"/>
      <c r="X815" s="619"/>
      <c r="Y815" s="620"/>
      <c r="Z815" s="621"/>
      <c r="AA815" s="621"/>
      <c r="AB815" s="631"/>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50"/>
      <c r="B816" s="651"/>
      <c r="C816" s="651"/>
      <c r="D816" s="651"/>
      <c r="E816" s="651"/>
      <c r="F816" s="652"/>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1"/>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t="24.75" hidden="1" customHeight="1" thickBot="1" x14ac:dyDescent="0.2">
      <c r="A817" s="650"/>
      <c r="B817" s="651"/>
      <c r="C817" s="651"/>
      <c r="D817" s="651"/>
      <c r="E817" s="651"/>
      <c r="F817" s="652"/>
      <c r="G817" s="846" t="s">
        <v>20</v>
      </c>
      <c r="H817" s="847"/>
      <c r="I817" s="847"/>
      <c r="J817" s="847"/>
      <c r="K817" s="847"/>
      <c r="L817" s="848"/>
      <c r="M817" s="849"/>
      <c r="N817" s="849"/>
      <c r="O817" s="849"/>
      <c r="P817" s="849"/>
      <c r="Q817" s="849"/>
      <c r="R817" s="849"/>
      <c r="S817" s="849"/>
      <c r="T817" s="849"/>
      <c r="U817" s="849"/>
      <c r="V817" s="849"/>
      <c r="W817" s="849"/>
      <c r="X817" s="850"/>
      <c r="Y817" s="851">
        <f>SUM(Y807:AB816)</f>
        <v>0</v>
      </c>
      <c r="Z817" s="852"/>
      <c r="AA817" s="852"/>
      <c r="AB817" s="853"/>
      <c r="AC817" s="846" t="s">
        <v>20</v>
      </c>
      <c r="AD817" s="847"/>
      <c r="AE817" s="847"/>
      <c r="AF817" s="847"/>
      <c r="AG817" s="847"/>
      <c r="AH817" s="848"/>
      <c r="AI817" s="849"/>
      <c r="AJ817" s="849"/>
      <c r="AK817" s="849"/>
      <c r="AL817" s="849"/>
      <c r="AM817" s="849"/>
      <c r="AN817" s="849"/>
      <c r="AO817" s="849"/>
      <c r="AP817" s="849"/>
      <c r="AQ817" s="849"/>
      <c r="AR817" s="849"/>
      <c r="AS817" s="849"/>
      <c r="AT817" s="850"/>
      <c r="AU817" s="851">
        <f>SUM(AU807:AX816)</f>
        <v>0</v>
      </c>
      <c r="AV817" s="852"/>
      <c r="AW817" s="852"/>
      <c r="AX817" s="854"/>
    </row>
    <row r="818" spans="1:50" ht="24.75" hidden="1" customHeight="1" x14ac:dyDescent="0.15">
      <c r="A818" s="650"/>
      <c r="B818" s="651"/>
      <c r="C818" s="651"/>
      <c r="D818" s="651"/>
      <c r="E818" s="651"/>
      <c r="F818" s="652"/>
      <c r="G818" s="614" t="s">
        <v>400</v>
      </c>
      <c r="H818" s="615"/>
      <c r="I818" s="615"/>
      <c r="J818" s="615"/>
      <c r="K818" s="615"/>
      <c r="L818" s="615"/>
      <c r="M818" s="615"/>
      <c r="N818" s="615"/>
      <c r="O818" s="615"/>
      <c r="P818" s="615"/>
      <c r="Q818" s="615"/>
      <c r="R818" s="615"/>
      <c r="S818" s="615"/>
      <c r="T818" s="615"/>
      <c r="U818" s="615"/>
      <c r="V818" s="615"/>
      <c r="W818" s="615"/>
      <c r="X818" s="615"/>
      <c r="Y818" s="615"/>
      <c r="Z818" s="615"/>
      <c r="AA818" s="615"/>
      <c r="AB818" s="616"/>
      <c r="AC818" s="614" t="s">
        <v>302</v>
      </c>
      <c r="AD818" s="615"/>
      <c r="AE818" s="615"/>
      <c r="AF818" s="615"/>
      <c r="AG818" s="615"/>
      <c r="AH818" s="615"/>
      <c r="AI818" s="615"/>
      <c r="AJ818" s="615"/>
      <c r="AK818" s="615"/>
      <c r="AL818" s="615"/>
      <c r="AM818" s="615"/>
      <c r="AN818" s="615"/>
      <c r="AO818" s="615"/>
      <c r="AP818" s="615"/>
      <c r="AQ818" s="615"/>
      <c r="AR818" s="615"/>
      <c r="AS818" s="615"/>
      <c r="AT818" s="615"/>
      <c r="AU818" s="615"/>
      <c r="AV818" s="615"/>
      <c r="AW818" s="615"/>
      <c r="AX818" s="813"/>
    </row>
    <row r="819" spans="1:50" ht="24.75" hidden="1" customHeight="1" x14ac:dyDescent="0.15">
      <c r="A819" s="650"/>
      <c r="B819" s="651"/>
      <c r="C819" s="651"/>
      <c r="D819" s="651"/>
      <c r="E819" s="651"/>
      <c r="F819" s="652"/>
      <c r="G819" s="835" t="s">
        <v>17</v>
      </c>
      <c r="H819" s="687"/>
      <c r="I819" s="687"/>
      <c r="J819" s="687"/>
      <c r="K819" s="687"/>
      <c r="L819" s="686" t="s">
        <v>18</v>
      </c>
      <c r="M819" s="687"/>
      <c r="N819" s="687"/>
      <c r="O819" s="687"/>
      <c r="P819" s="687"/>
      <c r="Q819" s="687"/>
      <c r="R819" s="687"/>
      <c r="S819" s="687"/>
      <c r="T819" s="687"/>
      <c r="U819" s="687"/>
      <c r="V819" s="687"/>
      <c r="W819" s="687"/>
      <c r="X819" s="688"/>
      <c r="Y819" s="672" t="s">
        <v>19</v>
      </c>
      <c r="Z819" s="673"/>
      <c r="AA819" s="673"/>
      <c r="AB819" s="818"/>
      <c r="AC819" s="835" t="s">
        <v>17</v>
      </c>
      <c r="AD819" s="687"/>
      <c r="AE819" s="687"/>
      <c r="AF819" s="687"/>
      <c r="AG819" s="687"/>
      <c r="AH819" s="686" t="s">
        <v>18</v>
      </c>
      <c r="AI819" s="687"/>
      <c r="AJ819" s="687"/>
      <c r="AK819" s="687"/>
      <c r="AL819" s="687"/>
      <c r="AM819" s="687"/>
      <c r="AN819" s="687"/>
      <c r="AO819" s="687"/>
      <c r="AP819" s="687"/>
      <c r="AQ819" s="687"/>
      <c r="AR819" s="687"/>
      <c r="AS819" s="687"/>
      <c r="AT819" s="688"/>
      <c r="AU819" s="672" t="s">
        <v>19</v>
      </c>
      <c r="AV819" s="673"/>
      <c r="AW819" s="673"/>
      <c r="AX819" s="674"/>
    </row>
    <row r="820" spans="1:50" s="16" customFormat="1" ht="24.75" hidden="1" customHeight="1" x14ac:dyDescent="0.15">
      <c r="A820" s="650"/>
      <c r="B820" s="651"/>
      <c r="C820" s="651"/>
      <c r="D820" s="651"/>
      <c r="E820" s="651"/>
      <c r="F820" s="652"/>
      <c r="G820" s="689"/>
      <c r="H820" s="690"/>
      <c r="I820" s="690"/>
      <c r="J820" s="690"/>
      <c r="K820" s="691"/>
      <c r="L820" s="683"/>
      <c r="M820" s="684"/>
      <c r="N820" s="684"/>
      <c r="O820" s="684"/>
      <c r="P820" s="684"/>
      <c r="Q820" s="684"/>
      <c r="R820" s="684"/>
      <c r="S820" s="684"/>
      <c r="T820" s="684"/>
      <c r="U820" s="684"/>
      <c r="V820" s="684"/>
      <c r="W820" s="684"/>
      <c r="X820" s="685"/>
      <c r="Y820" s="403"/>
      <c r="Z820" s="404"/>
      <c r="AA820" s="404"/>
      <c r="AB820" s="825"/>
      <c r="AC820" s="689"/>
      <c r="AD820" s="690"/>
      <c r="AE820" s="690"/>
      <c r="AF820" s="690"/>
      <c r="AG820" s="691"/>
      <c r="AH820" s="683"/>
      <c r="AI820" s="684"/>
      <c r="AJ820" s="684"/>
      <c r="AK820" s="684"/>
      <c r="AL820" s="684"/>
      <c r="AM820" s="684"/>
      <c r="AN820" s="684"/>
      <c r="AO820" s="684"/>
      <c r="AP820" s="684"/>
      <c r="AQ820" s="684"/>
      <c r="AR820" s="684"/>
      <c r="AS820" s="684"/>
      <c r="AT820" s="685"/>
      <c r="AU820" s="403"/>
      <c r="AV820" s="404"/>
      <c r="AW820" s="404"/>
      <c r="AX820" s="405"/>
    </row>
    <row r="821" spans="1:50" ht="24.75" hidden="1" customHeight="1" x14ac:dyDescent="0.15">
      <c r="A821" s="650"/>
      <c r="B821" s="651"/>
      <c r="C821" s="651"/>
      <c r="D821" s="651"/>
      <c r="E821" s="651"/>
      <c r="F821" s="652"/>
      <c r="G821" s="625"/>
      <c r="H821" s="626"/>
      <c r="I821" s="626"/>
      <c r="J821" s="626"/>
      <c r="K821" s="627"/>
      <c r="L821" s="617"/>
      <c r="M821" s="618"/>
      <c r="N821" s="618"/>
      <c r="O821" s="618"/>
      <c r="P821" s="618"/>
      <c r="Q821" s="618"/>
      <c r="R821" s="618"/>
      <c r="S821" s="618"/>
      <c r="T821" s="618"/>
      <c r="U821" s="618"/>
      <c r="V821" s="618"/>
      <c r="W821" s="618"/>
      <c r="X821" s="619"/>
      <c r="Y821" s="620"/>
      <c r="Z821" s="621"/>
      <c r="AA821" s="621"/>
      <c r="AB821" s="631"/>
      <c r="AC821" s="625"/>
      <c r="AD821" s="626"/>
      <c r="AE821" s="626"/>
      <c r="AF821" s="626"/>
      <c r="AG821" s="627"/>
      <c r="AH821" s="617"/>
      <c r="AI821" s="618"/>
      <c r="AJ821" s="618"/>
      <c r="AK821" s="618"/>
      <c r="AL821" s="618"/>
      <c r="AM821" s="618"/>
      <c r="AN821" s="618"/>
      <c r="AO821" s="618"/>
      <c r="AP821" s="618"/>
      <c r="AQ821" s="618"/>
      <c r="AR821" s="618"/>
      <c r="AS821" s="618"/>
      <c r="AT821" s="619"/>
      <c r="AU821" s="620"/>
      <c r="AV821" s="621"/>
      <c r="AW821" s="621"/>
      <c r="AX821" s="622"/>
    </row>
    <row r="822" spans="1:50" ht="24.75" hidden="1" customHeight="1" x14ac:dyDescent="0.15">
      <c r="A822" s="650"/>
      <c r="B822" s="651"/>
      <c r="C822" s="651"/>
      <c r="D822" s="651"/>
      <c r="E822" s="651"/>
      <c r="F822" s="652"/>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1"/>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t="24.75" hidden="1" customHeight="1" x14ac:dyDescent="0.15">
      <c r="A823" s="650"/>
      <c r="B823" s="651"/>
      <c r="C823" s="651"/>
      <c r="D823" s="651"/>
      <c r="E823" s="651"/>
      <c r="F823" s="652"/>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1"/>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t="24.75" hidden="1" customHeight="1" x14ac:dyDescent="0.15">
      <c r="A824" s="650"/>
      <c r="B824" s="651"/>
      <c r="C824" s="651"/>
      <c r="D824" s="651"/>
      <c r="E824" s="651"/>
      <c r="F824" s="652"/>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1"/>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15">
      <c r="A825" s="650"/>
      <c r="B825" s="651"/>
      <c r="C825" s="651"/>
      <c r="D825" s="651"/>
      <c r="E825" s="651"/>
      <c r="F825" s="652"/>
      <c r="G825" s="625"/>
      <c r="H825" s="626"/>
      <c r="I825" s="626"/>
      <c r="J825" s="626"/>
      <c r="K825" s="627"/>
      <c r="L825" s="617"/>
      <c r="M825" s="618"/>
      <c r="N825" s="618"/>
      <c r="O825" s="618"/>
      <c r="P825" s="618"/>
      <c r="Q825" s="618"/>
      <c r="R825" s="618"/>
      <c r="S825" s="618"/>
      <c r="T825" s="618"/>
      <c r="U825" s="618"/>
      <c r="V825" s="618"/>
      <c r="W825" s="618"/>
      <c r="X825" s="619"/>
      <c r="Y825" s="620"/>
      <c r="Z825" s="621"/>
      <c r="AA825" s="621"/>
      <c r="AB825" s="631"/>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15">
      <c r="A826" s="650"/>
      <c r="B826" s="651"/>
      <c r="C826" s="651"/>
      <c r="D826" s="651"/>
      <c r="E826" s="651"/>
      <c r="F826" s="652"/>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1"/>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15">
      <c r="A827" s="650"/>
      <c r="B827" s="651"/>
      <c r="C827" s="651"/>
      <c r="D827" s="651"/>
      <c r="E827" s="651"/>
      <c r="F827" s="652"/>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1"/>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50"/>
      <c r="B828" s="651"/>
      <c r="C828" s="651"/>
      <c r="D828" s="651"/>
      <c r="E828" s="651"/>
      <c r="F828" s="652"/>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1"/>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50"/>
      <c r="B829" s="651"/>
      <c r="C829" s="651"/>
      <c r="D829" s="651"/>
      <c r="E829" s="651"/>
      <c r="F829" s="652"/>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1"/>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t="24.75" hidden="1" customHeight="1" x14ac:dyDescent="0.15">
      <c r="A830" s="650"/>
      <c r="B830" s="651"/>
      <c r="C830" s="651"/>
      <c r="D830" s="651"/>
      <c r="E830" s="651"/>
      <c r="F830" s="652"/>
      <c r="G830" s="846" t="s">
        <v>20</v>
      </c>
      <c r="H830" s="847"/>
      <c r="I830" s="847"/>
      <c r="J830" s="847"/>
      <c r="K830" s="847"/>
      <c r="L830" s="848"/>
      <c r="M830" s="849"/>
      <c r="N830" s="849"/>
      <c r="O830" s="849"/>
      <c r="P830" s="849"/>
      <c r="Q830" s="849"/>
      <c r="R830" s="849"/>
      <c r="S830" s="849"/>
      <c r="T830" s="849"/>
      <c r="U830" s="849"/>
      <c r="V830" s="849"/>
      <c r="W830" s="849"/>
      <c r="X830" s="850"/>
      <c r="Y830" s="851">
        <f>SUM(Y820:AB829)</f>
        <v>0</v>
      </c>
      <c r="Z830" s="852"/>
      <c r="AA830" s="852"/>
      <c r="AB830" s="853"/>
      <c r="AC830" s="846" t="s">
        <v>20</v>
      </c>
      <c r="AD830" s="847"/>
      <c r="AE830" s="847"/>
      <c r="AF830" s="847"/>
      <c r="AG830" s="847"/>
      <c r="AH830" s="848"/>
      <c r="AI830" s="849"/>
      <c r="AJ830" s="849"/>
      <c r="AK830" s="849"/>
      <c r="AL830" s="849"/>
      <c r="AM830" s="849"/>
      <c r="AN830" s="849"/>
      <c r="AO830" s="849"/>
      <c r="AP830" s="849"/>
      <c r="AQ830" s="849"/>
      <c r="AR830" s="849"/>
      <c r="AS830" s="849"/>
      <c r="AT830" s="850"/>
      <c r="AU830" s="851">
        <f>SUM(AU820:AX829)</f>
        <v>0</v>
      </c>
      <c r="AV830" s="852"/>
      <c r="AW830" s="852"/>
      <c r="AX830" s="854"/>
    </row>
    <row r="831" spans="1:50" ht="24.75" hidden="1"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73" t="s">
        <v>484</v>
      </c>
      <c r="AM831" s="274"/>
      <c r="AN831" s="274"/>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91">
        <v>1</v>
      </c>
      <c r="B837" s="391">
        <v>1</v>
      </c>
      <c r="C837" s="354" t="s">
        <v>702</v>
      </c>
      <c r="D837" s="340"/>
      <c r="E837" s="340"/>
      <c r="F837" s="340"/>
      <c r="G837" s="340"/>
      <c r="H837" s="340"/>
      <c r="I837" s="340"/>
      <c r="J837" s="341" t="s">
        <v>703</v>
      </c>
      <c r="K837" s="342"/>
      <c r="L837" s="342"/>
      <c r="M837" s="342"/>
      <c r="N837" s="342"/>
      <c r="O837" s="342"/>
      <c r="P837" s="355" t="s">
        <v>700</v>
      </c>
      <c r="Q837" s="343"/>
      <c r="R837" s="343"/>
      <c r="S837" s="343"/>
      <c r="T837" s="343"/>
      <c r="U837" s="343"/>
      <c r="V837" s="343"/>
      <c r="W837" s="343"/>
      <c r="X837" s="343"/>
      <c r="Y837" s="344">
        <v>0.4</v>
      </c>
      <c r="Z837" s="345"/>
      <c r="AA837" s="345"/>
      <c r="AB837" s="346"/>
      <c r="AC837" s="356" t="s">
        <v>196</v>
      </c>
      <c r="AD837" s="364"/>
      <c r="AE837" s="364"/>
      <c r="AF837" s="364"/>
      <c r="AG837" s="364"/>
      <c r="AH837" s="365" t="s">
        <v>704</v>
      </c>
      <c r="AI837" s="366"/>
      <c r="AJ837" s="366"/>
      <c r="AK837" s="366"/>
      <c r="AL837" s="350" t="s">
        <v>703</v>
      </c>
      <c r="AM837" s="351"/>
      <c r="AN837" s="351"/>
      <c r="AO837" s="352"/>
      <c r="AP837" s="353" t="s">
        <v>705</v>
      </c>
      <c r="AQ837" s="353"/>
      <c r="AR837" s="353"/>
      <c r="AS837" s="353"/>
      <c r="AT837" s="353"/>
      <c r="AU837" s="353"/>
      <c r="AV837" s="353"/>
      <c r="AW837" s="353"/>
      <c r="AX837" s="353"/>
    </row>
    <row r="838" spans="1:50" ht="30" customHeight="1" x14ac:dyDescent="0.15">
      <c r="A838" s="391">
        <v>2</v>
      </c>
      <c r="B838" s="391">
        <v>1</v>
      </c>
      <c r="C838" s="354" t="s">
        <v>702</v>
      </c>
      <c r="D838" s="340"/>
      <c r="E838" s="340"/>
      <c r="F838" s="340"/>
      <c r="G838" s="340"/>
      <c r="H838" s="340"/>
      <c r="I838" s="340"/>
      <c r="J838" s="341" t="s">
        <v>703</v>
      </c>
      <c r="K838" s="342"/>
      <c r="L838" s="342"/>
      <c r="M838" s="342"/>
      <c r="N838" s="342"/>
      <c r="O838" s="342"/>
      <c r="P838" s="355" t="s">
        <v>701</v>
      </c>
      <c r="Q838" s="343"/>
      <c r="R838" s="343"/>
      <c r="S838" s="343"/>
      <c r="T838" s="343"/>
      <c r="U838" s="343"/>
      <c r="V838" s="343"/>
      <c r="W838" s="343"/>
      <c r="X838" s="343"/>
      <c r="Y838" s="344">
        <v>0.2</v>
      </c>
      <c r="Z838" s="345"/>
      <c r="AA838" s="345"/>
      <c r="AB838" s="346"/>
      <c r="AC838" s="356" t="s">
        <v>196</v>
      </c>
      <c r="AD838" s="364"/>
      <c r="AE838" s="364"/>
      <c r="AF838" s="364"/>
      <c r="AG838" s="364"/>
      <c r="AH838" s="365" t="s">
        <v>704</v>
      </c>
      <c r="AI838" s="366"/>
      <c r="AJ838" s="366"/>
      <c r="AK838" s="366"/>
      <c r="AL838" s="350" t="s">
        <v>703</v>
      </c>
      <c r="AM838" s="351"/>
      <c r="AN838" s="351"/>
      <c r="AO838" s="352"/>
      <c r="AP838" s="353" t="s">
        <v>705</v>
      </c>
      <c r="AQ838" s="353"/>
      <c r="AR838" s="353"/>
      <c r="AS838" s="353"/>
      <c r="AT838" s="353"/>
      <c r="AU838" s="353"/>
      <c r="AV838" s="353"/>
      <c r="AW838" s="353"/>
      <c r="AX838" s="353"/>
    </row>
    <row r="839" spans="1:50" ht="30" hidden="1" customHeight="1" x14ac:dyDescent="0.15">
      <c r="A839" s="391">
        <v>3</v>
      </c>
      <c r="B839" s="391">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91">
        <v>4</v>
      </c>
      <c r="B840" s="391">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91">
        <v>5</v>
      </c>
      <c r="B841" s="39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91">
        <v>6</v>
      </c>
      <c r="B842" s="39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91">
        <v>7</v>
      </c>
      <c r="B843" s="39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91">
        <v>8</v>
      </c>
      <c r="B844" s="39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91">
        <v>9</v>
      </c>
      <c r="B845" s="39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91">
        <v>10</v>
      </c>
      <c r="B846" s="39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91">
        <v>11</v>
      </c>
      <c r="B847" s="39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91">
        <v>12</v>
      </c>
      <c r="B848" s="39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91">
        <v>13</v>
      </c>
      <c r="B849" s="39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91">
        <v>14</v>
      </c>
      <c r="B850" s="39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91">
        <v>15</v>
      </c>
      <c r="B851" s="39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91">
        <v>16</v>
      </c>
      <c r="B852" s="39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91">
        <v>17</v>
      </c>
      <c r="B853" s="39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91">
        <v>18</v>
      </c>
      <c r="B854" s="39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91">
        <v>19</v>
      </c>
      <c r="B855" s="39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91">
        <v>20</v>
      </c>
      <c r="B856" s="39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91">
        <v>21</v>
      </c>
      <c r="B857" s="39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91">
        <v>22</v>
      </c>
      <c r="B858" s="39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91">
        <v>23</v>
      </c>
      <c r="B859" s="391">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91">
        <v>24</v>
      </c>
      <c r="B860" s="391">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91">
        <v>25</v>
      </c>
      <c r="B861" s="391">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91">
        <v>26</v>
      </c>
      <c r="B862" s="39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91">
        <v>27</v>
      </c>
      <c r="B863" s="39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91">
        <v>28</v>
      </c>
      <c r="B864" s="39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91">
        <v>29</v>
      </c>
      <c r="B865" s="39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91">
        <v>30</v>
      </c>
      <c r="B866" s="39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91">
        <v>1</v>
      </c>
      <c r="B870" s="391">
        <v>1</v>
      </c>
      <c r="C870" s="354" t="s">
        <v>617</v>
      </c>
      <c r="D870" s="340"/>
      <c r="E870" s="340"/>
      <c r="F870" s="340"/>
      <c r="G870" s="340"/>
      <c r="H870" s="340"/>
      <c r="I870" s="340"/>
      <c r="J870" s="341">
        <v>9010005003096</v>
      </c>
      <c r="K870" s="342"/>
      <c r="L870" s="342"/>
      <c r="M870" s="342"/>
      <c r="N870" s="342"/>
      <c r="O870" s="342"/>
      <c r="P870" s="355" t="s">
        <v>618</v>
      </c>
      <c r="Q870" s="343"/>
      <c r="R870" s="343"/>
      <c r="S870" s="343"/>
      <c r="T870" s="343"/>
      <c r="U870" s="343"/>
      <c r="V870" s="343"/>
      <c r="W870" s="343"/>
      <c r="X870" s="343"/>
      <c r="Y870" s="344">
        <v>22</v>
      </c>
      <c r="Z870" s="345"/>
      <c r="AA870" s="345"/>
      <c r="AB870" s="346"/>
      <c r="AC870" s="356" t="s">
        <v>619</v>
      </c>
      <c r="AD870" s="364"/>
      <c r="AE870" s="364"/>
      <c r="AF870" s="364"/>
      <c r="AG870" s="364"/>
      <c r="AH870" s="365" t="s">
        <v>620</v>
      </c>
      <c r="AI870" s="366"/>
      <c r="AJ870" s="366"/>
      <c r="AK870" s="366"/>
      <c r="AL870" s="350" t="s">
        <v>620</v>
      </c>
      <c r="AM870" s="351"/>
      <c r="AN870" s="351"/>
      <c r="AO870" s="352"/>
      <c r="AP870" s="353" t="s">
        <v>621</v>
      </c>
      <c r="AQ870" s="353"/>
      <c r="AR870" s="353"/>
      <c r="AS870" s="353"/>
      <c r="AT870" s="353"/>
      <c r="AU870" s="353"/>
      <c r="AV870" s="353"/>
      <c r="AW870" s="353"/>
      <c r="AX870" s="353"/>
    </row>
    <row r="871" spans="1:50" ht="30" hidden="1" customHeight="1" x14ac:dyDescent="0.15">
      <c r="A871" s="391">
        <v>2</v>
      </c>
      <c r="B871" s="39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91">
        <v>3</v>
      </c>
      <c r="B872" s="391">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91">
        <v>4</v>
      </c>
      <c r="B873" s="391">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91">
        <v>5</v>
      </c>
      <c r="B874" s="39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91">
        <v>6</v>
      </c>
      <c r="B875" s="39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91">
        <v>7</v>
      </c>
      <c r="B876" s="39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91">
        <v>8</v>
      </c>
      <c r="B877" s="39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91">
        <v>9</v>
      </c>
      <c r="B878" s="39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91">
        <v>10</v>
      </c>
      <c r="B879" s="39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91">
        <v>11</v>
      </c>
      <c r="B880" s="39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91">
        <v>12</v>
      </c>
      <c r="B881" s="39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91">
        <v>13</v>
      </c>
      <c r="B882" s="39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91">
        <v>14</v>
      </c>
      <c r="B883" s="39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91">
        <v>15</v>
      </c>
      <c r="B884" s="39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91">
        <v>16</v>
      </c>
      <c r="B885" s="39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91">
        <v>17</v>
      </c>
      <c r="B886" s="39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91">
        <v>18</v>
      </c>
      <c r="B887" s="39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91">
        <v>19</v>
      </c>
      <c r="B888" s="39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91">
        <v>20</v>
      </c>
      <c r="B889" s="39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91">
        <v>21</v>
      </c>
      <c r="B890" s="39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91">
        <v>22</v>
      </c>
      <c r="B891" s="39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91">
        <v>23</v>
      </c>
      <c r="B892" s="391">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91">
        <v>24</v>
      </c>
      <c r="B893" s="391">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91">
        <v>25</v>
      </c>
      <c r="B894" s="391">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91">
        <v>26</v>
      </c>
      <c r="B895" s="39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91">
        <v>27</v>
      </c>
      <c r="B896" s="39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91">
        <v>28</v>
      </c>
      <c r="B897" s="39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91">
        <v>29</v>
      </c>
      <c r="B898" s="39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91">
        <v>30</v>
      </c>
      <c r="B899" s="39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44.25" customHeight="1" x14ac:dyDescent="0.15">
      <c r="A903" s="391">
        <v>1</v>
      </c>
      <c r="B903" s="391">
        <v>1</v>
      </c>
      <c r="C903" s="340" t="s">
        <v>622</v>
      </c>
      <c r="D903" s="340"/>
      <c r="E903" s="340"/>
      <c r="F903" s="340"/>
      <c r="G903" s="340"/>
      <c r="H903" s="340"/>
      <c r="I903" s="340"/>
      <c r="J903" s="341">
        <v>3380005002447</v>
      </c>
      <c r="K903" s="342"/>
      <c r="L903" s="342"/>
      <c r="M903" s="342"/>
      <c r="N903" s="342"/>
      <c r="O903" s="342"/>
      <c r="P903" s="355" t="s">
        <v>668</v>
      </c>
      <c r="Q903" s="343"/>
      <c r="R903" s="343"/>
      <c r="S903" s="343"/>
      <c r="T903" s="343"/>
      <c r="U903" s="343"/>
      <c r="V903" s="343"/>
      <c r="W903" s="343"/>
      <c r="X903" s="343"/>
      <c r="Y903" s="344">
        <v>4</v>
      </c>
      <c r="Z903" s="345"/>
      <c r="AA903" s="345"/>
      <c r="AB903" s="346"/>
      <c r="AC903" s="356" t="s">
        <v>619</v>
      </c>
      <c r="AD903" s="364"/>
      <c r="AE903" s="364"/>
      <c r="AF903" s="364"/>
      <c r="AG903" s="364"/>
      <c r="AH903" s="365" t="s">
        <v>632</v>
      </c>
      <c r="AI903" s="366"/>
      <c r="AJ903" s="366"/>
      <c r="AK903" s="366"/>
      <c r="AL903" s="350" t="s">
        <v>632</v>
      </c>
      <c r="AM903" s="351"/>
      <c r="AN903" s="351"/>
      <c r="AO903" s="352"/>
      <c r="AP903" s="353" t="s">
        <v>633</v>
      </c>
      <c r="AQ903" s="353"/>
      <c r="AR903" s="353"/>
      <c r="AS903" s="353"/>
      <c r="AT903" s="353"/>
      <c r="AU903" s="353"/>
      <c r="AV903" s="353"/>
      <c r="AW903" s="353"/>
      <c r="AX903" s="353"/>
    </row>
    <row r="904" spans="1:50" ht="44.25" customHeight="1" x14ac:dyDescent="0.15">
      <c r="A904" s="391">
        <v>2</v>
      </c>
      <c r="B904" s="391">
        <v>1</v>
      </c>
      <c r="C904" s="340" t="s">
        <v>627</v>
      </c>
      <c r="D904" s="340"/>
      <c r="E904" s="340"/>
      <c r="F904" s="340"/>
      <c r="G904" s="340"/>
      <c r="H904" s="340"/>
      <c r="I904" s="340"/>
      <c r="J904" s="341">
        <v>1011001035966</v>
      </c>
      <c r="K904" s="342"/>
      <c r="L904" s="342"/>
      <c r="M904" s="342"/>
      <c r="N904" s="342"/>
      <c r="O904" s="342"/>
      <c r="P904" s="355" t="s">
        <v>668</v>
      </c>
      <c r="Q904" s="343"/>
      <c r="R904" s="343"/>
      <c r="S904" s="343"/>
      <c r="T904" s="343"/>
      <c r="U904" s="343"/>
      <c r="V904" s="343"/>
      <c r="W904" s="343"/>
      <c r="X904" s="343"/>
      <c r="Y904" s="344">
        <v>4</v>
      </c>
      <c r="Z904" s="345"/>
      <c r="AA904" s="345"/>
      <c r="AB904" s="346"/>
      <c r="AC904" s="356" t="s">
        <v>619</v>
      </c>
      <c r="AD904" s="364"/>
      <c r="AE904" s="364"/>
      <c r="AF904" s="364"/>
      <c r="AG904" s="364"/>
      <c r="AH904" s="365" t="s">
        <v>632</v>
      </c>
      <c r="AI904" s="366"/>
      <c r="AJ904" s="366"/>
      <c r="AK904" s="366"/>
      <c r="AL904" s="350" t="s">
        <v>632</v>
      </c>
      <c r="AM904" s="351"/>
      <c r="AN904" s="351"/>
      <c r="AO904" s="352"/>
      <c r="AP904" s="353" t="s">
        <v>633</v>
      </c>
      <c r="AQ904" s="353"/>
      <c r="AR904" s="353"/>
      <c r="AS904" s="353"/>
      <c r="AT904" s="353"/>
      <c r="AU904" s="353"/>
      <c r="AV904" s="353"/>
      <c r="AW904" s="353"/>
      <c r="AX904" s="353"/>
    </row>
    <row r="905" spans="1:50" ht="44.25" customHeight="1" x14ac:dyDescent="0.15">
      <c r="A905" s="391">
        <v>3</v>
      </c>
      <c r="B905" s="391">
        <v>1</v>
      </c>
      <c r="C905" s="354" t="s">
        <v>630</v>
      </c>
      <c r="D905" s="340"/>
      <c r="E905" s="340"/>
      <c r="F905" s="340"/>
      <c r="G905" s="340"/>
      <c r="H905" s="340"/>
      <c r="I905" s="340"/>
      <c r="J905" s="341">
        <v>6012405001450</v>
      </c>
      <c r="K905" s="342"/>
      <c r="L905" s="342"/>
      <c r="M905" s="342"/>
      <c r="N905" s="342"/>
      <c r="O905" s="342"/>
      <c r="P905" s="355" t="s">
        <v>631</v>
      </c>
      <c r="Q905" s="343"/>
      <c r="R905" s="343"/>
      <c r="S905" s="343"/>
      <c r="T905" s="343"/>
      <c r="U905" s="343"/>
      <c r="V905" s="343"/>
      <c r="W905" s="343"/>
      <c r="X905" s="343"/>
      <c r="Y905" s="344">
        <v>4</v>
      </c>
      <c r="Z905" s="345"/>
      <c r="AA905" s="345"/>
      <c r="AB905" s="346"/>
      <c r="AC905" s="356" t="s">
        <v>619</v>
      </c>
      <c r="AD905" s="364"/>
      <c r="AE905" s="364"/>
      <c r="AF905" s="364"/>
      <c r="AG905" s="364"/>
      <c r="AH905" s="365" t="s">
        <v>632</v>
      </c>
      <c r="AI905" s="366"/>
      <c r="AJ905" s="366"/>
      <c r="AK905" s="366"/>
      <c r="AL905" s="350" t="s">
        <v>632</v>
      </c>
      <c r="AM905" s="351"/>
      <c r="AN905" s="351"/>
      <c r="AO905" s="352"/>
      <c r="AP905" s="353" t="s">
        <v>633</v>
      </c>
      <c r="AQ905" s="353"/>
      <c r="AR905" s="353"/>
      <c r="AS905" s="353"/>
      <c r="AT905" s="353"/>
      <c r="AU905" s="353"/>
      <c r="AV905" s="353"/>
      <c r="AW905" s="353"/>
      <c r="AX905" s="353"/>
    </row>
    <row r="906" spans="1:50" ht="44.25" customHeight="1" x14ac:dyDescent="0.15">
      <c r="A906" s="391">
        <v>4</v>
      </c>
      <c r="B906" s="391">
        <v>1</v>
      </c>
      <c r="C906" s="354" t="s">
        <v>669</v>
      </c>
      <c r="D906" s="340"/>
      <c r="E906" s="340"/>
      <c r="F906" s="340"/>
      <c r="G906" s="340"/>
      <c r="H906" s="340"/>
      <c r="I906" s="340"/>
      <c r="J906" s="341" t="s">
        <v>672</v>
      </c>
      <c r="K906" s="342"/>
      <c r="L906" s="342"/>
      <c r="M906" s="342"/>
      <c r="N906" s="342"/>
      <c r="O906" s="342"/>
      <c r="P906" s="355" t="s">
        <v>631</v>
      </c>
      <c r="Q906" s="343"/>
      <c r="R906" s="343"/>
      <c r="S906" s="343"/>
      <c r="T906" s="343"/>
      <c r="U906" s="343"/>
      <c r="V906" s="343"/>
      <c r="W906" s="343"/>
      <c r="X906" s="343"/>
      <c r="Y906" s="344">
        <v>4</v>
      </c>
      <c r="Z906" s="345"/>
      <c r="AA906" s="345"/>
      <c r="AB906" s="346"/>
      <c r="AC906" s="356" t="s">
        <v>619</v>
      </c>
      <c r="AD906" s="364"/>
      <c r="AE906" s="364"/>
      <c r="AF906" s="364"/>
      <c r="AG906" s="364"/>
      <c r="AH906" s="365" t="s">
        <v>632</v>
      </c>
      <c r="AI906" s="366"/>
      <c r="AJ906" s="366"/>
      <c r="AK906" s="366"/>
      <c r="AL906" s="350" t="s">
        <v>632</v>
      </c>
      <c r="AM906" s="351"/>
      <c r="AN906" s="351"/>
      <c r="AO906" s="352"/>
      <c r="AP906" s="353" t="s">
        <v>633</v>
      </c>
      <c r="AQ906" s="353"/>
      <c r="AR906" s="353"/>
      <c r="AS906" s="353"/>
      <c r="AT906" s="353"/>
      <c r="AU906" s="353"/>
      <c r="AV906" s="353"/>
      <c r="AW906" s="353"/>
      <c r="AX906" s="353"/>
    </row>
    <row r="907" spans="1:50" ht="66" customHeight="1" x14ac:dyDescent="0.15">
      <c r="A907" s="391">
        <v>5</v>
      </c>
      <c r="B907" s="391">
        <v>1</v>
      </c>
      <c r="C907" s="354" t="s">
        <v>684</v>
      </c>
      <c r="D907" s="340"/>
      <c r="E907" s="340"/>
      <c r="F907" s="340"/>
      <c r="G907" s="340"/>
      <c r="H907" s="340"/>
      <c r="I907" s="340"/>
      <c r="J907" s="341" t="s">
        <v>672</v>
      </c>
      <c r="K907" s="342"/>
      <c r="L907" s="342"/>
      <c r="M907" s="342"/>
      <c r="N907" s="342"/>
      <c r="O907" s="342"/>
      <c r="P907" s="343" t="s">
        <v>631</v>
      </c>
      <c r="Q907" s="343"/>
      <c r="R907" s="343"/>
      <c r="S907" s="343"/>
      <c r="T907" s="343"/>
      <c r="U907" s="343"/>
      <c r="V907" s="343"/>
      <c r="W907" s="343"/>
      <c r="X907" s="343"/>
      <c r="Y907" s="344">
        <v>4</v>
      </c>
      <c r="Z907" s="345"/>
      <c r="AA907" s="345"/>
      <c r="AB907" s="346"/>
      <c r="AC907" s="356" t="s">
        <v>619</v>
      </c>
      <c r="AD907" s="364"/>
      <c r="AE907" s="364"/>
      <c r="AF907" s="364"/>
      <c r="AG907" s="364"/>
      <c r="AH907" s="365" t="s">
        <v>632</v>
      </c>
      <c r="AI907" s="366"/>
      <c r="AJ907" s="366"/>
      <c r="AK907" s="366"/>
      <c r="AL907" s="350" t="s">
        <v>632</v>
      </c>
      <c r="AM907" s="351"/>
      <c r="AN907" s="351"/>
      <c r="AO907" s="352"/>
      <c r="AP907" s="353" t="s">
        <v>633</v>
      </c>
      <c r="AQ907" s="353"/>
      <c r="AR907" s="353"/>
      <c r="AS907" s="353"/>
      <c r="AT907" s="353"/>
      <c r="AU907" s="353"/>
      <c r="AV907" s="353"/>
      <c r="AW907" s="353"/>
      <c r="AX907" s="353"/>
    </row>
    <row r="908" spans="1:50" ht="44.25" customHeight="1" x14ac:dyDescent="0.15">
      <c r="A908" s="391">
        <v>6</v>
      </c>
      <c r="B908" s="391">
        <v>1</v>
      </c>
      <c r="C908" s="340" t="s">
        <v>629</v>
      </c>
      <c r="D908" s="340"/>
      <c r="E908" s="340"/>
      <c r="F908" s="340"/>
      <c r="G908" s="340"/>
      <c r="H908" s="340"/>
      <c r="I908" s="340"/>
      <c r="J908" s="341">
        <v>8230005004271</v>
      </c>
      <c r="K908" s="342"/>
      <c r="L908" s="342"/>
      <c r="M908" s="342"/>
      <c r="N908" s="342"/>
      <c r="O908" s="342"/>
      <c r="P908" s="343" t="s">
        <v>631</v>
      </c>
      <c r="Q908" s="343"/>
      <c r="R908" s="343"/>
      <c r="S908" s="343"/>
      <c r="T908" s="343"/>
      <c r="U908" s="343"/>
      <c r="V908" s="343"/>
      <c r="W908" s="343"/>
      <c r="X908" s="343"/>
      <c r="Y908" s="344">
        <v>4</v>
      </c>
      <c r="Z908" s="345"/>
      <c r="AA908" s="345"/>
      <c r="AB908" s="346"/>
      <c r="AC908" s="356" t="s">
        <v>619</v>
      </c>
      <c r="AD908" s="364"/>
      <c r="AE908" s="364"/>
      <c r="AF908" s="364"/>
      <c r="AG908" s="364"/>
      <c r="AH908" s="365" t="s">
        <v>632</v>
      </c>
      <c r="AI908" s="366"/>
      <c r="AJ908" s="366"/>
      <c r="AK908" s="366"/>
      <c r="AL908" s="350" t="s">
        <v>632</v>
      </c>
      <c r="AM908" s="351"/>
      <c r="AN908" s="351"/>
      <c r="AO908" s="352"/>
      <c r="AP908" s="353" t="s">
        <v>633</v>
      </c>
      <c r="AQ908" s="353"/>
      <c r="AR908" s="353"/>
      <c r="AS908" s="353"/>
      <c r="AT908" s="353"/>
      <c r="AU908" s="353"/>
      <c r="AV908" s="353"/>
      <c r="AW908" s="353"/>
      <c r="AX908" s="353"/>
    </row>
    <row r="909" spans="1:50" ht="44.25" customHeight="1" x14ac:dyDescent="0.15">
      <c r="A909" s="391">
        <v>7</v>
      </c>
      <c r="B909" s="391">
        <v>1</v>
      </c>
      <c r="C909" s="340" t="s">
        <v>624</v>
      </c>
      <c r="D909" s="340"/>
      <c r="E909" s="340"/>
      <c r="F909" s="340"/>
      <c r="G909" s="340"/>
      <c r="H909" s="340"/>
      <c r="I909" s="340"/>
      <c r="J909" s="341">
        <v>7000020178578</v>
      </c>
      <c r="K909" s="342"/>
      <c r="L909" s="342"/>
      <c r="M909" s="342"/>
      <c r="N909" s="342"/>
      <c r="O909" s="342"/>
      <c r="P909" s="355" t="s">
        <v>668</v>
      </c>
      <c r="Q909" s="343"/>
      <c r="R909" s="343"/>
      <c r="S909" s="343"/>
      <c r="T909" s="343"/>
      <c r="U909" s="343"/>
      <c r="V909" s="343"/>
      <c r="W909" s="343"/>
      <c r="X909" s="343"/>
      <c r="Y909" s="344">
        <v>4</v>
      </c>
      <c r="Z909" s="345"/>
      <c r="AA909" s="345"/>
      <c r="AB909" s="346"/>
      <c r="AC909" s="356" t="s">
        <v>619</v>
      </c>
      <c r="AD909" s="364"/>
      <c r="AE909" s="364"/>
      <c r="AF909" s="364"/>
      <c r="AG909" s="364"/>
      <c r="AH909" s="365" t="s">
        <v>632</v>
      </c>
      <c r="AI909" s="366"/>
      <c r="AJ909" s="366"/>
      <c r="AK909" s="366"/>
      <c r="AL909" s="350" t="s">
        <v>632</v>
      </c>
      <c r="AM909" s="351"/>
      <c r="AN909" s="351"/>
      <c r="AO909" s="352"/>
      <c r="AP909" s="353" t="s">
        <v>633</v>
      </c>
      <c r="AQ909" s="353"/>
      <c r="AR909" s="353"/>
      <c r="AS909" s="353"/>
      <c r="AT909" s="353"/>
      <c r="AU909" s="353"/>
      <c r="AV909" s="353"/>
      <c r="AW909" s="353"/>
      <c r="AX909" s="353"/>
    </row>
    <row r="910" spans="1:50" ht="44.25" customHeight="1" x14ac:dyDescent="0.15">
      <c r="A910" s="391">
        <v>8</v>
      </c>
      <c r="B910" s="391">
        <v>1</v>
      </c>
      <c r="C910" s="340" t="s">
        <v>628</v>
      </c>
      <c r="D910" s="340"/>
      <c r="E910" s="340"/>
      <c r="F910" s="340"/>
      <c r="G910" s="340"/>
      <c r="H910" s="340"/>
      <c r="I910" s="340"/>
      <c r="J910" s="341">
        <v>2220005003453</v>
      </c>
      <c r="K910" s="342"/>
      <c r="L910" s="342"/>
      <c r="M910" s="342"/>
      <c r="N910" s="342"/>
      <c r="O910" s="342"/>
      <c r="P910" s="343" t="s">
        <v>631</v>
      </c>
      <c r="Q910" s="343"/>
      <c r="R910" s="343"/>
      <c r="S910" s="343"/>
      <c r="T910" s="343"/>
      <c r="U910" s="343"/>
      <c r="V910" s="343"/>
      <c r="W910" s="343"/>
      <c r="X910" s="343"/>
      <c r="Y910" s="344">
        <v>4</v>
      </c>
      <c r="Z910" s="345"/>
      <c r="AA910" s="345"/>
      <c r="AB910" s="346"/>
      <c r="AC910" s="356" t="s">
        <v>619</v>
      </c>
      <c r="AD910" s="364"/>
      <c r="AE910" s="364"/>
      <c r="AF910" s="364"/>
      <c r="AG910" s="364"/>
      <c r="AH910" s="365" t="s">
        <v>632</v>
      </c>
      <c r="AI910" s="366"/>
      <c r="AJ910" s="366"/>
      <c r="AK910" s="366"/>
      <c r="AL910" s="350" t="s">
        <v>632</v>
      </c>
      <c r="AM910" s="351"/>
      <c r="AN910" s="351"/>
      <c r="AO910" s="352"/>
      <c r="AP910" s="353" t="s">
        <v>633</v>
      </c>
      <c r="AQ910" s="353"/>
      <c r="AR910" s="353"/>
      <c r="AS910" s="353"/>
      <c r="AT910" s="353"/>
      <c r="AU910" s="353"/>
      <c r="AV910" s="353"/>
      <c r="AW910" s="353"/>
      <c r="AX910" s="353"/>
    </row>
    <row r="911" spans="1:50" ht="44.25" customHeight="1" x14ac:dyDescent="0.15">
      <c r="A911" s="391">
        <v>9</v>
      </c>
      <c r="B911" s="391">
        <v>1</v>
      </c>
      <c r="C911" s="340" t="s">
        <v>671</v>
      </c>
      <c r="D911" s="340"/>
      <c r="E911" s="340"/>
      <c r="F911" s="340"/>
      <c r="G911" s="340"/>
      <c r="H911" s="340"/>
      <c r="I911" s="340"/>
      <c r="J911" s="341" t="s">
        <v>672</v>
      </c>
      <c r="K911" s="342"/>
      <c r="L911" s="342"/>
      <c r="M911" s="342"/>
      <c r="N911" s="342"/>
      <c r="O911" s="342"/>
      <c r="P911" s="343" t="s">
        <v>631</v>
      </c>
      <c r="Q911" s="343"/>
      <c r="R911" s="343"/>
      <c r="S911" s="343"/>
      <c r="T911" s="343"/>
      <c r="U911" s="343"/>
      <c r="V911" s="343"/>
      <c r="W911" s="343"/>
      <c r="X911" s="343"/>
      <c r="Y911" s="344">
        <v>4</v>
      </c>
      <c r="Z911" s="345"/>
      <c r="AA911" s="345"/>
      <c r="AB911" s="346"/>
      <c r="AC911" s="356" t="s">
        <v>619</v>
      </c>
      <c r="AD911" s="364"/>
      <c r="AE911" s="364"/>
      <c r="AF911" s="364"/>
      <c r="AG911" s="364"/>
      <c r="AH911" s="365" t="s">
        <v>632</v>
      </c>
      <c r="AI911" s="366"/>
      <c r="AJ911" s="366"/>
      <c r="AK911" s="366"/>
      <c r="AL911" s="350" t="s">
        <v>632</v>
      </c>
      <c r="AM911" s="351"/>
      <c r="AN911" s="351"/>
      <c r="AO911" s="352"/>
      <c r="AP911" s="353" t="s">
        <v>633</v>
      </c>
      <c r="AQ911" s="353"/>
      <c r="AR911" s="353"/>
      <c r="AS911" s="353"/>
      <c r="AT911" s="353"/>
      <c r="AU911" s="353"/>
      <c r="AV911" s="353"/>
      <c r="AW911" s="353"/>
      <c r="AX911" s="353"/>
    </row>
    <row r="912" spans="1:50" ht="44.25" customHeight="1" x14ac:dyDescent="0.15">
      <c r="A912" s="391">
        <v>10</v>
      </c>
      <c r="B912" s="391">
        <v>1</v>
      </c>
      <c r="C912" s="340" t="s">
        <v>625</v>
      </c>
      <c r="D912" s="340"/>
      <c r="E912" s="340"/>
      <c r="F912" s="340"/>
      <c r="G912" s="340"/>
      <c r="H912" s="340"/>
      <c r="I912" s="340"/>
      <c r="J912" s="341">
        <v>6100005002926</v>
      </c>
      <c r="K912" s="342"/>
      <c r="L912" s="342"/>
      <c r="M912" s="342"/>
      <c r="N912" s="342"/>
      <c r="O912" s="342"/>
      <c r="P912" s="343" t="s">
        <v>631</v>
      </c>
      <c r="Q912" s="343"/>
      <c r="R912" s="343"/>
      <c r="S912" s="343"/>
      <c r="T912" s="343"/>
      <c r="U912" s="343"/>
      <c r="V912" s="343"/>
      <c r="W912" s="343"/>
      <c r="X912" s="343"/>
      <c r="Y912" s="344">
        <v>4</v>
      </c>
      <c r="Z912" s="345"/>
      <c r="AA912" s="345"/>
      <c r="AB912" s="346"/>
      <c r="AC912" s="356" t="s">
        <v>619</v>
      </c>
      <c r="AD912" s="364"/>
      <c r="AE912" s="364"/>
      <c r="AF912" s="364"/>
      <c r="AG912" s="364"/>
      <c r="AH912" s="365" t="s">
        <v>632</v>
      </c>
      <c r="AI912" s="366"/>
      <c r="AJ912" s="366"/>
      <c r="AK912" s="366"/>
      <c r="AL912" s="365" t="s">
        <v>632</v>
      </c>
      <c r="AM912" s="366"/>
      <c r="AN912" s="366"/>
      <c r="AO912" s="366"/>
      <c r="AP912" s="353" t="s">
        <v>633</v>
      </c>
      <c r="AQ912" s="353"/>
      <c r="AR912" s="353"/>
      <c r="AS912" s="353"/>
      <c r="AT912" s="353"/>
      <c r="AU912" s="353"/>
      <c r="AV912" s="353"/>
      <c r="AW912" s="353"/>
      <c r="AX912" s="353"/>
    </row>
    <row r="913" spans="1:50" ht="44.25" hidden="1" customHeight="1" x14ac:dyDescent="0.15">
      <c r="A913" s="391">
        <v>11</v>
      </c>
      <c r="B913" s="391">
        <v>1</v>
      </c>
      <c r="C913" s="388" t="s">
        <v>683</v>
      </c>
      <c r="D913" s="380"/>
      <c r="E913" s="380"/>
      <c r="F913" s="380"/>
      <c r="G913" s="380"/>
      <c r="H913" s="380"/>
      <c r="I913" s="381"/>
      <c r="J913" s="341" t="s">
        <v>672</v>
      </c>
      <c r="K913" s="342"/>
      <c r="L913" s="342"/>
      <c r="M913" s="342"/>
      <c r="N913" s="342"/>
      <c r="O913" s="342"/>
      <c r="P913" s="343" t="s">
        <v>631</v>
      </c>
      <c r="Q913" s="343"/>
      <c r="R913" s="343"/>
      <c r="S913" s="343"/>
      <c r="T913" s="343"/>
      <c r="U913" s="343"/>
      <c r="V913" s="343"/>
      <c r="W913" s="343"/>
      <c r="X913" s="343"/>
      <c r="Y913" s="344">
        <v>4</v>
      </c>
      <c r="Z913" s="345"/>
      <c r="AA913" s="345"/>
      <c r="AB913" s="346"/>
      <c r="AC913" s="382" t="s">
        <v>619</v>
      </c>
      <c r="AD913" s="383"/>
      <c r="AE913" s="383"/>
      <c r="AF913" s="383"/>
      <c r="AG913" s="384"/>
      <c r="AH913" s="348" t="s">
        <v>672</v>
      </c>
      <c r="AI913" s="349"/>
      <c r="AJ913" s="349"/>
      <c r="AK913" s="349"/>
      <c r="AL913" s="350" t="s">
        <v>672</v>
      </c>
      <c r="AM913" s="351"/>
      <c r="AN913" s="351"/>
      <c r="AO913" s="352"/>
      <c r="AP913" s="385" t="s">
        <v>673</v>
      </c>
      <c r="AQ913" s="386"/>
      <c r="AR913" s="386"/>
      <c r="AS913" s="386"/>
      <c r="AT913" s="386"/>
      <c r="AU913" s="386"/>
      <c r="AV913" s="386"/>
      <c r="AW913" s="386"/>
      <c r="AX913" s="387"/>
    </row>
    <row r="914" spans="1:50" ht="44.25" hidden="1" customHeight="1" x14ac:dyDescent="0.15">
      <c r="A914" s="391">
        <v>12</v>
      </c>
      <c r="B914" s="391">
        <v>1</v>
      </c>
      <c r="C914" s="379" t="s">
        <v>670</v>
      </c>
      <c r="D914" s="380"/>
      <c r="E914" s="380"/>
      <c r="F914" s="380"/>
      <c r="G914" s="380"/>
      <c r="H914" s="380"/>
      <c r="I914" s="381"/>
      <c r="J914" s="341" t="s">
        <v>672</v>
      </c>
      <c r="K914" s="342"/>
      <c r="L914" s="342"/>
      <c r="M914" s="342"/>
      <c r="N914" s="342"/>
      <c r="O914" s="342"/>
      <c r="P914" s="343" t="s">
        <v>631</v>
      </c>
      <c r="Q914" s="343"/>
      <c r="R914" s="343"/>
      <c r="S914" s="343"/>
      <c r="T914" s="343"/>
      <c r="U914" s="343"/>
      <c r="V914" s="343"/>
      <c r="W914" s="343"/>
      <c r="X914" s="343"/>
      <c r="Y914" s="344">
        <v>4</v>
      </c>
      <c r="Z914" s="345"/>
      <c r="AA914" s="345"/>
      <c r="AB914" s="346"/>
      <c r="AC914" s="382" t="s">
        <v>619</v>
      </c>
      <c r="AD914" s="383"/>
      <c r="AE914" s="383"/>
      <c r="AF914" s="383"/>
      <c r="AG914" s="384"/>
      <c r="AH914" s="348" t="s">
        <v>672</v>
      </c>
      <c r="AI914" s="349"/>
      <c r="AJ914" s="349"/>
      <c r="AK914" s="349"/>
      <c r="AL914" s="350" t="s">
        <v>672</v>
      </c>
      <c r="AM914" s="351"/>
      <c r="AN914" s="351"/>
      <c r="AO914" s="352"/>
      <c r="AP914" s="385" t="s">
        <v>673</v>
      </c>
      <c r="AQ914" s="386"/>
      <c r="AR914" s="386"/>
      <c r="AS914" s="386"/>
      <c r="AT914" s="386"/>
      <c r="AU914" s="386"/>
      <c r="AV914" s="386"/>
      <c r="AW914" s="386"/>
      <c r="AX914" s="387"/>
    </row>
    <row r="915" spans="1:50" ht="44.25" hidden="1" customHeight="1" x14ac:dyDescent="0.15">
      <c r="A915" s="391">
        <v>13</v>
      </c>
      <c r="B915" s="391">
        <v>1</v>
      </c>
      <c r="C915" s="388" t="s">
        <v>682</v>
      </c>
      <c r="D915" s="380"/>
      <c r="E915" s="380"/>
      <c r="F915" s="380"/>
      <c r="G915" s="380"/>
      <c r="H915" s="380"/>
      <c r="I915" s="381"/>
      <c r="J915" s="341" t="s">
        <v>681</v>
      </c>
      <c r="K915" s="342"/>
      <c r="L915" s="342"/>
      <c r="M915" s="342"/>
      <c r="N915" s="342"/>
      <c r="O915" s="342"/>
      <c r="P915" s="343" t="s">
        <v>631</v>
      </c>
      <c r="Q915" s="343"/>
      <c r="R915" s="343"/>
      <c r="S915" s="343"/>
      <c r="T915" s="343"/>
      <c r="U915" s="343"/>
      <c r="V915" s="343"/>
      <c r="W915" s="343"/>
      <c r="X915" s="343"/>
      <c r="Y915" s="344">
        <v>4</v>
      </c>
      <c r="Z915" s="345"/>
      <c r="AA915" s="345"/>
      <c r="AB915" s="346"/>
      <c r="AC915" s="382" t="s">
        <v>619</v>
      </c>
      <c r="AD915" s="383"/>
      <c r="AE915" s="383"/>
      <c r="AF915" s="383"/>
      <c r="AG915" s="384"/>
      <c r="AH915" s="348" t="s">
        <v>672</v>
      </c>
      <c r="AI915" s="349"/>
      <c r="AJ915" s="349"/>
      <c r="AK915" s="349"/>
      <c r="AL915" s="350" t="s">
        <v>672</v>
      </c>
      <c r="AM915" s="351"/>
      <c r="AN915" s="351"/>
      <c r="AO915" s="352"/>
      <c r="AP915" s="385" t="s">
        <v>673</v>
      </c>
      <c r="AQ915" s="386"/>
      <c r="AR915" s="386"/>
      <c r="AS915" s="386"/>
      <c r="AT915" s="386"/>
      <c r="AU915" s="386"/>
      <c r="AV915" s="386"/>
      <c r="AW915" s="386"/>
      <c r="AX915" s="387"/>
    </row>
    <row r="916" spans="1:50" ht="44.25" hidden="1" customHeight="1" x14ac:dyDescent="0.15">
      <c r="A916" s="391">
        <v>14</v>
      </c>
      <c r="B916" s="391">
        <v>1</v>
      </c>
      <c r="C916" s="379" t="s">
        <v>623</v>
      </c>
      <c r="D916" s="380"/>
      <c r="E916" s="380"/>
      <c r="F916" s="380"/>
      <c r="G916" s="380"/>
      <c r="H916" s="380"/>
      <c r="I916" s="381"/>
      <c r="J916" s="341">
        <v>4290805001029</v>
      </c>
      <c r="K916" s="342"/>
      <c r="L916" s="342"/>
      <c r="M916" s="342"/>
      <c r="N916" s="342"/>
      <c r="O916" s="342"/>
      <c r="P916" s="343" t="s">
        <v>631</v>
      </c>
      <c r="Q916" s="343"/>
      <c r="R916" s="343"/>
      <c r="S916" s="343"/>
      <c r="T916" s="343"/>
      <c r="U916" s="343"/>
      <c r="V916" s="343"/>
      <c r="W916" s="343"/>
      <c r="X916" s="343"/>
      <c r="Y916" s="344">
        <v>4</v>
      </c>
      <c r="Z916" s="345"/>
      <c r="AA916" s="345"/>
      <c r="AB916" s="346"/>
      <c r="AC916" s="382" t="s">
        <v>619</v>
      </c>
      <c r="AD916" s="383"/>
      <c r="AE916" s="383"/>
      <c r="AF916" s="383"/>
      <c r="AG916" s="384"/>
      <c r="AH916" s="348" t="s">
        <v>672</v>
      </c>
      <c r="AI916" s="349"/>
      <c r="AJ916" s="349"/>
      <c r="AK916" s="349"/>
      <c r="AL916" s="350" t="s">
        <v>672</v>
      </c>
      <c r="AM916" s="351"/>
      <c r="AN916" s="351"/>
      <c r="AO916" s="352"/>
      <c r="AP916" s="385" t="s">
        <v>673</v>
      </c>
      <c r="AQ916" s="386"/>
      <c r="AR916" s="386"/>
      <c r="AS916" s="386"/>
      <c r="AT916" s="386"/>
      <c r="AU916" s="386"/>
      <c r="AV916" s="386"/>
      <c r="AW916" s="386"/>
      <c r="AX916" s="387"/>
    </row>
    <row r="917" spans="1:50" ht="44.25" hidden="1" customHeight="1" x14ac:dyDescent="0.15">
      <c r="A917" s="391">
        <v>15</v>
      </c>
      <c r="B917" s="391">
        <v>1</v>
      </c>
      <c r="C917" s="388" t="s">
        <v>626</v>
      </c>
      <c r="D917" s="380"/>
      <c r="E917" s="380"/>
      <c r="F917" s="380"/>
      <c r="G917" s="380"/>
      <c r="H917" s="380"/>
      <c r="I917" s="381"/>
      <c r="J917" s="341">
        <v>8290005009703</v>
      </c>
      <c r="K917" s="342"/>
      <c r="L917" s="342"/>
      <c r="M917" s="342"/>
      <c r="N917" s="342"/>
      <c r="O917" s="342"/>
      <c r="P917" s="343" t="s">
        <v>631</v>
      </c>
      <c r="Q917" s="343"/>
      <c r="R917" s="343"/>
      <c r="S917" s="343"/>
      <c r="T917" s="343"/>
      <c r="U917" s="343"/>
      <c r="V917" s="343"/>
      <c r="W917" s="343"/>
      <c r="X917" s="343"/>
      <c r="Y917" s="344">
        <v>4</v>
      </c>
      <c r="Z917" s="345"/>
      <c r="AA917" s="345"/>
      <c r="AB917" s="346"/>
      <c r="AC917" s="382" t="s">
        <v>619</v>
      </c>
      <c r="AD917" s="383"/>
      <c r="AE917" s="383"/>
      <c r="AF917" s="383"/>
      <c r="AG917" s="384"/>
      <c r="AH917" s="348" t="s">
        <v>672</v>
      </c>
      <c r="AI917" s="349"/>
      <c r="AJ917" s="349"/>
      <c r="AK917" s="349"/>
      <c r="AL917" s="350" t="s">
        <v>672</v>
      </c>
      <c r="AM917" s="351"/>
      <c r="AN917" s="351"/>
      <c r="AO917" s="352"/>
      <c r="AP917" s="385" t="s">
        <v>673</v>
      </c>
      <c r="AQ917" s="386"/>
      <c r="AR917" s="386"/>
      <c r="AS917" s="386"/>
      <c r="AT917" s="386"/>
      <c r="AU917" s="386"/>
      <c r="AV917" s="386"/>
      <c r="AW917" s="386"/>
      <c r="AX917" s="387"/>
    </row>
    <row r="918" spans="1:50" ht="44.25" hidden="1" customHeight="1" x14ac:dyDescent="0.15">
      <c r="A918" s="391">
        <v>16</v>
      </c>
      <c r="B918" s="391">
        <v>1</v>
      </c>
      <c r="C918" s="379" t="s">
        <v>674</v>
      </c>
      <c r="D918" s="380"/>
      <c r="E918" s="380"/>
      <c r="F918" s="380"/>
      <c r="G918" s="380"/>
      <c r="H918" s="380"/>
      <c r="I918" s="381"/>
      <c r="J918" s="341">
        <v>6300005003417</v>
      </c>
      <c r="K918" s="342"/>
      <c r="L918" s="342"/>
      <c r="M918" s="342"/>
      <c r="N918" s="342"/>
      <c r="O918" s="342"/>
      <c r="P918" s="343" t="s">
        <v>631</v>
      </c>
      <c r="Q918" s="343"/>
      <c r="R918" s="343"/>
      <c r="S918" s="343"/>
      <c r="T918" s="343"/>
      <c r="U918" s="343"/>
      <c r="V918" s="343"/>
      <c r="W918" s="343"/>
      <c r="X918" s="343"/>
      <c r="Y918" s="344">
        <v>4</v>
      </c>
      <c r="Z918" s="345"/>
      <c r="AA918" s="345"/>
      <c r="AB918" s="346"/>
      <c r="AC918" s="382" t="s">
        <v>619</v>
      </c>
      <c r="AD918" s="383"/>
      <c r="AE918" s="383"/>
      <c r="AF918" s="383"/>
      <c r="AG918" s="384"/>
      <c r="AH918" s="348" t="s">
        <v>672</v>
      </c>
      <c r="AI918" s="349"/>
      <c r="AJ918" s="349"/>
      <c r="AK918" s="349"/>
      <c r="AL918" s="350" t="s">
        <v>672</v>
      </c>
      <c r="AM918" s="351"/>
      <c r="AN918" s="351"/>
      <c r="AO918" s="352"/>
      <c r="AP918" s="385" t="s">
        <v>673</v>
      </c>
      <c r="AQ918" s="386"/>
      <c r="AR918" s="386"/>
      <c r="AS918" s="386"/>
      <c r="AT918" s="386"/>
      <c r="AU918" s="386"/>
      <c r="AV918" s="386"/>
      <c r="AW918" s="386"/>
      <c r="AX918" s="387"/>
    </row>
    <row r="919" spans="1:50" s="16" customFormat="1" ht="30" hidden="1" customHeight="1" x14ac:dyDescent="0.15">
      <c r="A919" s="391">
        <v>17</v>
      </c>
      <c r="B919" s="39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91">
        <v>18</v>
      </c>
      <c r="B920" s="39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91">
        <v>19</v>
      </c>
      <c r="B921" s="39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91">
        <v>20</v>
      </c>
      <c r="B922" s="39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91">
        <v>21</v>
      </c>
      <c r="B923" s="39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91">
        <v>22</v>
      </c>
      <c r="B924" s="39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91">
        <v>23</v>
      </c>
      <c r="B925" s="391">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91">
        <v>24</v>
      </c>
      <c r="B926" s="391">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91">
        <v>25</v>
      </c>
      <c r="B927" s="391">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91">
        <v>26</v>
      </c>
      <c r="B928" s="39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91">
        <v>27</v>
      </c>
      <c r="B929" s="39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91">
        <v>28</v>
      </c>
      <c r="B930" s="39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91">
        <v>29</v>
      </c>
      <c r="B931" s="39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91">
        <v>30</v>
      </c>
      <c r="B932" s="39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91">
        <v>1</v>
      </c>
      <c r="B936" s="391">
        <v>1</v>
      </c>
      <c r="C936" s="340" t="s">
        <v>634</v>
      </c>
      <c r="D936" s="340"/>
      <c r="E936" s="340"/>
      <c r="F936" s="340"/>
      <c r="G936" s="340"/>
      <c r="H936" s="340"/>
      <c r="I936" s="340"/>
      <c r="J936" s="370">
        <v>3011005003380</v>
      </c>
      <c r="K936" s="371"/>
      <c r="L936" s="371"/>
      <c r="M936" s="371"/>
      <c r="N936" s="371"/>
      <c r="O936" s="372"/>
      <c r="P936" s="376" t="s">
        <v>667</v>
      </c>
      <c r="Q936" s="374"/>
      <c r="R936" s="374"/>
      <c r="S936" s="374"/>
      <c r="T936" s="374"/>
      <c r="U936" s="374"/>
      <c r="V936" s="374"/>
      <c r="W936" s="374"/>
      <c r="X936" s="375"/>
      <c r="Y936" s="344">
        <v>36</v>
      </c>
      <c r="Z936" s="345"/>
      <c r="AA936" s="345"/>
      <c r="AB936" s="346"/>
      <c r="AC936" s="356" t="s">
        <v>619</v>
      </c>
      <c r="AD936" s="364"/>
      <c r="AE936" s="364"/>
      <c r="AF936" s="364"/>
      <c r="AG936" s="364"/>
      <c r="AH936" s="365" t="s">
        <v>632</v>
      </c>
      <c r="AI936" s="366"/>
      <c r="AJ936" s="366"/>
      <c r="AK936" s="366"/>
      <c r="AL936" s="365" t="s">
        <v>632</v>
      </c>
      <c r="AM936" s="366"/>
      <c r="AN936" s="366"/>
      <c r="AO936" s="366"/>
      <c r="AP936" s="353" t="s">
        <v>633</v>
      </c>
      <c r="AQ936" s="353"/>
      <c r="AR936" s="353"/>
      <c r="AS936" s="353"/>
      <c r="AT936" s="353"/>
      <c r="AU936" s="353"/>
      <c r="AV936" s="353"/>
      <c r="AW936" s="353"/>
      <c r="AX936" s="353"/>
    </row>
    <row r="937" spans="1:50" ht="30" customHeight="1" x14ac:dyDescent="0.15">
      <c r="A937" s="391">
        <v>2</v>
      </c>
      <c r="B937" s="391">
        <v>1</v>
      </c>
      <c r="C937" s="340" t="s">
        <v>635</v>
      </c>
      <c r="D937" s="340"/>
      <c r="E937" s="340"/>
      <c r="F937" s="340"/>
      <c r="G937" s="340"/>
      <c r="H937" s="340"/>
      <c r="I937" s="340"/>
      <c r="J937" s="370">
        <v>6120005004805</v>
      </c>
      <c r="K937" s="371"/>
      <c r="L937" s="371"/>
      <c r="M937" s="371"/>
      <c r="N937" s="371"/>
      <c r="O937" s="372"/>
      <c r="P937" s="373" t="s">
        <v>666</v>
      </c>
      <c r="Q937" s="374"/>
      <c r="R937" s="374"/>
      <c r="S937" s="374"/>
      <c r="T937" s="374"/>
      <c r="U937" s="374"/>
      <c r="V937" s="374"/>
      <c r="W937" s="374"/>
      <c r="X937" s="375"/>
      <c r="Y937" s="344">
        <v>7</v>
      </c>
      <c r="Z937" s="345"/>
      <c r="AA937" s="345"/>
      <c r="AB937" s="346"/>
      <c r="AC937" s="356" t="s">
        <v>619</v>
      </c>
      <c r="AD937" s="364"/>
      <c r="AE937" s="364"/>
      <c r="AF937" s="364"/>
      <c r="AG937" s="364"/>
      <c r="AH937" s="365" t="s">
        <v>632</v>
      </c>
      <c r="AI937" s="366"/>
      <c r="AJ937" s="366"/>
      <c r="AK937" s="366"/>
      <c r="AL937" s="365" t="s">
        <v>632</v>
      </c>
      <c r="AM937" s="366"/>
      <c r="AN937" s="366"/>
      <c r="AO937" s="366"/>
      <c r="AP937" s="353" t="s">
        <v>633</v>
      </c>
      <c r="AQ937" s="353"/>
      <c r="AR937" s="353"/>
      <c r="AS937" s="353"/>
      <c r="AT937" s="353"/>
      <c r="AU937" s="353"/>
      <c r="AV937" s="353"/>
      <c r="AW937" s="353"/>
      <c r="AX937" s="353"/>
    </row>
    <row r="938" spans="1:50" ht="41.25" customHeight="1" x14ac:dyDescent="0.15">
      <c r="A938" s="391">
        <v>3</v>
      </c>
      <c r="B938" s="391">
        <v>1</v>
      </c>
      <c r="C938" s="354" t="s">
        <v>636</v>
      </c>
      <c r="D938" s="340"/>
      <c r="E938" s="340"/>
      <c r="F938" s="340"/>
      <c r="G938" s="340"/>
      <c r="H938" s="340"/>
      <c r="I938" s="340"/>
      <c r="J938" s="370">
        <v>6040005003798</v>
      </c>
      <c r="K938" s="371"/>
      <c r="L938" s="371"/>
      <c r="M938" s="371"/>
      <c r="N938" s="371"/>
      <c r="O938" s="372"/>
      <c r="P938" s="376" t="s">
        <v>666</v>
      </c>
      <c r="Q938" s="377"/>
      <c r="R938" s="377"/>
      <c r="S938" s="377"/>
      <c r="T938" s="377"/>
      <c r="U938" s="377"/>
      <c r="V938" s="377"/>
      <c r="W938" s="377"/>
      <c r="X938" s="378"/>
      <c r="Y938" s="344">
        <v>7</v>
      </c>
      <c r="Z938" s="345"/>
      <c r="AA938" s="345"/>
      <c r="AB938" s="346"/>
      <c r="AC938" s="356" t="s">
        <v>619</v>
      </c>
      <c r="AD938" s="364"/>
      <c r="AE938" s="364"/>
      <c r="AF938" s="364"/>
      <c r="AG938" s="364"/>
      <c r="AH938" s="365" t="s">
        <v>632</v>
      </c>
      <c r="AI938" s="366"/>
      <c r="AJ938" s="366"/>
      <c r="AK938" s="366"/>
      <c r="AL938" s="365" t="s">
        <v>632</v>
      </c>
      <c r="AM938" s="366"/>
      <c r="AN938" s="366"/>
      <c r="AO938" s="366"/>
      <c r="AP938" s="353" t="s">
        <v>633</v>
      </c>
      <c r="AQ938" s="353"/>
      <c r="AR938" s="353"/>
      <c r="AS938" s="353"/>
      <c r="AT938" s="353"/>
      <c r="AU938" s="353"/>
      <c r="AV938" s="353"/>
      <c r="AW938" s="353"/>
      <c r="AX938" s="353"/>
    </row>
    <row r="939" spans="1:50" ht="30" customHeight="1" x14ac:dyDescent="0.15">
      <c r="A939" s="391">
        <v>4</v>
      </c>
      <c r="B939" s="391">
        <v>1</v>
      </c>
      <c r="C939" s="354" t="s">
        <v>637</v>
      </c>
      <c r="D939" s="340"/>
      <c r="E939" s="340"/>
      <c r="F939" s="340"/>
      <c r="G939" s="340"/>
      <c r="H939" s="340"/>
      <c r="I939" s="340"/>
      <c r="J939" s="370">
        <v>4380005002314</v>
      </c>
      <c r="K939" s="371"/>
      <c r="L939" s="371"/>
      <c r="M939" s="371"/>
      <c r="N939" s="371"/>
      <c r="O939" s="372"/>
      <c r="P939" s="376" t="s">
        <v>666</v>
      </c>
      <c r="Q939" s="377"/>
      <c r="R939" s="377"/>
      <c r="S939" s="377"/>
      <c r="T939" s="377"/>
      <c r="U939" s="377"/>
      <c r="V939" s="377"/>
      <c r="W939" s="377"/>
      <c r="X939" s="378"/>
      <c r="Y939" s="344">
        <v>6</v>
      </c>
      <c r="Z939" s="345"/>
      <c r="AA939" s="345"/>
      <c r="AB939" s="346"/>
      <c r="AC939" s="356" t="s">
        <v>619</v>
      </c>
      <c r="AD939" s="364"/>
      <c r="AE939" s="364"/>
      <c r="AF939" s="364"/>
      <c r="AG939" s="364"/>
      <c r="AH939" s="365" t="s">
        <v>632</v>
      </c>
      <c r="AI939" s="366"/>
      <c r="AJ939" s="366"/>
      <c r="AK939" s="366"/>
      <c r="AL939" s="365" t="s">
        <v>632</v>
      </c>
      <c r="AM939" s="366"/>
      <c r="AN939" s="366"/>
      <c r="AO939" s="366"/>
      <c r="AP939" s="353" t="s">
        <v>633</v>
      </c>
      <c r="AQ939" s="353"/>
      <c r="AR939" s="353"/>
      <c r="AS939" s="353"/>
      <c r="AT939" s="353"/>
      <c r="AU939" s="353"/>
      <c r="AV939" s="353"/>
      <c r="AW939" s="353"/>
      <c r="AX939" s="353"/>
    </row>
    <row r="940" spans="1:50" ht="47.25" customHeight="1" x14ac:dyDescent="0.15">
      <c r="A940" s="391">
        <v>5</v>
      </c>
      <c r="B940" s="391">
        <v>1</v>
      </c>
      <c r="C940" s="340" t="s">
        <v>638</v>
      </c>
      <c r="D940" s="340"/>
      <c r="E940" s="340"/>
      <c r="F940" s="340"/>
      <c r="G940" s="340"/>
      <c r="H940" s="340"/>
      <c r="I940" s="340"/>
      <c r="J940" s="370">
        <v>3320005002262</v>
      </c>
      <c r="K940" s="371"/>
      <c r="L940" s="371"/>
      <c r="M940" s="371"/>
      <c r="N940" s="371"/>
      <c r="O940" s="372"/>
      <c r="P940" s="373" t="s">
        <v>666</v>
      </c>
      <c r="Q940" s="374"/>
      <c r="R940" s="374"/>
      <c r="S940" s="374"/>
      <c r="T940" s="374"/>
      <c r="U940" s="374"/>
      <c r="V940" s="374"/>
      <c r="W940" s="374"/>
      <c r="X940" s="375"/>
      <c r="Y940" s="344">
        <v>6</v>
      </c>
      <c r="Z940" s="345"/>
      <c r="AA940" s="345"/>
      <c r="AB940" s="346"/>
      <c r="AC940" s="356" t="s">
        <v>619</v>
      </c>
      <c r="AD940" s="364"/>
      <c r="AE940" s="364"/>
      <c r="AF940" s="364"/>
      <c r="AG940" s="364"/>
      <c r="AH940" s="365" t="s">
        <v>632</v>
      </c>
      <c r="AI940" s="366"/>
      <c r="AJ940" s="366"/>
      <c r="AK940" s="366"/>
      <c r="AL940" s="365" t="s">
        <v>632</v>
      </c>
      <c r="AM940" s="366"/>
      <c r="AN940" s="366"/>
      <c r="AO940" s="366"/>
      <c r="AP940" s="353" t="s">
        <v>633</v>
      </c>
      <c r="AQ940" s="353"/>
      <c r="AR940" s="353"/>
      <c r="AS940" s="353"/>
      <c r="AT940" s="353"/>
      <c r="AU940" s="353"/>
      <c r="AV940" s="353"/>
      <c r="AW940" s="353"/>
      <c r="AX940" s="353"/>
    </row>
    <row r="941" spans="1:50" ht="30" customHeight="1" x14ac:dyDescent="0.15">
      <c r="A941" s="391">
        <v>6</v>
      </c>
      <c r="B941" s="391">
        <v>1</v>
      </c>
      <c r="C941" s="340" t="s">
        <v>639</v>
      </c>
      <c r="D941" s="340"/>
      <c r="E941" s="340"/>
      <c r="F941" s="340"/>
      <c r="G941" s="340"/>
      <c r="H941" s="340"/>
      <c r="I941" s="340"/>
      <c r="J941" s="370">
        <v>2010005014562</v>
      </c>
      <c r="K941" s="371"/>
      <c r="L941" s="371"/>
      <c r="M941" s="371"/>
      <c r="N941" s="371"/>
      <c r="O941" s="372"/>
      <c r="P941" s="373" t="s">
        <v>666</v>
      </c>
      <c r="Q941" s="374"/>
      <c r="R941" s="374"/>
      <c r="S941" s="374"/>
      <c r="T941" s="374"/>
      <c r="U941" s="374"/>
      <c r="V941" s="374"/>
      <c r="W941" s="374"/>
      <c r="X941" s="375"/>
      <c r="Y941" s="344">
        <v>6</v>
      </c>
      <c r="Z941" s="345"/>
      <c r="AA941" s="345"/>
      <c r="AB941" s="346"/>
      <c r="AC941" s="356" t="s">
        <v>619</v>
      </c>
      <c r="AD941" s="364"/>
      <c r="AE941" s="364"/>
      <c r="AF941" s="364"/>
      <c r="AG941" s="364"/>
      <c r="AH941" s="365" t="s">
        <v>632</v>
      </c>
      <c r="AI941" s="366"/>
      <c r="AJ941" s="366"/>
      <c r="AK941" s="366"/>
      <c r="AL941" s="365" t="s">
        <v>632</v>
      </c>
      <c r="AM941" s="366"/>
      <c r="AN941" s="366"/>
      <c r="AO941" s="366"/>
      <c r="AP941" s="353" t="s">
        <v>633</v>
      </c>
      <c r="AQ941" s="353"/>
      <c r="AR941" s="353"/>
      <c r="AS941" s="353"/>
      <c r="AT941" s="353"/>
      <c r="AU941" s="353"/>
      <c r="AV941" s="353"/>
      <c r="AW941" s="353"/>
      <c r="AX941" s="353"/>
    </row>
    <row r="942" spans="1:50" ht="38.25" customHeight="1" x14ac:dyDescent="0.15">
      <c r="A942" s="391">
        <v>7</v>
      </c>
      <c r="B942" s="391">
        <v>1</v>
      </c>
      <c r="C942" s="340" t="s">
        <v>640</v>
      </c>
      <c r="D942" s="340"/>
      <c r="E942" s="340"/>
      <c r="F942" s="340"/>
      <c r="G942" s="340"/>
      <c r="H942" s="340"/>
      <c r="I942" s="340"/>
      <c r="J942" s="370">
        <v>4030005006218</v>
      </c>
      <c r="K942" s="371"/>
      <c r="L942" s="371"/>
      <c r="M942" s="371"/>
      <c r="N942" s="371"/>
      <c r="O942" s="372"/>
      <c r="P942" s="373" t="s">
        <v>666</v>
      </c>
      <c r="Q942" s="374"/>
      <c r="R942" s="374"/>
      <c r="S942" s="374"/>
      <c r="T942" s="374"/>
      <c r="U942" s="374"/>
      <c r="V942" s="374"/>
      <c r="W942" s="374"/>
      <c r="X942" s="375"/>
      <c r="Y942" s="344">
        <v>6</v>
      </c>
      <c r="Z942" s="345"/>
      <c r="AA942" s="345"/>
      <c r="AB942" s="346"/>
      <c r="AC942" s="356" t="s">
        <v>619</v>
      </c>
      <c r="AD942" s="364"/>
      <c r="AE942" s="364"/>
      <c r="AF942" s="364"/>
      <c r="AG942" s="364"/>
      <c r="AH942" s="365" t="s">
        <v>632</v>
      </c>
      <c r="AI942" s="366"/>
      <c r="AJ942" s="366"/>
      <c r="AK942" s="366"/>
      <c r="AL942" s="365" t="s">
        <v>632</v>
      </c>
      <c r="AM942" s="366"/>
      <c r="AN942" s="366"/>
      <c r="AO942" s="366"/>
      <c r="AP942" s="353" t="s">
        <v>633</v>
      </c>
      <c r="AQ942" s="353"/>
      <c r="AR942" s="353"/>
      <c r="AS942" s="353"/>
      <c r="AT942" s="353"/>
      <c r="AU942" s="353"/>
      <c r="AV942" s="353"/>
      <c r="AW942" s="353"/>
      <c r="AX942" s="353"/>
    </row>
    <row r="943" spans="1:50" ht="30" customHeight="1" x14ac:dyDescent="0.15">
      <c r="A943" s="391">
        <v>8</v>
      </c>
      <c r="B943" s="391">
        <v>1</v>
      </c>
      <c r="C943" s="340" t="s">
        <v>641</v>
      </c>
      <c r="D943" s="340"/>
      <c r="E943" s="340"/>
      <c r="F943" s="340"/>
      <c r="G943" s="340"/>
      <c r="H943" s="340"/>
      <c r="I943" s="340"/>
      <c r="J943" s="370">
        <v>4010005002334</v>
      </c>
      <c r="K943" s="371"/>
      <c r="L943" s="371"/>
      <c r="M943" s="371"/>
      <c r="N943" s="371"/>
      <c r="O943" s="372"/>
      <c r="P943" s="373" t="s">
        <v>666</v>
      </c>
      <c r="Q943" s="374"/>
      <c r="R943" s="374"/>
      <c r="S943" s="374"/>
      <c r="T943" s="374"/>
      <c r="U943" s="374"/>
      <c r="V943" s="374"/>
      <c r="W943" s="374"/>
      <c r="X943" s="375"/>
      <c r="Y943" s="344">
        <v>5</v>
      </c>
      <c r="Z943" s="345"/>
      <c r="AA943" s="345"/>
      <c r="AB943" s="346"/>
      <c r="AC943" s="356" t="s">
        <v>619</v>
      </c>
      <c r="AD943" s="364"/>
      <c r="AE943" s="364"/>
      <c r="AF943" s="364"/>
      <c r="AG943" s="364"/>
      <c r="AH943" s="365" t="s">
        <v>632</v>
      </c>
      <c r="AI943" s="366"/>
      <c r="AJ943" s="366"/>
      <c r="AK943" s="366"/>
      <c r="AL943" s="365" t="s">
        <v>632</v>
      </c>
      <c r="AM943" s="366"/>
      <c r="AN943" s="366"/>
      <c r="AO943" s="366"/>
      <c r="AP943" s="353" t="s">
        <v>633</v>
      </c>
      <c r="AQ943" s="353"/>
      <c r="AR943" s="353"/>
      <c r="AS943" s="353"/>
      <c r="AT943" s="353"/>
      <c r="AU943" s="353"/>
      <c r="AV943" s="353"/>
      <c r="AW943" s="353"/>
      <c r="AX943" s="353"/>
    </row>
    <row r="944" spans="1:50" ht="30" customHeight="1" x14ac:dyDescent="0.15">
      <c r="A944" s="391">
        <v>9</v>
      </c>
      <c r="B944" s="391">
        <v>1</v>
      </c>
      <c r="C944" s="340" t="s">
        <v>642</v>
      </c>
      <c r="D944" s="340"/>
      <c r="E944" s="340"/>
      <c r="F944" s="340"/>
      <c r="G944" s="340"/>
      <c r="H944" s="340"/>
      <c r="I944" s="340"/>
      <c r="J944" s="370">
        <v>9160005002166</v>
      </c>
      <c r="K944" s="371"/>
      <c r="L944" s="371"/>
      <c r="M944" s="371"/>
      <c r="N944" s="371"/>
      <c r="O944" s="372"/>
      <c r="P944" s="373" t="s">
        <v>666</v>
      </c>
      <c r="Q944" s="374"/>
      <c r="R944" s="374"/>
      <c r="S944" s="374"/>
      <c r="T944" s="374"/>
      <c r="U944" s="374"/>
      <c r="V944" s="374"/>
      <c r="W944" s="374"/>
      <c r="X944" s="375"/>
      <c r="Y944" s="344">
        <v>4</v>
      </c>
      <c r="Z944" s="345"/>
      <c r="AA944" s="345"/>
      <c r="AB944" s="346"/>
      <c r="AC944" s="356" t="s">
        <v>619</v>
      </c>
      <c r="AD944" s="364"/>
      <c r="AE944" s="364"/>
      <c r="AF944" s="364"/>
      <c r="AG944" s="364"/>
      <c r="AH944" s="365" t="s">
        <v>632</v>
      </c>
      <c r="AI944" s="366"/>
      <c r="AJ944" s="366"/>
      <c r="AK944" s="366"/>
      <c r="AL944" s="365" t="s">
        <v>632</v>
      </c>
      <c r="AM944" s="366"/>
      <c r="AN944" s="366"/>
      <c r="AO944" s="366"/>
      <c r="AP944" s="353" t="s">
        <v>633</v>
      </c>
      <c r="AQ944" s="353"/>
      <c r="AR944" s="353"/>
      <c r="AS944" s="353"/>
      <c r="AT944" s="353"/>
      <c r="AU944" s="353"/>
      <c r="AV944" s="353"/>
      <c r="AW944" s="353"/>
      <c r="AX944" s="353"/>
    </row>
    <row r="945" spans="1:50" ht="43.5" customHeight="1" x14ac:dyDescent="0.15">
      <c r="A945" s="391">
        <v>10</v>
      </c>
      <c r="B945" s="391">
        <v>1</v>
      </c>
      <c r="C945" s="340" t="s">
        <v>643</v>
      </c>
      <c r="D945" s="340"/>
      <c r="E945" s="340"/>
      <c r="F945" s="340"/>
      <c r="G945" s="340"/>
      <c r="H945" s="340"/>
      <c r="I945" s="340"/>
      <c r="J945" s="370">
        <v>4150005005570</v>
      </c>
      <c r="K945" s="371"/>
      <c r="L945" s="371"/>
      <c r="M945" s="371"/>
      <c r="N945" s="371"/>
      <c r="O945" s="372"/>
      <c r="P945" s="373" t="s">
        <v>666</v>
      </c>
      <c r="Q945" s="374"/>
      <c r="R945" s="374"/>
      <c r="S945" s="374"/>
      <c r="T945" s="374"/>
      <c r="U945" s="374"/>
      <c r="V945" s="374"/>
      <c r="W945" s="374"/>
      <c r="X945" s="375"/>
      <c r="Y945" s="344">
        <v>3</v>
      </c>
      <c r="Z945" s="345"/>
      <c r="AA945" s="345"/>
      <c r="AB945" s="346"/>
      <c r="AC945" s="356" t="s">
        <v>619</v>
      </c>
      <c r="AD945" s="364"/>
      <c r="AE945" s="364"/>
      <c r="AF945" s="364"/>
      <c r="AG945" s="364"/>
      <c r="AH945" s="365" t="s">
        <v>632</v>
      </c>
      <c r="AI945" s="366"/>
      <c r="AJ945" s="366"/>
      <c r="AK945" s="366"/>
      <c r="AL945" s="365" t="s">
        <v>632</v>
      </c>
      <c r="AM945" s="366"/>
      <c r="AN945" s="366"/>
      <c r="AO945" s="366"/>
      <c r="AP945" s="353" t="s">
        <v>633</v>
      </c>
      <c r="AQ945" s="353"/>
      <c r="AR945" s="353"/>
      <c r="AS945" s="353"/>
      <c r="AT945" s="353"/>
      <c r="AU945" s="353"/>
      <c r="AV945" s="353"/>
      <c r="AW945" s="353"/>
      <c r="AX945" s="353"/>
    </row>
    <row r="946" spans="1:50" ht="30" hidden="1" customHeight="1" x14ac:dyDescent="0.15">
      <c r="A946" s="391">
        <v>11</v>
      </c>
      <c r="B946" s="39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91">
        <v>12</v>
      </c>
      <c r="B947" s="39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91">
        <v>13</v>
      </c>
      <c r="B948" s="39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91">
        <v>14</v>
      </c>
      <c r="B949" s="39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91">
        <v>15</v>
      </c>
      <c r="B950" s="39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91">
        <v>16</v>
      </c>
      <c r="B951" s="39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91">
        <v>17</v>
      </c>
      <c r="B952" s="39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91">
        <v>18</v>
      </c>
      <c r="B953" s="39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91">
        <v>19</v>
      </c>
      <c r="B954" s="39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91">
        <v>20</v>
      </c>
      <c r="B955" s="39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91">
        <v>21</v>
      </c>
      <c r="B956" s="39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91">
        <v>22</v>
      </c>
      <c r="B957" s="39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91">
        <v>23</v>
      </c>
      <c r="B958" s="391">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91">
        <v>24</v>
      </c>
      <c r="B959" s="391">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91">
        <v>25</v>
      </c>
      <c r="B960" s="391">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91">
        <v>26</v>
      </c>
      <c r="B961" s="39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91">
        <v>27</v>
      </c>
      <c r="B962" s="39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91">
        <v>28</v>
      </c>
      <c r="B963" s="39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91">
        <v>29</v>
      </c>
      <c r="B964" s="39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91">
        <v>30</v>
      </c>
      <c r="B965" s="39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91">
        <v>1</v>
      </c>
      <c r="B969" s="39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91">
        <v>2</v>
      </c>
      <c r="B970" s="39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91">
        <v>3</v>
      </c>
      <c r="B971" s="391">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91">
        <v>4</v>
      </c>
      <c r="B972" s="391">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91">
        <v>5</v>
      </c>
      <c r="B973" s="39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91">
        <v>6</v>
      </c>
      <c r="B974" s="39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91">
        <v>7</v>
      </c>
      <c r="B975" s="39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91">
        <v>8</v>
      </c>
      <c r="B976" s="39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91">
        <v>9</v>
      </c>
      <c r="B977" s="39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91">
        <v>10</v>
      </c>
      <c r="B978" s="39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91">
        <v>11</v>
      </c>
      <c r="B979" s="39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91">
        <v>12</v>
      </c>
      <c r="B980" s="39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91">
        <v>13</v>
      </c>
      <c r="B981" s="39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91">
        <v>14</v>
      </c>
      <c r="B982" s="39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91">
        <v>15</v>
      </c>
      <c r="B983" s="39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91">
        <v>16</v>
      </c>
      <c r="B984" s="39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91">
        <v>17</v>
      </c>
      <c r="B985" s="39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91">
        <v>18</v>
      </c>
      <c r="B986" s="39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91">
        <v>19</v>
      </c>
      <c r="B987" s="39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91">
        <v>20</v>
      </c>
      <c r="B988" s="39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91">
        <v>21</v>
      </c>
      <c r="B989" s="39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91">
        <v>22</v>
      </c>
      <c r="B990" s="39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91">
        <v>23</v>
      </c>
      <c r="B991" s="391">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91">
        <v>24</v>
      </c>
      <c r="B992" s="391">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91">
        <v>25</v>
      </c>
      <c r="B993" s="391">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91">
        <v>26</v>
      </c>
      <c r="B994" s="39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91">
        <v>27</v>
      </c>
      <c r="B995" s="39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91">
        <v>28</v>
      </c>
      <c r="B996" s="39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91">
        <v>29</v>
      </c>
      <c r="B997" s="39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91">
        <v>30</v>
      </c>
      <c r="B998" s="39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91">
        <v>1</v>
      </c>
      <c r="B1002" s="39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91">
        <v>2</v>
      </c>
      <c r="B1003" s="39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91">
        <v>3</v>
      </c>
      <c r="B1004" s="391">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91">
        <v>4</v>
      </c>
      <c r="B1005" s="391">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91">
        <v>5</v>
      </c>
      <c r="B1006" s="39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91">
        <v>6</v>
      </c>
      <c r="B1007" s="39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91">
        <v>7</v>
      </c>
      <c r="B1008" s="39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91">
        <v>8</v>
      </c>
      <c r="B1009" s="39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91">
        <v>9</v>
      </c>
      <c r="B1010" s="39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91">
        <v>10</v>
      </c>
      <c r="B1011" s="39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91">
        <v>11</v>
      </c>
      <c r="B1012" s="39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91">
        <v>12</v>
      </c>
      <c r="B1013" s="39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91">
        <v>13</v>
      </c>
      <c r="B1014" s="39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91">
        <v>14</v>
      </c>
      <c r="B1015" s="39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91">
        <v>15</v>
      </c>
      <c r="B1016" s="39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91">
        <v>16</v>
      </c>
      <c r="B1017" s="39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91">
        <v>17</v>
      </c>
      <c r="B1018" s="39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91">
        <v>18</v>
      </c>
      <c r="B1019" s="39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91">
        <v>19</v>
      </c>
      <c r="B1020" s="39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91">
        <v>20</v>
      </c>
      <c r="B1021" s="39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91">
        <v>21</v>
      </c>
      <c r="B1022" s="39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91">
        <v>22</v>
      </c>
      <c r="B1023" s="39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91">
        <v>23</v>
      </c>
      <c r="B1024" s="391">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91">
        <v>24</v>
      </c>
      <c r="B1025" s="391">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91">
        <v>25</v>
      </c>
      <c r="B1026" s="391">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91">
        <v>26</v>
      </c>
      <c r="B1027" s="39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91">
        <v>27</v>
      </c>
      <c r="B1028" s="39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91">
        <v>28</v>
      </c>
      <c r="B1029" s="39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91">
        <v>29</v>
      </c>
      <c r="B1030" s="39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91">
        <v>30</v>
      </c>
      <c r="B1031" s="39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91">
        <v>1</v>
      </c>
      <c r="B1035" s="39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91">
        <v>2</v>
      </c>
      <c r="B1036" s="39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91">
        <v>3</v>
      </c>
      <c r="B1037" s="391">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91">
        <v>4</v>
      </c>
      <c r="B1038" s="391">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91">
        <v>5</v>
      </c>
      <c r="B1039" s="39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91">
        <v>6</v>
      </c>
      <c r="B1040" s="39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91">
        <v>7</v>
      </c>
      <c r="B1041" s="39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91">
        <v>8</v>
      </c>
      <c r="B1042" s="39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91">
        <v>9</v>
      </c>
      <c r="B1043" s="39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91">
        <v>10</v>
      </c>
      <c r="B1044" s="39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91">
        <v>11</v>
      </c>
      <c r="B1045" s="39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91">
        <v>12</v>
      </c>
      <c r="B1046" s="39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91">
        <v>13</v>
      </c>
      <c r="B1047" s="39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91">
        <v>14</v>
      </c>
      <c r="B1048" s="39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91">
        <v>15</v>
      </c>
      <c r="B1049" s="39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91">
        <v>16</v>
      </c>
      <c r="B1050" s="39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91">
        <v>17</v>
      </c>
      <c r="B1051" s="39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91">
        <v>18</v>
      </c>
      <c r="B1052" s="39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91">
        <v>19</v>
      </c>
      <c r="B1053" s="39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91">
        <v>20</v>
      </c>
      <c r="B1054" s="39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91">
        <v>21</v>
      </c>
      <c r="B1055" s="39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91">
        <v>22</v>
      </c>
      <c r="B1056" s="39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91">
        <v>23</v>
      </c>
      <c r="B1057" s="391">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91">
        <v>24</v>
      </c>
      <c r="B1058" s="391">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91">
        <v>25</v>
      </c>
      <c r="B1059" s="391">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91">
        <v>26</v>
      </c>
      <c r="B1060" s="39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91">
        <v>27</v>
      </c>
      <c r="B1061" s="39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91">
        <v>28</v>
      </c>
      <c r="B1062" s="39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91">
        <v>29</v>
      </c>
      <c r="B1063" s="39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91">
        <v>30</v>
      </c>
      <c r="B1064" s="39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91">
        <v>1</v>
      </c>
      <c r="B1068" s="39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91">
        <v>2</v>
      </c>
      <c r="B1069" s="39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91">
        <v>3</v>
      </c>
      <c r="B1070" s="391">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91">
        <v>4</v>
      </c>
      <c r="B1071" s="391">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91">
        <v>5</v>
      </c>
      <c r="B1072" s="39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91">
        <v>6</v>
      </c>
      <c r="B1073" s="39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91">
        <v>7</v>
      </c>
      <c r="B1074" s="39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91">
        <v>8</v>
      </c>
      <c r="B1075" s="39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91">
        <v>9</v>
      </c>
      <c r="B1076" s="39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91">
        <v>10</v>
      </c>
      <c r="B1077" s="39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91">
        <v>11</v>
      </c>
      <c r="B1078" s="39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91">
        <v>12</v>
      </c>
      <c r="B1079" s="39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91">
        <v>13</v>
      </c>
      <c r="B1080" s="39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91">
        <v>14</v>
      </c>
      <c r="B1081" s="39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91">
        <v>15</v>
      </c>
      <c r="B1082" s="39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91">
        <v>16</v>
      </c>
      <c r="B1083" s="39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91">
        <v>17</v>
      </c>
      <c r="B1084" s="39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91">
        <v>18</v>
      </c>
      <c r="B1085" s="39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91">
        <v>19</v>
      </c>
      <c r="B1086" s="39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91">
        <v>20</v>
      </c>
      <c r="B1087" s="39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91">
        <v>21</v>
      </c>
      <c r="B1088" s="39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91">
        <v>22</v>
      </c>
      <c r="B1089" s="39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91">
        <v>23</v>
      </c>
      <c r="B1090" s="391">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91">
        <v>24</v>
      </c>
      <c r="B1091" s="391">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91">
        <v>25</v>
      </c>
      <c r="B1092" s="391">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91">
        <v>26</v>
      </c>
      <c r="B1093" s="39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91">
        <v>27</v>
      </c>
      <c r="B1094" s="39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91">
        <v>28</v>
      </c>
      <c r="B1095" s="39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91">
        <v>29</v>
      </c>
      <c r="B1096" s="39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91">
        <v>30</v>
      </c>
      <c r="B1097" s="39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92" t="s">
        <v>465</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1"/>
      <c r="B1101" s="391"/>
      <c r="C1101" s="142" t="s">
        <v>397</v>
      </c>
      <c r="D1101" s="395"/>
      <c r="E1101" s="142" t="s">
        <v>396</v>
      </c>
      <c r="F1101" s="395"/>
      <c r="G1101" s="395"/>
      <c r="H1101" s="395"/>
      <c r="I1101" s="395"/>
      <c r="J1101" s="142" t="s">
        <v>432</v>
      </c>
      <c r="K1101" s="142"/>
      <c r="L1101" s="142"/>
      <c r="M1101" s="142"/>
      <c r="N1101" s="142"/>
      <c r="O1101" s="142"/>
      <c r="P1101" s="360" t="s">
        <v>27</v>
      </c>
      <c r="Q1101" s="360"/>
      <c r="R1101" s="360"/>
      <c r="S1101" s="360"/>
      <c r="T1101" s="360"/>
      <c r="U1101" s="360"/>
      <c r="V1101" s="360"/>
      <c r="W1101" s="360"/>
      <c r="X1101" s="360"/>
      <c r="Y1101" s="142" t="s">
        <v>434</v>
      </c>
      <c r="Z1101" s="395"/>
      <c r="AA1101" s="395"/>
      <c r="AB1101" s="395"/>
      <c r="AC1101" s="142" t="s">
        <v>377</v>
      </c>
      <c r="AD1101" s="142"/>
      <c r="AE1101" s="142"/>
      <c r="AF1101" s="142"/>
      <c r="AG1101" s="142"/>
      <c r="AH1101" s="360" t="s">
        <v>391</v>
      </c>
      <c r="AI1101" s="361"/>
      <c r="AJ1101" s="361"/>
      <c r="AK1101" s="361"/>
      <c r="AL1101" s="361" t="s">
        <v>21</v>
      </c>
      <c r="AM1101" s="361"/>
      <c r="AN1101" s="361"/>
      <c r="AO1101" s="396"/>
      <c r="AP1101" s="363" t="s">
        <v>466</v>
      </c>
      <c r="AQ1101" s="363"/>
      <c r="AR1101" s="363"/>
      <c r="AS1101" s="363"/>
      <c r="AT1101" s="363"/>
      <c r="AU1101" s="363"/>
      <c r="AV1101" s="363"/>
      <c r="AW1101" s="363"/>
      <c r="AX1101" s="363"/>
    </row>
    <row r="1102" spans="1:50" ht="30" customHeight="1" x14ac:dyDescent="0.15">
      <c r="A1102" s="391">
        <v>1</v>
      </c>
      <c r="B1102" s="391">
        <v>1</v>
      </c>
      <c r="C1102" s="389"/>
      <c r="D1102" s="389"/>
      <c r="E1102" s="140" t="s">
        <v>644</v>
      </c>
      <c r="F1102" s="390"/>
      <c r="G1102" s="390"/>
      <c r="H1102" s="390"/>
      <c r="I1102" s="390"/>
      <c r="J1102" s="341" t="s">
        <v>645</v>
      </c>
      <c r="K1102" s="342"/>
      <c r="L1102" s="342"/>
      <c r="M1102" s="342"/>
      <c r="N1102" s="342"/>
      <c r="O1102" s="342"/>
      <c r="P1102" s="355" t="s">
        <v>645</v>
      </c>
      <c r="Q1102" s="343"/>
      <c r="R1102" s="343"/>
      <c r="S1102" s="343"/>
      <c r="T1102" s="343"/>
      <c r="U1102" s="343"/>
      <c r="V1102" s="343"/>
      <c r="W1102" s="343"/>
      <c r="X1102" s="343"/>
      <c r="Y1102" s="344" t="s">
        <v>646</v>
      </c>
      <c r="Z1102" s="345"/>
      <c r="AA1102" s="345"/>
      <c r="AB1102" s="346"/>
      <c r="AC1102" s="347"/>
      <c r="AD1102" s="347"/>
      <c r="AE1102" s="347"/>
      <c r="AF1102" s="347"/>
      <c r="AG1102" s="347"/>
      <c r="AH1102" s="348" t="s">
        <v>620</v>
      </c>
      <c r="AI1102" s="349"/>
      <c r="AJ1102" s="349"/>
      <c r="AK1102" s="349"/>
      <c r="AL1102" s="350" t="s">
        <v>645</v>
      </c>
      <c r="AM1102" s="351"/>
      <c r="AN1102" s="351"/>
      <c r="AO1102" s="352"/>
      <c r="AP1102" s="353" t="s">
        <v>645</v>
      </c>
      <c r="AQ1102" s="353"/>
      <c r="AR1102" s="353"/>
      <c r="AS1102" s="353"/>
      <c r="AT1102" s="353"/>
      <c r="AU1102" s="353"/>
      <c r="AV1102" s="353"/>
      <c r="AW1102" s="353"/>
      <c r="AX1102" s="353"/>
    </row>
    <row r="1103" spans="1:50" ht="30" hidden="1" customHeight="1" x14ac:dyDescent="0.15">
      <c r="A1103" s="391">
        <v>2</v>
      </c>
      <c r="B1103" s="391">
        <v>1</v>
      </c>
      <c r="C1103" s="389"/>
      <c r="D1103" s="389"/>
      <c r="E1103" s="390"/>
      <c r="F1103" s="390"/>
      <c r="G1103" s="390"/>
      <c r="H1103" s="390"/>
      <c r="I1103" s="39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91">
        <v>3</v>
      </c>
      <c r="B1104" s="391">
        <v>1</v>
      </c>
      <c r="C1104" s="389"/>
      <c r="D1104" s="389"/>
      <c r="E1104" s="390"/>
      <c r="F1104" s="390"/>
      <c r="G1104" s="390"/>
      <c r="H1104" s="390"/>
      <c r="I1104" s="39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91">
        <v>4</v>
      </c>
      <c r="B1105" s="391">
        <v>1</v>
      </c>
      <c r="C1105" s="389"/>
      <c r="D1105" s="389"/>
      <c r="E1105" s="390"/>
      <c r="F1105" s="390"/>
      <c r="G1105" s="390"/>
      <c r="H1105" s="390"/>
      <c r="I1105" s="39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91">
        <v>5</v>
      </c>
      <c r="B1106" s="391">
        <v>1</v>
      </c>
      <c r="C1106" s="389"/>
      <c r="D1106" s="389"/>
      <c r="E1106" s="390"/>
      <c r="F1106" s="390"/>
      <c r="G1106" s="390"/>
      <c r="H1106" s="390"/>
      <c r="I1106" s="39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91">
        <v>6</v>
      </c>
      <c r="B1107" s="391">
        <v>1</v>
      </c>
      <c r="C1107" s="389"/>
      <c r="D1107" s="389"/>
      <c r="E1107" s="390"/>
      <c r="F1107" s="390"/>
      <c r="G1107" s="390"/>
      <c r="H1107" s="390"/>
      <c r="I1107" s="39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91">
        <v>7</v>
      </c>
      <c r="B1108" s="391">
        <v>1</v>
      </c>
      <c r="C1108" s="389"/>
      <c r="D1108" s="389"/>
      <c r="E1108" s="390"/>
      <c r="F1108" s="390"/>
      <c r="G1108" s="390"/>
      <c r="H1108" s="390"/>
      <c r="I1108" s="39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f>-AL113</f>
        <v>0</v>
      </c>
      <c r="AM1108" s="351"/>
      <c r="AN1108" s="351"/>
      <c r="AO1108" s="352"/>
      <c r="AP1108" s="353"/>
      <c r="AQ1108" s="353"/>
      <c r="AR1108" s="353"/>
      <c r="AS1108" s="353"/>
      <c r="AT1108" s="353"/>
      <c r="AU1108" s="353"/>
      <c r="AV1108" s="353"/>
      <c r="AW1108" s="353"/>
      <c r="AX1108" s="353"/>
    </row>
    <row r="1109" spans="1:50" ht="30" hidden="1" customHeight="1" x14ac:dyDescent="0.15">
      <c r="A1109" s="391">
        <v>8</v>
      </c>
      <c r="B1109" s="391">
        <v>1</v>
      </c>
      <c r="C1109" s="389"/>
      <c r="D1109" s="389"/>
      <c r="E1109" s="390"/>
      <c r="F1109" s="390"/>
      <c r="G1109" s="390"/>
      <c r="H1109" s="390"/>
      <c r="I1109" s="39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91">
        <v>9</v>
      </c>
      <c r="B1110" s="391">
        <v>1</v>
      </c>
      <c r="C1110" s="389"/>
      <c r="D1110" s="389"/>
      <c r="E1110" s="390"/>
      <c r="F1110" s="390"/>
      <c r="G1110" s="390"/>
      <c r="H1110" s="390"/>
      <c r="I1110" s="39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91">
        <v>10</v>
      </c>
      <c r="B1111" s="391">
        <v>1</v>
      </c>
      <c r="C1111" s="389"/>
      <c r="D1111" s="389"/>
      <c r="E1111" s="390"/>
      <c r="F1111" s="390"/>
      <c r="G1111" s="390"/>
      <c r="H1111" s="390"/>
      <c r="I1111" s="39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91">
        <v>11</v>
      </c>
      <c r="B1112" s="391">
        <v>1</v>
      </c>
      <c r="C1112" s="389"/>
      <c r="D1112" s="389"/>
      <c r="E1112" s="390"/>
      <c r="F1112" s="390"/>
      <c r="G1112" s="390"/>
      <c r="H1112" s="390"/>
      <c r="I1112" s="39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91">
        <v>12</v>
      </c>
      <c r="B1113" s="391">
        <v>1</v>
      </c>
      <c r="C1113" s="389"/>
      <c r="D1113" s="389"/>
      <c r="E1113" s="390"/>
      <c r="F1113" s="390"/>
      <c r="G1113" s="390"/>
      <c r="H1113" s="390"/>
      <c r="I1113" s="39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91">
        <v>13</v>
      </c>
      <c r="B1114" s="391">
        <v>1</v>
      </c>
      <c r="C1114" s="389"/>
      <c r="D1114" s="389"/>
      <c r="E1114" s="390"/>
      <c r="F1114" s="390"/>
      <c r="G1114" s="390"/>
      <c r="H1114" s="390"/>
      <c r="I1114" s="39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91">
        <v>14</v>
      </c>
      <c r="B1115" s="391">
        <v>1</v>
      </c>
      <c r="C1115" s="389"/>
      <c r="D1115" s="389"/>
      <c r="E1115" s="390"/>
      <c r="F1115" s="390"/>
      <c r="G1115" s="390"/>
      <c r="H1115" s="390"/>
      <c r="I1115" s="39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91">
        <v>15</v>
      </c>
      <c r="B1116" s="391">
        <v>1</v>
      </c>
      <c r="C1116" s="389"/>
      <c r="D1116" s="389"/>
      <c r="E1116" s="390"/>
      <c r="F1116" s="390"/>
      <c r="G1116" s="390"/>
      <c r="H1116" s="390"/>
      <c r="I1116" s="39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91">
        <v>16</v>
      </c>
      <c r="B1117" s="391">
        <v>1</v>
      </c>
      <c r="C1117" s="389"/>
      <c r="D1117" s="389"/>
      <c r="E1117" s="390"/>
      <c r="F1117" s="390"/>
      <c r="G1117" s="390"/>
      <c r="H1117" s="390"/>
      <c r="I1117" s="39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91">
        <v>17</v>
      </c>
      <c r="B1118" s="391">
        <v>1</v>
      </c>
      <c r="C1118" s="389"/>
      <c r="D1118" s="389"/>
      <c r="E1118" s="390"/>
      <c r="F1118" s="390"/>
      <c r="G1118" s="390"/>
      <c r="H1118" s="390"/>
      <c r="I1118" s="39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91">
        <v>18</v>
      </c>
      <c r="B1119" s="391">
        <v>1</v>
      </c>
      <c r="C1119" s="389"/>
      <c r="D1119" s="389"/>
      <c r="E1119" s="140"/>
      <c r="F1119" s="390"/>
      <c r="G1119" s="390"/>
      <c r="H1119" s="390"/>
      <c r="I1119" s="39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91">
        <v>19</v>
      </c>
      <c r="B1120" s="391">
        <v>1</v>
      </c>
      <c r="C1120" s="389"/>
      <c r="D1120" s="389"/>
      <c r="E1120" s="390"/>
      <c r="F1120" s="390"/>
      <c r="G1120" s="390"/>
      <c r="H1120" s="390"/>
      <c r="I1120" s="39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91">
        <v>20</v>
      </c>
      <c r="B1121" s="391">
        <v>1</v>
      </c>
      <c r="C1121" s="389"/>
      <c r="D1121" s="389"/>
      <c r="E1121" s="390"/>
      <c r="F1121" s="390"/>
      <c r="G1121" s="390"/>
      <c r="H1121" s="390"/>
      <c r="I1121" s="39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91">
        <v>21</v>
      </c>
      <c r="B1122" s="391">
        <v>1</v>
      </c>
      <c r="C1122" s="389"/>
      <c r="D1122" s="389"/>
      <c r="E1122" s="390"/>
      <c r="F1122" s="390"/>
      <c r="G1122" s="390"/>
      <c r="H1122" s="390"/>
      <c r="I1122" s="39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91">
        <v>22</v>
      </c>
      <c r="B1123" s="391">
        <v>1</v>
      </c>
      <c r="C1123" s="389"/>
      <c r="D1123" s="389"/>
      <c r="E1123" s="390"/>
      <c r="F1123" s="390"/>
      <c r="G1123" s="390"/>
      <c r="H1123" s="390"/>
      <c r="I1123" s="390"/>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91">
        <v>23</v>
      </c>
      <c r="B1124" s="391">
        <v>1</v>
      </c>
      <c r="C1124" s="389"/>
      <c r="D1124" s="389"/>
      <c r="E1124" s="390"/>
      <c r="F1124" s="390"/>
      <c r="G1124" s="390"/>
      <c r="H1124" s="390"/>
      <c r="I1124" s="390"/>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91">
        <v>24</v>
      </c>
      <c r="B1125" s="391">
        <v>1</v>
      </c>
      <c r="C1125" s="389"/>
      <c r="D1125" s="389"/>
      <c r="E1125" s="390"/>
      <c r="F1125" s="390"/>
      <c r="G1125" s="390"/>
      <c r="H1125" s="390"/>
      <c r="I1125" s="390"/>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91">
        <v>25</v>
      </c>
      <c r="B1126" s="391">
        <v>1</v>
      </c>
      <c r="C1126" s="389"/>
      <c r="D1126" s="389"/>
      <c r="E1126" s="390"/>
      <c r="F1126" s="390"/>
      <c r="G1126" s="390"/>
      <c r="H1126" s="390"/>
      <c r="I1126" s="39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91">
        <v>26</v>
      </c>
      <c r="B1127" s="391">
        <v>1</v>
      </c>
      <c r="C1127" s="389"/>
      <c r="D1127" s="389"/>
      <c r="E1127" s="390"/>
      <c r="F1127" s="390"/>
      <c r="G1127" s="390"/>
      <c r="H1127" s="390"/>
      <c r="I1127" s="39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91">
        <v>27</v>
      </c>
      <c r="B1128" s="391">
        <v>1</v>
      </c>
      <c r="C1128" s="389"/>
      <c r="D1128" s="389"/>
      <c r="E1128" s="390"/>
      <c r="F1128" s="390"/>
      <c r="G1128" s="390"/>
      <c r="H1128" s="390"/>
      <c r="I1128" s="39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91">
        <v>28</v>
      </c>
      <c r="B1129" s="391">
        <v>1</v>
      </c>
      <c r="C1129" s="389"/>
      <c r="D1129" s="389"/>
      <c r="E1129" s="390"/>
      <c r="F1129" s="390"/>
      <c r="G1129" s="390"/>
      <c r="H1129" s="390"/>
      <c r="I1129" s="39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91">
        <v>29</v>
      </c>
      <c r="B1130" s="391">
        <v>1</v>
      </c>
      <c r="C1130" s="389"/>
      <c r="D1130" s="389"/>
      <c r="E1130" s="390"/>
      <c r="F1130" s="390"/>
      <c r="G1130" s="390"/>
      <c r="H1130" s="390"/>
      <c r="I1130" s="39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91">
        <v>30</v>
      </c>
      <c r="B1131" s="391">
        <v>1</v>
      </c>
      <c r="C1131" s="389"/>
      <c r="D1131" s="389"/>
      <c r="E1131" s="390"/>
      <c r="F1131" s="390"/>
      <c r="G1131" s="390"/>
      <c r="H1131" s="390"/>
      <c r="I1131" s="39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9" priority="14015">
      <formula>IF(RIGHT(TEXT(AE32,"0.#"),1)=".",FALSE,TRUE)</formula>
    </cfRule>
    <cfRule type="expression" dxfId="2808" priority="14016">
      <formula>IF(RIGHT(TEXT(AE32,"0.#"),1)=".",TRUE,FALSE)</formula>
    </cfRule>
  </conditionalFormatting>
  <conditionalFormatting sqref="P18:AX18">
    <cfRule type="expression" dxfId="2807" priority="13901">
      <formula>IF(RIGHT(TEXT(P18,"0.#"),1)=".",FALSE,TRUE)</formula>
    </cfRule>
    <cfRule type="expression" dxfId="2806" priority="13902">
      <formula>IF(RIGHT(TEXT(P18,"0.#"),1)=".",TRUE,FALSE)</formula>
    </cfRule>
  </conditionalFormatting>
  <conditionalFormatting sqref="Y782">
    <cfRule type="expression" dxfId="2805" priority="13897">
      <formula>IF(RIGHT(TEXT(Y782,"0.#"),1)=".",FALSE,TRUE)</formula>
    </cfRule>
    <cfRule type="expression" dxfId="2804" priority="13898">
      <formula>IF(RIGHT(TEXT(Y782,"0.#"),1)=".",TRUE,FALSE)</formula>
    </cfRule>
  </conditionalFormatting>
  <conditionalFormatting sqref="Y791">
    <cfRule type="expression" dxfId="2803" priority="13893">
      <formula>IF(RIGHT(TEXT(Y791,"0.#"),1)=".",FALSE,TRUE)</formula>
    </cfRule>
    <cfRule type="expression" dxfId="2802" priority="13894">
      <formula>IF(RIGHT(TEXT(Y791,"0.#"),1)=".",TRUE,FALSE)</formula>
    </cfRule>
  </conditionalFormatting>
  <conditionalFormatting sqref="Y822:Y829 Y820 Y809:Y816 Y807 Y796:Y803 Y794">
    <cfRule type="expression" dxfId="2801" priority="13675">
      <formula>IF(RIGHT(TEXT(Y794,"0.#"),1)=".",FALSE,TRUE)</formula>
    </cfRule>
    <cfRule type="expression" dxfId="2800" priority="13676">
      <formula>IF(RIGHT(TEXT(Y794,"0.#"),1)=".",TRUE,FALSE)</formula>
    </cfRule>
  </conditionalFormatting>
  <conditionalFormatting sqref="AR15:AX15 AK13:AX13">
    <cfRule type="expression" dxfId="2799" priority="13723">
      <formula>IF(RIGHT(TEXT(AK13,"0.#"),1)=".",FALSE,TRUE)</formula>
    </cfRule>
    <cfRule type="expression" dxfId="2798" priority="13724">
      <formula>IF(RIGHT(TEXT(AK13,"0.#"),1)=".",TRUE,FALSE)</formula>
    </cfRule>
  </conditionalFormatting>
  <conditionalFormatting sqref="AD19:AJ19">
    <cfRule type="expression" dxfId="2797" priority="13721">
      <formula>IF(RIGHT(TEXT(AD19,"0.#"),1)=".",FALSE,TRUE)</formula>
    </cfRule>
    <cfRule type="expression" dxfId="2796" priority="13722">
      <formula>IF(RIGHT(TEXT(AD19,"0.#"),1)=".",TRUE,FALSE)</formula>
    </cfRule>
  </conditionalFormatting>
  <conditionalFormatting sqref="AE101 AQ101">
    <cfRule type="expression" dxfId="2795" priority="13713">
      <formula>IF(RIGHT(TEXT(AE101,"0.#"),1)=".",FALSE,TRUE)</formula>
    </cfRule>
    <cfRule type="expression" dxfId="2794" priority="13714">
      <formula>IF(RIGHT(TEXT(AE101,"0.#"),1)=".",TRUE,FALSE)</formula>
    </cfRule>
  </conditionalFormatting>
  <conditionalFormatting sqref="Y783:Y790 Y781">
    <cfRule type="expression" dxfId="2793" priority="13699">
      <formula>IF(RIGHT(TEXT(Y781,"0.#"),1)=".",FALSE,TRUE)</formula>
    </cfRule>
    <cfRule type="expression" dxfId="2792" priority="13700">
      <formula>IF(RIGHT(TEXT(Y781,"0.#"),1)=".",TRUE,FALSE)</formula>
    </cfRule>
  </conditionalFormatting>
  <conditionalFormatting sqref="AU782">
    <cfRule type="expression" dxfId="2791" priority="13697">
      <formula>IF(RIGHT(TEXT(AU782,"0.#"),1)=".",FALSE,TRUE)</formula>
    </cfRule>
    <cfRule type="expression" dxfId="2790" priority="13698">
      <formula>IF(RIGHT(TEXT(AU782,"0.#"),1)=".",TRUE,FALSE)</formula>
    </cfRule>
  </conditionalFormatting>
  <conditionalFormatting sqref="AU791">
    <cfRule type="expression" dxfId="2789" priority="13695">
      <formula>IF(RIGHT(TEXT(AU791,"0.#"),1)=".",FALSE,TRUE)</formula>
    </cfRule>
    <cfRule type="expression" dxfId="2788" priority="13696">
      <formula>IF(RIGHT(TEXT(AU791,"0.#"),1)=".",TRUE,FALSE)</formula>
    </cfRule>
  </conditionalFormatting>
  <conditionalFormatting sqref="AU783:AU790 AU781">
    <cfRule type="expression" dxfId="2787" priority="13693">
      <formula>IF(RIGHT(TEXT(AU781,"0.#"),1)=".",FALSE,TRUE)</formula>
    </cfRule>
    <cfRule type="expression" dxfId="2786" priority="13694">
      <formula>IF(RIGHT(TEXT(AU781,"0.#"),1)=".",TRUE,FALSE)</formula>
    </cfRule>
  </conditionalFormatting>
  <conditionalFormatting sqref="Y821 Y808 Y795">
    <cfRule type="expression" dxfId="2785" priority="13679">
      <formula>IF(RIGHT(TEXT(Y795,"0.#"),1)=".",FALSE,TRUE)</formula>
    </cfRule>
    <cfRule type="expression" dxfId="2784" priority="13680">
      <formula>IF(RIGHT(TEXT(Y795,"0.#"),1)=".",TRUE,FALSE)</formula>
    </cfRule>
  </conditionalFormatting>
  <conditionalFormatting sqref="Y830 Y817 Y804">
    <cfRule type="expression" dxfId="2783" priority="13677">
      <formula>IF(RIGHT(TEXT(Y804,"0.#"),1)=".",FALSE,TRUE)</formula>
    </cfRule>
    <cfRule type="expression" dxfId="2782" priority="13678">
      <formula>IF(RIGHT(TEXT(Y804,"0.#"),1)=".",TRUE,FALSE)</formula>
    </cfRule>
  </conditionalFormatting>
  <conditionalFormatting sqref="AU821 AU808 AU795">
    <cfRule type="expression" dxfId="2781" priority="13673">
      <formula>IF(RIGHT(TEXT(AU795,"0.#"),1)=".",FALSE,TRUE)</formula>
    </cfRule>
    <cfRule type="expression" dxfId="2780" priority="13674">
      <formula>IF(RIGHT(TEXT(AU795,"0.#"),1)=".",TRUE,FALSE)</formula>
    </cfRule>
  </conditionalFormatting>
  <conditionalFormatting sqref="AU830 AU817 AU804">
    <cfRule type="expression" dxfId="2779" priority="13671">
      <formula>IF(RIGHT(TEXT(AU804,"0.#"),1)=".",FALSE,TRUE)</formula>
    </cfRule>
    <cfRule type="expression" dxfId="2778" priority="13672">
      <formula>IF(RIGHT(TEXT(AU804,"0.#"),1)=".",TRUE,FALSE)</formula>
    </cfRule>
  </conditionalFormatting>
  <conditionalFormatting sqref="AU822:AU829 AU820 AU809:AU816 AU807 AU796:AU803 AU794">
    <cfRule type="expression" dxfId="2777" priority="13669">
      <formula>IF(RIGHT(TEXT(AU794,"0.#"),1)=".",FALSE,TRUE)</formula>
    </cfRule>
    <cfRule type="expression" dxfId="2776" priority="13670">
      <formula>IF(RIGHT(TEXT(AU794,"0.#"),1)=".",TRUE,FALSE)</formula>
    </cfRule>
  </conditionalFormatting>
  <conditionalFormatting sqref="AM87">
    <cfRule type="expression" dxfId="2775" priority="13323">
      <formula>IF(RIGHT(TEXT(AM87,"0.#"),1)=".",FALSE,TRUE)</formula>
    </cfRule>
    <cfRule type="expression" dxfId="2774" priority="13324">
      <formula>IF(RIGHT(TEXT(AM87,"0.#"),1)=".",TRUE,FALSE)</formula>
    </cfRule>
  </conditionalFormatting>
  <conditionalFormatting sqref="AE55">
    <cfRule type="expression" dxfId="2773" priority="13391">
      <formula>IF(RIGHT(TEXT(AE55,"0.#"),1)=".",FALSE,TRUE)</formula>
    </cfRule>
    <cfRule type="expression" dxfId="2772" priority="13392">
      <formula>IF(RIGHT(TEXT(AE55,"0.#"),1)=".",TRUE,FALSE)</formula>
    </cfRule>
  </conditionalFormatting>
  <conditionalFormatting sqref="AI55">
    <cfRule type="expression" dxfId="2771" priority="13389">
      <formula>IF(RIGHT(TEXT(AI55,"0.#"),1)=".",FALSE,TRUE)</formula>
    </cfRule>
    <cfRule type="expression" dxfId="2770" priority="13390">
      <formula>IF(RIGHT(TEXT(AI55,"0.#"),1)=".",TRUE,FALSE)</formula>
    </cfRule>
  </conditionalFormatting>
  <conditionalFormatting sqref="AM34">
    <cfRule type="expression" dxfId="2769" priority="13469">
      <formula>IF(RIGHT(TEXT(AM34,"0.#"),1)=".",FALSE,TRUE)</formula>
    </cfRule>
    <cfRule type="expression" dxfId="2768" priority="13470">
      <formula>IF(RIGHT(TEXT(AM34,"0.#"),1)=".",TRUE,FALSE)</formula>
    </cfRule>
  </conditionalFormatting>
  <conditionalFormatting sqref="AE33">
    <cfRule type="expression" dxfId="2767" priority="13483">
      <formula>IF(RIGHT(TEXT(AE33,"0.#"),1)=".",FALSE,TRUE)</formula>
    </cfRule>
    <cfRule type="expression" dxfId="2766" priority="13484">
      <formula>IF(RIGHT(TEXT(AE33,"0.#"),1)=".",TRUE,FALSE)</formula>
    </cfRule>
  </conditionalFormatting>
  <conditionalFormatting sqref="AE34">
    <cfRule type="expression" dxfId="2765" priority="13481">
      <formula>IF(RIGHT(TEXT(AE34,"0.#"),1)=".",FALSE,TRUE)</formula>
    </cfRule>
    <cfRule type="expression" dxfId="2764" priority="13482">
      <formula>IF(RIGHT(TEXT(AE34,"0.#"),1)=".",TRUE,FALSE)</formula>
    </cfRule>
  </conditionalFormatting>
  <conditionalFormatting sqref="AI34">
    <cfRule type="expression" dxfId="2763" priority="13479">
      <formula>IF(RIGHT(TEXT(AI34,"0.#"),1)=".",FALSE,TRUE)</formula>
    </cfRule>
    <cfRule type="expression" dxfId="2762" priority="13480">
      <formula>IF(RIGHT(TEXT(AI34,"0.#"),1)=".",TRUE,FALSE)</formula>
    </cfRule>
  </conditionalFormatting>
  <conditionalFormatting sqref="AI33">
    <cfRule type="expression" dxfId="2761" priority="13477">
      <formula>IF(RIGHT(TEXT(AI33,"0.#"),1)=".",FALSE,TRUE)</formula>
    </cfRule>
    <cfRule type="expression" dxfId="2760" priority="13478">
      <formula>IF(RIGHT(TEXT(AI33,"0.#"),1)=".",TRUE,FALSE)</formula>
    </cfRule>
  </conditionalFormatting>
  <conditionalFormatting sqref="AI32">
    <cfRule type="expression" dxfId="2759" priority="13475">
      <formula>IF(RIGHT(TEXT(AI32,"0.#"),1)=".",FALSE,TRUE)</formula>
    </cfRule>
    <cfRule type="expression" dxfId="2758" priority="13476">
      <formula>IF(RIGHT(TEXT(AI32,"0.#"),1)=".",TRUE,FALSE)</formula>
    </cfRule>
  </conditionalFormatting>
  <conditionalFormatting sqref="AM32">
    <cfRule type="expression" dxfId="2757" priority="13473">
      <formula>IF(RIGHT(TEXT(AM32,"0.#"),1)=".",FALSE,TRUE)</formula>
    </cfRule>
    <cfRule type="expression" dxfId="2756" priority="13474">
      <formula>IF(RIGHT(TEXT(AM32,"0.#"),1)=".",TRUE,FALSE)</formula>
    </cfRule>
  </conditionalFormatting>
  <conditionalFormatting sqref="AM33">
    <cfRule type="expression" dxfId="2755" priority="13471">
      <formula>IF(RIGHT(TEXT(AM33,"0.#"),1)=".",FALSE,TRUE)</formula>
    </cfRule>
    <cfRule type="expression" dxfId="2754" priority="13472">
      <formula>IF(RIGHT(TEXT(AM33,"0.#"),1)=".",TRUE,FALSE)</formula>
    </cfRule>
  </conditionalFormatting>
  <conditionalFormatting sqref="AQ32:AQ34">
    <cfRule type="expression" dxfId="2753" priority="13463">
      <formula>IF(RIGHT(TEXT(AQ32,"0.#"),1)=".",FALSE,TRUE)</formula>
    </cfRule>
    <cfRule type="expression" dxfId="2752" priority="13464">
      <formula>IF(RIGHT(TEXT(AQ32,"0.#"),1)=".",TRUE,FALSE)</formula>
    </cfRule>
  </conditionalFormatting>
  <conditionalFormatting sqref="AU32:AU34">
    <cfRule type="expression" dxfId="2751" priority="13461">
      <formula>IF(RIGHT(TEXT(AU32,"0.#"),1)=".",FALSE,TRUE)</formula>
    </cfRule>
    <cfRule type="expression" dxfId="2750" priority="13462">
      <formula>IF(RIGHT(TEXT(AU32,"0.#"),1)=".",TRUE,FALSE)</formula>
    </cfRule>
  </conditionalFormatting>
  <conditionalFormatting sqref="AE53">
    <cfRule type="expression" dxfId="2749" priority="13395">
      <formula>IF(RIGHT(TEXT(AE53,"0.#"),1)=".",FALSE,TRUE)</formula>
    </cfRule>
    <cfRule type="expression" dxfId="2748" priority="13396">
      <formula>IF(RIGHT(TEXT(AE53,"0.#"),1)=".",TRUE,FALSE)</formula>
    </cfRule>
  </conditionalFormatting>
  <conditionalFormatting sqref="AE54">
    <cfRule type="expression" dxfId="2747" priority="13393">
      <formula>IF(RIGHT(TEXT(AE54,"0.#"),1)=".",FALSE,TRUE)</formula>
    </cfRule>
    <cfRule type="expression" dxfId="2746" priority="13394">
      <formula>IF(RIGHT(TEXT(AE54,"0.#"),1)=".",TRUE,FALSE)</formula>
    </cfRule>
  </conditionalFormatting>
  <conditionalFormatting sqref="AI54">
    <cfRule type="expression" dxfId="2745" priority="13387">
      <formula>IF(RIGHT(TEXT(AI54,"0.#"),1)=".",FALSE,TRUE)</formula>
    </cfRule>
    <cfRule type="expression" dxfId="2744" priority="13388">
      <formula>IF(RIGHT(TEXT(AI54,"0.#"),1)=".",TRUE,FALSE)</formula>
    </cfRule>
  </conditionalFormatting>
  <conditionalFormatting sqref="AI53">
    <cfRule type="expression" dxfId="2743" priority="13385">
      <formula>IF(RIGHT(TEXT(AI53,"0.#"),1)=".",FALSE,TRUE)</formula>
    </cfRule>
    <cfRule type="expression" dxfId="2742" priority="13386">
      <formula>IF(RIGHT(TEXT(AI53,"0.#"),1)=".",TRUE,FALSE)</formula>
    </cfRule>
  </conditionalFormatting>
  <conditionalFormatting sqref="AM53">
    <cfRule type="expression" dxfId="2741" priority="13383">
      <formula>IF(RIGHT(TEXT(AM53,"0.#"),1)=".",FALSE,TRUE)</formula>
    </cfRule>
    <cfRule type="expression" dxfId="2740" priority="13384">
      <formula>IF(RIGHT(TEXT(AM53,"0.#"),1)=".",TRUE,FALSE)</formula>
    </cfRule>
  </conditionalFormatting>
  <conditionalFormatting sqref="AM54">
    <cfRule type="expression" dxfId="2739" priority="13381">
      <formula>IF(RIGHT(TEXT(AM54,"0.#"),1)=".",FALSE,TRUE)</formula>
    </cfRule>
    <cfRule type="expression" dxfId="2738" priority="13382">
      <formula>IF(RIGHT(TEXT(AM54,"0.#"),1)=".",TRUE,FALSE)</formula>
    </cfRule>
  </conditionalFormatting>
  <conditionalFormatting sqref="AM55">
    <cfRule type="expression" dxfId="2737" priority="13379">
      <formula>IF(RIGHT(TEXT(AM55,"0.#"),1)=".",FALSE,TRUE)</formula>
    </cfRule>
    <cfRule type="expression" dxfId="2736" priority="13380">
      <formula>IF(RIGHT(TEXT(AM55,"0.#"),1)=".",TRUE,FALSE)</formula>
    </cfRule>
  </conditionalFormatting>
  <conditionalFormatting sqref="AE60">
    <cfRule type="expression" dxfId="2735" priority="13365">
      <formula>IF(RIGHT(TEXT(AE60,"0.#"),1)=".",FALSE,TRUE)</formula>
    </cfRule>
    <cfRule type="expression" dxfId="2734" priority="13366">
      <formula>IF(RIGHT(TEXT(AE60,"0.#"),1)=".",TRUE,FALSE)</formula>
    </cfRule>
  </conditionalFormatting>
  <conditionalFormatting sqref="AE61">
    <cfRule type="expression" dxfId="2733" priority="13363">
      <formula>IF(RIGHT(TEXT(AE61,"0.#"),1)=".",FALSE,TRUE)</formula>
    </cfRule>
    <cfRule type="expression" dxfId="2732" priority="13364">
      <formula>IF(RIGHT(TEXT(AE61,"0.#"),1)=".",TRUE,FALSE)</formula>
    </cfRule>
  </conditionalFormatting>
  <conditionalFormatting sqref="AE62">
    <cfRule type="expression" dxfId="2731" priority="13361">
      <formula>IF(RIGHT(TEXT(AE62,"0.#"),1)=".",FALSE,TRUE)</formula>
    </cfRule>
    <cfRule type="expression" dxfId="2730" priority="13362">
      <formula>IF(RIGHT(TEXT(AE62,"0.#"),1)=".",TRUE,FALSE)</formula>
    </cfRule>
  </conditionalFormatting>
  <conditionalFormatting sqref="AI62">
    <cfRule type="expression" dxfId="2729" priority="13359">
      <formula>IF(RIGHT(TEXT(AI62,"0.#"),1)=".",FALSE,TRUE)</formula>
    </cfRule>
    <cfRule type="expression" dxfId="2728" priority="13360">
      <formula>IF(RIGHT(TEXT(AI62,"0.#"),1)=".",TRUE,FALSE)</formula>
    </cfRule>
  </conditionalFormatting>
  <conditionalFormatting sqref="AI61">
    <cfRule type="expression" dxfId="2727" priority="13357">
      <formula>IF(RIGHT(TEXT(AI61,"0.#"),1)=".",FALSE,TRUE)</formula>
    </cfRule>
    <cfRule type="expression" dxfId="2726" priority="13358">
      <formula>IF(RIGHT(TEXT(AI61,"0.#"),1)=".",TRUE,FALSE)</formula>
    </cfRule>
  </conditionalFormatting>
  <conditionalFormatting sqref="AI60">
    <cfRule type="expression" dxfId="2725" priority="13355">
      <formula>IF(RIGHT(TEXT(AI60,"0.#"),1)=".",FALSE,TRUE)</formula>
    </cfRule>
    <cfRule type="expression" dxfId="2724" priority="13356">
      <formula>IF(RIGHT(TEXT(AI60,"0.#"),1)=".",TRUE,FALSE)</formula>
    </cfRule>
  </conditionalFormatting>
  <conditionalFormatting sqref="AM60">
    <cfRule type="expression" dxfId="2723" priority="13353">
      <formula>IF(RIGHT(TEXT(AM60,"0.#"),1)=".",FALSE,TRUE)</formula>
    </cfRule>
    <cfRule type="expression" dxfId="2722" priority="13354">
      <formula>IF(RIGHT(TEXT(AM60,"0.#"),1)=".",TRUE,FALSE)</formula>
    </cfRule>
  </conditionalFormatting>
  <conditionalFormatting sqref="AM61">
    <cfRule type="expression" dxfId="2721" priority="13351">
      <formula>IF(RIGHT(TEXT(AM61,"0.#"),1)=".",FALSE,TRUE)</formula>
    </cfRule>
    <cfRule type="expression" dxfId="2720" priority="13352">
      <formula>IF(RIGHT(TEXT(AM61,"0.#"),1)=".",TRUE,FALSE)</formula>
    </cfRule>
  </conditionalFormatting>
  <conditionalFormatting sqref="AM62">
    <cfRule type="expression" dxfId="2719" priority="13349">
      <formula>IF(RIGHT(TEXT(AM62,"0.#"),1)=".",FALSE,TRUE)</formula>
    </cfRule>
    <cfRule type="expression" dxfId="2718" priority="13350">
      <formula>IF(RIGHT(TEXT(AM62,"0.#"),1)=".",TRUE,FALSE)</formula>
    </cfRule>
  </conditionalFormatting>
  <conditionalFormatting sqref="AE87">
    <cfRule type="expression" dxfId="2717" priority="13335">
      <formula>IF(RIGHT(TEXT(AE87,"0.#"),1)=".",FALSE,TRUE)</formula>
    </cfRule>
    <cfRule type="expression" dxfId="2716" priority="13336">
      <formula>IF(RIGHT(TEXT(AE87,"0.#"),1)=".",TRUE,FALSE)</formula>
    </cfRule>
  </conditionalFormatting>
  <conditionalFormatting sqref="AE88">
    <cfRule type="expression" dxfId="2715" priority="13333">
      <formula>IF(RIGHT(TEXT(AE88,"0.#"),1)=".",FALSE,TRUE)</formula>
    </cfRule>
    <cfRule type="expression" dxfId="2714" priority="13334">
      <formula>IF(RIGHT(TEXT(AE88,"0.#"),1)=".",TRUE,FALSE)</formula>
    </cfRule>
  </conditionalFormatting>
  <conditionalFormatting sqref="AE89">
    <cfRule type="expression" dxfId="2713" priority="13331">
      <formula>IF(RIGHT(TEXT(AE89,"0.#"),1)=".",FALSE,TRUE)</formula>
    </cfRule>
    <cfRule type="expression" dxfId="2712" priority="13332">
      <formula>IF(RIGHT(TEXT(AE89,"0.#"),1)=".",TRUE,FALSE)</formula>
    </cfRule>
  </conditionalFormatting>
  <conditionalFormatting sqref="AI89">
    <cfRule type="expression" dxfId="2711" priority="13329">
      <formula>IF(RIGHT(TEXT(AI89,"0.#"),1)=".",FALSE,TRUE)</formula>
    </cfRule>
    <cfRule type="expression" dxfId="2710" priority="13330">
      <formula>IF(RIGHT(TEXT(AI89,"0.#"),1)=".",TRUE,FALSE)</formula>
    </cfRule>
  </conditionalFormatting>
  <conditionalFormatting sqref="AI88">
    <cfRule type="expression" dxfId="2709" priority="13327">
      <formula>IF(RIGHT(TEXT(AI88,"0.#"),1)=".",FALSE,TRUE)</formula>
    </cfRule>
    <cfRule type="expression" dxfId="2708" priority="13328">
      <formula>IF(RIGHT(TEXT(AI88,"0.#"),1)=".",TRUE,FALSE)</formula>
    </cfRule>
  </conditionalFormatting>
  <conditionalFormatting sqref="AI87">
    <cfRule type="expression" dxfId="2707" priority="13325">
      <formula>IF(RIGHT(TEXT(AI87,"0.#"),1)=".",FALSE,TRUE)</formula>
    </cfRule>
    <cfRule type="expression" dxfId="2706" priority="13326">
      <formula>IF(RIGHT(TEXT(AI87,"0.#"),1)=".",TRUE,FALSE)</formula>
    </cfRule>
  </conditionalFormatting>
  <conditionalFormatting sqref="AM88">
    <cfRule type="expression" dxfId="2705" priority="13321">
      <formula>IF(RIGHT(TEXT(AM88,"0.#"),1)=".",FALSE,TRUE)</formula>
    </cfRule>
    <cfRule type="expression" dxfId="2704" priority="13322">
      <formula>IF(RIGHT(TEXT(AM88,"0.#"),1)=".",TRUE,FALSE)</formula>
    </cfRule>
  </conditionalFormatting>
  <conditionalFormatting sqref="AM89">
    <cfRule type="expression" dxfId="2703" priority="13319">
      <formula>IF(RIGHT(TEXT(AM89,"0.#"),1)=".",FALSE,TRUE)</formula>
    </cfRule>
    <cfRule type="expression" dxfId="2702" priority="13320">
      <formula>IF(RIGHT(TEXT(AM89,"0.#"),1)=".",TRUE,FALSE)</formula>
    </cfRule>
  </conditionalFormatting>
  <conditionalFormatting sqref="AE92">
    <cfRule type="expression" dxfId="2701" priority="13305">
      <formula>IF(RIGHT(TEXT(AE92,"0.#"),1)=".",FALSE,TRUE)</formula>
    </cfRule>
    <cfRule type="expression" dxfId="2700" priority="13306">
      <formula>IF(RIGHT(TEXT(AE92,"0.#"),1)=".",TRUE,FALSE)</formula>
    </cfRule>
  </conditionalFormatting>
  <conditionalFormatting sqref="AE93">
    <cfRule type="expression" dxfId="2699" priority="13303">
      <formula>IF(RIGHT(TEXT(AE93,"0.#"),1)=".",FALSE,TRUE)</formula>
    </cfRule>
    <cfRule type="expression" dxfId="2698" priority="13304">
      <formula>IF(RIGHT(TEXT(AE93,"0.#"),1)=".",TRUE,FALSE)</formula>
    </cfRule>
  </conditionalFormatting>
  <conditionalFormatting sqref="AE94">
    <cfRule type="expression" dxfId="2697" priority="13301">
      <formula>IF(RIGHT(TEXT(AE94,"0.#"),1)=".",FALSE,TRUE)</formula>
    </cfRule>
    <cfRule type="expression" dxfId="2696" priority="13302">
      <formula>IF(RIGHT(TEXT(AE94,"0.#"),1)=".",TRUE,FALSE)</formula>
    </cfRule>
  </conditionalFormatting>
  <conditionalFormatting sqref="AI94">
    <cfRule type="expression" dxfId="2695" priority="13299">
      <formula>IF(RIGHT(TEXT(AI94,"0.#"),1)=".",FALSE,TRUE)</formula>
    </cfRule>
    <cfRule type="expression" dxfId="2694" priority="13300">
      <formula>IF(RIGHT(TEXT(AI94,"0.#"),1)=".",TRUE,FALSE)</formula>
    </cfRule>
  </conditionalFormatting>
  <conditionalFormatting sqref="AI93">
    <cfRule type="expression" dxfId="2693" priority="13297">
      <formula>IF(RIGHT(TEXT(AI93,"0.#"),1)=".",FALSE,TRUE)</formula>
    </cfRule>
    <cfRule type="expression" dxfId="2692" priority="13298">
      <formula>IF(RIGHT(TEXT(AI93,"0.#"),1)=".",TRUE,FALSE)</formula>
    </cfRule>
  </conditionalFormatting>
  <conditionalFormatting sqref="AI92">
    <cfRule type="expression" dxfId="2691" priority="13295">
      <formula>IF(RIGHT(TEXT(AI92,"0.#"),1)=".",FALSE,TRUE)</formula>
    </cfRule>
    <cfRule type="expression" dxfId="2690" priority="13296">
      <formula>IF(RIGHT(TEXT(AI92,"0.#"),1)=".",TRUE,FALSE)</formula>
    </cfRule>
  </conditionalFormatting>
  <conditionalFormatting sqref="AM92">
    <cfRule type="expression" dxfId="2689" priority="13293">
      <formula>IF(RIGHT(TEXT(AM92,"0.#"),1)=".",FALSE,TRUE)</formula>
    </cfRule>
    <cfRule type="expression" dxfId="2688" priority="13294">
      <formula>IF(RIGHT(TEXT(AM92,"0.#"),1)=".",TRUE,FALSE)</formula>
    </cfRule>
  </conditionalFormatting>
  <conditionalFormatting sqref="AM93">
    <cfRule type="expression" dxfId="2687" priority="13291">
      <formula>IF(RIGHT(TEXT(AM93,"0.#"),1)=".",FALSE,TRUE)</formula>
    </cfRule>
    <cfRule type="expression" dxfId="2686" priority="13292">
      <formula>IF(RIGHT(TEXT(AM93,"0.#"),1)=".",TRUE,FALSE)</formula>
    </cfRule>
  </conditionalFormatting>
  <conditionalFormatting sqref="AM94">
    <cfRule type="expression" dxfId="2685" priority="13289">
      <formula>IF(RIGHT(TEXT(AM94,"0.#"),1)=".",FALSE,TRUE)</formula>
    </cfRule>
    <cfRule type="expression" dxfId="2684" priority="13290">
      <formula>IF(RIGHT(TEXT(AM94,"0.#"),1)=".",TRUE,FALSE)</formula>
    </cfRule>
  </conditionalFormatting>
  <conditionalFormatting sqref="AE97">
    <cfRule type="expression" dxfId="2683" priority="13275">
      <formula>IF(RIGHT(TEXT(AE97,"0.#"),1)=".",FALSE,TRUE)</formula>
    </cfRule>
    <cfRule type="expression" dxfId="2682" priority="13276">
      <formula>IF(RIGHT(TEXT(AE97,"0.#"),1)=".",TRUE,FALSE)</formula>
    </cfRule>
  </conditionalFormatting>
  <conditionalFormatting sqref="AE98">
    <cfRule type="expression" dxfId="2681" priority="13273">
      <formula>IF(RIGHT(TEXT(AE98,"0.#"),1)=".",FALSE,TRUE)</formula>
    </cfRule>
    <cfRule type="expression" dxfId="2680" priority="13274">
      <formula>IF(RIGHT(TEXT(AE98,"0.#"),1)=".",TRUE,FALSE)</formula>
    </cfRule>
  </conditionalFormatting>
  <conditionalFormatting sqref="AE99">
    <cfRule type="expression" dxfId="2679" priority="13271">
      <formula>IF(RIGHT(TEXT(AE99,"0.#"),1)=".",FALSE,TRUE)</formula>
    </cfRule>
    <cfRule type="expression" dxfId="2678" priority="13272">
      <formula>IF(RIGHT(TEXT(AE99,"0.#"),1)=".",TRUE,FALSE)</formula>
    </cfRule>
  </conditionalFormatting>
  <conditionalFormatting sqref="AI99">
    <cfRule type="expression" dxfId="2677" priority="13269">
      <formula>IF(RIGHT(TEXT(AI99,"0.#"),1)=".",FALSE,TRUE)</formula>
    </cfRule>
    <cfRule type="expression" dxfId="2676" priority="13270">
      <formula>IF(RIGHT(TEXT(AI99,"0.#"),1)=".",TRUE,FALSE)</formula>
    </cfRule>
  </conditionalFormatting>
  <conditionalFormatting sqref="AI98">
    <cfRule type="expression" dxfId="2675" priority="13267">
      <formula>IF(RIGHT(TEXT(AI98,"0.#"),1)=".",FALSE,TRUE)</formula>
    </cfRule>
    <cfRule type="expression" dxfId="2674" priority="13268">
      <formula>IF(RIGHT(TEXT(AI98,"0.#"),1)=".",TRUE,FALSE)</formula>
    </cfRule>
  </conditionalFormatting>
  <conditionalFormatting sqref="AI97">
    <cfRule type="expression" dxfId="2673" priority="13265">
      <formula>IF(RIGHT(TEXT(AI97,"0.#"),1)=".",FALSE,TRUE)</formula>
    </cfRule>
    <cfRule type="expression" dxfId="2672" priority="13266">
      <formula>IF(RIGHT(TEXT(AI97,"0.#"),1)=".",TRUE,FALSE)</formula>
    </cfRule>
  </conditionalFormatting>
  <conditionalFormatting sqref="AM97">
    <cfRule type="expression" dxfId="2671" priority="13263">
      <formula>IF(RIGHT(TEXT(AM97,"0.#"),1)=".",FALSE,TRUE)</formula>
    </cfRule>
    <cfRule type="expression" dxfId="2670" priority="13264">
      <formula>IF(RIGHT(TEXT(AM97,"0.#"),1)=".",TRUE,FALSE)</formula>
    </cfRule>
  </conditionalFormatting>
  <conditionalFormatting sqref="AM98">
    <cfRule type="expression" dxfId="2669" priority="13261">
      <formula>IF(RIGHT(TEXT(AM98,"0.#"),1)=".",FALSE,TRUE)</formula>
    </cfRule>
    <cfRule type="expression" dxfId="2668" priority="13262">
      <formula>IF(RIGHT(TEXT(AM98,"0.#"),1)=".",TRUE,FALSE)</formula>
    </cfRule>
  </conditionalFormatting>
  <conditionalFormatting sqref="AM99">
    <cfRule type="expression" dxfId="2667" priority="13259">
      <formula>IF(RIGHT(TEXT(AM99,"0.#"),1)=".",FALSE,TRUE)</formula>
    </cfRule>
    <cfRule type="expression" dxfId="2666" priority="13260">
      <formula>IF(RIGHT(TEXT(AM99,"0.#"),1)=".",TRUE,FALSE)</formula>
    </cfRule>
  </conditionalFormatting>
  <conditionalFormatting sqref="AI101">
    <cfRule type="expression" dxfId="2665" priority="13245">
      <formula>IF(RIGHT(TEXT(AI101,"0.#"),1)=".",FALSE,TRUE)</formula>
    </cfRule>
    <cfRule type="expression" dxfId="2664" priority="13246">
      <formula>IF(RIGHT(TEXT(AI101,"0.#"),1)=".",TRUE,FALSE)</formula>
    </cfRule>
  </conditionalFormatting>
  <conditionalFormatting sqref="AM101">
    <cfRule type="expression" dxfId="2663" priority="13243">
      <formula>IF(RIGHT(TEXT(AM101,"0.#"),1)=".",FALSE,TRUE)</formula>
    </cfRule>
    <cfRule type="expression" dxfId="2662" priority="13244">
      <formula>IF(RIGHT(TEXT(AM101,"0.#"),1)=".",TRUE,FALSE)</formula>
    </cfRule>
  </conditionalFormatting>
  <conditionalFormatting sqref="AE102">
    <cfRule type="expression" dxfId="2661" priority="13241">
      <formula>IF(RIGHT(TEXT(AE102,"0.#"),1)=".",FALSE,TRUE)</formula>
    </cfRule>
    <cfRule type="expression" dxfId="2660" priority="13242">
      <formula>IF(RIGHT(TEXT(AE102,"0.#"),1)=".",TRUE,FALSE)</formula>
    </cfRule>
  </conditionalFormatting>
  <conditionalFormatting sqref="AI102">
    <cfRule type="expression" dxfId="2659" priority="13239">
      <formula>IF(RIGHT(TEXT(AI102,"0.#"),1)=".",FALSE,TRUE)</formula>
    </cfRule>
    <cfRule type="expression" dxfId="2658" priority="13240">
      <formula>IF(RIGHT(TEXT(AI102,"0.#"),1)=".",TRUE,FALSE)</formula>
    </cfRule>
  </conditionalFormatting>
  <conditionalFormatting sqref="AM102">
    <cfRule type="expression" dxfId="2657" priority="13237">
      <formula>IF(RIGHT(TEXT(AM102,"0.#"),1)=".",FALSE,TRUE)</formula>
    </cfRule>
    <cfRule type="expression" dxfId="2656" priority="13238">
      <formula>IF(RIGHT(TEXT(AM102,"0.#"),1)=".",TRUE,FALSE)</formula>
    </cfRule>
  </conditionalFormatting>
  <conditionalFormatting sqref="AQ102">
    <cfRule type="expression" dxfId="2655" priority="13235">
      <formula>IF(RIGHT(TEXT(AQ102,"0.#"),1)=".",FALSE,TRUE)</formula>
    </cfRule>
    <cfRule type="expression" dxfId="2654" priority="13236">
      <formula>IF(RIGHT(TEXT(AQ102,"0.#"),1)=".",TRUE,FALSE)</formula>
    </cfRule>
  </conditionalFormatting>
  <conditionalFormatting sqref="AE104">
    <cfRule type="expression" dxfId="2653" priority="13233">
      <formula>IF(RIGHT(TEXT(AE104,"0.#"),1)=".",FALSE,TRUE)</formula>
    </cfRule>
    <cfRule type="expression" dxfId="2652" priority="13234">
      <formula>IF(RIGHT(TEXT(AE104,"0.#"),1)=".",TRUE,FALSE)</formula>
    </cfRule>
  </conditionalFormatting>
  <conditionalFormatting sqref="AI104">
    <cfRule type="expression" dxfId="2651" priority="13231">
      <formula>IF(RIGHT(TEXT(AI104,"0.#"),1)=".",FALSE,TRUE)</formula>
    </cfRule>
    <cfRule type="expression" dxfId="2650" priority="13232">
      <formula>IF(RIGHT(TEXT(AI104,"0.#"),1)=".",TRUE,FALSE)</formula>
    </cfRule>
  </conditionalFormatting>
  <conditionalFormatting sqref="AM104">
    <cfRule type="expression" dxfId="2649" priority="13229">
      <formula>IF(RIGHT(TEXT(AM104,"0.#"),1)=".",FALSE,TRUE)</formula>
    </cfRule>
    <cfRule type="expression" dxfId="2648" priority="13230">
      <formula>IF(RIGHT(TEXT(AM104,"0.#"),1)=".",TRUE,FALSE)</formula>
    </cfRule>
  </conditionalFormatting>
  <conditionalFormatting sqref="AE105">
    <cfRule type="expression" dxfId="2647" priority="13227">
      <formula>IF(RIGHT(TEXT(AE105,"0.#"),1)=".",FALSE,TRUE)</formula>
    </cfRule>
    <cfRule type="expression" dxfId="2646" priority="13228">
      <formula>IF(RIGHT(TEXT(AE105,"0.#"),1)=".",TRUE,FALSE)</formula>
    </cfRule>
  </conditionalFormatting>
  <conditionalFormatting sqref="AI105">
    <cfRule type="expression" dxfId="2645" priority="13225">
      <formula>IF(RIGHT(TEXT(AI105,"0.#"),1)=".",FALSE,TRUE)</formula>
    </cfRule>
    <cfRule type="expression" dxfId="2644" priority="13226">
      <formula>IF(RIGHT(TEXT(AI105,"0.#"),1)=".",TRUE,FALSE)</formula>
    </cfRule>
  </conditionalFormatting>
  <conditionalFormatting sqref="AM105">
    <cfRule type="expression" dxfId="2643" priority="13223">
      <formula>IF(RIGHT(TEXT(AM105,"0.#"),1)=".",FALSE,TRUE)</formula>
    </cfRule>
    <cfRule type="expression" dxfId="2642" priority="13224">
      <formula>IF(RIGHT(TEXT(AM105,"0.#"),1)=".",TRUE,FALSE)</formula>
    </cfRule>
  </conditionalFormatting>
  <conditionalFormatting sqref="AE107">
    <cfRule type="expression" dxfId="2641" priority="13219">
      <formula>IF(RIGHT(TEXT(AE107,"0.#"),1)=".",FALSE,TRUE)</formula>
    </cfRule>
    <cfRule type="expression" dxfId="2640" priority="13220">
      <formula>IF(RIGHT(TEXT(AE107,"0.#"),1)=".",TRUE,FALSE)</formula>
    </cfRule>
  </conditionalFormatting>
  <conditionalFormatting sqref="AI107">
    <cfRule type="expression" dxfId="2639" priority="13217">
      <formula>IF(RIGHT(TEXT(AI107,"0.#"),1)=".",FALSE,TRUE)</formula>
    </cfRule>
    <cfRule type="expression" dxfId="2638" priority="13218">
      <formula>IF(RIGHT(TEXT(AI107,"0.#"),1)=".",TRUE,FALSE)</formula>
    </cfRule>
  </conditionalFormatting>
  <conditionalFormatting sqref="AM107">
    <cfRule type="expression" dxfId="2637" priority="13215">
      <formula>IF(RIGHT(TEXT(AM107,"0.#"),1)=".",FALSE,TRUE)</formula>
    </cfRule>
    <cfRule type="expression" dxfId="2636" priority="13216">
      <formula>IF(RIGHT(TEXT(AM107,"0.#"),1)=".",TRUE,FALSE)</formula>
    </cfRule>
  </conditionalFormatting>
  <conditionalFormatting sqref="AE108">
    <cfRule type="expression" dxfId="2635" priority="13213">
      <formula>IF(RIGHT(TEXT(AE108,"0.#"),1)=".",FALSE,TRUE)</formula>
    </cfRule>
    <cfRule type="expression" dxfId="2634" priority="13214">
      <formula>IF(RIGHT(TEXT(AE108,"0.#"),1)=".",TRUE,FALSE)</formula>
    </cfRule>
  </conditionalFormatting>
  <conditionalFormatting sqref="AI108">
    <cfRule type="expression" dxfId="2633" priority="13211">
      <formula>IF(RIGHT(TEXT(AI108,"0.#"),1)=".",FALSE,TRUE)</formula>
    </cfRule>
    <cfRule type="expression" dxfId="2632" priority="13212">
      <formula>IF(RIGHT(TEXT(AI108,"0.#"),1)=".",TRUE,FALSE)</formula>
    </cfRule>
  </conditionalFormatting>
  <conditionalFormatting sqref="AM108">
    <cfRule type="expression" dxfId="2631" priority="13209">
      <formula>IF(RIGHT(TEXT(AM108,"0.#"),1)=".",FALSE,TRUE)</formula>
    </cfRule>
    <cfRule type="expression" dxfId="2630" priority="13210">
      <formula>IF(RIGHT(TEXT(AM108,"0.#"),1)=".",TRUE,FALSE)</formula>
    </cfRule>
  </conditionalFormatting>
  <conditionalFormatting sqref="AE110">
    <cfRule type="expression" dxfId="2629" priority="13205">
      <formula>IF(RIGHT(TEXT(AE110,"0.#"),1)=".",FALSE,TRUE)</formula>
    </cfRule>
    <cfRule type="expression" dxfId="2628" priority="13206">
      <formula>IF(RIGHT(TEXT(AE110,"0.#"),1)=".",TRUE,FALSE)</formula>
    </cfRule>
  </conditionalFormatting>
  <conditionalFormatting sqref="AI110">
    <cfRule type="expression" dxfId="2627" priority="13203">
      <formula>IF(RIGHT(TEXT(AI110,"0.#"),1)=".",FALSE,TRUE)</formula>
    </cfRule>
    <cfRule type="expression" dxfId="2626" priority="13204">
      <formula>IF(RIGHT(TEXT(AI110,"0.#"),1)=".",TRUE,FALSE)</formula>
    </cfRule>
  </conditionalFormatting>
  <conditionalFormatting sqref="AM110">
    <cfRule type="expression" dxfId="2625" priority="13201">
      <formula>IF(RIGHT(TEXT(AM110,"0.#"),1)=".",FALSE,TRUE)</formula>
    </cfRule>
    <cfRule type="expression" dxfId="2624" priority="13202">
      <formula>IF(RIGHT(TEXT(AM110,"0.#"),1)=".",TRUE,FALSE)</formula>
    </cfRule>
  </conditionalFormatting>
  <conditionalFormatting sqref="AE111">
    <cfRule type="expression" dxfId="2623" priority="13199">
      <formula>IF(RIGHT(TEXT(AE111,"0.#"),1)=".",FALSE,TRUE)</formula>
    </cfRule>
    <cfRule type="expression" dxfId="2622" priority="13200">
      <formula>IF(RIGHT(TEXT(AE111,"0.#"),1)=".",TRUE,FALSE)</formula>
    </cfRule>
  </conditionalFormatting>
  <conditionalFormatting sqref="AI111">
    <cfRule type="expression" dxfId="2621" priority="13197">
      <formula>IF(RIGHT(TEXT(AI111,"0.#"),1)=".",FALSE,TRUE)</formula>
    </cfRule>
    <cfRule type="expression" dxfId="2620" priority="13198">
      <formula>IF(RIGHT(TEXT(AI111,"0.#"),1)=".",TRUE,FALSE)</formula>
    </cfRule>
  </conditionalFormatting>
  <conditionalFormatting sqref="AM111">
    <cfRule type="expression" dxfId="2619" priority="13195">
      <formula>IF(RIGHT(TEXT(AM111,"0.#"),1)=".",FALSE,TRUE)</formula>
    </cfRule>
    <cfRule type="expression" dxfId="2618" priority="13196">
      <formula>IF(RIGHT(TEXT(AM111,"0.#"),1)=".",TRUE,FALSE)</formula>
    </cfRule>
  </conditionalFormatting>
  <conditionalFormatting sqref="AE113">
    <cfRule type="expression" dxfId="2617" priority="13191">
      <formula>IF(RIGHT(TEXT(AE113,"0.#"),1)=".",FALSE,TRUE)</formula>
    </cfRule>
    <cfRule type="expression" dxfId="2616" priority="13192">
      <formula>IF(RIGHT(TEXT(AE113,"0.#"),1)=".",TRUE,FALSE)</formula>
    </cfRule>
  </conditionalFormatting>
  <conditionalFormatting sqref="AI113">
    <cfRule type="expression" dxfId="2615" priority="13189">
      <formula>IF(RIGHT(TEXT(AI113,"0.#"),1)=".",FALSE,TRUE)</formula>
    </cfRule>
    <cfRule type="expression" dxfId="2614" priority="13190">
      <formula>IF(RIGHT(TEXT(AI113,"0.#"),1)=".",TRUE,FALSE)</formula>
    </cfRule>
  </conditionalFormatting>
  <conditionalFormatting sqref="AM113">
    <cfRule type="expression" dxfId="2613" priority="13187">
      <formula>IF(RIGHT(TEXT(AM113,"0.#"),1)=".",FALSE,TRUE)</formula>
    </cfRule>
    <cfRule type="expression" dxfId="2612" priority="13188">
      <formula>IF(RIGHT(TEXT(AM113,"0.#"),1)=".",TRUE,FALSE)</formula>
    </cfRule>
  </conditionalFormatting>
  <conditionalFormatting sqref="AE114">
    <cfRule type="expression" dxfId="2611" priority="13185">
      <formula>IF(RIGHT(TEXT(AE114,"0.#"),1)=".",FALSE,TRUE)</formula>
    </cfRule>
    <cfRule type="expression" dxfId="2610" priority="13186">
      <formula>IF(RIGHT(TEXT(AE114,"0.#"),1)=".",TRUE,FALSE)</formula>
    </cfRule>
  </conditionalFormatting>
  <conditionalFormatting sqref="AI114">
    <cfRule type="expression" dxfId="2609" priority="13183">
      <formula>IF(RIGHT(TEXT(AI114,"0.#"),1)=".",FALSE,TRUE)</formula>
    </cfRule>
    <cfRule type="expression" dxfId="2608" priority="13184">
      <formula>IF(RIGHT(TEXT(AI114,"0.#"),1)=".",TRUE,FALSE)</formula>
    </cfRule>
  </conditionalFormatting>
  <conditionalFormatting sqref="AM114">
    <cfRule type="expression" dxfId="2607" priority="13181">
      <formula>IF(RIGHT(TEXT(AM114,"0.#"),1)=".",FALSE,TRUE)</formula>
    </cfRule>
    <cfRule type="expression" dxfId="2606" priority="13182">
      <formula>IF(RIGHT(TEXT(AM114,"0.#"),1)=".",TRUE,FALSE)</formula>
    </cfRule>
  </conditionalFormatting>
  <conditionalFormatting sqref="AE116 AQ116">
    <cfRule type="expression" dxfId="2605" priority="13177">
      <formula>IF(RIGHT(TEXT(AE116,"0.#"),1)=".",FALSE,TRUE)</formula>
    </cfRule>
    <cfRule type="expression" dxfId="2604" priority="13178">
      <formula>IF(RIGHT(TEXT(AE116,"0.#"),1)=".",TRUE,FALSE)</formula>
    </cfRule>
  </conditionalFormatting>
  <conditionalFormatting sqref="AI116">
    <cfRule type="expression" dxfId="2603" priority="13175">
      <formula>IF(RIGHT(TEXT(AI116,"0.#"),1)=".",FALSE,TRUE)</formula>
    </cfRule>
    <cfRule type="expression" dxfId="2602" priority="13176">
      <formula>IF(RIGHT(TEXT(AI116,"0.#"),1)=".",TRUE,FALSE)</formula>
    </cfRule>
  </conditionalFormatting>
  <conditionalFormatting sqref="AM116">
    <cfRule type="expression" dxfId="2601" priority="13173">
      <formula>IF(RIGHT(TEXT(AM116,"0.#"),1)=".",FALSE,TRUE)</formula>
    </cfRule>
    <cfRule type="expression" dxfId="2600" priority="13174">
      <formula>IF(RIGHT(TEXT(AM116,"0.#"),1)=".",TRUE,FALSE)</formula>
    </cfRule>
  </conditionalFormatting>
  <conditionalFormatting sqref="AE117 AM117">
    <cfRule type="expression" dxfId="2599" priority="13171">
      <formula>IF(RIGHT(TEXT(AE117,"0.#"),1)=".",FALSE,TRUE)</formula>
    </cfRule>
    <cfRule type="expression" dxfId="2598" priority="13172">
      <formula>IF(RIGHT(TEXT(AE117,"0.#"),1)=".",TRUE,FALSE)</formula>
    </cfRule>
  </conditionalFormatting>
  <conditionalFormatting sqref="AI117">
    <cfRule type="expression" dxfId="2597" priority="13169">
      <formula>IF(RIGHT(TEXT(AI117,"0.#"),1)=".",FALSE,TRUE)</formula>
    </cfRule>
    <cfRule type="expression" dxfId="2596" priority="13170">
      <formula>IF(RIGHT(TEXT(AI117,"0.#"),1)=".",TRUE,FALSE)</formula>
    </cfRule>
  </conditionalFormatting>
  <conditionalFormatting sqref="AQ117">
    <cfRule type="expression" dxfId="2595" priority="13165">
      <formula>IF(RIGHT(TEXT(AQ117,"0.#"),1)=".",FALSE,TRUE)</formula>
    </cfRule>
    <cfRule type="expression" dxfId="2594" priority="13166">
      <formula>IF(RIGHT(TEXT(AQ117,"0.#"),1)=".",TRUE,FALSE)</formula>
    </cfRule>
  </conditionalFormatting>
  <conditionalFormatting sqref="AE119 AQ119">
    <cfRule type="expression" dxfId="2593" priority="13163">
      <formula>IF(RIGHT(TEXT(AE119,"0.#"),1)=".",FALSE,TRUE)</formula>
    </cfRule>
    <cfRule type="expression" dxfId="2592" priority="13164">
      <formula>IF(RIGHT(TEXT(AE119,"0.#"),1)=".",TRUE,FALSE)</formula>
    </cfRule>
  </conditionalFormatting>
  <conditionalFormatting sqref="AI119">
    <cfRule type="expression" dxfId="2591" priority="13161">
      <formula>IF(RIGHT(TEXT(AI119,"0.#"),1)=".",FALSE,TRUE)</formula>
    </cfRule>
    <cfRule type="expression" dxfId="2590" priority="13162">
      <formula>IF(RIGHT(TEXT(AI119,"0.#"),1)=".",TRUE,FALSE)</formula>
    </cfRule>
  </conditionalFormatting>
  <conditionalFormatting sqref="AM119">
    <cfRule type="expression" dxfId="2589" priority="13159">
      <formula>IF(RIGHT(TEXT(AM119,"0.#"),1)=".",FALSE,TRUE)</formula>
    </cfRule>
    <cfRule type="expression" dxfId="2588" priority="13160">
      <formula>IF(RIGHT(TEXT(AM119,"0.#"),1)=".",TRUE,FALSE)</formula>
    </cfRule>
  </conditionalFormatting>
  <conditionalFormatting sqref="AQ120">
    <cfRule type="expression" dxfId="2587" priority="13151">
      <formula>IF(RIGHT(TEXT(AQ120,"0.#"),1)=".",FALSE,TRUE)</formula>
    </cfRule>
    <cfRule type="expression" dxfId="2586" priority="13152">
      <formula>IF(RIGHT(TEXT(AQ120,"0.#"),1)=".",TRUE,FALSE)</formula>
    </cfRule>
  </conditionalFormatting>
  <conditionalFormatting sqref="AE122 AQ122">
    <cfRule type="expression" dxfId="2585" priority="13149">
      <formula>IF(RIGHT(TEXT(AE122,"0.#"),1)=".",FALSE,TRUE)</formula>
    </cfRule>
    <cfRule type="expression" dxfId="2584" priority="13150">
      <formula>IF(RIGHT(TEXT(AE122,"0.#"),1)=".",TRUE,FALSE)</formula>
    </cfRule>
  </conditionalFormatting>
  <conditionalFormatting sqref="AI122">
    <cfRule type="expression" dxfId="2583" priority="13147">
      <formula>IF(RIGHT(TEXT(AI122,"0.#"),1)=".",FALSE,TRUE)</formula>
    </cfRule>
    <cfRule type="expression" dxfId="2582" priority="13148">
      <formula>IF(RIGHT(TEXT(AI122,"0.#"),1)=".",TRUE,FALSE)</formula>
    </cfRule>
  </conditionalFormatting>
  <conditionalFormatting sqref="AM122">
    <cfRule type="expression" dxfId="2581" priority="13145">
      <formula>IF(RIGHT(TEXT(AM122,"0.#"),1)=".",FALSE,TRUE)</formula>
    </cfRule>
    <cfRule type="expression" dxfId="2580" priority="13146">
      <formula>IF(RIGHT(TEXT(AM122,"0.#"),1)=".",TRUE,FALSE)</formula>
    </cfRule>
  </conditionalFormatting>
  <conditionalFormatting sqref="AQ123">
    <cfRule type="expression" dxfId="2579" priority="13137">
      <formula>IF(RIGHT(TEXT(AQ123,"0.#"),1)=".",FALSE,TRUE)</formula>
    </cfRule>
    <cfRule type="expression" dxfId="2578" priority="13138">
      <formula>IF(RIGHT(TEXT(AQ123,"0.#"),1)=".",TRUE,FALSE)</formula>
    </cfRule>
  </conditionalFormatting>
  <conditionalFormatting sqref="AE125 AQ125">
    <cfRule type="expression" dxfId="2577" priority="13135">
      <formula>IF(RIGHT(TEXT(AE125,"0.#"),1)=".",FALSE,TRUE)</formula>
    </cfRule>
    <cfRule type="expression" dxfId="2576" priority="13136">
      <formula>IF(RIGHT(TEXT(AE125,"0.#"),1)=".",TRUE,FALSE)</formula>
    </cfRule>
  </conditionalFormatting>
  <conditionalFormatting sqref="AI125">
    <cfRule type="expression" dxfId="2575" priority="13133">
      <formula>IF(RIGHT(TEXT(AI125,"0.#"),1)=".",FALSE,TRUE)</formula>
    </cfRule>
    <cfRule type="expression" dxfId="2574" priority="13134">
      <formula>IF(RIGHT(TEXT(AI125,"0.#"),1)=".",TRUE,FALSE)</formula>
    </cfRule>
  </conditionalFormatting>
  <conditionalFormatting sqref="AM125">
    <cfRule type="expression" dxfId="2573" priority="13131">
      <formula>IF(RIGHT(TEXT(AM125,"0.#"),1)=".",FALSE,TRUE)</formula>
    </cfRule>
    <cfRule type="expression" dxfId="2572" priority="13132">
      <formula>IF(RIGHT(TEXT(AM125,"0.#"),1)=".",TRUE,FALSE)</formula>
    </cfRule>
  </conditionalFormatting>
  <conditionalFormatting sqref="AQ126">
    <cfRule type="expression" dxfId="2571" priority="13123">
      <formula>IF(RIGHT(TEXT(AQ126,"0.#"),1)=".",FALSE,TRUE)</formula>
    </cfRule>
    <cfRule type="expression" dxfId="2570" priority="13124">
      <formula>IF(RIGHT(TEXT(AQ126,"0.#"),1)=".",TRUE,FALSE)</formula>
    </cfRule>
  </conditionalFormatting>
  <conditionalFormatting sqref="AE128 AQ128">
    <cfRule type="expression" dxfId="2569" priority="13121">
      <formula>IF(RIGHT(TEXT(AE128,"0.#"),1)=".",FALSE,TRUE)</formula>
    </cfRule>
    <cfRule type="expression" dxfId="2568" priority="13122">
      <formula>IF(RIGHT(TEXT(AE128,"0.#"),1)=".",TRUE,FALSE)</formula>
    </cfRule>
  </conditionalFormatting>
  <conditionalFormatting sqref="AI128">
    <cfRule type="expression" dxfId="2567" priority="13119">
      <formula>IF(RIGHT(TEXT(AI128,"0.#"),1)=".",FALSE,TRUE)</formula>
    </cfRule>
    <cfRule type="expression" dxfId="2566" priority="13120">
      <formula>IF(RIGHT(TEXT(AI128,"0.#"),1)=".",TRUE,FALSE)</formula>
    </cfRule>
  </conditionalFormatting>
  <conditionalFormatting sqref="AM128">
    <cfRule type="expression" dxfId="2565" priority="13117">
      <formula>IF(RIGHT(TEXT(AM128,"0.#"),1)=".",FALSE,TRUE)</formula>
    </cfRule>
    <cfRule type="expression" dxfId="2564" priority="13118">
      <formula>IF(RIGHT(TEXT(AM128,"0.#"),1)=".",TRUE,FALSE)</formula>
    </cfRule>
  </conditionalFormatting>
  <conditionalFormatting sqref="AQ129">
    <cfRule type="expression" dxfId="2563" priority="13109">
      <formula>IF(RIGHT(TEXT(AQ129,"0.#"),1)=".",FALSE,TRUE)</formula>
    </cfRule>
    <cfRule type="expression" dxfId="2562" priority="13110">
      <formula>IF(RIGHT(TEXT(AQ129,"0.#"),1)=".",TRUE,FALSE)</formula>
    </cfRule>
  </conditionalFormatting>
  <conditionalFormatting sqref="AE75">
    <cfRule type="expression" dxfId="2561" priority="13107">
      <formula>IF(RIGHT(TEXT(AE75,"0.#"),1)=".",FALSE,TRUE)</formula>
    </cfRule>
    <cfRule type="expression" dxfId="2560" priority="13108">
      <formula>IF(RIGHT(TEXT(AE75,"0.#"),1)=".",TRUE,FALSE)</formula>
    </cfRule>
  </conditionalFormatting>
  <conditionalFormatting sqref="AE76">
    <cfRule type="expression" dxfId="2559" priority="13105">
      <formula>IF(RIGHT(TEXT(AE76,"0.#"),1)=".",FALSE,TRUE)</formula>
    </cfRule>
    <cfRule type="expression" dxfId="2558" priority="13106">
      <formula>IF(RIGHT(TEXT(AE76,"0.#"),1)=".",TRUE,FALSE)</formula>
    </cfRule>
  </conditionalFormatting>
  <conditionalFormatting sqref="AE77">
    <cfRule type="expression" dxfId="2557" priority="13103">
      <formula>IF(RIGHT(TEXT(AE77,"0.#"),1)=".",FALSE,TRUE)</formula>
    </cfRule>
    <cfRule type="expression" dxfId="2556" priority="13104">
      <formula>IF(RIGHT(TEXT(AE77,"0.#"),1)=".",TRUE,FALSE)</formula>
    </cfRule>
  </conditionalFormatting>
  <conditionalFormatting sqref="AI77">
    <cfRule type="expression" dxfId="2555" priority="13101">
      <formula>IF(RIGHT(TEXT(AI77,"0.#"),1)=".",FALSE,TRUE)</formula>
    </cfRule>
    <cfRule type="expression" dxfId="2554" priority="13102">
      <formula>IF(RIGHT(TEXT(AI77,"0.#"),1)=".",TRUE,FALSE)</formula>
    </cfRule>
  </conditionalFormatting>
  <conditionalFormatting sqref="AI76">
    <cfRule type="expression" dxfId="2553" priority="13099">
      <formula>IF(RIGHT(TEXT(AI76,"0.#"),1)=".",FALSE,TRUE)</formula>
    </cfRule>
    <cfRule type="expression" dxfId="2552" priority="13100">
      <formula>IF(RIGHT(TEXT(AI76,"0.#"),1)=".",TRUE,FALSE)</formula>
    </cfRule>
  </conditionalFormatting>
  <conditionalFormatting sqref="AI75">
    <cfRule type="expression" dxfId="2551" priority="13097">
      <formula>IF(RIGHT(TEXT(AI75,"0.#"),1)=".",FALSE,TRUE)</formula>
    </cfRule>
    <cfRule type="expression" dxfId="2550" priority="13098">
      <formula>IF(RIGHT(TEXT(AI75,"0.#"),1)=".",TRUE,FALSE)</formula>
    </cfRule>
  </conditionalFormatting>
  <conditionalFormatting sqref="AM75">
    <cfRule type="expression" dxfId="2549" priority="13095">
      <formula>IF(RIGHT(TEXT(AM75,"0.#"),1)=".",FALSE,TRUE)</formula>
    </cfRule>
    <cfRule type="expression" dxfId="2548" priority="13096">
      <formula>IF(RIGHT(TEXT(AM75,"0.#"),1)=".",TRUE,FALSE)</formula>
    </cfRule>
  </conditionalFormatting>
  <conditionalFormatting sqref="AM76">
    <cfRule type="expression" dxfId="2547" priority="13093">
      <formula>IF(RIGHT(TEXT(AM76,"0.#"),1)=".",FALSE,TRUE)</formula>
    </cfRule>
    <cfRule type="expression" dxfId="2546" priority="13094">
      <formula>IF(RIGHT(TEXT(AM76,"0.#"),1)=".",TRUE,FALSE)</formula>
    </cfRule>
  </conditionalFormatting>
  <conditionalFormatting sqref="AM77">
    <cfRule type="expression" dxfId="2545" priority="13091">
      <formula>IF(RIGHT(TEXT(AM77,"0.#"),1)=".",FALSE,TRUE)</formula>
    </cfRule>
    <cfRule type="expression" dxfId="2544" priority="13092">
      <formula>IF(RIGHT(TEXT(AM77,"0.#"),1)=".",TRUE,FALSE)</formula>
    </cfRule>
  </conditionalFormatting>
  <conditionalFormatting sqref="AE134:AE135 AI134:AI135 AM134:AM135 AQ134:AQ135 AU134:AU135">
    <cfRule type="expression" dxfId="2543" priority="13077">
      <formula>IF(RIGHT(TEXT(AE134,"0.#"),1)=".",FALSE,TRUE)</formula>
    </cfRule>
    <cfRule type="expression" dxfId="2542" priority="13078">
      <formula>IF(RIGHT(TEXT(AE134,"0.#"),1)=".",TRUE,FALSE)</formula>
    </cfRule>
  </conditionalFormatting>
  <conditionalFormatting sqref="AE433">
    <cfRule type="expression" dxfId="2541" priority="13047">
      <formula>IF(RIGHT(TEXT(AE433,"0.#"),1)=".",FALSE,TRUE)</formula>
    </cfRule>
    <cfRule type="expression" dxfId="2540" priority="13048">
      <formula>IF(RIGHT(TEXT(AE433,"0.#"),1)=".",TRUE,FALSE)</formula>
    </cfRule>
  </conditionalFormatting>
  <conditionalFormatting sqref="AM435">
    <cfRule type="expression" dxfId="2539" priority="13031">
      <formula>IF(RIGHT(TEXT(AM435,"0.#"),1)=".",FALSE,TRUE)</formula>
    </cfRule>
    <cfRule type="expression" dxfId="2538" priority="13032">
      <formula>IF(RIGHT(TEXT(AM435,"0.#"),1)=".",TRUE,FALSE)</formula>
    </cfRule>
  </conditionalFormatting>
  <conditionalFormatting sqref="AE434">
    <cfRule type="expression" dxfId="2537" priority="13045">
      <formula>IF(RIGHT(TEXT(AE434,"0.#"),1)=".",FALSE,TRUE)</formula>
    </cfRule>
    <cfRule type="expression" dxfId="2536" priority="13046">
      <formula>IF(RIGHT(TEXT(AE434,"0.#"),1)=".",TRUE,FALSE)</formula>
    </cfRule>
  </conditionalFormatting>
  <conditionalFormatting sqref="AE435">
    <cfRule type="expression" dxfId="2535" priority="13043">
      <formula>IF(RIGHT(TEXT(AE435,"0.#"),1)=".",FALSE,TRUE)</formula>
    </cfRule>
    <cfRule type="expression" dxfId="2534" priority="13044">
      <formula>IF(RIGHT(TEXT(AE435,"0.#"),1)=".",TRUE,FALSE)</formula>
    </cfRule>
  </conditionalFormatting>
  <conditionalFormatting sqref="AM433">
    <cfRule type="expression" dxfId="2533" priority="13035">
      <formula>IF(RIGHT(TEXT(AM433,"0.#"),1)=".",FALSE,TRUE)</formula>
    </cfRule>
    <cfRule type="expression" dxfId="2532" priority="13036">
      <formula>IF(RIGHT(TEXT(AM433,"0.#"),1)=".",TRUE,FALSE)</formula>
    </cfRule>
  </conditionalFormatting>
  <conditionalFormatting sqref="AM434">
    <cfRule type="expression" dxfId="2531" priority="13033">
      <formula>IF(RIGHT(TEXT(AM434,"0.#"),1)=".",FALSE,TRUE)</formula>
    </cfRule>
    <cfRule type="expression" dxfId="2530" priority="13034">
      <formula>IF(RIGHT(TEXT(AM434,"0.#"),1)=".",TRUE,FALSE)</formula>
    </cfRule>
  </conditionalFormatting>
  <conditionalFormatting sqref="AU433">
    <cfRule type="expression" dxfId="2529" priority="13023">
      <formula>IF(RIGHT(TEXT(AU433,"0.#"),1)=".",FALSE,TRUE)</formula>
    </cfRule>
    <cfRule type="expression" dxfId="2528" priority="13024">
      <formula>IF(RIGHT(TEXT(AU433,"0.#"),1)=".",TRUE,FALSE)</formula>
    </cfRule>
  </conditionalFormatting>
  <conditionalFormatting sqref="AU434">
    <cfRule type="expression" dxfId="2527" priority="13021">
      <formula>IF(RIGHT(TEXT(AU434,"0.#"),1)=".",FALSE,TRUE)</formula>
    </cfRule>
    <cfRule type="expression" dxfId="2526" priority="13022">
      <formula>IF(RIGHT(TEXT(AU434,"0.#"),1)=".",TRUE,FALSE)</formula>
    </cfRule>
  </conditionalFormatting>
  <conditionalFormatting sqref="AU435">
    <cfRule type="expression" dxfId="2525" priority="13019">
      <formula>IF(RIGHT(TEXT(AU435,"0.#"),1)=".",FALSE,TRUE)</formula>
    </cfRule>
    <cfRule type="expression" dxfId="2524" priority="13020">
      <formula>IF(RIGHT(TEXT(AU435,"0.#"),1)=".",TRUE,FALSE)</formula>
    </cfRule>
  </conditionalFormatting>
  <conditionalFormatting sqref="AI435">
    <cfRule type="expression" dxfId="2523" priority="12953">
      <formula>IF(RIGHT(TEXT(AI435,"0.#"),1)=".",FALSE,TRUE)</formula>
    </cfRule>
    <cfRule type="expression" dxfId="2522" priority="12954">
      <formula>IF(RIGHT(TEXT(AI435,"0.#"),1)=".",TRUE,FALSE)</formula>
    </cfRule>
  </conditionalFormatting>
  <conditionalFormatting sqref="AI433">
    <cfRule type="expression" dxfId="2521" priority="12957">
      <formula>IF(RIGHT(TEXT(AI433,"0.#"),1)=".",FALSE,TRUE)</formula>
    </cfRule>
    <cfRule type="expression" dxfId="2520" priority="12958">
      <formula>IF(RIGHT(TEXT(AI433,"0.#"),1)=".",TRUE,FALSE)</formula>
    </cfRule>
  </conditionalFormatting>
  <conditionalFormatting sqref="AI434">
    <cfRule type="expression" dxfId="2519" priority="12955">
      <formula>IF(RIGHT(TEXT(AI434,"0.#"),1)=".",FALSE,TRUE)</formula>
    </cfRule>
    <cfRule type="expression" dxfId="2518" priority="12956">
      <formula>IF(RIGHT(TEXT(AI434,"0.#"),1)=".",TRUE,FALSE)</formula>
    </cfRule>
  </conditionalFormatting>
  <conditionalFormatting sqref="AQ434">
    <cfRule type="expression" dxfId="2517" priority="12939">
      <formula>IF(RIGHT(TEXT(AQ434,"0.#"),1)=".",FALSE,TRUE)</formula>
    </cfRule>
    <cfRule type="expression" dxfId="2516" priority="12940">
      <formula>IF(RIGHT(TEXT(AQ434,"0.#"),1)=".",TRUE,FALSE)</formula>
    </cfRule>
  </conditionalFormatting>
  <conditionalFormatting sqref="AQ435">
    <cfRule type="expression" dxfId="2515" priority="12925">
      <formula>IF(RIGHT(TEXT(AQ435,"0.#"),1)=".",FALSE,TRUE)</formula>
    </cfRule>
    <cfRule type="expression" dxfId="2514" priority="12926">
      <formula>IF(RIGHT(TEXT(AQ435,"0.#"),1)=".",TRUE,FALSE)</formula>
    </cfRule>
  </conditionalFormatting>
  <conditionalFormatting sqref="AQ433">
    <cfRule type="expression" dxfId="2513" priority="12923">
      <formula>IF(RIGHT(TEXT(AQ433,"0.#"),1)=".",FALSE,TRUE)</formula>
    </cfRule>
    <cfRule type="expression" dxfId="2512" priority="12924">
      <formula>IF(RIGHT(TEXT(AQ433,"0.#"),1)=".",TRUE,FALSE)</formula>
    </cfRule>
  </conditionalFormatting>
  <conditionalFormatting sqref="AL839:AO866">
    <cfRule type="expression" dxfId="2511" priority="6647">
      <formula>IF(AND(AL839&gt;=0, RIGHT(TEXT(AL839,"0.#"),1)&lt;&gt;"."),TRUE,FALSE)</formula>
    </cfRule>
    <cfRule type="expression" dxfId="2510" priority="6648">
      <formula>IF(AND(AL839&gt;=0, RIGHT(TEXT(AL839,"0.#"),1)="."),TRUE,FALSE)</formula>
    </cfRule>
    <cfRule type="expression" dxfId="2509" priority="6649">
      <formula>IF(AND(AL839&lt;0, RIGHT(TEXT(AL839,"0.#"),1)&lt;&gt;"."),TRUE,FALSE)</formula>
    </cfRule>
    <cfRule type="expression" dxfId="2508" priority="6650">
      <formula>IF(AND(AL839&lt;0, RIGHT(TEXT(AL839,"0.#"),1)="."),TRUE,FALSE)</formula>
    </cfRule>
  </conditionalFormatting>
  <conditionalFormatting sqref="AQ53:AQ55">
    <cfRule type="expression" dxfId="2507" priority="4669">
      <formula>IF(RIGHT(TEXT(AQ53,"0.#"),1)=".",FALSE,TRUE)</formula>
    </cfRule>
    <cfRule type="expression" dxfId="2506" priority="4670">
      <formula>IF(RIGHT(TEXT(AQ53,"0.#"),1)=".",TRUE,FALSE)</formula>
    </cfRule>
  </conditionalFormatting>
  <conditionalFormatting sqref="AU53:AU55">
    <cfRule type="expression" dxfId="2505" priority="4667">
      <formula>IF(RIGHT(TEXT(AU53,"0.#"),1)=".",FALSE,TRUE)</formula>
    </cfRule>
    <cfRule type="expression" dxfId="2504" priority="4668">
      <formula>IF(RIGHT(TEXT(AU53,"0.#"),1)=".",TRUE,FALSE)</formula>
    </cfRule>
  </conditionalFormatting>
  <conditionalFormatting sqref="AQ60:AQ62">
    <cfRule type="expression" dxfId="2503" priority="4665">
      <formula>IF(RIGHT(TEXT(AQ60,"0.#"),1)=".",FALSE,TRUE)</formula>
    </cfRule>
    <cfRule type="expression" dxfId="2502" priority="4666">
      <formula>IF(RIGHT(TEXT(AQ60,"0.#"),1)=".",TRUE,FALSE)</formula>
    </cfRule>
  </conditionalFormatting>
  <conditionalFormatting sqref="AU60:AU62">
    <cfRule type="expression" dxfId="2501" priority="4663">
      <formula>IF(RIGHT(TEXT(AU60,"0.#"),1)=".",FALSE,TRUE)</formula>
    </cfRule>
    <cfRule type="expression" dxfId="2500" priority="4664">
      <formula>IF(RIGHT(TEXT(AU60,"0.#"),1)=".",TRUE,FALSE)</formula>
    </cfRule>
  </conditionalFormatting>
  <conditionalFormatting sqref="AQ75:AQ77">
    <cfRule type="expression" dxfId="2499" priority="4661">
      <formula>IF(RIGHT(TEXT(AQ75,"0.#"),1)=".",FALSE,TRUE)</formula>
    </cfRule>
    <cfRule type="expression" dxfId="2498" priority="4662">
      <formula>IF(RIGHT(TEXT(AQ75,"0.#"),1)=".",TRUE,FALSE)</formula>
    </cfRule>
  </conditionalFormatting>
  <conditionalFormatting sqref="AU75:AU77">
    <cfRule type="expression" dxfId="2497" priority="4659">
      <formula>IF(RIGHT(TEXT(AU75,"0.#"),1)=".",FALSE,TRUE)</formula>
    </cfRule>
    <cfRule type="expression" dxfId="2496" priority="4660">
      <formula>IF(RIGHT(TEXT(AU75,"0.#"),1)=".",TRUE,FALSE)</formula>
    </cfRule>
  </conditionalFormatting>
  <conditionalFormatting sqref="AQ87:AQ89">
    <cfRule type="expression" dxfId="2495" priority="4657">
      <formula>IF(RIGHT(TEXT(AQ87,"0.#"),1)=".",FALSE,TRUE)</formula>
    </cfRule>
    <cfRule type="expression" dxfId="2494" priority="4658">
      <formula>IF(RIGHT(TEXT(AQ87,"0.#"),1)=".",TRUE,FALSE)</formula>
    </cfRule>
  </conditionalFormatting>
  <conditionalFormatting sqref="AU87:AU89">
    <cfRule type="expression" dxfId="2493" priority="4655">
      <formula>IF(RIGHT(TEXT(AU87,"0.#"),1)=".",FALSE,TRUE)</formula>
    </cfRule>
    <cfRule type="expression" dxfId="2492" priority="4656">
      <formula>IF(RIGHT(TEXT(AU87,"0.#"),1)=".",TRUE,FALSE)</formula>
    </cfRule>
  </conditionalFormatting>
  <conditionalFormatting sqref="AQ92:AQ94">
    <cfRule type="expression" dxfId="2491" priority="4653">
      <formula>IF(RIGHT(TEXT(AQ92,"0.#"),1)=".",FALSE,TRUE)</formula>
    </cfRule>
    <cfRule type="expression" dxfId="2490" priority="4654">
      <formula>IF(RIGHT(TEXT(AQ92,"0.#"),1)=".",TRUE,FALSE)</formula>
    </cfRule>
  </conditionalFormatting>
  <conditionalFormatting sqref="AU92:AU94">
    <cfRule type="expression" dxfId="2489" priority="4651">
      <formula>IF(RIGHT(TEXT(AU92,"0.#"),1)=".",FALSE,TRUE)</formula>
    </cfRule>
    <cfRule type="expression" dxfId="2488" priority="4652">
      <formula>IF(RIGHT(TEXT(AU92,"0.#"),1)=".",TRUE,FALSE)</formula>
    </cfRule>
  </conditionalFormatting>
  <conditionalFormatting sqref="AQ97:AQ99">
    <cfRule type="expression" dxfId="2487" priority="4649">
      <formula>IF(RIGHT(TEXT(AQ97,"0.#"),1)=".",FALSE,TRUE)</formula>
    </cfRule>
    <cfRule type="expression" dxfId="2486" priority="4650">
      <formula>IF(RIGHT(TEXT(AQ97,"0.#"),1)=".",TRUE,FALSE)</formula>
    </cfRule>
  </conditionalFormatting>
  <conditionalFormatting sqref="AU97:AU99">
    <cfRule type="expression" dxfId="2485" priority="4647">
      <formula>IF(RIGHT(TEXT(AU97,"0.#"),1)=".",FALSE,TRUE)</formula>
    </cfRule>
    <cfRule type="expression" dxfId="2484" priority="4648">
      <formula>IF(RIGHT(TEXT(AU97,"0.#"),1)=".",TRUE,FALSE)</formula>
    </cfRule>
  </conditionalFormatting>
  <conditionalFormatting sqref="AE458">
    <cfRule type="expression" dxfId="2483" priority="4341">
      <formula>IF(RIGHT(TEXT(AE458,"0.#"),1)=".",FALSE,TRUE)</formula>
    </cfRule>
    <cfRule type="expression" dxfId="2482" priority="4342">
      <formula>IF(RIGHT(TEXT(AE458,"0.#"),1)=".",TRUE,FALSE)</formula>
    </cfRule>
  </conditionalFormatting>
  <conditionalFormatting sqref="AM460">
    <cfRule type="expression" dxfId="2481" priority="4331">
      <formula>IF(RIGHT(TEXT(AM460,"0.#"),1)=".",FALSE,TRUE)</formula>
    </cfRule>
    <cfRule type="expression" dxfId="2480" priority="4332">
      <formula>IF(RIGHT(TEXT(AM460,"0.#"),1)=".",TRUE,FALSE)</formula>
    </cfRule>
  </conditionalFormatting>
  <conditionalFormatting sqref="AE459">
    <cfRule type="expression" dxfId="2479" priority="4339">
      <formula>IF(RIGHT(TEXT(AE459,"0.#"),1)=".",FALSE,TRUE)</formula>
    </cfRule>
    <cfRule type="expression" dxfId="2478" priority="4340">
      <formula>IF(RIGHT(TEXT(AE459,"0.#"),1)=".",TRUE,FALSE)</formula>
    </cfRule>
  </conditionalFormatting>
  <conditionalFormatting sqref="AE460">
    <cfRule type="expression" dxfId="2477" priority="4337">
      <formula>IF(RIGHT(TEXT(AE460,"0.#"),1)=".",FALSE,TRUE)</formula>
    </cfRule>
    <cfRule type="expression" dxfId="2476" priority="4338">
      <formula>IF(RIGHT(TEXT(AE460,"0.#"),1)=".",TRUE,FALSE)</formula>
    </cfRule>
  </conditionalFormatting>
  <conditionalFormatting sqref="AM458">
    <cfRule type="expression" dxfId="2475" priority="4335">
      <formula>IF(RIGHT(TEXT(AM458,"0.#"),1)=".",FALSE,TRUE)</formula>
    </cfRule>
    <cfRule type="expression" dxfId="2474" priority="4336">
      <formula>IF(RIGHT(TEXT(AM458,"0.#"),1)=".",TRUE,FALSE)</formula>
    </cfRule>
  </conditionalFormatting>
  <conditionalFormatting sqref="AM459">
    <cfRule type="expression" dxfId="2473" priority="4333">
      <formula>IF(RIGHT(TEXT(AM459,"0.#"),1)=".",FALSE,TRUE)</formula>
    </cfRule>
    <cfRule type="expression" dxfId="2472" priority="4334">
      <formula>IF(RIGHT(TEXT(AM459,"0.#"),1)=".",TRUE,FALSE)</formula>
    </cfRule>
  </conditionalFormatting>
  <conditionalFormatting sqref="AU458">
    <cfRule type="expression" dxfId="2471" priority="4329">
      <formula>IF(RIGHT(TEXT(AU458,"0.#"),1)=".",FALSE,TRUE)</formula>
    </cfRule>
    <cfRule type="expression" dxfId="2470" priority="4330">
      <formula>IF(RIGHT(TEXT(AU458,"0.#"),1)=".",TRUE,FALSE)</formula>
    </cfRule>
  </conditionalFormatting>
  <conditionalFormatting sqref="AU459">
    <cfRule type="expression" dxfId="2469" priority="4327">
      <formula>IF(RIGHT(TEXT(AU459,"0.#"),1)=".",FALSE,TRUE)</formula>
    </cfRule>
    <cfRule type="expression" dxfId="2468" priority="4328">
      <formula>IF(RIGHT(TEXT(AU459,"0.#"),1)=".",TRUE,FALSE)</formula>
    </cfRule>
  </conditionalFormatting>
  <conditionalFormatting sqref="AU460">
    <cfRule type="expression" dxfId="2467" priority="4325">
      <formula>IF(RIGHT(TEXT(AU460,"0.#"),1)=".",FALSE,TRUE)</formula>
    </cfRule>
    <cfRule type="expression" dxfId="2466" priority="4326">
      <formula>IF(RIGHT(TEXT(AU460,"0.#"),1)=".",TRUE,FALSE)</formula>
    </cfRule>
  </conditionalFormatting>
  <conditionalFormatting sqref="AI460">
    <cfRule type="expression" dxfId="2465" priority="4319">
      <formula>IF(RIGHT(TEXT(AI460,"0.#"),1)=".",FALSE,TRUE)</formula>
    </cfRule>
    <cfRule type="expression" dxfId="2464" priority="4320">
      <formula>IF(RIGHT(TEXT(AI460,"0.#"),1)=".",TRUE,FALSE)</formula>
    </cfRule>
  </conditionalFormatting>
  <conditionalFormatting sqref="AI458">
    <cfRule type="expression" dxfId="2463" priority="4323">
      <formula>IF(RIGHT(TEXT(AI458,"0.#"),1)=".",FALSE,TRUE)</formula>
    </cfRule>
    <cfRule type="expression" dxfId="2462" priority="4324">
      <formula>IF(RIGHT(TEXT(AI458,"0.#"),1)=".",TRUE,FALSE)</formula>
    </cfRule>
  </conditionalFormatting>
  <conditionalFormatting sqref="AI459">
    <cfRule type="expression" dxfId="2461" priority="4321">
      <formula>IF(RIGHT(TEXT(AI459,"0.#"),1)=".",FALSE,TRUE)</formula>
    </cfRule>
    <cfRule type="expression" dxfId="2460" priority="4322">
      <formula>IF(RIGHT(TEXT(AI459,"0.#"),1)=".",TRUE,FALSE)</formula>
    </cfRule>
  </conditionalFormatting>
  <conditionalFormatting sqref="AQ459">
    <cfRule type="expression" dxfId="2459" priority="4317">
      <formula>IF(RIGHT(TEXT(AQ459,"0.#"),1)=".",FALSE,TRUE)</formula>
    </cfRule>
    <cfRule type="expression" dxfId="2458" priority="4318">
      <formula>IF(RIGHT(TEXT(AQ459,"0.#"),1)=".",TRUE,FALSE)</formula>
    </cfRule>
  </conditionalFormatting>
  <conditionalFormatting sqref="AQ460">
    <cfRule type="expression" dxfId="2457" priority="4315">
      <formula>IF(RIGHT(TEXT(AQ460,"0.#"),1)=".",FALSE,TRUE)</formula>
    </cfRule>
    <cfRule type="expression" dxfId="2456" priority="4316">
      <formula>IF(RIGHT(TEXT(AQ460,"0.#"),1)=".",TRUE,FALSE)</formula>
    </cfRule>
  </conditionalFormatting>
  <conditionalFormatting sqref="AQ458">
    <cfRule type="expression" dxfId="2455" priority="4313">
      <formula>IF(RIGHT(TEXT(AQ458,"0.#"),1)=".",FALSE,TRUE)</formula>
    </cfRule>
    <cfRule type="expression" dxfId="2454" priority="4314">
      <formula>IF(RIGHT(TEXT(AQ458,"0.#"),1)=".",TRUE,FALSE)</formula>
    </cfRule>
  </conditionalFormatting>
  <conditionalFormatting sqref="AE120 AM120">
    <cfRule type="expression" dxfId="2453" priority="2991">
      <formula>IF(RIGHT(TEXT(AE120,"0.#"),1)=".",FALSE,TRUE)</formula>
    </cfRule>
    <cfRule type="expression" dxfId="2452" priority="2992">
      <formula>IF(RIGHT(TEXT(AE120,"0.#"),1)=".",TRUE,FALSE)</formula>
    </cfRule>
  </conditionalFormatting>
  <conditionalFormatting sqref="AI126">
    <cfRule type="expression" dxfId="2451" priority="2981">
      <formula>IF(RIGHT(TEXT(AI126,"0.#"),1)=".",FALSE,TRUE)</formula>
    </cfRule>
    <cfRule type="expression" dxfId="2450" priority="2982">
      <formula>IF(RIGHT(TEXT(AI126,"0.#"),1)=".",TRUE,FALSE)</formula>
    </cfRule>
  </conditionalFormatting>
  <conditionalFormatting sqref="AI120">
    <cfRule type="expression" dxfId="2449" priority="2989">
      <formula>IF(RIGHT(TEXT(AI120,"0.#"),1)=".",FALSE,TRUE)</formula>
    </cfRule>
    <cfRule type="expression" dxfId="2448" priority="2990">
      <formula>IF(RIGHT(TEXT(AI120,"0.#"),1)=".",TRUE,FALSE)</formula>
    </cfRule>
  </conditionalFormatting>
  <conditionalFormatting sqref="AE123 AM123">
    <cfRule type="expression" dxfId="2447" priority="2987">
      <formula>IF(RIGHT(TEXT(AE123,"0.#"),1)=".",FALSE,TRUE)</formula>
    </cfRule>
    <cfRule type="expression" dxfId="2446" priority="2988">
      <formula>IF(RIGHT(TEXT(AE123,"0.#"),1)=".",TRUE,FALSE)</formula>
    </cfRule>
  </conditionalFormatting>
  <conditionalFormatting sqref="AI123">
    <cfRule type="expression" dxfId="2445" priority="2985">
      <formula>IF(RIGHT(TEXT(AI123,"0.#"),1)=".",FALSE,TRUE)</formula>
    </cfRule>
    <cfRule type="expression" dxfId="2444" priority="2986">
      <formula>IF(RIGHT(TEXT(AI123,"0.#"),1)=".",TRUE,FALSE)</formula>
    </cfRule>
  </conditionalFormatting>
  <conditionalFormatting sqref="AE126 AM126">
    <cfRule type="expression" dxfId="2443" priority="2983">
      <formula>IF(RIGHT(TEXT(AE126,"0.#"),1)=".",FALSE,TRUE)</formula>
    </cfRule>
    <cfRule type="expression" dxfId="2442" priority="2984">
      <formula>IF(RIGHT(TEXT(AE126,"0.#"),1)=".",TRUE,FALSE)</formula>
    </cfRule>
  </conditionalFormatting>
  <conditionalFormatting sqref="AE129 AM129">
    <cfRule type="expression" dxfId="2441" priority="2979">
      <formula>IF(RIGHT(TEXT(AE129,"0.#"),1)=".",FALSE,TRUE)</formula>
    </cfRule>
    <cfRule type="expression" dxfId="2440" priority="2980">
      <formula>IF(RIGHT(TEXT(AE129,"0.#"),1)=".",TRUE,FALSE)</formula>
    </cfRule>
  </conditionalFormatting>
  <conditionalFormatting sqref="AI129">
    <cfRule type="expression" dxfId="2439" priority="2977">
      <formula>IF(RIGHT(TEXT(AI129,"0.#"),1)=".",FALSE,TRUE)</formula>
    </cfRule>
    <cfRule type="expression" dxfId="2438" priority="2978">
      <formula>IF(RIGHT(TEXT(AI129,"0.#"),1)=".",TRUE,FALSE)</formula>
    </cfRule>
  </conditionalFormatting>
  <conditionalFormatting sqref="Y839:Y866">
    <cfRule type="expression" dxfId="2437" priority="2975">
      <formula>IF(RIGHT(TEXT(Y839,"0.#"),1)=".",FALSE,TRUE)</formula>
    </cfRule>
    <cfRule type="expression" dxfId="2436" priority="2976">
      <formula>IF(RIGHT(TEXT(Y839,"0.#"),1)=".",TRUE,FALSE)</formula>
    </cfRule>
  </conditionalFormatting>
  <conditionalFormatting sqref="AU518">
    <cfRule type="expression" dxfId="2435" priority="1485">
      <formula>IF(RIGHT(TEXT(AU518,"0.#"),1)=".",FALSE,TRUE)</formula>
    </cfRule>
    <cfRule type="expression" dxfId="2434" priority="1486">
      <formula>IF(RIGHT(TEXT(AU518,"0.#"),1)=".",TRUE,FALSE)</formula>
    </cfRule>
  </conditionalFormatting>
  <conditionalFormatting sqref="AQ551">
    <cfRule type="expression" dxfId="2433" priority="1261">
      <formula>IF(RIGHT(TEXT(AQ551,"0.#"),1)=".",FALSE,TRUE)</formula>
    </cfRule>
    <cfRule type="expression" dxfId="2432" priority="1262">
      <formula>IF(RIGHT(TEXT(AQ551,"0.#"),1)=".",TRUE,FALSE)</formula>
    </cfRule>
  </conditionalFormatting>
  <conditionalFormatting sqref="AE556">
    <cfRule type="expression" dxfId="2431" priority="1259">
      <formula>IF(RIGHT(TEXT(AE556,"0.#"),1)=".",FALSE,TRUE)</formula>
    </cfRule>
    <cfRule type="expression" dxfId="2430" priority="1260">
      <formula>IF(RIGHT(TEXT(AE556,"0.#"),1)=".",TRUE,FALSE)</formula>
    </cfRule>
  </conditionalFormatting>
  <conditionalFormatting sqref="AE557">
    <cfRule type="expression" dxfId="2429" priority="1257">
      <formula>IF(RIGHT(TEXT(AE557,"0.#"),1)=".",FALSE,TRUE)</formula>
    </cfRule>
    <cfRule type="expression" dxfId="2428" priority="1258">
      <formula>IF(RIGHT(TEXT(AE557,"0.#"),1)=".",TRUE,FALSE)</formula>
    </cfRule>
  </conditionalFormatting>
  <conditionalFormatting sqref="AE558">
    <cfRule type="expression" dxfId="2427" priority="1255">
      <formula>IF(RIGHT(TEXT(AE558,"0.#"),1)=".",FALSE,TRUE)</formula>
    </cfRule>
    <cfRule type="expression" dxfId="2426" priority="1256">
      <formula>IF(RIGHT(TEXT(AE558,"0.#"),1)=".",TRUE,FALSE)</formula>
    </cfRule>
  </conditionalFormatting>
  <conditionalFormatting sqref="AU556">
    <cfRule type="expression" dxfId="2425" priority="1247">
      <formula>IF(RIGHT(TEXT(AU556,"0.#"),1)=".",FALSE,TRUE)</formula>
    </cfRule>
    <cfRule type="expression" dxfId="2424" priority="1248">
      <formula>IF(RIGHT(TEXT(AU556,"0.#"),1)=".",TRUE,FALSE)</formula>
    </cfRule>
  </conditionalFormatting>
  <conditionalFormatting sqref="AU557">
    <cfRule type="expression" dxfId="2423" priority="1245">
      <formula>IF(RIGHT(TEXT(AU557,"0.#"),1)=".",FALSE,TRUE)</formula>
    </cfRule>
    <cfRule type="expression" dxfId="2422" priority="1246">
      <formula>IF(RIGHT(TEXT(AU557,"0.#"),1)=".",TRUE,FALSE)</formula>
    </cfRule>
  </conditionalFormatting>
  <conditionalFormatting sqref="AU558">
    <cfRule type="expression" dxfId="2421" priority="1243">
      <formula>IF(RIGHT(TEXT(AU558,"0.#"),1)=".",FALSE,TRUE)</formula>
    </cfRule>
    <cfRule type="expression" dxfId="2420" priority="1244">
      <formula>IF(RIGHT(TEXT(AU558,"0.#"),1)=".",TRUE,FALSE)</formula>
    </cfRule>
  </conditionalFormatting>
  <conditionalFormatting sqref="AQ557">
    <cfRule type="expression" dxfId="2419" priority="1235">
      <formula>IF(RIGHT(TEXT(AQ557,"0.#"),1)=".",FALSE,TRUE)</formula>
    </cfRule>
    <cfRule type="expression" dxfId="2418" priority="1236">
      <formula>IF(RIGHT(TEXT(AQ557,"0.#"),1)=".",TRUE,FALSE)</formula>
    </cfRule>
  </conditionalFormatting>
  <conditionalFormatting sqref="AQ558">
    <cfRule type="expression" dxfId="2417" priority="1233">
      <formula>IF(RIGHT(TEXT(AQ558,"0.#"),1)=".",FALSE,TRUE)</formula>
    </cfRule>
    <cfRule type="expression" dxfId="2416" priority="1234">
      <formula>IF(RIGHT(TEXT(AQ558,"0.#"),1)=".",TRUE,FALSE)</formula>
    </cfRule>
  </conditionalFormatting>
  <conditionalFormatting sqref="AQ556">
    <cfRule type="expression" dxfId="2415" priority="1231">
      <formula>IF(RIGHT(TEXT(AQ556,"0.#"),1)=".",FALSE,TRUE)</formula>
    </cfRule>
    <cfRule type="expression" dxfId="2414" priority="1232">
      <formula>IF(RIGHT(TEXT(AQ556,"0.#"),1)=".",TRUE,FALSE)</formula>
    </cfRule>
  </conditionalFormatting>
  <conditionalFormatting sqref="AE561">
    <cfRule type="expression" dxfId="2413" priority="1229">
      <formula>IF(RIGHT(TEXT(AE561,"0.#"),1)=".",FALSE,TRUE)</formula>
    </cfRule>
    <cfRule type="expression" dxfId="2412" priority="1230">
      <formula>IF(RIGHT(TEXT(AE561,"0.#"),1)=".",TRUE,FALSE)</formula>
    </cfRule>
  </conditionalFormatting>
  <conditionalFormatting sqref="AE562">
    <cfRule type="expression" dxfId="2411" priority="1227">
      <formula>IF(RIGHT(TEXT(AE562,"0.#"),1)=".",FALSE,TRUE)</formula>
    </cfRule>
    <cfRule type="expression" dxfId="2410" priority="1228">
      <formula>IF(RIGHT(TEXT(AE562,"0.#"),1)=".",TRUE,FALSE)</formula>
    </cfRule>
  </conditionalFormatting>
  <conditionalFormatting sqref="AE563">
    <cfRule type="expression" dxfId="2409" priority="1225">
      <formula>IF(RIGHT(TEXT(AE563,"0.#"),1)=".",FALSE,TRUE)</formula>
    </cfRule>
    <cfRule type="expression" dxfId="2408" priority="1226">
      <formula>IF(RIGHT(TEXT(AE563,"0.#"),1)=".",TRUE,FALSE)</formula>
    </cfRule>
  </conditionalFormatting>
  <conditionalFormatting sqref="AL1102:AO1131">
    <cfRule type="expression" dxfId="2407" priority="2881">
      <formula>IF(AND(AL1102&gt;=0, RIGHT(TEXT(AL1102,"0.#"),1)&lt;&gt;"."),TRUE,FALSE)</formula>
    </cfRule>
    <cfRule type="expression" dxfId="2406" priority="2882">
      <formula>IF(AND(AL1102&gt;=0, RIGHT(TEXT(AL1102,"0.#"),1)="."),TRUE,FALSE)</formula>
    </cfRule>
    <cfRule type="expression" dxfId="2405" priority="2883">
      <formula>IF(AND(AL1102&lt;0, RIGHT(TEXT(AL1102,"0.#"),1)&lt;&gt;"."),TRUE,FALSE)</formula>
    </cfRule>
    <cfRule type="expression" dxfId="2404" priority="2884">
      <formula>IF(AND(AL1102&lt;0, RIGHT(TEXT(AL1102,"0.#"),1)="."),TRUE,FALSE)</formula>
    </cfRule>
  </conditionalFormatting>
  <conditionalFormatting sqref="Y1102:Y1131">
    <cfRule type="expression" dxfId="2403" priority="2879">
      <formula>IF(RIGHT(TEXT(Y1102,"0.#"),1)=".",FALSE,TRUE)</formula>
    </cfRule>
    <cfRule type="expression" dxfId="2402" priority="2880">
      <formula>IF(RIGHT(TEXT(Y1102,"0.#"),1)=".",TRUE,FALSE)</formula>
    </cfRule>
  </conditionalFormatting>
  <conditionalFormatting sqref="AQ553">
    <cfRule type="expression" dxfId="2401" priority="1263">
      <formula>IF(RIGHT(TEXT(AQ553,"0.#"),1)=".",FALSE,TRUE)</formula>
    </cfRule>
    <cfRule type="expression" dxfId="2400" priority="1264">
      <formula>IF(RIGHT(TEXT(AQ553,"0.#"),1)=".",TRUE,FALSE)</formula>
    </cfRule>
  </conditionalFormatting>
  <conditionalFormatting sqref="AU552">
    <cfRule type="expression" dxfId="2399" priority="1275">
      <formula>IF(RIGHT(TEXT(AU552,"0.#"),1)=".",FALSE,TRUE)</formula>
    </cfRule>
    <cfRule type="expression" dxfId="2398" priority="1276">
      <formula>IF(RIGHT(TEXT(AU552,"0.#"),1)=".",TRUE,FALSE)</formula>
    </cfRule>
  </conditionalFormatting>
  <conditionalFormatting sqref="AE552">
    <cfRule type="expression" dxfId="2397" priority="1287">
      <formula>IF(RIGHT(TEXT(AE552,"0.#"),1)=".",FALSE,TRUE)</formula>
    </cfRule>
    <cfRule type="expression" dxfId="2396" priority="1288">
      <formula>IF(RIGHT(TEXT(AE552,"0.#"),1)=".",TRUE,FALSE)</formula>
    </cfRule>
  </conditionalFormatting>
  <conditionalFormatting sqref="AQ548">
    <cfRule type="expression" dxfId="2395" priority="1293">
      <formula>IF(RIGHT(TEXT(AQ548,"0.#"),1)=".",FALSE,TRUE)</formula>
    </cfRule>
    <cfRule type="expression" dxfId="2394" priority="1294">
      <formula>IF(RIGHT(TEXT(AQ548,"0.#"),1)=".",TRUE,FALSE)</formula>
    </cfRule>
  </conditionalFormatting>
  <conditionalFormatting sqref="AL837:AO837">
    <cfRule type="expression" dxfId="2393" priority="2833">
      <formula>IF(AND(AL837&gt;=0, RIGHT(TEXT(AL837,"0.#"),1)&lt;&gt;"."),TRUE,FALSE)</formula>
    </cfRule>
    <cfRule type="expression" dxfId="2392" priority="2834">
      <formula>IF(AND(AL837&gt;=0, RIGHT(TEXT(AL837,"0.#"),1)="."),TRUE,FALSE)</formula>
    </cfRule>
    <cfRule type="expression" dxfId="2391" priority="2835">
      <formula>IF(AND(AL837&lt;0, RIGHT(TEXT(AL837,"0.#"),1)&lt;&gt;"."),TRUE,FALSE)</formula>
    </cfRule>
    <cfRule type="expression" dxfId="2390" priority="2836">
      <formula>IF(AND(AL837&lt;0, RIGHT(TEXT(AL837,"0.#"),1)="."),TRUE,FALSE)</formula>
    </cfRule>
  </conditionalFormatting>
  <conditionalFormatting sqref="Y837:Y838">
    <cfRule type="expression" dxfId="2389" priority="2831">
      <formula>IF(RIGHT(TEXT(Y837,"0.#"),1)=".",FALSE,TRUE)</formula>
    </cfRule>
    <cfRule type="expression" dxfId="2388" priority="2832">
      <formula>IF(RIGHT(TEXT(Y837,"0.#"),1)=".",TRUE,FALSE)</formula>
    </cfRule>
  </conditionalFormatting>
  <conditionalFormatting sqref="AE492">
    <cfRule type="expression" dxfId="2387" priority="1619">
      <formula>IF(RIGHT(TEXT(AE492,"0.#"),1)=".",FALSE,TRUE)</formula>
    </cfRule>
    <cfRule type="expression" dxfId="2386" priority="1620">
      <formula>IF(RIGHT(TEXT(AE492,"0.#"),1)=".",TRUE,FALSE)</formula>
    </cfRule>
  </conditionalFormatting>
  <conditionalFormatting sqref="AE493">
    <cfRule type="expression" dxfId="2385" priority="1617">
      <formula>IF(RIGHT(TEXT(AE493,"0.#"),1)=".",FALSE,TRUE)</formula>
    </cfRule>
    <cfRule type="expression" dxfId="2384" priority="1618">
      <formula>IF(RIGHT(TEXT(AE493,"0.#"),1)=".",TRUE,FALSE)</formula>
    </cfRule>
  </conditionalFormatting>
  <conditionalFormatting sqref="AE494">
    <cfRule type="expression" dxfId="2383" priority="1615">
      <formula>IF(RIGHT(TEXT(AE494,"0.#"),1)=".",FALSE,TRUE)</formula>
    </cfRule>
    <cfRule type="expression" dxfId="2382" priority="1616">
      <formula>IF(RIGHT(TEXT(AE494,"0.#"),1)=".",TRUE,FALSE)</formula>
    </cfRule>
  </conditionalFormatting>
  <conditionalFormatting sqref="AQ493">
    <cfRule type="expression" dxfId="2381" priority="1595">
      <formula>IF(RIGHT(TEXT(AQ493,"0.#"),1)=".",FALSE,TRUE)</formula>
    </cfRule>
    <cfRule type="expression" dxfId="2380" priority="1596">
      <formula>IF(RIGHT(TEXT(AQ493,"0.#"),1)=".",TRUE,FALSE)</formula>
    </cfRule>
  </conditionalFormatting>
  <conditionalFormatting sqref="AQ494">
    <cfRule type="expression" dxfId="2379" priority="1593">
      <formula>IF(RIGHT(TEXT(AQ494,"0.#"),1)=".",FALSE,TRUE)</formula>
    </cfRule>
    <cfRule type="expression" dxfId="2378" priority="1594">
      <formula>IF(RIGHT(TEXT(AQ494,"0.#"),1)=".",TRUE,FALSE)</formula>
    </cfRule>
  </conditionalFormatting>
  <conditionalFormatting sqref="AQ492">
    <cfRule type="expression" dxfId="2377" priority="1591">
      <formula>IF(RIGHT(TEXT(AQ492,"0.#"),1)=".",FALSE,TRUE)</formula>
    </cfRule>
    <cfRule type="expression" dxfId="2376" priority="1592">
      <formula>IF(RIGHT(TEXT(AQ492,"0.#"),1)=".",TRUE,FALSE)</formula>
    </cfRule>
  </conditionalFormatting>
  <conditionalFormatting sqref="AU494">
    <cfRule type="expression" dxfId="2375" priority="1603">
      <formula>IF(RIGHT(TEXT(AU494,"0.#"),1)=".",FALSE,TRUE)</formula>
    </cfRule>
    <cfRule type="expression" dxfId="2374" priority="1604">
      <formula>IF(RIGHT(TEXT(AU494,"0.#"),1)=".",TRUE,FALSE)</formula>
    </cfRule>
  </conditionalFormatting>
  <conditionalFormatting sqref="AU492">
    <cfRule type="expression" dxfId="2373" priority="1607">
      <formula>IF(RIGHT(TEXT(AU492,"0.#"),1)=".",FALSE,TRUE)</formula>
    </cfRule>
    <cfRule type="expression" dxfId="2372" priority="1608">
      <formula>IF(RIGHT(TEXT(AU492,"0.#"),1)=".",TRUE,FALSE)</formula>
    </cfRule>
  </conditionalFormatting>
  <conditionalFormatting sqref="AU493">
    <cfRule type="expression" dxfId="2371" priority="1605">
      <formula>IF(RIGHT(TEXT(AU493,"0.#"),1)=".",FALSE,TRUE)</formula>
    </cfRule>
    <cfRule type="expression" dxfId="2370" priority="1606">
      <formula>IF(RIGHT(TEXT(AU493,"0.#"),1)=".",TRUE,FALSE)</formula>
    </cfRule>
  </conditionalFormatting>
  <conditionalFormatting sqref="AU583">
    <cfRule type="expression" dxfId="2369" priority="1123">
      <formula>IF(RIGHT(TEXT(AU583,"0.#"),1)=".",FALSE,TRUE)</formula>
    </cfRule>
    <cfRule type="expression" dxfId="2368" priority="1124">
      <formula>IF(RIGHT(TEXT(AU583,"0.#"),1)=".",TRUE,FALSE)</formula>
    </cfRule>
  </conditionalFormatting>
  <conditionalFormatting sqref="AU582">
    <cfRule type="expression" dxfId="2367" priority="1125">
      <formula>IF(RIGHT(TEXT(AU582,"0.#"),1)=".",FALSE,TRUE)</formula>
    </cfRule>
    <cfRule type="expression" dxfId="2366" priority="1126">
      <formula>IF(RIGHT(TEXT(AU582,"0.#"),1)=".",TRUE,FALSE)</formula>
    </cfRule>
  </conditionalFormatting>
  <conditionalFormatting sqref="AE499">
    <cfRule type="expression" dxfId="2365" priority="1585">
      <formula>IF(RIGHT(TEXT(AE499,"0.#"),1)=".",FALSE,TRUE)</formula>
    </cfRule>
    <cfRule type="expression" dxfId="2364" priority="1586">
      <formula>IF(RIGHT(TEXT(AE499,"0.#"),1)=".",TRUE,FALSE)</formula>
    </cfRule>
  </conditionalFormatting>
  <conditionalFormatting sqref="AE497">
    <cfRule type="expression" dxfId="2363" priority="1589">
      <formula>IF(RIGHT(TEXT(AE497,"0.#"),1)=".",FALSE,TRUE)</formula>
    </cfRule>
    <cfRule type="expression" dxfId="2362" priority="1590">
      <formula>IF(RIGHT(TEXT(AE497,"0.#"),1)=".",TRUE,FALSE)</formula>
    </cfRule>
  </conditionalFormatting>
  <conditionalFormatting sqref="AE498">
    <cfRule type="expression" dxfId="2361" priority="1587">
      <formula>IF(RIGHT(TEXT(AE498,"0.#"),1)=".",FALSE,TRUE)</formula>
    </cfRule>
    <cfRule type="expression" dxfId="2360" priority="1588">
      <formula>IF(RIGHT(TEXT(AE498,"0.#"),1)=".",TRUE,FALSE)</formula>
    </cfRule>
  </conditionalFormatting>
  <conditionalFormatting sqref="AU499">
    <cfRule type="expression" dxfId="2359" priority="1573">
      <formula>IF(RIGHT(TEXT(AU499,"0.#"),1)=".",FALSE,TRUE)</formula>
    </cfRule>
    <cfRule type="expression" dxfId="2358" priority="1574">
      <formula>IF(RIGHT(TEXT(AU499,"0.#"),1)=".",TRUE,FALSE)</formula>
    </cfRule>
  </conditionalFormatting>
  <conditionalFormatting sqref="AU497">
    <cfRule type="expression" dxfId="2357" priority="1577">
      <formula>IF(RIGHT(TEXT(AU497,"0.#"),1)=".",FALSE,TRUE)</formula>
    </cfRule>
    <cfRule type="expression" dxfId="2356" priority="1578">
      <formula>IF(RIGHT(TEXT(AU497,"0.#"),1)=".",TRUE,FALSE)</formula>
    </cfRule>
  </conditionalFormatting>
  <conditionalFormatting sqref="AU498">
    <cfRule type="expression" dxfId="2355" priority="1575">
      <formula>IF(RIGHT(TEXT(AU498,"0.#"),1)=".",FALSE,TRUE)</formula>
    </cfRule>
    <cfRule type="expression" dxfId="2354" priority="1576">
      <formula>IF(RIGHT(TEXT(AU498,"0.#"),1)=".",TRUE,FALSE)</formula>
    </cfRule>
  </conditionalFormatting>
  <conditionalFormatting sqref="AQ497">
    <cfRule type="expression" dxfId="2353" priority="1561">
      <formula>IF(RIGHT(TEXT(AQ497,"0.#"),1)=".",FALSE,TRUE)</formula>
    </cfRule>
    <cfRule type="expression" dxfId="2352" priority="1562">
      <formula>IF(RIGHT(TEXT(AQ497,"0.#"),1)=".",TRUE,FALSE)</formula>
    </cfRule>
  </conditionalFormatting>
  <conditionalFormatting sqref="AQ498">
    <cfRule type="expression" dxfId="2351" priority="1565">
      <formula>IF(RIGHT(TEXT(AQ498,"0.#"),1)=".",FALSE,TRUE)</formula>
    </cfRule>
    <cfRule type="expression" dxfId="2350" priority="1566">
      <formula>IF(RIGHT(TEXT(AQ498,"0.#"),1)=".",TRUE,FALSE)</formula>
    </cfRule>
  </conditionalFormatting>
  <conditionalFormatting sqref="AQ499">
    <cfRule type="expression" dxfId="2349" priority="1563">
      <formula>IF(RIGHT(TEXT(AQ499,"0.#"),1)=".",FALSE,TRUE)</formula>
    </cfRule>
    <cfRule type="expression" dxfId="2348" priority="1564">
      <formula>IF(RIGHT(TEXT(AQ499,"0.#"),1)=".",TRUE,FALSE)</formula>
    </cfRule>
  </conditionalFormatting>
  <conditionalFormatting sqref="AE504">
    <cfRule type="expression" dxfId="2347" priority="1555">
      <formula>IF(RIGHT(TEXT(AE504,"0.#"),1)=".",FALSE,TRUE)</formula>
    </cfRule>
    <cfRule type="expression" dxfId="2346" priority="1556">
      <formula>IF(RIGHT(TEXT(AE504,"0.#"),1)=".",TRUE,FALSE)</formula>
    </cfRule>
  </conditionalFormatting>
  <conditionalFormatting sqref="AE502">
    <cfRule type="expression" dxfId="2345" priority="1559">
      <formula>IF(RIGHT(TEXT(AE502,"0.#"),1)=".",FALSE,TRUE)</formula>
    </cfRule>
    <cfRule type="expression" dxfId="2344" priority="1560">
      <formula>IF(RIGHT(TEXT(AE502,"0.#"),1)=".",TRUE,FALSE)</formula>
    </cfRule>
  </conditionalFormatting>
  <conditionalFormatting sqref="AE503">
    <cfRule type="expression" dxfId="2343" priority="1557">
      <formula>IF(RIGHT(TEXT(AE503,"0.#"),1)=".",FALSE,TRUE)</formula>
    </cfRule>
    <cfRule type="expression" dxfId="2342" priority="1558">
      <formula>IF(RIGHT(TEXT(AE503,"0.#"),1)=".",TRUE,FALSE)</formula>
    </cfRule>
  </conditionalFormatting>
  <conditionalFormatting sqref="AU504">
    <cfRule type="expression" dxfId="2341" priority="1543">
      <formula>IF(RIGHT(TEXT(AU504,"0.#"),1)=".",FALSE,TRUE)</formula>
    </cfRule>
    <cfRule type="expression" dxfId="2340" priority="1544">
      <formula>IF(RIGHT(TEXT(AU504,"0.#"),1)=".",TRUE,FALSE)</formula>
    </cfRule>
  </conditionalFormatting>
  <conditionalFormatting sqref="AU502">
    <cfRule type="expression" dxfId="2339" priority="1547">
      <formula>IF(RIGHT(TEXT(AU502,"0.#"),1)=".",FALSE,TRUE)</formula>
    </cfRule>
    <cfRule type="expression" dxfId="2338" priority="1548">
      <formula>IF(RIGHT(TEXT(AU502,"0.#"),1)=".",TRUE,FALSE)</formula>
    </cfRule>
  </conditionalFormatting>
  <conditionalFormatting sqref="AU503">
    <cfRule type="expression" dxfId="2337" priority="1545">
      <formula>IF(RIGHT(TEXT(AU503,"0.#"),1)=".",FALSE,TRUE)</formula>
    </cfRule>
    <cfRule type="expression" dxfId="2336" priority="1546">
      <formula>IF(RIGHT(TEXT(AU503,"0.#"),1)=".",TRUE,FALSE)</formula>
    </cfRule>
  </conditionalFormatting>
  <conditionalFormatting sqref="AQ502">
    <cfRule type="expression" dxfId="2335" priority="1531">
      <formula>IF(RIGHT(TEXT(AQ502,"0.#"),1)=".",FALSE,TRUE)</formula>
    </cfRule>
    <cfRule type="expression" dxfId="2334" priority="1532">
      <formula>IF(RIGHT(TEXT(AQ502,"0.#"),1)=".",TRUE,FALSE)</formula>
    </cfRule>
  </conditionalFormatting>
  <conditionalFormatting sqref="AQ503">
    <cfRule type="expression" dxfId="2333" priority="1535">
      <formula>IF(RIGHT(TEXT(AQ503,"0.#"),1)=".",FALSE,TRUE)</formula>
    </cfRule>
    <cfRule type="expression" dxfId="2332" priority="1536">
      <formula>IF(RIGHT(TEXT(AQ503,"0.#"),1)=".",TRUE,FALSE)</formula>
    </cfRule>
  </conditionalFormatting>
  <conditionalFormatting sqref="AQ504">
    <cfRule type="expression" dxfId="2331" priority="1533">
      <formula>IF(RIGHT(TEXT(AQ504,"0.#"),1)=".",FALSE,TRUE)</formula>
    </cfRule>
    <cfRule type="expression" dxfId="2330" priority="1534">
      <formula>IF(RIGHT(TEXT(AQ504,"0.#"),1)=".",TRUE,FALSE)</formula>
    </cfRule>
  </conditionalFormatting>
  <conditionalFormatting sqref="AE509">
    <cfRule type="expression" dxfId="2329" priority="1525">
      <formula>IF(RIGHT(TEXT(AE509,"0.#"),1)=".",FALSE,TRUE)</formula>
    </cfRule>
    <cfRule type="expression" dxfId="2328" priority="1526">
      <formula>IF(RIGHT(TEXT(AE509,"0.#"),1)=".",TRUE,FALSE)</formula>
    </cfRule>
  </conditionalFormatting>
  <conditionalFormatting sqref="AE507">
    <cfRule type="expression" dxfId="2327" priority="1529">
      <formula>IF(RIGHT(TEXT(AE507,"0.#"),1)=".",FALSE,TRUE)</formula>
    </cfRule>
    <cfRule type="expression" dxfId="2326" priority="1530">
      <formula>IF(RIGHT(TEXT(AE507,"0.#"),1)=".",TRUE,FALSE)</formula>
    </cfRule>
  </conditionalFormatting>
  <conditionalFormatting sqref="AE508">
    <cfRule type="expression" dxfId="2325" priority="1527">
      <formula>IF(RIGHT(TEXT(AE508,"0.#"),1)=".",FALSE,TRUE)</formula>
    </cfRule>
    <cfRule type="expression" dxfId="2324" priority="1528">
      <formula>IF(RIGHT(TEXT(AE508,"0.#"),1)=".",TRUE,FALSE)</formula>
    </cfRule>
  </conditionalFormatting>
  <conditionalFormatting sqref="AU509">
    <cfRule type="expression" dxfId="2323" priority="1513">
      <formula>IF(RIGHT(TEXT(AU509,"0.#"),1)=".",FALSE,TRUE)</formula>
    </cfRule>
    <cfRule type="expression" dxfId="2322" priority="1514">
      <formula>IF(RIGHT(TEXT(AU509,"0.#"),1)=".",TRUE,FALSE)</formula>
    </cfRule>
  </conditionalFormatting>
  <conditionalFormatting sqref="AU507">
    <cfRule type="expression" dxfId="2321" priority="1517">
      <formula>IF(RIGHT(TEXT(AU507,"0.#"),1)=".",FALSE,TRUE)</formula>
    </cfRule>
    <cfRule type="expression" dxfId="2320" priority="1518">
      <formula>IF(RIGHT(TEXT(AU507,"0.#"),1)=".",TRUE,FALSE)</formula>
    </cfRule>
  </conditionalFormatting>
  <conditionalFormatting sqref="AU508">
    <cfRule type="expression" dxfId="2319" priority="1515">
      <formula>IF(RIGHT(TEXT(AU508,"0.#"),1)=".",FALSE,TRUE)</formula>
    </cfRule>
    <cfRule type="expression" dxfId="2318" priority="1516">
      <formula>IF(RIGHT(TEXT(AU508,"0.#"),1)=".",TRUE,FALSE)</formula>
    </cfRule>
  </conditionalFormatting>
  <conditionalFormatting sqref="AQ507">
    <cfRule type="expression" dxfId="2317" priority="1501">
      <formula>IF(RIGHT(TEXT(AQ507,"0.#"),1)=".",FALSE,TRUE)</formula>
    </cfRule>
    <cfRule type="expression" dxfId="2316" priority="1502">
      <formula>IF(RIGHT(TEXT(AQ507,"0.#"),1)=".",TRUE,FALSE)</formula>
    </cfRule>
  </conditionalFormatting>
  <conditionalFormatting sqref="AQ508">
    <cfRule type="expression" dxfId="2315" priority="1505">
      <formula>IF(RIGHT(TEXT(AQ508,"0.#"),1)=".",FALSE,TRUE)</formula>
    </cfRule>
    <cfRule type="expression" dxfId="2314" priority="1506">
      <formula>IF(RIGHT(TEXT(AQ508,"0.#"),1)=".",TRUE,FALSE)</formula>
    </cfRule>
  </conditionalFormatting>
  <conditionalFormatting sqref="AQ509">
    <cfRule type="expression" dxfId="2313" priority="1503">
      <formula>IF(RIGHT(TEXT(AQ509,"0.#"),1)=".",FALSE,TRUE)</formula>
    </cfRule>
    <cfRule type="expression" dxfId="2312" priority="1504">
      <formula>IF(RIGHT(TEXT(AQ509,"0.#"),1)=".",TRUE,FALSE)</formula>
    </cfRule>
  </conditionalFormatting>
  <conditionalFormatting sqref="AE465">
    <cfRule type="expression" dxfId="2311" priority="1795">
      <formula>IF(RIGHT(TEXT(AE465,"0.#"),1)=".",FALSE,TRUE)</formula>
    </cfRule>
    <cfRule type="expression" dxfId="2310" priority="1796">
      <formula>IF(RIGHT(TEXT(AE465,"0.#"),1)=".",TRUE,FALSE)</formula>
    </cfRule>
  </conditionalFormatting>
  <conditionalFormatting sqref="AE463">
    <cfRule type="expression" dxfId="2309" priority="1799">
      <formula>IF(RIGHT(TEXT(AE463,"0.#"),1)=".",FALSE,TRUE)</formula>
    </cfRule>
    <cfRule type="expression" dxfId="2308" priority="1800">
      <formula>IF(RIGHT(TEXT(AE463,"0.#"),1)=".",TRUE,FALSE)</formula>
    </cfRule>
  </conditionalFormatting>
  <conditionalFormatting sqref="AE464">
    <cfRule type="expression" dxfId="2307" priority="1797">
      <formula>IF(RIGHT(TEXT(AE464,"0.#"),1)=".",FALSE,TRUE)</formula>
    </cfRule>
    <cfRule type="expression" dxfId="2306" priority="1798">
      <formula>IF(RIGHT(TEXT(AE464,"0.#"),1)=".",TRUE,FALSE)</formula>
    </cfRule>
  </conditionalFormatting>
  <conditionalFormatting sqref="AM465">
    <cfRule type="expression" dxfId="2305" priority="1789">
      <formula>IF(RIGHT(TEXT(AM465,"0.#"),1)=".",FALSE,TRUE)</formula>
    </cfRule>
    <cfRule type="expression" dxfId="2304" priority="1790">
      <formula>IF(RIGHT(TEXT(AM465,"0.#"),1)=".",TRUE,FALSE)</formula>
    </cfRule>
  </conditionalFormatting>
  <conditionalFormatting sqref="AM463">
    <cfRule type="expression" dxfId="2303" priority="1793">
      <formula>IF(RIGHT(TEXT(AM463,"0.#"),1)=".",FALSE,TRUE)</formula>
    </cfRule>
    <cfRule type="expression" dxfId="2302" priority="1794">
      <formula>IF(RIGHT(TEXT(AM463,"0.#"),1)=".",TRUE,FALSE)</formula>
    </cfRule>
  </conditionalFormatting>
  <conditionalFormatting sqref="AM464">
    <cfRule type="expression" dxfId="2301" priority="1791">
      <formula>IF(RIGHT(TEXT(AM464,"0.#"),1)=".",FALSE,TRUE)</formula>
    </cfRule>
    <cfRule type="expression" dxfId="2300" priority="1792">
      <formula>IF(RIGHT(TEXT(AM464,"0.#"),1)=".",TRUE,FALSE)</formula>
    </cfRule>
  </conditionalFormatting>
  <conditionalFormatting sqref="AU465">
    <cfRule type="expression" dxfId="2299" priority="1783">
      <formula>IF(RIGHT(TEXT(AU465,"0.#"),1)=".",FALSE,TRUE)</formula>
    </cfRule>
    <cfRule type="expression" dxfId="2298" priority="1784">
      <formula>IF(RIGHT(TEXT(AU465,"0.#"),1)=".",TRUE,FALSE)</formula>
    </cfRule>
  </conditionalFormatting>
  <conditionalFormatting sqref="AU463">
    <cfRule type="expression" dxfId="2297" priority="1787">
      <formula>IF(RIGHT(TEXT(AU463,"0.#"),1)=".",FALSE,TRUE)</formula>
    </cfRule>
    <cfRule type="expression" dxfId="2296" priority="1788">
      <formula>IF(RIGHT(TEXT(AU463,"0.#"),1)=".",TRUE,FALSE)</formula>
    </cfRule>
  </conditionalFormatting>
  <conditionalFormatting sqref="AU464">
    <cfRule type="expression" dxfId="2295" priority="1785">
      <formula>IF(RIGHT(TEXT(AU464,"0.#"),1)=".",FALSE,TRUE)</formula>
    </cfRule>
    <cfRule type="expression" dxfId="2294" priority="1786">
      <formula>IF(RIGHT(TEXT(AU464,"0.#"),1)=".",TRUE,FALSE)</formula>
    </cfRule>
  </conditionalFormatting>
  <conditionalFormatting sqref="AI465">
    <cfRule type="expression" dxfId="2293" priority="1777">
      <formula>IF(RIGHT(TEXT(AI465,"0.#"),1)=".",FALSE,TRUE)</formula>
    </cfRule>
    <cfRule type="expression" dxfId="2292" priority="1778">
      <formula>IF(RIGHT(TEXT(AI465,"0.#"),1)=".",TRUE,FALSE)</formula>
    </cfRule>
  </conditionalFormatting>
  <conditionalFormatting sqref="AI463">
    <cfRule type="expression" dxfId="2291" priority="1781">
      <formula>IF(RIGHT(TEXT(AI463,"0.#"),1)=".",FALSE,TRUE)</formula>
    </cfRule>
    <cfRule type="expression" dxfId="2290" priority="1782">
      <formula>IF(RIGHT(TEXT(AI463,"0.#"),1)=".",TRUE,FALSE)</formula>
    </cfRule>
  </conditionalFormatting>
  <conditionalFormatting sqref="AI464">
    <cfRule type="expression" dxfId="2289" priority="1779">
      <formula>IF(RIGHT(TEXT(AI464,"0.#"),1)=".",FALSE,TRUE)</formula>
    </cfRule>
    <cfRule type="expression" dxfId="2288" priority="1780">
      <formula>IF(RIGHT(TEXT(AI464,"0.#"),1)=".",TRUE,FALSE)</formula>
    </cfRule>
  </conditionalFormatting>
  <conditionalFormatting sqref="AQ463">
    <cfRule type="expression" dxfId="2287" priority="1771">
      <formula>IF(RIGHT(TEXT(AQ463,"0.#"),1)=".",FALSE,TRUE)</formula>
    </cfRule>
    <cfRule type="expression" dxfId="2286" priority="1772">
      <formula>IF(RIGHT(TEXT(AQ463,"0.#"),1)=".",TRUE,FALSE)</formula>
    </cfRule>
  </conditionalFormatting>
  <conditionalFormatting sqref="AQ464">
    <cfRule type="expression" dxfId="2285" priority="1775">
      <formula>IF(RIGHT(TEXT(AQ464,"0.#"),1)=".",FALSE,TRUE)</formula>
    </cfRule>
    <cfRule type="expression" dxfId="2284" priority="1776">
      <formula>IF(RIGHT(TEXT(AQ464,"0.#"),1)=".",TRUE,FALSE)</formula>
    </cfRule>
  </conditionalFormatting>
  <conditionalFormatting sqref="AQ465">
    <cfRule type="expression" dxfId="2283" priority="1773">
      <formula>IF(RIGHT(TEXT(AQ465,"0.#"),1)=".",FALSE,TRUE)</formula>
    </cfRule>
    <cfRule type="expression" dxfId="2282" priority="1774">
      <formula>IF(RIGHT(TEXT(AQ465,"0.#"),1)=".",TRUE,FALSE)</formula>
    </cfRule>
  </conditionalFormatting>
  <conditionalFormatting sqref="AE470">
    <cfRule type="expression" dxfId="2281" priority="1765">
      <formula>IF(RIGHT(TEXT(AE470,"0.#"),1)=".",FALSE,TRUE)</formula>
    </cfRule>
    <cfRule type="expression" dxfId="2280" priority="1766">
      <formula>IF(RIGHT(TEXT(AE470,"0.#"),1)=".",TRUE,FALSE)</formula>
    </cfRule>
  </conditionalFormatting>
  <conditionalFormatting sqref="AE468">
    <cfRule type="expression" dxfId="2279" priority="1769">
      <formula>IF(RIGHT(TEXT(AE468,"0.#"),1)=".",FALSE,TRUE)</formula>
    </cfRule>
    <cfRule type="expression" dxfId="2278" priority="1770">
      <formula>IF(RIGHT(TEXT(AE468,"0.#"),1)=".",TRUE,FALSE)</formula>
    </cfRule>
  </conditionalFormatting>
  <conditionalFormatting sqref="AE469">
    <cfRule type="expression" dxfId="2277" priority="1767">
      <formula>IF(RIGHT(TEXT(AE469,"0.#"),1)=".",FALSE,TRUE)</formula>
    </cfRule>
    <cfRule type="expression" dxfId="2276" priority="1768">
      <formula>IF(RIGHT(TEXT(AE469,"0.#"),1)=".",TRUE,FALSE)</formula>
    </cfRule>
  </conditionalFormatting>
  <conditionalFormatting sqref="AM470">
    <cfRule type="expression" dxfId="2275" priority="1759">
      <formula>IF(RIGHT(TEXT(AM470,"0.#"),1)=".",FALSE,TRUE)</formula>
    </cfRule>
    <cfRule type="expression" dxfId="2274" priority="1760">
      <formula>IF(RIGHT(TEXT(AM470,"0.#"),1)=".",TRUE,FALSE)</formula>
    </cfRule>
  </conditionalFormatting>
  <conditionalFormatting sqref="AM468">
    <cfRule type="expression" dxfId="2273" priority="1763">
      <formula>IF(RIGHT(TEXT(AM468,"0.#"),1)=".",FALSE,TRUE)</formula>
    </cfRule>
    <cfRule type="expression" dxfId="2272" priority="1764">
      <formula>IF(RIGHT(TEXT(AM468,"0.#"),1)=".",TRUE,FALSE)</formula>
    </cfRule>
  </conditionalFormatting>
  <conditionalFormatting sqref="AM469">
    <cfRule type="expression" dxfId="2271" priority="1761">
      <formula>IF(RIGHT(TEXT(AM469,"0.#"),1)=".",FALSE,TRUE)</formula>
    </cfRule>
    <cfRule type="expression" dxfId="2270" priority="1762">
      <formula>IF(RIGHT(TEXT(AM469,"0.#"),1)=".",TRUE,FALSE)</formula>
    </cfRule>
  </conditionalFormatting>
  <conditionalFormatting sqref="AU470">
    <cfRule type="expression" dxfId="2269" priority="1753">
      <formula>IF(RIGHT(TEXT(AU470,"0.#"),1)=".",FALSE,TRUE)</formula>
    </cfRule>
    <cfRule type="expression" dxfId="2268" priority="1754">
      <formula>IF(RIGHT(TEXT(AU470,"0.#"),1)=".",TRUE,FALSE)</formula>
    </cfRule>
  </conditionalFormatting>
  <conditionalFormatting sqref="AU468">
    <cfRule type="expression" dxfId="2267" priority="1757">
      <formula>IF(RIGHT(TEXT(AU468,"0.#"),1)=".",FALSE,TRUE)</formula>
    </cfRule>
    <cfRule type="expression" dxfId="2266" priority="1758">
      <formula>IF(RIGHT(TEXT(AU468,"0.#"),1)=".",TRUE,FALSE)</formula>
    </cfRule>
  </conditionalFormatting>
  <conditionalFormatting sqref="AU469">
    <cfRule type="expression" dxfId="2265" priority="1755">
      <formula>IF(RIGHT(TEXT(AU469,"0.#"),1)=".",FALSE,TRUE)</formula>
    </cfRule>
    <cfRule type="expression" dxfId="2264" priority="1756">
      <formula>IF(RIGHT(TEXT(AU469,"0.#"),1)=".",TRUE,FALSE)</formula>
    </cfRule>
  </conditionalFormatting>
  <conditionalFormatting sqref="AI470">
    <cfRule type="expression" dxfId="2263" priority="1747">
      <formula>IF(RIGHT(TEXT(AI470,"0.#"),1)=".",FALSE,TRUE)</formula>
    </cfRule>
    <cfRule type="expression" dxfId="2262" priority="1748">
      <formula>IF(RIGHT(TEXT(AI470,"0.#"),1)=".",TRUE,FALSE)</formula>
    </cfRule>
  </conditionalFormatting>
  <conditionalFormatting sqref="AI468">
    <cfRule type="expression" dxfId="2261" priority="1751">
      <formula>IF(RIGHT(TEXT(AI468,"0.#"),1)=".",FALSE,TRUE)</formula>
    </cfRule>
    <cfRule type="expression" dxfId="2260" priority="1752">
      <formula>IF(RIGHT(TEXT(AI468,"0.#"),1)=".",TRUE,FALSE)</formula>
    </cfRule>
  </conditionalFormatting>
  <conditionalFormatting sqref="AI469">
    <cfRule type="expression" dxfId="2259" priority="1749">
      <formula>IF(RIGHT(TEXT(AI469,"0.#"),1)=".",FALSE,TRUE)</formula>
    </cfRule>
    <cfRule type="expression" dxfId="2258" priority="1750">
      <formula>IF(RIGHT(TEXT(AI469,"0.#"),1)=".",TRUE,FALSE)</formula>
    </cfRule>
  </conditionalFormatting>
  <conditionalFormatting sqref="AQ468">
    <cfRule type="expression" dxfId="2257" priority="1741">
      <formula>IF(RIGHT(TEXT(AQ468,"0.#"),1)=".",FALSE,TRUE)</formula>
    </cfRule>
    <cfRule type="expression" dxfId="2256" priority="1742">
      <formula>IF(RIGHT(TEXT(AQ468,"0.#"),1)=".",TRUE,FALSE)</formula>
    </cfRule>
  </conditionalFormatting>
  <conditionalFormatting sqref="AQ469">
    <cfRule type="expression" dxfId="2255" priority="1745">
      <formula>IF(RIGHT(TEXT(AQ469,"0.#"),1)=".",FALSE,TRUE)</formula>
    </cfRule>
    <cfRule type="expression" dxfId="2254" priority="1746">
      <formula>IF(RIGHT(TEXT(AQ469,"0.#"),1)=".",TRUE,FALSE)</formula>
    </cfRule>
  </conditionalFormatting>
  <conditionalFormatting sqref="AQ470">
    <cfRule type="expression" dxfId="2253" priority="1743">
      <formula>IF(RIGHT(TEXT(AQ470,"0.#"),1)=".",FALSE,TRUE)</formula>
    </cfRule>
    <cfRule type="expression" dxfId="2252" priority="1744">
      <formula>IF(RIGHT(TEXT(AQ470,"0.#"),1)=".",TRUE,FALSE)</formula>
    </cfRule>
  </conditionalFormatting>
  <conditionalFormatting sqref="AE475">
    <cfRule type="expression" dxfId="2251" priority="1735">
      <formula>IF(RIGHT(TEXT(AE475,"0.#"),1)=".",FALSE,TRUE)</formula>
    </cfRule>
    <cfRule type="expression" dxfId="2250" priority="1736">
      <formula>IF(RIGHT(TEXT(AE475,"0.#"),1)=".",TRUE,FALSE)</formula>
    </cfRule>
  </conditionalFormatting>
  <conditionalFormatting sqref="AE473">
    <cfRule type="expression" dxfId="2249" priority="1739">
      <formula>IF(RIGHT(TEXT(AE473,"0.#"),1)=".",FALSE,TRUE)</formula>
    </cfRule>
    <cfRule type="expression" dxfId="2248" priority="1740">
      <formula>IF(RIGHT(TEXT(AE473,"0.#"),1)=".",TRUE,FALSE)</formula>
    </cfRule>
  </conditionalFormatting>
  <conditionalFormatting sqref="AE474">
    <cfRule type="expression" dxfId="2247" priority="1737">
      <formula>IF(RIGHT(TEXT(AE474,"0.#"),1)=".",FALSE,TRUE)</formula>
    </cfRule>
    <cfRule type="expression" dxfId="2246" priority="1738">
      <formula>IF(RIGHT(TEXT(AE474,"0.#"),1)=".",TRUE,FALSE)</formula>
    </cfRule>
  </conditionalFormatting>
  <conditionalFormatting sqref="AM475">
    <cfRule type="expression" dxfId="2245" priority="1729">
      <formula>IF(RIGHT(TEXT(AM475,"0.#"),1)=".",FALSE,TRUE)</formula>
    </cfRule>
    <cfRule type="expression" dxfId="2244" priority="1730">
      <formula>IF(RIGHT(TEXT(AM475,"0.#"),1)=".",TRUE,FALSE)</formula>
    </cfRule>
  </conditionalFormatting>
  <conditionalFormatting sqref="AM473">
    <cfRule type="expression" dxfId="2243" priority="1733">
      <formula>IF(RIGHT(TEXT(AM473,"0.#"),1)=".",FALSE,TRUE)</formula>
    </cfRule>
    <cfRule type="expression" dxfId="2242" priority="1734">
      <formula>IF(RIGHT(TEXT(AM473,"0.#"),1)=".",TRUE,FALSE)</formula>
    </cfRule>
  </conditionalFormatting>
  <conditionalFormatting sqref="AM474">
    <cfRule type="expression" dxfId="2241" priority="1731">
      <formula>IF(RIGHT(TEXT(AM474,"0.#"),1)=".",FALSE,TRUE)</formula>
    </cfRule>
    <cfRule type="expression" dxfId="2240" priority="1732">
      <formula>IF(RIGHT(TEXT(AM474,"0.#"),1)=".",TRUE,FALSE)</formula>
    </cfRule>
  </conditionalFormatting>
  <conditionalFormatting sqref="AU475">
    <cfRule type="expression" dxfId="2239" priority="1723">
      <formula>IF(RIGHT(TEXT(AU475,"0.#"),1)=".",FALSE,TRUE)</formula>
    </cfRule>
    <cfRule type="expression" dxfId="2238" priority="1724">
      <formula>IF(RIGHT(TEXT(AU475,"0.#"),1)=".",TRUE,FALSE)</formula>
    </cfRule>
  </conditionalFormatting>
  <conditionalFormatting sqref="AU473">
    <cfRule type="expression" dxfId="2237" priority="1727">
      <formula>IF(RIGHT(TEXT(AU473,"0.#"),1)=".",FALSE,TRUE)</formula>
    </cfRule>
    <cfRule type="expression" dxfId="2236" priority="1728">
      <formula>IF(RIGHT(TEXT(AU473,"0.#"),1)=".",TRUE,FALSE)</formula>
    </cfRule>
  </conditionalFormatting>
  <conditionalFormatting sqref="AU474">
    <cfRule type="expression" dxfId="2235" priority="1725">
      <formula>IF(RIGHT(TEXT(AU474,"0.#"),1)=".",FALSE,TRUE)</formula>
    </cfRule>
    <cfRule type="expression" dxfId="2234" priority="1726">
      <formula>IF(RIGHT(TEXT(AU474,"0.#"),1)=".",TRUE,FALSE)</formula>
    </cfRule>
  </conditionalFormatting>
  <conditionalFormatting sqref="AI475">
    <cfRule type="expression" dxfId="2233" priority="1717">
      <formula>IF(RIGHT(TEXT(AI475,"0.#"),1)=".",FALSE,TRUE)</formula>
    </cfRule>
    <cfRule type="expression" dxfId="2232" priority="1718">
      <formula>IF(RIGHT(TEXT(AI475,"0.#"),1)=".",TRUE,FALSE)</formula>
    </cfRule>
  </conditionalFormatting>
  <conditionalFormatting sqref="AI473">
    <cfRule type="expression" dxfId="2231" priority="1721">
      <formula>IF(RIGHT(TEXT(AI473,"0.#"),1)=".",FALSE,TRUE)</formula>
    </cfRule>
    <cfRule type="expression" dxfId="2230" priority="1722">
      <formula>IF(RIGHT(TEXT(AI473,"0.#"),1)=".",TRUE,FALSE)</formula>
    </cfRule>
  </conditionalFormatting>
  <conditionalFormatting sqref="AI474">
    <cfRule type="expression" dxfId="2229" priority="1719">
      <formula>IF(RIGHT(TEXT(AI474,"0.#"),1)=".",FALSE,TRUE)</formula>
    </cfRule>
    <cfRule type="expression" dxfId="2228" priority="1720">
      <formula>IF(RIGHT(TEXT(AI474,"0.#"),1)=".",TRUE,FALSE)</formula>
    </cfRule>
  </conditionalFormatting>
  <conditionalFormatting sqref="AQ473">
    <cfRule type="expression" dxfId="2227" priority="1711">
      <formula>IF(RIGHT(TEXT(AQ473,"0.#"),1)=".",FALSE,TRUE)</formula>
    </cfRule>
    <cfRule type="expression" dxfId="2226" priority="1712">
      <formula>IF(RIGHT(TEXT(AQ473,"0.#"),1)=".",TRUE,FALSE)</formula>
    </cfRule>
  </conditionalFormatting>
  <conditionalFormatting sqref="AQ474">
    <cfRule type="expression" dxfId="2225" priority="1715">
      <formula>IF(RIGHT(TEXT(AQ474,"0.#"),1)=".",FALSE,TRUE)</formula>
    </cfRule>
    <cfRule type="expression" dxfId="2224" priority="1716">
      <formula>IF(RIGHT(TEXT(AQ474,"0.#"),1)=".",TRUE,FALSE)</formula>
    </cfRule>
  </conditionalFormatting>
  <conditionalFormatting sqref="AQ475">
    <cfRule type="expression" dxfId="2223" priority="1713">
      <formula>IF(RIGHT(TEXT(AQ475,"0.#"),1)=".",FALSE,TRUE)</formula>
    </cfRule>
    <cfRule type="expression" dxfId="2222" priority="1714">
      <formula>IF(RIGHT(TEXT(AQ475,"0.#"),1)=".",TRUE,FALSE)</formula>
    </cfRule>
  </conditionalFormatting>
  <conditionalFormatting sqref="AE480">
    <cfRule type="expression" dxfId="2221" priority="1705">
      <formula>IF(RIGHT(TEXT(AE480,"0.#"),1)=".",FALSE,TRUE)</formula>
    </cfRule>
    <cfRule type="expression" dxfId="2220" priority="1706">
      <formula>IF(RIGHT(TEXT(AE480,"0.#"),1)=".",TRUE,FALSE)</formula>
    </cfRule>
  </conditionalFormatting>
  <conditionalFormatting sqref="AE478">
    <cfRule type="expression" dxfId="2219" priority="1709">
      <formula>IF(RIGHT(TEXT(AE478,"0.#"),1)=".",FALSE,TRUE)</formula>
    </cfRule>
    <cfRule type="expression" dxfId="2218" priority="1710">
      <formula>IF(RIGHT(TEXT(AE478,"0.#"),1)=".",TRUE,FALSE)</formula>
    </cfRule>
  </conditionalFormatting>
  <conditionalFormatting sqref="AE479">
    <cfRule type="expression" dxfId="2217" priority="1707">
      <formula>IF(RIGHT(TEXT(AE479,"0.#"),1)=".",FALSE,TRUE)</formula>
    </cfRule>
    <cfRule type="expression" dxfId="2216" priority="1708">
      <formula>IF(RIGHT(TEXT(AE479,"0.#"),1)=".",TRUE,FALSE)</formula>
    </cfRule>
  </conditionalFormatting>
  <conditionalFormatting sqref="AM480">
    <cfRule type="expression" dxfId="2215" priority="1699">
      <formula>IF(RIGHT(TEXT(AM480,"0.#"),1)=".",FALSE,TRUE)</formula>
    </cfRule>
    <cfRule type="expression" dxfId="2214" priority="1700">
      <formula>IF(RIGHT(TEXT(AM480,"0.#"),1)=".",TRUE,FALSE)</formula>
    </cfRule>
  </conditionalFormatting>
  <conditionalFormatting sqref="AM478">
    <cfRule type="expression" dxfId="2213" priority="1703">
      <formula>IF(RIGHT(TEXT(AM478,"0.#"),1)=".",FALSE,TRUE)</formula>
    </cfRule>
    <cfRule type="expression" dxfId="2212" priority="1704">
      <formula>IF(RIGHT(TEXT(AM478,"0.#"),1)=".",TRUE,FALSE)</formula>
    </cfRule>
  </conditionalFormatting>
  <conditionalFormatting sqref="AM479">
    <cfRule type="expression" dxfId="2211" priority="1701">
      <formula>IF(RIGHT(TEXT(AM479,"0.#"),1)=".",FALSE,TRUE)</formula>
    </cfRule>
    <cfRule type="expression" dxfId="2210" priority="1702">
      <formula>IF(RIGHT(TEXT(AM479,"0.#"),1)=".",TRUE,FALSE)</formula>
    </cfRule>
  </conditionalFormatting>
  <conditionalFormatting sqref="AU480">
    <cfRule type="expression" dxfId="2209" priority="1693">
      <formula>IF(RIGHT(TEXT(AU480,"0.#"),1)=".",FALSE,TRUE)</formula>
    </cfRule>
    <cfRule type="expression" dxfId="2208" priority="1694">
      <formula>IF(RIGHT(TEXT(AU480,"0.#"),1)=".",TRUE,FALSE)</formula>
    </cfRule>
  </conditionalFormatting>
  <conditionalFormatting sqref="AU478">
    <cfRule type="expression" dxfId="2207" priority="1697">
      <formula>IF(RIGHT(TEXT(AU478,"0.#"),1)=".",FALSE,TRUE)</formula>
    </cfRule>
    <cfRule type="expression" dxfId="2206" priority="1698">
      <formula>IF(RIGHT(TEXT(AU478,"0.#"),1)=".",TRUE,FALSE)</formula>
    </cfRule>
  </conditionalFormatting>
  <conditionalFormatting sqref="AU479">
    <cfRule type="expression" dxfId="2205" priority="1695">
      <formula>IF(RIGHT(TEXT(AU479,"0.#"),1)=".",FALSE,TRUE)</formula>
    </cfRule>
    <cfRule type="expression" dxfId="2204" priority="1696">
      <formula>IF(RIGHT(TEXT(AU479,"0.#"),1)=".",TRUE,FALSE)</formula>
    </cfRule>
  </conditionalFormatting>
  <conditionalFormatting sqref="AI480">
    <cfRule type="expression" dxfId="2203" priority="1687">
      <formula>IF(RIGHT(TEXT(AI480,"0.#"),1)=".",FALSE,TRUE)</formula>
    </cfRule>
    <cfRule type="expression" dxfId="2202" priority="1688">
      <formula>IF(RIGHT(TEXT(AI480,"0.#"),1)=".",TRUE,FALSE)</formula>
    </cfRule>
  </conditionalFormatting>
  <conditionalFormatting sqref="AI478">
    <cfRule type="expression" dxfId="2201" priority="1691">
      <formula>IF(RIGHT(TEXT(AI478,"0.#"),1)=".",FALSE,TRUE)</formula>
    </cfRule>
    <cfRule type="expression" dxfId="2200" priority="1692">
      <formula>IF(RIGHT(TEXT(AI478,"0.#"),1)=".",TRUE,FALSE)</formula>
    </cfRule>
  </conditionalFormatting>
  <conditionalFormatting sqref="AI479">
    <cfRule type="expression" dxfId="2199" priority="1689">
      <formula>IF(RIGHT(TEXT(AI479,"0.#"),1)=".",FALSE,TRUE)</formula>
    </cfRule>
    <cfRule type="expression" dxfId="2198" priority="1690">
      <formula>IF(RIGHT(TEXT(AI479,"0.#"),1)=".",TRUE,FALSE)</formula>
    </cfRule>
  </conditionalFormatting>
  <conditionalFormatting sqref="AQ478">
    <cfRule type="expression" dxfId="2197" priority="1681">
      <formula>IF(RIGHT(TEXT(AQ478,"0.#"),1)=".",FALSE,TRUE)</formula>
    </cfRule>
    <cfRule type="expression" dxfId="2196" priority="1682">
      <formula>IF(RIGHT(TEXT(AQ478,"0.#"),1)=".",TRUE,FALSE)</formula>
    </cfRule>
  </conditionalFormatting>
  <conditionalFormatting sqref="AQ479">
    <cfRule type="expression" dxfId="2195" priority="1685">
      <formula>IF(RIGHT(TEXT(AQ479,"0.#"),1)=".",FALSE,TRUE)</formula>
    </cfRule>
    <cfRule type="expression" dxfId="2194" priority="1686">
      <formula>IF(RIGHT(TEXT(AQ479,"0.#"),1)=".",TRUE,FALSE)</formula>
    </cfRule>
  </conditionalFormatting>
  <conditionalFormatting sqref="AQ480">
    <cfRule type="expression" dxfId="2193" priority="1683">
      <formula>IF(RIGHT(TEXT(AQ480,"0.#"),1)=".",FALSE,TRUE)</formula>
    </cfRule>
    <cfRule type="expression" dxfId="2192" priority="1684">
      <formula>IF(RIGHT(TEXT(AQ480,"0.#"),1)=".",TRUE,FALSE)</formula>
    </cfRule>
  </conditionalFormatting>
  <conditionalFormatting sqref="AM47">
    <cfRule type="expression" dxfId="2191" priority="1975">
      <formula>IF(RIGHT(TEXT(AM47,"0.#"),1)=".",FALSE,TRUE)</formula>
    </cfRule>
    <cfRule type="expression" dxfId="2190" priority="1976">
      <formula>IF(RIGHT(TEXT(AM47,"0.#"),1)=".",TRUE,FALSE)</formula>
    </cfRule>
  </conditionalFormatting>
  <conditionalFormatting sqref="AI46">
    <cfRule type="expression" dxfId="2189" priority="1979">
      <formula>IF(RIGHT(TEXT(AI46,"0.#"),1)=".",FALSE,TRUE)</formula>
    </cfRule>
    <cfRule type="expression" dxfId="2188" priority="1980">
      <formula>IF(RIGHT(TEXT(AI46,"0.#"),1)=".",TRUE,FALSE)</formula>
    </cfRule>
  </conditionalFormatting>
  <conditionalFormatting sqref="AM46">
    <cfRule type="expression" dxfId="2187" priority="1977">
      <formula>IF(RIGHT(TEXT(AM46,"0.#"),1)=".",FALSE,TRUE)</formula>
    </cfRule>
    <cfRule type="expression" dxfId="2186" priority="1978">
      <formula>IF(RIGHT(TEXT(AM46,"0.#"),1)=".",TRUE,FALSE)</formula>
    </cfRule>
  </conditionalFormatting>
  <conditionalFormatting sqref="AU46:AU48">
    <cfRule type="expression" dxfId="2185" priority="1969">
      <formula>IF(RIGHT(TEXT(AU46,"0.#"),1)=".",FALSE,TRUE)</formula>
    </cfRule>
    <cfRule type="expression" dxfId="2184" priority="1970">
      <formula>IF(RIGHT(TEXT(AU46,"0.#"),1)=".",TRUE,FALSE)</formula>
    </cfRule>
  </conditionalFormatting>
  <conditionalFormatting sqref="AM48">
    <cfRule type="expression" dxfId="2183" priority="1973">
      <formula>IF(RIGHT(TEXT(AM48,"0.#"),1)=".",FALSE,TRUE)</formula>
    </cfRule>
    <cfRule type="expression" dxfId="2182" priority="1974">
      <formula>IF(RIGHT(TEXT(AM48,"0.#"),1)=".",TRUE,FALSE)</formula>
    </cfRule>
  </conditionalFormatting>
  <conditionalFormatting sqref="AQ46:AQ48">
    <cfRule type="expression" dxfId="2181" priority="1971">
      <formula>IF(RIGHT(TEXT(AQ46,"0.#"),1)=".",FALSE,TRUE)</formula>
    </cfRule>
    <cfRule type="expression" dxfId="2180" priority="1972">
      <formula>IF(RIGHT(TEXT(AQ46,"0.#"),1)=".",TRUE,FALSE)</formula>
    </cfRule>
  </conditionalFormatting>
  <conditionalFormatting sqref="AE146:AE147 AI146:AI147 AM146:AM147 AQ146:AQ147 AU146:AU147">
    <cfRule type="expression" dxfId="2179" priority="1963">
      <formula>IF(RIGHT(TEXT(AE146,"0.#"),1)=".",FALSE,TRUE)</formula>
    </cfRule>
    <cfRule type="expression" dxfId="2178" priority="1964">
      <formula>IF(RIGHT(TEXT(AE146,"0.#"),1)=".",TRUE,FALSE)</formula>
    </cfRule>
  </conditionalFormatting>
  <conditionalFormatting sqref="AE138:AE139 AI138:AI139 AM138:AM139 AQ138:AQ139 AU138:AU139">
    <cfRule type="expression" dxfId="2177" priority="1967">
      <formula>IF(RIGHT(TEXT(AE138,"0.#"),1)=".",FALSE,TRUE)</formula>
    </cfRule>
    <cfRule type="expression" dxfId="2176" priority="1968">
      <formula>IF(RIGHT(TEXT(AE138,"0.#"),1)=".",TRUE,FALSE)</formula>
    </cfRule>
  </conditionalFormatting>
  <conditionalFormatting sqref="AE142:AE143 AI142:AI143 AM142:AM143 AQ142:AQ143 AU142:AU143">
    <cfRule type="expression" dxfId="2175" priority="1965">
      <formula>IF(RIGHT(TEXT(AE142,"0.#"),1)=".",FALSE,TRUE)</formula>
    </cfRule>
    <cfRule type="expression" dxfId="2174" priority="1966">
      <formula>IF(RIGHT(TEXT(AE142,"0.#"),1)=".",TRUE,FALSE)</formula>
    </cfRule>
  </conditionalFormatting>
  <conditionalFormatting sqref="AE198:AE199 AI198:AI199 AM198:AM199 AQ198:AQ199 AU198:AU199">
    <cfRule type="expression" dxfId="2173" priority="1957">
      <formula>IF(RIGHT(TEXT(AE198,"0.#"),1)=".",FALSE,TRUE)</formula>
    </cfRule>
    <cfRule type="expression" dxfId="2172" priority="1958">
      <formula>IF(RIGHT(TEXT(AE198,"0.#"),1)=".",TRUE,FALSE)</formula>
    </cfRule>
  </conditionalFormatting>
  <conditionalFormatting sqref="AE150:AE151 AI150:AI151 AM150:AM151 AQ150:AQ151 AU150:AU151">
    <cfRule type="expression" dxfId="2171" priority="1961">
      <formula>IF(RIGHT(TEXT(AE150,"0.#"),1)=".",FALSE,TRUE)</formula>
    </cfRule>
    <cfRule type="expression" dxfId="2170" priority="1962">
      <formula>IF(RIGHT(TEXT(AE150,"0.#"),1)=".",TRUE,FALSE)</formula>
    </cfRule>
  </conditionalFormatting>
  <conditionalFormatting sqref="AE194:AE195 AI194:AI195 AM194:AM195 AQ194:AQ195 AU194:AU195">
    <cfRule type="expression" dxfId="2169" priority="1959">
      <formula>IF(RIGHT(TEXT(AE194,"0.#"),1)=".",FALSE,TRUE)</formula>
    </cfRule>
    <cfRule type="expression" dxfId="2168" priority="1960">
      <formula>IF(RIGHT(TEXT(AE194,"0.#"),1)=".",TRUE,FALSE)</formula>
    </cfRule>
  </conditionalFormatting>
  <conditionalFormatting sqref="AE210:AE211 AI210:AI211 AM210:AM211 AQ210:AQ211 AU210:AU211">
    <cfRule type="expression" dxfId="2167" priority="1951">
      <formula>IF(RIGHT(TEXT(AE210,"0.#"),1)=".",FALSE,TRUE)</formula>
    </cfRule>
    <cfRule type="expression" dxfId="2166" priority="1952">
      <formula>IF(RIGHT(TEXT(AE210,"0.#"),1)=".",TRUE,FALSE)</formula>
    </cfRule>
  </conditionalFormatting>
  <conditionalFormatting sqref="AE202:AE203 AI202:AI203 AM202:AM203 AQ202:AQ203 AU202:AU203">
    <cfRule type="expression" dxfId="2165" priority="1955">
      <formula>IF(RIGHT(TEXT(AE202,"0.#"),1)=".",FALSE,TRUE)</formula>
    </cfRule>
    <cfRule type="expression" dxfId="2164" priority="1956">
      <formula>IF(RIGHT(TEXT(AE202,"0.#"),1)=".",TRUE,FALSE)</formula>
    </cfRule>
  </conditionalFormatting>
  <conditionalFormatting sqref="AE206:AE207 AI206:AI207 AM206:AM207 AQ206:AQ207 AU206:AU207">
    <cfRule type="expression" dxfId="2163" priority="1953">
      <formula>IF(RIGHT(TEXT(AE206,"0.#"),1)=".",FALSE,TRUE)</formula>
    </cfRule>
    <cfRule type="expression" dxfId="2162" priority="1954">
      <formula>IF(RIGHT(TEXT(AE206,"0.#"),1)=".",TRUE,FALSE)</formula>
    </cfRule>
  </conditionalFormatting>
  <conditionalFormatting sqref="AE262:AE263 AI262:AI263 AM262:AM263 AQ262:AQ263 AU262:AU263">
    <cfRule type="expression" dxfId="2161" priority="1945">
      <formula>IF(RIGHT(TEXT(AE262,"0.#"),1)=".",FALSE,TRUE)</formula>
    </cfRule>
    <cfRule type="expression" dxfId="2160" priority="1946">
      <formula>IF(RIGHT(TEXT(AE262,"0.#"),1)=".",TRUE,FALSE)</formula>
    </cfRule>
  </conditionalFormatting>
  <conditionalFormatting sqref="AE254:AE255 AI254:AI255 AM254:AM255 AQ254:AQ255 AU254:AU255">
    <cfRule type="expression" dxfId="2159" priority="1949">
      <formula>IF(RIGHT(TEXT(AE254,"0.#"),1)=".",FALSE,TRUE)</formula>
    </cfRule>
    <cfRule type="expression" dxfId="2158" priority="1950">
      <formula>IF(RIGHT(TEXT(AE254,"0.#"),1)=".",TRUE,FALSE)</formula>
    </cfRule>
  </conditionalFormatting>
  <conditionalFormatting sqref="AE258:AE259 AI258:AI259 AM258:AM259 AQ258:AQ259 AU258:AU259">
    <cfRule type="expression" dxfId="2157" priority="1947">
      <formula>IF(RIGHT(TEXT(AE258,"0.#"),1)=".",FALSE,TRUE)</formula>
    </cfRule>
    <cfRule type="expression" dxfId="2156" priority="1948">
      <formula>IF(RIGHT(TEXT(AE258,"0.#"),1)=".",TRUE,FALSE)</formula>
    </cfRule>
  </conditionalFormatting>
  <conditionalFormatting sqref="AE314:AE315 AI314:AI315 AM314:AM315 AQ314:AQ315 AU314:AU315">
    <cfRule type="expression" dxfId="2155" priority="1939">
      <formula>IF(RIGHT(TEXT(AE314,"0.#"),1)=".",FALSE,TRUE)</formula>
    </cfRule>
    <cfRule type="expression" dxfId="2154" priority="1940">
      <formula>IF(RIGHT(TEXT(AE314,"0.#"),1)=".",TRUE,FALSE)</formula>
    </cfRule>
  </conditionalFormatting>
  <conditionalFormatting sqref="AE266:AE267 AI266:AI267 AM266:AM267 AQ266:AQ267 AU266:AU267">
    <cfRule type="expression" dxfId="2153" priority="1943">
      <formula>IF(RIGHT(TEXT(AE266,"0.#"),1)=".",FALSE,TRUE)</formula>
    </cfRule>
    <cfRule type="expression" dxfId="2152" priority="1944">
      <formula>IF(RIGHT(TEXT(AE266,"0.#"),1)=".",TRUE,FALSE)</formula>
    </cfRule>
  </conditionalFormatting>
  <conditionalFormatting sqref="AE270:AE271 AI270:AI271 AM270:AM271 AQ270:AQ271 AU270:AU271">
    <cfRule type="expression" dxfId="2151" priority="1941">
      <formula>IF(RIGHT(TEXT(AE270,"0.#"),1)=".",FALSE,TRUE)</formula>
    </cfRule>
    <cfRule type="expression" dxfId="2150" priority="1942">
      <formula>IF(RIGHT(TEXT(AE270,"0.#"),1)=".",TRUE,FALSE)</formula>
    </cfRule>
  </conditionalFormatting>
  <conditionalFormatting sqref="AE326:AE327 AI326:AI327 AM326:AM327 AQ326:AQ327 AU326:AU327">
    <cfRule type="expression" dxfId="2149" priority="1933">
      <formula>IF(RIGHT(TEXT(AE326,"0.#"),1)=".",FALSE,TRUE)</formula>
    </cfRule>
    <cfRule type="expression" dxfId="2148" priority="1934">
      <formula>IF(RIGHT(TEXT(AE326,"0.#"),1)=".",TRUE,FALSE)</formula>
    </cfRule>
  </conditionalFormatting>
  <conditionalFormatting sqref="AE318:AE319 AI318:AI319 AM318:AM319 AQ318:AQ319 AU318:AU319">
    <cfRule type="expression" dxfId="2147" priority="1937">
      <formula>IF(RIGHT(TEXT(AE318,"0.#"),1)=".",FALSE,TRUE)</formula>
    </cfRule>
    <cfRule type="expression" dxfId="2146" priority="1938">
      <formula>IF(RIGHT(TEXT(AE318,"0.#"),1)=".",TRUE,FALSE)</formula>
    </cfRule>
  </conditionalFormatting>
  <conditionalFormatting sqref="AE322:AE323 AI322:AI323 AM322:AM323 AQ322:AQ323 AU322:AU323">
    <cfRule type="expression" dxfId="2145" priority="1935">
      <formula>IF(RIGHT(TEXT(AE322,"0.#"),1)=".",FALSE,TRUE)</formula>
    </cfRule>
    <cfRule type="expression" dxfId="2144" priority="1936">
      <formula>IF(RIGHT(TEXT(AE322,"0.#"),1)=".",TRUE,FALSE)</formula>
    </cfRule>
  </conditionalFormatting>
  <conditionalFormatting sqref="AE378:AE379 AI378:AI379 AM378:AM379 AQ378:AQ379 AU378:AU379">
    <cfRule type="expression" dxfId="2143" priority="1927">
      <formula>IF(RIGHT(TEXT(AE378,"0.#"),1)=".",FALSE,TRUE)</formula>
    </cfRule>
    <cfRule type="expression" dxfId="2142" priority="1928">
      <formula>IF(RIGHT(TEXT(AE378,"0.#"),1)=".",TRUE,FALSE)</formula>
    </cfRule>
  </conditionalFormatting>
  <conditionalFormatting sqref="AE330:AE331 AI330:AI331 AM330:AM331 AQ330:AQ331 AU330:AU331">
    <cfRule type="expression" dxfId="2141" priority="1931">
      <formula>IF(RIGHT(TEXT(AE330,"0.#"),1)=".",FALSE,TRUE)</formula>
    </cfRule>
    <cfRule type="expression" dxfId="2140" priority="1932">
      <formula>IF(RIGHT(TEXT(AE330,"0.#"),1)=".",TRUE,FALSE)</formula>
    </cfRule>
  </conditionalFormatting>
  <conditionalFormatting sqref="AE374:AE375 AI374:AI375 AM374:AM375 AQ374:AQ375 AU374:AU375">
    <cfRule type="expression" dxfId="2139" priority="1929">
      <formula>IF(RIGHT(TEXT(AE374,"0.#"),1)=".",FALSE,TRUE)</formula>
    </cfRule>
    <cfRule type="expression" dxfId="2138" priority="1930">
      <formula>IF(RIGHT(TEXT(AE374,"0.#"),1)=".",TRUE,FALSE)</formula>
    </cfRule>
  </conditionalFormatting>
  <conditionalFormatting sqref="AE390:AE391 AI390:AI391 AM390:AM391 AQ390:AQ391 AU390:AU391">
    <cfRule type="expression" dxfId="2137" priority="1921">
      <formula>IF(RIGHT(TEXT(AE390,"0.#"),1)=".",FALSE,TRUE)</formula>
    </cfRule>
    <cfRule type="expression" dxfId="2136" priority="1922">
      <formula>IF(RIGHT(TEXT(AE390,"0.#"),1)=".",TRUE,FALSE)</formula>
    </cfRule>
  </conditionalFormatting>
  <conditionalFormatting sqref="AE382:AE383 AI382:AI383 AM382:AM383 AQ382:AQ383 AU382:AU383">
    <cfRule type="expression" dxfId="2135" priority="1925">
      <formula>IF(RIGHT(TEXT(AE382,"0.#"),1)=".",FALSE,TRUE)</formula>
    </cfRule>
    <cfRule type="expression" dxfId="2134" priority="1926">
      <formula>IF(RIGHT(TEXT(AE382,"0.#"),1)=".",TRUE,FALSE)</formula>
    </cfRule>
  </conditionalFormatting>
  <conditionalFormatting sqref="AE386:AE387 AI386:AI387 AM386:AM387 AQ386:AQ387 AU386:AU387">
    <cfRule type="expression" dxfId="2133" priority="1923">
      <formula>IF(RIGHT(TEXT(AE386,"0.#"),1)=".",FALSE,TRUE)</formula>
    </cfRule>
    <cfRule type="expression" dxfId="2132" priority="1924">
      <formula>IF(RIGHT(TEXT(AE386,"0.#"),1)=".",TRUE,FALSE)</formula>
    </cfRule>
  </conditionalFormatting>
  <conditionalFormatting sqref="AE440">
    <cfRule type="expression" dxfId="2131" priority="1915">
      <formula>IF(RIGHT(TEXT(AE440,"0.#"),1)=".",FALSE,TRUE)</formula>
    </cfRule>
    <cfRule type="expression" dxfId="2130" priority="1916">
      <formula>IF(RIGHT(TEXT(AE440,"0.#"),1)=".",TRUE,FALSE)</formula>
    </cfRule>
  </conditionalFormatting>
  <conditionalFormatting sqref="AE438">
    <cfRule type="expression" dxfId="2129" priority="1919">
      <formula>IF(RIGHT(TEXT(AE438,"0.#"),1)=".",FALSE,TRUE)</formula>
    </cfRule>
    <cfRule type="expression" dxfId="2128" priority="1920">
      <formula>IF(RIGHT(TEXT(AE438,"0.#"),1)=".",TRUE,FALSE)</formula>
    </cfRule>
  </conditionalFormatting>
  <conditionalFormatting sqref="AE439">
    <cfRule type="expression" dxfId="2127" priority="1917">
      <formula>IF(RIGHT(TEXT(AE439,"0.#"),1)=".",FALSE,TRUE)</formula>
    </cfRule>
    <cfRule type="expression" dxfId="2126" priority="1918">
      <formula>IF(RIGHT(TEXT(AE439,"0.#"),1)=".",TRUE,FALSE)</formula>
    </cfRule>
  </conditionalFormatting>
  <conditionalFormatting sqref="AM440">
    <cfRule type="expression" dxfId="2125" priority="1909">
      <formula>IF(RIGHT(TEXT(AM440,"0.#"),1)=".",FALSE,TRUE)</formula>
    </cfRule>
    <cfRule type="expression" dxfId="2124" priority="1910">
      <formula>IF(RIGHT(TEXT(AM440,"0.#"),1)=".",TRUE,FALSE)</formula>
    </cfRule>
  </conditionalFormatting>
  <conditionalFormatting sqref="AM438">
    <cfRule type="expression" dxfId="2123" priority="1913">
      <formula>IF(RIGHT(TEXT(AM438,"0.#"),1)=".",FALSE,TRUE)</formula>
    </cfRule>
    <cfRule type="expression" dxfId="2122" priority="1914">
      <formula>IF(RIGHT(TEXT(AM438,"0.#"),1)=".",TRUE,FALSE)</formula>
    </cfRule>
  </conditionalFormatting>
  <conditionalFormatting sqref="AM439">
    <cfRule type="expression" dxfId="2121" priority="1911">
      <formula>IF(RIGHT(TEXT(AM439,"0.#"),1)=".",FALSE,TRUE)</formula>
    </cfRule>
    <cfRule type="expression" dxfId="2120" priority="1912">
      <formula>IF(RIGHT(TEXT(AM439,"0.#"),1)=".",TRUE,FALSE)</formula>
    </cfRule>
  </conditionalFormatting>
  <conditionalFormatting sqref="AU440">
    <cfRule type="expression" dxfId="2119" priority="1903">
      <formula>IF(RIGHT(TEXT(AU440,"0.#"),1)=".",FALSE,TRUE)</formula>
    </cfRule>
    <cfRule type="expression" dxfId="2118" priority="1904">
      <formula>IF(RIGHT(TEXT(AU440,"0.#"),1)=".",TRUE,FALSE)</formula>
    </cfRule>
  </conditionalFormatting>
  <conditionalFormatting sqref="AU438">
    <cfRule type="expression" dxfId="2117" priority="1907">
      <formula>IF(RIGHT(TEXT(AU438,"0.#"),1)=".",FALSE,TRUE)</formula>
    </cfRule>
    <cfRule type="expression" dxfId="2116" priority="1908">
      <formula>IF(RIGHT(TEXT(AU438,"0.#"),1)=".",TRUE,FALSE)</formula>
    </cfRule>
  </conditionalFormatting>
  <conditionalFormatting sqref="AU439">
    <cfRule type="expression" dxfId="2115" priority="1905">
      <formula>IF(RIGHT(TEXT(AU439,"0.#"),1)=".",FALSE,TRUE)</formula>
    </cfRule>
    <cfRule type="expression" dxfId="2114" priority="1906">
      <formula>IF(RIGHT(TEXT(AU439,"0.#"),1)=".",TRUE,FALSE)</formula>
    </cfRule>
  </conditionalFormatting>
  <conditionalFormatting sqref="AI440">
    <cfRule type="expression" dxfId="2113" priority="1897">
      <formula>IF(RIGHT(TEXT(AI440,"0.#"),1)=".",FALSE,TRUE)</formula>
    </cfRule>
    <cfRule type="expression" dxfId="2112" priority="1898">
      <formula>IF(RIGHT(TEXT(AI440,"0.#"),1)=".",TRUE,FALSE)</formula>
    </cfRule>
  </conditionalFormatting>
  <conditionalFormatting sqref="AI438">
    <cfRule type="expression" dxfId="2111" priority="1901">
      <formula>IF(RIGHT(TEXT(AI438,"0.#"),1)=".",FALSE,TRUE)</formula>
    </cfRule>
    <cfRule type="expression" dxfId="2110" priority="1902">
      <formula>IF(RIGHT(TEXT(AI438,"0.#"),1)=".",TRUE,FALSE)</formula>
    </cfRule>
  </conditionalFormatting>
  <conditionalFormatting sqref="AI439">
    <cfRule type="expression" dxfId="2109" priority="1899">
      <formula>IF(RIGHT(TEXT(AI439,"0.#"),1)=".",FALSE,TRUE)</formula>
    </cfRule>
    <cfRule type="expression" dxfId="2108" priority="1900">
      <formula>IF(RIGHT(TEXT(AI439,"0.#"),1)=".",TRUE,FALSE)</formula>
    </cfRule>
  </conditionalFormatting>
  <conditionalFormatting sqref="AQ438">
    <cfRule type="expression" dxfId="2107" priority="1891">
      <formula>IF(RIGHT(TEXT(AQ438,"0.#"),1)=".",FALSE,TRUE)</formula>
    </cfRule>
    <cfRule type="expression" dxfId="2106" priority="1892">
      <formula>IF(RIGHT(TEXT(AQ438,"0.#"),1)=".",TRUE,FALSE)</formula>
    </cfRule>
  </conditionalFormatting>
  <conditionalFormatting sqref="AQ439">
    <cfRule type="expression" dxfId="2105" priority="1895">
      <formula>IF(RIGHT(TEXT(AQ439,"0.#"),1)=".",FALSE,TRUE)</formula>
    </cfRule>
    <cfRule type="expression" dxfId="2104" priority="1896">
      <formula>IF(RIGHT(TEXT(AQ439,"0.#"),1)=".",TRUE,FALSE)</formula>
    </cfRule>
  </conditionalFormatting>
  <conditionalFormatting sqref="AQ440">
    <cfRule type="expression" dxfId="2103" priority="1893">
      <formula>IF(RIGHT(TEXT(AQ440,"0.#"),1)=".",FALSE,TRUE)</formula>
    </cfRule>
    <cfRule type="expression" dxfId="2102" priority="1894">
      <formula>IF(RIGHT(TEXT(AQ440,"0.#"),1)=".",TRUE,FALSE)</formula>
    </cfRule>
  </conditionalFormatting>
  <conditionalFormatting sqref="AE445">
    <cfRule type="expression" dxfId="2101" priority="1885">
      <formula>IF(RIGHT(TEXT(AE445,"0.#"),1)=".",FALSE,TRUE)</formula>
    </cfRule>
    <cfRule type="expression" dxfId="2100" priority="1886">
      <formula>IF(RIGHT(TEXT(AE445,"0.#"),1)=".",TRUE,FALSE)</formula>
    </cfRule>
  </conditionalFormatting>
  <conditionalFormatting sqref="AE443">
    <cfRule type="expression" dxfId="2099" priority="1889">
      <formula>IF(RIGHT(TEXT(AE443,"0.#"),1)=".",FALSE,TRUE)</formula>
    </cfRule>
    <cfRule type="expression" dxfId="2098" priority="1890">
      <formula>IF(RIGHT(TEXT(AE443,"0.#"),1)=".",TRUE,FALSE)</formula>
    </cfRule>
  </conditionalFormatting>
  <conditionalFormatting sqref="AE444">
    <cfRule type="expression" dxfId="2097" priority="1887">
      <formula>IF(RIGHT(TEXT(AE444,"0.#"),1)=".",FALSE,TRUE)</formula>
    </cfRule>
    <cfRule type="expression" dxfId="2096" priority="1888">
      <formula>IF(RIGHT(TEXT(AE444,"0.#"),1)=".",TRUE,FALSE)</formula>
    </cfRule>
  </conditionalFormatting>
  <conditionalFormatting sqref="AM445">
    <cfRule type="expression" dxfId="2095" priority="1879">
      <formula>IF(RIGHT(TEXT(AM445,"0.#"),1)=".",FALSE,TRUE)</formula>
    </cfRule>
    <cfRule type="expression" dxfId="2094" priority="1880">
      <formula>IF(RIGHT(TEXT(AM445,"0.#"),1)=".",TRUE,FALSE)</formula>
    </cfRule>
  </conditionalFormatting>
  <conditionalFormatting sqref="AM443">
    <cfRule type="expression" dxfId="2093" priority="1883">
      <formula>IF(RIGHT(TEXT(AM443,"0.#"),1)=".",FALSE,TRUE)</formula>
    </cfRule>
    <cfRule type="expression" dxfId="2092" priority="1884">
      <formula>IF(RIGHT(TEXT(AM443,"0.#"),1)=".",TRUE,FALSE)</formula>
    </cfRule>
  </conditionalFormatting>
  <conditionalFormatting sqref="AM444">
    <cfRule type="expression" dxfId="2091" priority="1881">
      <formula>IF(RIGHT(TEXT(AM444,"0.#"),1)=".",FALSE,TRUE)</formula>
    </cfRule>
    <cfRule type="expression" dxfId="2090" priority="1882">
      <formula>IF(RIGHT(TEXT(AM444,"0.#"),1)=".",TRUE,FALSE)</formula>
    </cfRule>
  </conditionalFormatting>
  <conditionalFormatting sqref="AU445">
    <cfRule type="expression" dxfId="2089" priority="1873">
      <formula>IF(RIGHT(TEXT(AU445,"0.#"),1)=".",FALSE,TRUE)</formula>
    </cfRule>
    <cfRule type="expression" dxfId="2088" priority="1874">
      <formula>IF(RIGHT(TEXT(AU445,"0.#"),1)=".",TRUE,FALSE)</formula>
    </cfRule>
  </conditionalFormatting>
  <conditionalFormatting sqref="AU443">
    <cfRule type="expression" dxfId="2087" priority="1877">
      <formula>IF(RIGHT(TEXT(AU443,"0.#"),1)=".",FALSE,TRUE)</formula>
    </cfRule>
    <cfRule type="expression" dxfId="2086" priority="1878">
      <formula>IF(RIGHT(TEXT(AU443,"0.#"),1)=".",TRUE,FALSE)</formula>
    </cfRule>
  </conditionalFormatting>
  <conditionalFormatting sqref="AU444">
    <cfRule type="expression" dxfId="2085" priority="1875">
      <formula>IF(RIGHT(TEXT(AU444,"0.#"),1)=".",FALSE,TRUE)</formula>
    </cfRule>
    <cfRule type="expression" dxfId="2084" priority="1876">
      <formula>IF(RIGHT(TEXT(AU444,"0.#"),1)=".",TRUE,FALSE)</formula>
    </cfRule>
  </conditionalFormatting>
  <conditionalFormatting sqref="AI445">
    <cfRule type="expression" dxfId="2083" priority="1867">
      <formula>IF(RIGHT(TEXT(AI445,"0.#"),1)=".",FALSE,TRUE)</formula>
    </cfRule>
    <cfRule type="expression" dxfId="2082" priority="1868">
      <formula>IF(RIGHT(TEXT(AI445,"0.#"),1)=".",TRUE,FALSE)</formula>
    </cfRule>
  </conditionalFormatting>
  <conditionalFormatting sqref="AI443">
    <cfRule type="expression" dxfId="2081" priority="1871">
      <formula>IF(RIGHT(TEXT(AI443,"0.#"),1)=".",FALSE,TRUE)</formula>
    </cfRule>
    <cfRule type="expression" dxfId="2080" priority="1872">
      <formula>IF(RIGHT(TEXT(AI443,"0.#"),1)=".",TRUE,FALSE)</formula>
    </cfRule>
  </conditionalFormatting>
  <conditionalFormatting sqref="AI444">
    <cfRule type="expression" dxfId="2079" priority="1869">
      <formula>IF(RIGHT(TEXT(AI444,"0.#"),1)=".",FALSE,TRUE)</formula>
    </cfRule>
    <cfRule type="expression" dxfId="2078" priority="1870">
      <formula>IF(RIGHT(TEXT(AI444,"0.#"),1)=".",TRUE,FALSE)</formula>
    </cfRule>
  </conditionalFormatting>
  <conditionalFormatting sqref="AQ443">
    <cfRule type="expression" dxfId="2077" priority="1861">
      <formula>IF(RIGHT(TEXT(AQ443,"0.#"),1)=".",FALSE,TRUE)</formula>
    </cfRule>
    <cfRule type="expression" dxfId="2076" priority="1862">
      <formula>IF(RIGHT(TEXT(AQ443,"0.#"),1)=".",TRUE,FALSE)</formula>
    </cfRule>
  </conditionalFormatting>
  <conditionalFormatting sqref="AQ444">
    <cfRule type="expression" dxfId="2075" priority="1865">
      <formula>IF(RIGHT(TEXT(AQ444,"0.#"),1)=".",FALSE,TRUE)</formula>
    </cfRule>
    <cfRule type="expression" dxfId="2074" priority="1866">
      <formula>IF(RIGHT(TEXT(AQ444,"0.#"),1)=".",TRUE,FALSE)</formula>
    </cfRule>
  </conditionalFormatting>
  <conditionalFormatting sqref="AQ445">
    <cfRule type="expression" dxfId="2073" priority="1863">
      <formula>IF(RIGHT(TEXT(AQ445,"0.#"),1)=".",FALSE,TRUE)</formula>
    </cfRule>
    <cfRule type="expression" dxfId="2072" priority="1864">
      <formula>IF(RIGHT(TEXT(AQ445,"0.#"),1)=".",TRUE,FALSE)</formula>
    </cfRule>
  </conditionalFormatting>
  <conditionalFormatting sqref="Y872:Y899">
    <cfRule type="expression" dxfId="2071" priority="2091">
      <formula>IF(RIGHT(TEXT(Y872,"0.#"),1)=".",FALSE,TRUE)</formula>
    </cfRule>
    <cfRule type="expression" dxfId="2070" priority="2092">
      <formula>IF(RIGHT(TEXT(Y872,"0.#"),1)=".",TRUE,FALSE)</formula>
    </cfRule>
  </conditionalFormatting>
  <conditionalFormatting sqref="Y870:Y871">
    <cfRule type="expression" dxfId="2069" priority="2085">
      <formula>IF(RIGHT(TEXT(Y870,"0.#"),1)=".",FALSE,TRUE)</formula>
    </cfRule>
    <cfRule type="expression" dxfId="2068" priority="2086">
      <formula>IF(RIGHT(TEXT(Y870,"0.#"),1)=".",TRUE,FALSE)</formula>
    </cfRule>
  </conditionalFormatting>
  <conditionalFormatting sqref="Y905:Y932">
    <cfRule type="expression" dxfId="2067" priority="2079">
      <formula>IF(RIGHT(TEXT(Y905,"0.#"),1)=".",FALSE,TRUE)</formula>
    </cfRule>
    <cfRule type="expression" dxfId="2066" priority="2080">
      <formula>IF(RIGHT(TEXT(Y905,"0.#"),1)=".",TRUE,FALSE)</formula>
    </cfRule>
  </conditionalFormatting>
  <conditionalFormatting sqref="Y903:Y904">
    <cfRule type="expression" dxfId="2065" priority="2073">
      <formula>IF(RIGHT(TEXT(Y903,"0.#"),1)=".",FALSE,TRUE)</formula>
    </cfRule>
    <cfRule type="expression" dxfId="2064" priority="2074">
      <formula>IF(RIGHT(TEXT(Y903,"0.#"),1)=".",TRUE,FALSE)</formula>
    </cfRule>
  </conditionalFormatting>
  <conditionalFormatting sqref="Y938:Y965">
    <cfRule type="expression" dxfId="2063" priority="2067">
      <formula>IF(RIGHT(TEXT(Y938,"0.#"),1)=".",FALSE,TRUE)</formula>
    </cfRule>
    <cfRule type="expression" dxfId="2062" priority="2068">
      <formula>IF(RIGHT(TEXT(Y938,"0.#"),1)=".",TRUE,FALSE)</formula>
    </cfRule>
  </conditionalFormatting>
  <conditionalFormatting sqref="Y936:Y937">
    <cfRule type="expression" dxfId="2061" priority="2061">
      <formula>IF(RIGHT(TEXT(Y936,"0.#"),1)=".",FALSE,TRUE)</formula>
    </cfRule>
    <cfRule type="expression" dxfId="2060" priority="2062">
      <formula>IF(RIGHT(TEXT(Y936,"0.#"),1)=".",TRUE,FALSE)</formula>
    </cfRule>
  </conditionalFormatting>
  <conditionalFormatting sqref="Y971:Y998">
    <cfRule type="expression" dxfId="2059" priority="2055">
      <formula>IF(RIGHT(TEXT(Y971,"0.#"),1)=".",FALSE,TRUE)</formula>
    </cfRule>
    <cfRule type="expression" dxfId="2058" priority="2056">
      <formula>IF(RIGHT(TEXT(Y971,"0.#"),1)=".",TRUE,FALSE)</formula>
    </cfRule>
  </conditionalFormatting>
  <conditionalFormatting sqref="Y969:Y970">
    <cfRule type="expression" dxfId="2057" priority="2049">
      <formula>IF(RIGHT(TEXT(Y969,"0.#"),1)=".",FALSE,TRUE)</formula>
    </cfRule>
    <cfRule type="expression" dxfId="2056" priority="2050">
      <formula>IF(RIGHT(TEXT(Y969,"0.#"),1)=".",TRUE,FALSE)</formula>
    </cfRule>
  </conditionalFormatting>
  <conditionalFormatting sqref="Y1004:Y1031">
    <cfRule type="expression" dxfId="2055" priority="2043">
      <formula>IF(RIGHT(TEXT(Y1004,"0.#"),1)=".",FALSE,TRUE)</formula>
    </cfRule>
    <cfRule type="expression" dxfId="2054" priority="2044">
      <formula>IF(RIGHT(TEXT(Y1004,"0.#"),1)=".",TRUE,FALSE)</formula>
    </cfRule>
  </conditionalFormatting>
  <conditionalFormatting sqref="W23">
    <cfRule type="expression" dxfId="2053" priority="2327">
      <formula>IF(RIGHT(TEXT(W23,"0.#"),1)=".",FALSE,TRUE)</formula>
    </cfRule>
    <cfRule type="expression" dxfId="2052" priority="2328">
      <formula>IF(RIGHT(TEXT(W23,"0.#"),1)=".",TRUE,FALSE)</formula>
    </cfRule>
  </conditionalFormatting>
  <conditionalFormatting sqref="W24:W27">
    <cfRule type="expression" dxfId="2051" priority="2325">
      <formula>IF(RIGHT(TEXT(W24,"0.#"),1)=".",FALSE,TRUE)</formula>
    </cfRule>
    <cfRule type="expression" dxfId="2050" priority="2326">
      <formula>IF(RIGHT(TEXT(W24,"0.#"),1)=".",TRUE,FALSE)</formula>
    </cfRule>
  </conditionalFormatting>
  <conditionalFormatting sqref="W28">
    <cfRule type="expression" dxfId="2049" priority="2317">
      <formula>IF(RIGHT(TEXT(W28,"0.#"),1)=".",FALSE,TRUE)</formula>
    </cfRule>
    <cfRule type="expression" dxfId="2048" priority="2318">
      <formula>IF(RIGHT(TEXT(W28,"0.#"),1)=".",TRUE,FALSE)</formula>
    </cfRule>
  </conditionalFormatting>
  <conditionalFormatting sqref="P28">
    <cfRule type="expression" dxfId="2047" priority="2311">
      <formula>IF(RIGHT(TEXT(P28,"0.#"),1)=".",FALSE,TRUE)</formula>
    </cfRule>
    <cfRule type="expression" dxfId="2046" priority="2312">
      <formula>IF(RIGHT(TEXT(P28,"0.#"),1)=".",TRUE,FALSE)</formula>
    </cfRule>
  </conditionalFormatting>
  <conditionalFormatting sqref="AQ114">
    <cfRule type="expression" dxfId="2045" priority="2295">
      <formula>IF(RIGHT(TEXT(AQ114,"0.#"),1)=".",FALSE,TRUE)</formula>
    </cfRule>
    <cfRule type="expression" dxfId="2044" priority="2296">
      <formula>IF(RIGHT(TEXT(AQ114,"0.#"),1)=".",TRUE,FALSE)</formula>
    </cfRule>
  </conditionalFormatting>
  <conditionalFormatting sqref="AQ104">
    <cfRule type="expression" dxfId="2043" priority="2309">
      <formula>IF(RIGHT(TEXT(AQ104,"0.#"),1)=".",FALSE,TRUE)</formula>
    </cfRule>
    <cfRule type="expression" dxfId="2042" priority="2310">
      <formula>IF(RIGHT(TEXT(AQ104,"0.#"),1)=".",TRUE,FALSE)</formula>
    </cfRule>
  </conditionalFormatting>
  <conditionalFormatting sqref="AQ105">
    <cfRule type="expression" dxfId="2041" priority="2307">
      <formula>IF(RIGHT(TEXT(AQ105,"0.#"),1)=".",FALSE,TRUE)</formula>
    </cfRule>
    <cfRule type="expression" dxfId="2040" priority="2308">
      <formula>IF(RIGHT(TEXT(AQ105,"0.#"),1)=".",TRUE,FALSE)</formula>
    </cfRule>
  </conditionalFormatting>
  <conditionalFormatting sqref="AQ107">
    <cfRule type="expression" dxfId="2039" priority="2305">
      <formula>IF(RIGHT(TEXT(AQ107,"0.#"),1)=".",FALSE,TRUE)</formula>
    </cfRule>
    <cfRule type="expression" dxfId="2038" priority="2306">
      <formula>IF(RIGHT(TEXT(AQ107,"0.#"),1)=".",TRUE,FALSE)</formula>
    </cfRule>
  </conditionalFormatting>
  <conditionalFormatting sqref="AQ108">
    <cfRule type="expression" dxfId="2037" priority="2303">
      <formula>IF(RIGHT(TEXT(AQ108,"0.#"),1)=".",FALSE,TRUE)</formula>
    </cfRule>
    <cfRule type="expression" dxfId="2036" priority="2304">
      <formula>IF(RIGHT(TEXT(AQ108,"0.#"),1)=".",TRUE,FALSE)</formula>
    </cfRule>
  </conditionalFormatting>
  <conditionalFormatting sqref="AQ110">
    <cfRule type="expression" dxfId="2035" priority="2301">
      <formula>IF(RIGHT(TEXT(AQ110,"0.#"),1)=".",FALSE,TRUE)</formula>
    </cfRule>
    <cfRule type="expression" dxfId="2034" priority="2302">
      <formula>IF(RIGHT(TEXT(AQ110,"0.#"),1)=".",TRUE,FALSE)</formula>
    </cfRule>
  </conditionalFormatting>
  <conditionalFormatting sqref="AQ111">
    <cfRule type="expression" dxfId="2033" priority="2299">
      <formula>IF(RIGHT(TEXT(AQ111,"0.#"),1)=".",FALSE,TRUE)</formula>
    </cfRule>
    <cfRule type="expression" dxfId="2032" priority="2300">
      <formula>IF(RIGHT(TEXT(AQ111,"0.#"),1)=".",TRUE,FALSE)</formula>
    </cfRule>
  </conditionalFormatting>
  <conditionalFormatting sqref="AQ113">
    <cfRule type="expression" dxfId="2031" priority="2297">
      <formula>IF(RIGHT(TEXT(AQ113,"0.#"),1)=".",FALSE,TRUE)</formula>
    </cfRule>
    <cfRule type="expression" dxfId="2030" priority="2298">
      <formula>IF(RIGHT(TEXT(AQ113,"0.#"),1)=".",TRUE,FALSE)</formula>
    </cfRule>
  </conditionalFormatting>
  <conditionalFormatting sqref="AE67">
    <cfRule type="expression" dxfId="2029" priority="2227">
      <formula>IF(RIGHT(TEXT(AE67,"0.#"),1)=".",FALSE,TRUE)</formula>
    </cfRule>
    <cfRule type="expression" dxfId="2028" priority="2228">
      <formula>IF(RIGHT(TEXT(AE67,"0.#"),1)=".",TRUE,FALSE)</formula>
    </cfRule>
  </conditionalFormatting>
  <conditionalFormatting sqref="AE68">
    <cfRule type="expression" dxfId="2027" priority="2225">
      <formula>IF(RIGHT(TEXT(AE68,"0.#"),1)=".",FALSE,TRUE)</formula>
    </cfRule>
    <cfRule type="expression" dxfId="2026" priority="2226">
      <formula>IF(RIGHT(TEXT(AE68,"0.#"),1)=".",TRUE,FALSE)</formula>
    </cfRule>
  </conditionalFormatting>
  <conditionalFormatting sqref="AE69">
    <cfRule type="expression" dxfId="2025" priority="2223">
      <formula>IF(RIGHT(TEXT(AE69,"0.#"),1)=".",FALSE,TRUE)</formula>
    </cfRule>
    <cfRule type="expression" dxfId="2024" priority="2224">
      <formula>IF(RIGHT(TEXT(AE69,"0.#"),1)=".",TRUE,FALSE)</formula>
    </cfRule>
  </conditionalFormatting>
  <conditionalFormatting sqref="AI69">
    <cfRule type="expression" dxfId="2023" priority="2221">
      <formula>IF(RIGHT(TEXT(AI69,"0.#"),1)=".",FALSE,TRUE)</formula>
    </cfRule>
    <cfRule type="expression" dxfId="2022" priority="2222">
      <formula>IF(RIGHT(TEXT(AI69,"0.#"),1)=".",TRUE,FALSE)</formula>
    </cfRule>
  </conditionalFormatting>
  <conditionalFormatting sqref="AI68">
    <cfRule type="expression" dxfId="2021" priority="2219">
      <formula>IF(RIGHT(TEXT(AI68,"0.#"),1)=".",FALSE,TRUE)</formula>
    </cfRule>
    <cfRule type="expression" dxfId="2020" priority="2220">
      <formula>IF(RIGHT(TEXT(AI68,"0.#"),1)=".",TRUE,FALSE)</formula>
    </cfRule>
  </conditionalFormatting>
  <conditionalFormatting sqref="AI67">
    <cfRule type="expression" dxfId="2019" priority="2217">
      <formula>IF(RIGHT(TEXT(AI67,"0.#"),1)=".",FALSE,TRUE)</formula>
    </cfRule>
    <cfRule type="expression" dxfId="2018" priority="2218">
      <formula>IF(RIGHT(TEXT(AI67,"0.#"),1)=".",TRUE,FALSE)</formula>
    </cfRule>
  </conditionalFormatting>
  <conditionalFormatting sqref="AM67">
    <cfRule type="expression" dxfId="2017" priority="2215">
      <formula>IF(RIGHT(TEXT(AM67,"0.#"),1)=".",FALSE,TRUE)</formula>
    </cfRule>
    <cfRule type="expression" dxfId="2016" priority="2216">
      <formula>IF(RIGHT(TEXT(AM67,"0.#"),1)=".",TRUE,FALSE)</formula>
    </cfRule>
  </conditionalFormatting>
  <conditionalFormatting sqref="AM68">
    <cfRule type="expression" dxfId="2015" priority="2213">
      <formula>IF(RIGHT(TEXT(AM68,"0.#"),1)=".",FALSE,TRUE)</formula>
    </cfRule>
    <cfRule type="expression" dxfId="2014" priority="2214">
      <formula>IF(RIGHT(TEXT(AM68,"0.#"),1)=".",TRUE,FALSE)</formula>
    </cfRule>
  </conditionalFormatting>
  <conditionalFormatting sqref="AM69">
    <cfRule type="expression" dxfId="2013" priority="2211">
      <formula>IF(RIGHT(TEXT(AM69,"0.#"),1)=".",FALSE,TRUE)</formula>
    </cfRule>
    <cfRule type="expression" dxfId="2012" priority="2212">
      <formula>IF(RIGHT(TEXT(AM69,"0.#"),1)=".",TRUE,FALSE)</formula>
    </cfRule>
  </conditionalFormatting>
  <conditionalFormatting sqref="AQ67:AQ69">
    <cfRule type="expression" dxfId="2011" priority="2209">
      <formula>IF(RIGHT(TEXT(AQ67,"0.#"),1)=".",FALSE,TRUE)</formula>
    </cfRule>
    <cfRule type="expression" dxfId="2010" priority="2210">
      <formula>IF(RIGHT(TEXT(AQ67,"0.#"),1)=".",TRUE,FALSE)</formula>
    </cfRule>
  </conditionalFormatting>
  <conditionalFormatting sqref="AU67:AU69">
    <cfRule type="expression" dxfId="2009" priority="2207">
      <formula>IF(RIGHT(TEXT(AU67,"0.#"),1)=".",FALSE,TRUE)</formula>
    </cfRule>
    <cfRule type="expression" dxfId="2008" priority="2208">
      <formula>IF(RIGHT(TEXT(AU67,"0.#"),1)=".",TRUE,FALSE)</formula>
    </cfRule>
  </conditionalFormatting>
  <conditionalFormatting sqref="AE70">
    <cfRule type="expression" dxfId="2007" priority="2205">
      <formula>IF(RIGHT(TEXT(AE70,"0.#"),1)=".",FALSE,TRUE)</formula>
    </cfRule>
    <cfRule type="expression" dxfId="2006" priority="2206">
      <formula>IF(RIGHT(TEXT(AE70,"0.#"),1)=".",TRUE,FALSE)</formula>
    </cfRule>
  </conditionalFormatting>
  <conditionalFormatting sqref="AE71">
    <cfRule type="expression" dxfId="2005" priority="2203">
      <formula>IF(RIGHT(TEXT(AE71,"0.#"),1)=".",FALSE,TRUE)</formula>
    </cfRule>
    <cfRule type="expression" dxfId="2004" priority="2204">
      <formula>IF(RIGHT(TEXT(AE71,"0.#"),1)=".",TRUE,FALSE)</formula>
    </cfRule>
  </conditionalFormatting>
  <conditionalFormatting sqref="AE72">
    <cfRule type="expression" dxfId="2003" priority="2201">
      <formula>IF(RIGHT(TEXT(AE72,"0.#"),1)=".",FALSE,TRUE)</formula>
    </cfRule>
    <cfRule type="expression" dxfId="2002" priority="2202">
      <formula>IF(RIGHT(TEXT(AE72,"0.#"),1)=".",TRUE,FALSE)</formula>
    </cfRule>
  </conditionalFormatting>
  <conditionalFormatting sqref="AI72">
    <cfRule type="expression" dxfId="2001" priority="2199">
      <formula>IF(RIGHT(TEXT(AI72,"0.#"),1)=".",FALSE,TRUE)</formula>
    </cfRule>
    <cfRule type="expression" dxfId="2000" priority="2200">
      <formula>IF(RIGHT(TEXT(AI72,"0.#"),1)=".",TRUE,FALSE)</formula>
    </cfRule>
  </conditionalFormatting>
  <conditionalFormatting sqref="AI71">
    <cfRule type="expression" dxfId="1999" priority="2197">
      <formula>IF(RIGHT(TEXT(AI71,"0.#"),1)=".",FALSE,TRUE)</formula>
    </cfRule>
    <cfRule type="expression" dxfId="1998" priority="2198">
      <formula>IF(RIGHT(TEXT(AI71,"0.#"),1)=".",TRUE,FALSE)</formula>
    </cfRule>
  </conditionalFormatting>
  <conditionalFormatting sqref="AI70">
    <cfRule type="expression" dxfId="1997" priority="2195">
      <formula>IF(RIGHT(TEXT(AI70,"0.#"),1)=".",FALSE,TRUE)</formula>
    </cfRule>
    <cfRule type="expression" dxfId="1996" priority="2196">
      <formula>IF(RIGHT(TEXT(AI70,"0.#"),1)=".",TRUE,FALSE)</formula>
    </cfRule>
  </conditionalFormatting>
  <conditionalFormatting sqref="AM70">
    <cfRule type="expression" dxfId="1995" priority="2193">
      <formula>IF(RIGHT(TEXT(AM70,"0.#"),1)=".",FALSE,TRUE)</formula>
    </cfRule>
    <cfRule type="expression" dxfId="1994" priority="2194">
      <formula>IF(RIGHT(TEXT(AM70,"0.#"),1)=".",TRUE,FALSE)</formula>
    </cfRule>
  </conditionalFormatting>
  <conditionalFormatting sqref="AM71">
    <cfRule type="expression" dxfId="1993" priority="2191">
      <formula>IF(RIGHT(TEXT(AM71,"0.#"),1)=".",FALSE,TRUE)</formula>
    </cfRule>
    <cfRule type="expression" dxfId="1992" priority="2192">
      <formula>IF(RIGHT(TEXT(AM71,"0.#"),1)=".",TRUE,FALSE)</formula>
    </cfRule>
  </conditionalFormatting>
  <conditionalFormatting sqref="AM72">
    <cfRule type="expression" dxfId="1991" priority="2189">
      <formula>IF(RIGHT(TEXT(AM72,"0.#"),1)=".",FALSE,TRUE)</formula>
    </cfRule>
    <cfRule type="expression" dxfId="1990" priority="2190">
      <formula>IF(RIGHT(TEXT(AM72,"0.#"),1)=".",TRUE,FALSE)</formula>
    </cfRule>
  </conditionalFormatting>
  <conditionalFormatting sqref="AQ70:AQ72">
    <cfRule type="expression" dxfId="1989" priority="2187">
      <formula>IF(RIGHT(TEXT(AQ70,"0.#"),1)=".",FALSE,TRUE)</formula>
    </cfRule>
    <cfRule type="expression" dxfId="1988" priority="2188">
      <formula>IF(RIGHT(TEXT(AQ70,"0.#"),1)=".",TRUE,FALSE)</formula>
    </cfRule>
  </conditionalFormatting>
  <conditionalFormatting sqref="AU70:AU72">
    <cfRule type="expression" dxfId="1987" priority="2185">
      <formula>IF(RIGHT(TEXT(AU70,"0.#"),1)=".",FALSE,TRUE)</formula>
    </cfRule>
    <cfRule type="expression" dxfId="1986" priority="2186">
      <formula>IF(RIGHT(TEXT(AU70,"0.#"),1)=".",TRUE,FALSE)</formula>
    </cfRule>
  </conditionalFormatting>
  <conditionalFormatting sqref="AU656">
    <cfRule type="expression" dxfId="1985" priority="703">
      <formula>IF(RIGHT(TEXT(AU656,"0.#"),1)=".",FALSE,TRUE)</formula>
    </cfRule>
    <cfRule type="expression" dxfId="1984" priority="704">
      <formula>IF(RIGHT(TEXT(AU656,"0.#"),1)=".",TRUE,FALSE)</formula>
    </cfRule>
  </conditionalFormatting>
  <conditionalFormatting sqref="AQ655">
    <cfRule type="expression" dxfId="1983" priority="695">
      <formula>IF(RIGHT(TEXT(AQ655,"0.#"),1)=".",FALSE,TRUE)</formula>
    </cfRule>
    <cfRule type="expression" dxfId="1982" priority="696">
      <formula>IF(RIGHT(TEXT(AQ655,"0.#"),1)=".",TRUE,FALSE)</formula>
    </cfRule>
  </conditionalFormatting>
  <conditionalFormatting sqref="AI696">
    <cfRule type="expression" dxfId="1981" priority="487">
      <formula>IF(RIGHT(TEXT(AI696,"0.#"),1)=".",FALSE,TRUE)</formula>
    </cfRule>
    <cfRule type="expression" dxfId="1980" priority="488">
      <formula>IF(RIGHT(TEXT(AI696,"0.#"),1)=".",TRUE,FALSE)</formula>
    </cfRule>
  </conditionalFormatting>
  <conditionalFormatting sqref="AQ694">
    <cfRule type="expression" dxfId="1979" priority="481">
      <formula>IF(RIGHT(TEXT(AQ694,"0.#"),1)=".",FALSE,TRUE)</formula>
    </cfRule>
    <cfRule type="expression" dxfId="1978" priority="482">
      <formula>IF(RIGHT(TEXT(AQ694,"0.#"),1)=".",TRUE,FALSE)</formula>
    </cfRule>
  </conditionalFormatting>
  <conditionalFormatting sqref="AL872:AO899">
    <cfRule type="expression" dxfId="1977" priority="2093">
      <formula>IF(AND(AL872&gt;=0, RIGHT(TEXT(AL872,"0.#"),1)&lt;&gt;"."),TRUE,FALSE)</formula>
    </cfRule>
    <cfRule type="expression" dxfId="1976" priority="2094">
      <formula>IF(AND(AL872&gt;=0, RIGHT(TEXT(AL872,"0.#"),1)="."),TRUE,FALSE)</formula>
    </cfRule>
    <cfRule type="expression" dxfId="1975" priority="2095">
      <formula>IF(AND(AL872&lt;0, RIGHT(TEXT(AL872,"0.#"),1)&lt;&gt;"."),TRUE,FALSE)</formula>
    </cfRule>
    <cfRule type="expression" dxfId="1974" priority="2096">
      <formula>IF(AND(AL872&lt;0, RIGHT(TEXT(AL872,"0.#"),1)="."),TRUE,FALSE)</formula>
    </cfRule>
  </conditionalFormatting>
  <conditionalFormatting sqref="AL870:AO871">
    <cfRule type="expression" dxfId="1973" priority="2087">
      <formula>IF(AND(AL870&gt;=0, RIGHT(TEXT(AL870,"0.#"),1)&lt;&gt;"."),TRUE,FALSE)</formula>
    </cfRule>
    <cfRule type="expression" dxfId="1972" priority="2088">
      <formula>IF(AND(AL870&gt;=0, RIGHT(TEXT(AL870,"0.#"),1)="."),TRUE,FALSE)</formula>
    </cfRule>
    <cfRule type="expression" dxfId="1971" priority="2089">
      <formula>IF(AND(AL870&lt;0, RIGHT(TEXT(AL870,"0.#"),1)&lt;&gt;"."),TRUE,FALSE)</formula>
    </cfRule>
    <cfRule type="expression" dxfId="1970" priority="2090">
      <formula>IF(AND(AL870&lt;0, RIGHT(TEXT(AL870,"0.#"),1)="."),TRUE,FALSE)</formula>
    </cfRule>
  </conditionalFormatting>
  <conditionalFormatting sqref="AL913:AO932">
    <cfRule type="expression" dxfId="1969" priority="2081">
      <formula>IF(AND(AL913&gt;=0, RIGHT(TEXT(AL913,"0.#"),1)&lt;&gt;"."),TRUE,FALSE)</formula>
    </cfRule>
    <cfRule type="expression" dxfId="1968" priority="2082">
      <formula>IF(AND(AL913&gt;=0, RIGHT(TEXT(AL913,"0.#"),1)="."),TRUE,FALSE)</formula>
    </cfRule>
    <cfRule type="expression" dxfId="1967" priority="2083">
      <formula>IF(AND(AL913&lt;0, RIGHT(TEXT(AL913,"0.#"),1)&lt;&gt;"."),TRUE,FALSE)</formula>
    </cfRule>
    <cfRule type="expression" dxfId="1966" priority="2084">
      <formula>IF(AND(AL913&lt;0, RIGHT(TEXT(AL913,"0.#"),1)="."),TRUE,FALSE)</formula>
    </cfRule>
  </conditionalFormatting>
  <conditionalFormatting sqref="AL903:AO903">
    <cfRule type="expression" dxfId="1965" priority="2075">
      <formula>IF(AND(AL903&gt;=0, RIGHT(TEXT(AL903,"0.#"),1)&lt;&gt;"."),TRUE,FALSE)</formula>
    </cfRule>
    <cfRule type="expression" dxfId="1964" priority="2076">
      <formula>IF(AND(AL903&gt;=0, RIGHT(TEXT(AL903,"0.#"),1)="."),TRUE,FALSE)</formula>
    </cfRule>
    <cfRule type="expression" dxfId="1963" priority="2077">
      <formula>IF(AND(AL903&lt;0, RIGHT(TEXT(AL903,"0.#"),1)&lt;&gt;"."),TRUE,FALSE)</formula>
    </cfRule>
    <cfRule type="expression" dxfId="1962" priority="2078">
      <formula>IF(AND(AL903&lt;0, RIGHT(TEXT(AL903,"0.#"),1)="."),TRUE,FALSE)</formula>
    </cfRule>
  </conditionalFormatting>
  <conditionalFormatting sqref="AL946:AO965">
    <cfRule type="expression" dxfId="1961" priority="2069">
      <formula>IF(AND(AL946&gt;=0, RIGHT(TEXT(AL946,"0.#"),1)&lt;&gt;"."),TRUE,FALSE)</formula>
    </cfRule>
    <cfRule type="expression" dxfId="1960" priority="2070">
      <formula>IF(AND(AL946&gt;=0, RIGHT(TEXT(AL946,"0.#"),1)="."),TRUE,FALSE)</formula>
    </cfRule>
    <cfRule type="expression" dxfId="1959" priority="2071">
      <formula>IF(AND(AL946&lt;0, RIGHT(TEXT(AL946,"0.#"),1)&lt;&gt;"."),TRUE,FALSE)</formula>
    </cfRule>
    <cfRule type="expression" dxfId="1958" priority="2072">
      <formula>IF(AND(AL946&lt;0, RIGHT(TEXT(AL946,"0.#"),1)="."),TRUE,FALSE)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14:AC14">
    <cfRule type="expression" dxfId="723" priority="23">
      <formula>IF(RIGHT(TEXT(P14,"0.#"),1)=".",FALSE,TRUE)</formula>
    </cfRule>
    <cfRule type="expression" dxfId="722" priority="24">
      <formula>IF(RIGHT(TEXT(P14,"0.#"),1)=".",TRUE,FALSE)</formula>
    </cfRule>
  </conditionalFormatting>
  <conditionalFormatting sqref="P15:AC17">
    <cfRule type="expression" dxfId="721" priority="21">
      <formula>IF(RIGHT(TEXT(P15,"0.#"),1)=".",FALSE,TRUE)</formula>
    </cfRule>
    <cfRule type="expression" dxfId="720" priority="22">
      <formula>IF(RIGHT(TEXT(P15,"0.#"),1)=".",TRUE,FALSE)</formula>
    </cfRule>
  </conditionalFormatting>
  <conditionalFormatting sqref="P13:AJ13">
    <cfRule type="expression" dxfId="719" priority="19">
      <formula>IF(RIGHT(TEXT(P13,"0.#"),1)=".",FALSE,TRUE)</formula>
    </cfRule>
    <cfRule type="expression" dxfId="718" priority="20">
      <formula>IF(RIGHT(TEXT(P13,"0.#"),1)=".",TRUE,FALSE)</formula>
    </cfRule>
  </conditionalFormatting>
  <conditionalFormatting sqref="P19:AC19">
    <cfRule type="expression" dxfId="717" priority="17">
      <formula>IF(RIGHT(TEXT(P19,"0.#"),1)=".",FALSE,TRUE)</formula>
    </cfRule>
    <cfRule type="expression" dxfId="716" priority="18">
      <formula>IF(RIGHT(TEXT(P19,"0.#"),1)=".",TRUE,FALSE)</formula>
    </cfRule>
  </conditionalFormatting>
  <conditionalFormatting sqref="P23">
    <cfRule type="expression" dxfId="715" priority="15">
      <formula>IF(RIGHT(TEXT(P23,"0.#"),1)=".",FALSE,TRUE)</formula>
    </cfRule>
    <cfRule type="expression" dxfId="714" priority="16">
      <formula>IF(RIGHT(TEXT(P23,"0.#"),1)=".",TRUE,FALSE)</formula>
    </cfRule>
  </conditionalFormatting>
  <conditionalFormatting sqref="P24:P27">
    <cfRule type="expression" dxfId="713" priority="13">
      <formula>IF(RIGHT(TEXT(P24,"0.#"),1)=".",FALSE,TRUE)</formula>
    </cfRule>
    <cfRule type="expression" dxfId="712" priority="14">
      <formula>IF(RIGHT(TEXT(P24,"0.#"),1)=".",TRUE,FALSE)</formula>
    </cfRule>
  </conditionalFormatting>
  <conditionalFormatting sqref="AD14:AJ17">
    <cfRule type="expression" dxfId="711" priority="11">
      <formula>IF(RIGHT(TEXT(AD14,"0.#"),1)=".",FALSE,TRUE)</formula>
    </cfRule>
    <cfRule type="expression" dxfId="710" priority="12">
      <formula>IF(RIGHT(TEXT(AD14,"0.#"),1)=".",TRUE,FALSE)</formula>
    </cfRule>
  </conditionalFormatting>
  <conditionalFormatting sqref="AL904:AO911">
    <cfRule type="expression" dxfId="709" priority="7">
      <formula>IF(AND(AL904&gt;=0, RIGHT(TEXT(AL904,"0.#"),1)&lt;&gt;"."),TRUE,FALSE)</formula>
    </cfRule>
    <cfRule type="expression" dxfId="708" priority="8">
      <formula>IF(AND(AL904&gt;=0, RIGHT(TEXT(AL904,"0.#"),1)="."),TRUE,FALSE)</formula>
    </cfRule>
    <cfRule type="expression" dxfId="707" priority="9">
      <formula>IF(AND(AL904&lt;0, RIGHT(TEXT(AL904,"0.#"),1)&lt;&gt;"."),TRUE,FALSE)</formula>
    </cfRule>
    <cfRule type="expression" dxfId="706" priority="10">
      <formula>IF(AND(AL904&lt;0, RIGHT(TEXT(AL904,"0.#"),1)="."),TRUE,FALSE)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AK14:AQ17">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3" max="49" man="1"/>
    <brk id="699" max="49" man="1"/>
    <brk id="727" max="49" man="1"/>
    <brk id="739" max="49" man="1"/>
    <brk id="778" max="49" man="1"/>
    <brk id="87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直接実施、補助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直接実施、補助</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直接実施、補助</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5" t="s">
        <v>489</v>
      </c>
      <c r="B2" s="416"/>
      <c r="C2" s="416"/>
      <c r="D2" s="416"/>
      <c r="E2" s="416"/>
      <c r="F2" s="417"/>
      <c r="G2" s="527" t="s">
        <v>265</v>
      </c>
      <c r="H2" s="448"/>
      <c r="I2" s="448"/>
      <c r="J2" s="448"/>
      <c r="K2" s="448"/>
      <c r="L2" s="448"/>
      <c r="M2" s="448"/>
      <c r="N2" s="448"/>
      <c r="O2" s="528"/>
      <c r="P2" s="447" t="s">
        <v>59</v>
      </c>
      <c r="Q2" s="448"/>
      <c r="R2" s="448"/>
      <c r="S2" s="448"/>
      <c r="T2" s="448"/>
      <c r="U2" s="448"/>
      <c r="V2" s="448"/>
      <c r="W2" s="448"/>
      <c r="X2" s="528"/>
      <c r="Y2" s="1046"/>
      <c r="Z2" s="849"/>
      <c r="AA2" s="850"/>
      <c r="AB2" s="1050" t="s">
        <v>11</v>
      </c>
      <c r="AC2" s="1051"/>
      <c r="AD2" s="1052"/>
      <c r="AE2" s="1056" t="s">
        <v>357</v>
      </c>
      <c r="AF2" s="1056"/>
      <c r="AG2" s="1056"/>
      <c r="AH2" s="1056"/>
      <c r="AI2" s="1056" t="s">
        <v>363</v>
      </c>
      <c r="AJ2" s="1056"/>
      <c r="AK2" s="1056"/>
      <c r="AL2" s="1056"/>
      <c r="AM2" s="1056" t="s">
        <v>470</v>
      </c>
      <c r="AN2" s="1056"/>
      <c r="AO2" s="1056"/>
      <c r="AP2" s="573"/>
      <c r="AQ2" s="152" t="s">
        <v>355</v>
      </c>
      <c r="AR2" s="123"/>
      <c r="AS2" s="123"/>
      <c r="AT2" s="124"/>
      <c r="AU2" s="548" t="s">
        <v>253</v>
      </c>
      <c r="AV2" s="548"/>
      <c r="AW2" s="548"/>
      <c r="AX2" s="549"/>
    </row>
    <row r="3" spans="1:50" ht="18.75" customHeight="1" x14ac:dyDescent="0.15">
      <c r="A3" s="415"/>
      <c r="B3" s="416"/>
      <c r="C3" s="416"/>
      <c r="D3" s="416"/>
      <c r="E3" s="416"/>
      <c r="F3" s="417"/>
      <c r="G3" s="428"/>
      <c r="H3" s="413"/>
      <c r="I3" s="413"/>
      <c r="J3" s="413"/>
      <c r="K3" s="413"/>
      <c r="L3" s="413"/>
      <c r="M3" s="413"/>
      <c r="N3" s="413"/>
      <c r="O3" s="429"/>
      <c r="P3" s="450"/>
      <c r="Q3" s="413"/>
      <c r="R3" s="413"/>
      <c r="S3" s="413"/>
      <c r="T3" s="413"/>
      <c r="U3" s="413"/>
      <c r="V3" s="413"/>
      <c r="W3" s="413"/>
      <c r="X3" s="429"/>
      <c r="Y3" s="1047"/>
      <c r="Z3" s="1048"/>
      <c r="AA3" s="1049"/>
      <c r="AB3" s="1053"/>
      <c r="AC3" s="1054"/>
      <c r="AD3" s="1055"/>
      <c r="AE3" s="244"/>
      <c r="AF3" s="244"/>
      <c r="AG3" s="244"/>
      <c r="AH3" s="244"/>
      <c r="AI3" s="244"/>
      <c r="AJ3" s="244"/>
      <c r="AK3" s="244"/>
      <c r="AL3" s="244"/>
      <c r="AM3" s="244"/>
      <c r="AN3" s="244"/>
      <c r="AO3" s="244"/>
      <c r="AP3" s="240"/>
      <c r="AQ3" s="191"/>
      <c r="AR3" s="192"/>
      <c r="AS3" s="126" t="s">
        <v>356</v>
      </c>
      <c r="AT3" s="127"/>
      <c r="AU3" s="192"/>
      <c r="AV3" s="192"/>
      <c r="AW3" s="413" t="s">
        <v>300</v>
      </c>
      <c r="AX3" s="414"/>
    </row>
    <row r="4" spans="1:50" ht="22.5" customHeight="1" x14ac:dyDescent="0.15">
      <c r="A4" s="418"/>
      <c r="B4" s="416"/>
      <c r="C4" s="416"/>
      <c r="D4" s="416"/>
      <c r="E4" s="416"/>
      <c r="F4" s="417"/>
      <c r="G4" s="580"/>
      <c r="H4" s="1023"/>
      <c r="I4" s="1023"/>
      <c r="J4" s="1023"/>
      <c r="K4" s="1023"/>
      <c r="L4" s="1023"/>
      <c r="M4" s="1023"/>
      <c r="N4" s="1023"/>
      <c r="O4" s="1024"/>
      <c r="P4" s="98"/>
      <c r="Q4" s="1031"/>
      <c r="R4" s="1031"/>
      <c r="S4" s="1031"/>
      <c r="T4" s="1031"/>
      <c r="U4" s="1031"/>
      <c r="V4" s="1031"/>
      <c r="W4" s="1031"/>
      <c r="X4" s="1032"/>
      <c r="Y4" s="1041" t="s">
        <v>12</v>
      </c>
      <c r="Z4" s="1042"/>
      <c r="AA4" s="1043"/>
      <c r="AB4" s="476"/>
      <c r="AC4" s="1045"/>
      <c r="AD4" s="104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9"/>
      <c r="B5" s="420"/>
      <c r="C5" s="420"/>
      <c r="D5" s="420"/>
      <c r="E5" s="420"/>
      <c r="F5" s="421"/>
      <c r="G5" s="1025"/>
      <c r="H5" s="1026"/>
      <c r="I5" s="1026"/>
      <c r="J5" s="1026"/>
      <c r="K5" s="1026"/>
      <c r="L5" s="1026"/>
      <c r="M5" s="1026"/>
      <c r="N5" s="1026"/>
      <c r="O5" s="1027"/>
      <c r="P5" s="1033"/>
      <c r="Q5" s="1033"/>
      <c r="R5" s="1033"/>
      <c r="S5" s="1033"/>
      <c r="T5" s="1033"/>
      <c r="U5" s="1033"/>
      <c r="V5" s="1033"/>
      <c r="W5" s="1033"/>
      <c r="X5" s="1034"/>
      <c r="Y5" s="430" t="s">
        <v>54</v>
      </c>
      <c r="Z5" s="1038"/>
      <c r="AA5" s="1039"/>
      <c r="AB5" s="538"/>
      <c r="AC5" s="1044"/>
      <c r="AD5" s="104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9"/>
      <c r="B6" s="420"/>
      <c r="C6" s="420"/>
      <c r="D6" s="420"/>
      <c r="E6" s="420"/>
      <c r="F6" s="421"/>
      <c r="G6" s="1028"/>
      <c r="H6" s="1029"/>
      <c r="I6" s="1029"/>
      <c r="J6" s="1029"/>
      <c r="K6" s="1029"/>
      <c r="L6" s="1029"/>
      <c r="M6" s="1029"/>
      <c r="N6" s="1029"/>
      <c r="O6" s="1030"/>
      <c r="P6" s="1035"/>
      <c r="Q6" s="1035"/>
      <c r="R6" s="1035"/>
      <c r="S6" s="1035"/>
      <c r="T6" s="1035"/>
      <c r="U6" s="1035"/>
      <c r="V6" s="1035"/>
      <c r="W6" s="1035"/>
      <c r="X6" s="1036"/>
      <c r="Y6" s="1037" t="s">
        <v>13</v>
      </c>
      <c r="Z6" s="1038"/>
      <c r="AA6" s="1039"/>
      <c r="AB6" s="613" t="s">
        <v>301</v>
      </c>
      <c r="AC6" s="1040"/>
      <c r="AD6" s="104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5" t="s">
        <v>489</v>
      </c>
      <c r="B9" s="416"/>
      <c r="C9" s="416"/>
      <c r="D9" s="416"/>
      <c r="E9" s="416"/>
      <c r="F9" s="417"/>
      <c r="G9" s="527" t="s">
        <v>265</v>
      </c>
      <c r="H9" s="448"/>
      <c r="I9" s="448"/>
      <c r="J9" s="448"/>
      <c r="K9" s="448"/>
      <c r="L9" s="448"/>
      <c r="M9" s="448"/>
      <c r="N9" s="448"/>
      <c r="O9" s="528"/>
      <c r="P9" s="447" t="s">
        <v>59</v>
      </c>
      <c r="Q9" s="448"/>
      <c r="R9" s="448"/>
      <c r="S9" s="448"/>
      <c r="T9" s="448"/>
      <c r="U9" s="448"/>
      <c r="V9" s="448"/>
      <c r="W9" s="448"/>
      <c r="X9" s="528"/>
      <c r="Y9" s="1046"/>
      <c r="Z9" s="849"/>
      <c r="AA9" s="850"/>
      <c r="AB9" s="1050" t="s">
        <v>11</v>
      </c>
      <c r="AC9" s="1051"/>
      <c r="AD9" s="1052"/>
      <c r="AE9" s="1056" t="s">
        <v>357</v>
      </c>
      <c r="AF9" s="1056"/>
      <c r="AG9" s="1056"/>
      <c r="AH9" s="1056"/>
      <c r="AI9" s="1056" t="s">
        <v>363</v>
      </c>
      <c r="AJ9" s="1056"/>
      <c r="AK9" s="1056"/>
      <c r="AL9" s="1056"/>
      <c r="AM9" s="1056" t="s">
        <v>470</v>
      </c>
      <c r="AN9" s="1056"/>
      <c r="AO9" s="1056"/>
      <c r="AP9" s="573"/>
      <c r="AQ9" s="152" t="s">
        <v>355</v>
      </c>
      <c r="AR9" s="123"/>
      <c r="AS9" s="123"/>
      <c r="AT9" s="124"/>
      <c r="AU9" s="548" t="s">
        <v>253</v>
      </c>
      <c r="AV9" s="548"/>
      <c r="AW9" s="548"/>
      <c r="AX9" s="549"/>
    </row>
    <row r="10" spans="1:50" ht="18.75" customHeight="1" x14ac:dyDescent="0.15">
      <c r="A10" s="415"/>
      <c r="B10" s="416"/>
      <c r="C10" s="416"/>
      <c r="D10" s="416"/>
      <c r="E10" s="416"/>
      <c r="F10" s="417"/>
      <c r="G10" s="428"/>
      <c r="H10" s="413"/>
      <c r="I10" s="413"/>
      <c r="J10" s="413"/>
      <c r="K10" s="413"/>
      <c r="L10" s="413"/>
      <c r="M10" s="413"/>
      <c r="N10" s="413"/>
      <c r="O10" s="429"/>
      <c r="P10" s="450"/>
      <c r="Q10" s="413"/>
      <c r="R10" s="413"/>
      <c r="S10" s="413"/>
      <c r="T10" s="413"/>
      <c r="U10" s="413"/>
      <c r="V10" s="413"/>
      <c r="W10" s="413"/>
      <c r="X10" s="429"/>
      <c r="Y10" s="1047"/>
      <c r="Z10" s="1048"/>
      <c r="AA10" s="1049"/>
      <c r="AB10" s="1053"/>
      <c r="AC10" s="1054"/>
      <c r="AD10" s="1055"/>
      <c r="AE10" s="244"/>
      <c r="AF10" s="244"/>
      <c r="AG10" s="244"/>
      <c r="AH10" s="244"/>
      <c r="AI10" s="244"/>
      <c r="AJ10" s="244"/>
      <c r="AK10" s="244"/>
      <c r="AL10" s="244"/>
      <c r="AM10" s="244"/>
      <c r="AN10" s="244"/>
      <c r="AO10" s="244"/>
      <c r="AP10" s="240"/>
      <c r="AQ10" s="191"/>
      <c r="AR10" s="192"/>
      <c r="AS10" s="126" t="s">
        <v>356</v>
      </c>
      <c r="AT10" s="127"/>
      <c r="AU10" s="192"/>
      <c r="AV10" s="192"/>
      <c r="AW10" s="413" t="s">
        <v>300</v>
      </c>
      <c r="AX10" s="414"/>
    </row>
    <row r="11" spans="1:50" ht="22.5" customHeight="1" x14ac:dyDescent="0.15">
      <c r="A11" s="418"/>
      <c r="B11" s="416"/>
      <c r="C11" s="416"/>
      <c r="D11" s="416"/>
      <c r="E11" s="416"/>
      <c r="F11" s="417"/>
      <c r="G11" s="580"/>
      <c r="H11" s="1023"/>
      <c r="I11" s="1023"/>
      <c r="J11" s="1023"/>
      <c r="K11" s="1023"/>
      <c r="L11" s="1023"/>
      <c r="M11" s="1023"/>
      <c r="N11" s="1023"/>
      <c r="O11" s="1024"/>
      <c r="P11" s="98"/>
      <c r="Q11" s="1031"/>
      <c r="R11" s="1031"/>
      <c r="S11" s="1031"/>
      <c r="T11" s="1031"/>
      <c r="U11" s="1031"/>
      <c r="V11" s="1031"/>
      <c r="W11" s="1031"/>
      <c r="X11" s="1032"/>
      <c r="Y11" s="1041" t="s">
        <v>12</v>
      </c>
      <c r="Z11" s="1042"/>
      <c r="AA11" s="1043"/>
      <c r="AB11" s="476"/>
      <c r="AC11" s="1045"/>
      <c r="AD11" s="104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9"/>
      <c r="B12" s="420"/>
      <c r="C12" s="420"/>
      <c r="D12" s="420"/>
      <c r="E12" s="420"/>
      <c r="F12" s="421"/>
      <c r="G12" s="1025"/>
      <c r="H12" s="1026"/>
      <c r="I12" s="1026"/>
      <c r="J12" s="1026"/>
      <c r="K12" s="1026"/>
      <c r="L12" s="1026"/>
      <c r="M12" s="1026"/>
      <c r="N12" s="1026"/>
      <c r="O12" s="1027"/>
      <c r="P12" s="1033"/>
      <c r="Q12" s="1033"/>
      <c r="R12" s="1033"/>
      <c r="S12" s="1033"/>
      <c r="T12" s="1033"/>
      <c r="U12" s="1033"/>
      <c r="V12" s="1033"/>
      <c r="W12" s="1033"/>
      <c r="X12" s="1034"/>
      <c r="Y12" s="430" t="s">
        <v>54</v>
      </c>
      <c r="Z12" s="1038"/>
      <c r="AA12" s="1039"/>
      <c r="AB12" s="538"/>
      <c r="AC12" s="1044"/>
      <c r="AD12" s="104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22"/>
      <c r="B13" s="423"/>
      <c r="C13" s="423"/>
      <c r="D13" s="423"/>
      <c r="E13" s="423"/>
      <c r="F13" s="424"/>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13" t="s">
        <v>301</v>
      </c>
      <c r="AC13" s="1040"/>
      <c r="AD13" s="104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5" t="s">
        <v>489</v>
      </c>
      <c r="B16" s="416"/>
      <c r="C16" s="416"/>
      <c r="D16" s="416"/>
      <c r="E16" s="416"/>
      <c r="F16" s="417"/>
      <c r="G16" s="527" t="s">
        <v>265</v>
      </c>
      <c r="H16" s="448"/>
      <c r="I16" s="448"/>
      <c r="J16" s="448"/>
      <c r="K16" s="448"/>
      <c r="L16" s="448"/>
      <c r="M16" s="448"/>
      <c r="N16" s="448"/>
      <c r="O16" s="528"/>
      <c r="P16" s="447" t="s">
        <v>59</v>
      </c>
      <c r="Q16" s="448"/>
      <c r="R16" s="448"/>
      <c r="S16" s="448"/>
      <c r="T16" s="448"/>
      <c r="U16" s="448"/>
      <c r="V16" s="448"/>
      <c r="W16" s="448"/>
      <c r="X16" s="528"/>
      <c r="Y16" s="1046"/>
      <c r="Z16" s="849"/>
      <c r="AA16" s="850"/>
      <c r="AB16" s="1050" t="s">
        <v>11</v>
      </c>
      <c r="AC16" s="1051"/>
      <c r="AD16" s="1052"/>
      <c r="AE16" s="1056" t="s">
        <v>357</v>
      </c>
      <c r="AF16" s="1056"/>
      <c r="AG16" s="1056"/>
      <c r="AH16" s="1056"/>
      <c r="AI16" s="1056" t="s">
        <v>363</v>
      </c>
      <c r="AJ16" s="1056"/>
      <c r="AK16" s="1056"/>
      <c r="AL16" s="1056"/>
      <c r="AM16" s="1056" t="s">
        <v>470</v>
      </c>
      <c r="AN16" s="1056"/>
      <c r="AO16" s="1056"/>
      <c r="AP16" s="573"/>
      <c r="AQ16" s="152" t="s">
        <v>355</v>
      </c>
      <c r="AR16" s="123"/>
      <c r="AS16" s="123"/>
      <c r="AT16" s="124"/>
      <c r="AU16" s="548" t="s">
        <v>253</v>
      </c>
      <c r="AV16" s="548"/>
      <c r="AW16" s="548"/>
      <c r="AX16" s="549"/>
    </row>
    <row r="17" spans="1:50" ht="18.75" customHeight="1" x14ac:dyDescent="0.15">
      <c r="A17" s="415"/>
      <c r="B17" s="416"/>
      <c r="C17" s="416"/>
      <c r="D17" s="416"/>
      <c r="E17" s="416"/>
      <c r="F17" s="417"/>
      <c r="G17" s="428"/>
      <c r="H17" s="413"/>
      <c r="I17" s="413"/>
      <c r="J17" s="413"/>
      <c r="K17" s="413"/>
      <c r="L17" s="413"/>
      <c r="M17" s="413"/>
      <c r="N17" s="413"/>
      <c r="O17" s="429"/>
      <c r="P17" s="450"/>
      <c r="Q17" s="413"/>
      <c r="R17" s="413"/>
      <c r="S17" s="413"/>
      <c r="T17" s="413"/>
      <c r="U17" s="413"/>
      <c r="V17" s="413"/>
      <c r="W17" s="413"/>
      <c r="X17" s="429"/>
      <c r="Y17" s="1047"/>
      <c r="Z17" s="1048"/>
      <c r="AA17" s="1049"/>
      <c r="AB17" s="1053"/>
      <c r="AC17" s="1054"/>
      <c r="AD17" s="1055"/>
      <c r="AE17" s="244"/>
      <c r="AF17" s="244"/>
      <c r="AG17" s="244"/>
      <c r="AH17" s="244"/>
      <c r="AI17" s="244"/>
      <c r="AJ17" s="244"/>
      <c r="AK17" s="244"/>
      <c r="AL17" s="244"/>
      <c r="AM17" s="244"/>
      <c r="AN17" s="244"/>
      <c r="AO17" s="244"/>
      <c r="AP17" s="240"/>
      <c r="AQ17" s="191"/>
      <c r="AR17" s="192"/>
      <c r="AS17" s="126" t="s">
        <v>356</v>
      </c>
      <c r="AT17" s="127"/>
      <c r="AU17" s="192"/>
      <c r="AV17" s="192"/>
      <c r="AW17" s="413" t="s">
        <v>300</v>
      </c>
      <c r="AX17" s="414"/>
    </row>
    <row r="18" spans="1:50" ht="22.5" customHeight="1" x14ac:dyDescent="0.15">
      <c r="A18" s="418"/>
      <c r="B18" s="416"/>
      <c r="C18" s="416"/>
      <c r="D18" s="416"/>
      <c r="E18" s="416"/>
      <c r="F18" s="417"/>
      <c r="G18" s="580"/>
      <c r="H18" s="1023"/>
      <c r="I18" s="1023"/>
      <c r="J18" s="1023"/>
      <c r="K18" s="1023"/>
      <c r="L18" s="1023"/>
      <c r="M18" s="1023"/>
      <c r="N18" s="1023"/>
      <c r="O18" s="1024"/>
      <c r="P18" s="98"/>
      <c r="Q18" s="1031"/>
      <c r="R18" s="1031"/>
      <c r="S18" s="1031"/>
      <c r="T18" s="1031"/>
      <c r="U18" s="1031"/>
      <c r="V18" s="1031"/>
      <c r="W18" s="1031"/>
      <c r="X18" s="1032"/>
      <c r="Y18" s="1041" t="s">
        <v>12</v>
      </c>
      <c r="Z18" s="1042"/>
      <c r="AA18" s="1043"/>
      <c r="AB18" s="476"/>
      <c r="AC18" s="1045"/>
      <c r="AD18" s="104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9"/>
      <c r="B19" s="420"/>
      <c r="C19" s="420"/>
      <c r="D19" s="420"/>
      <c r="E19" s="420"/>
      <c r="F19" s="421"/>
      <c r="G19" s="1025"/>
      <c r="H19" s="1026"/>
      <c r="I19" s="1026"/>
      <c r="J19" s="1026"/>
      <c r="K19" s="1026"/>
      <c r="L19" s="1026"/>
      <c r="M19" s="1026"/>
      <c r="N19" s="1026"/>
      <c r="O19" s="1027"/>
      <c r="P19" s="1033"/>
      <c r="Q19" s="1033"/>
      <c r="R19" s="1033"/>
      <c r="S19" s="1033"/>
      <c r="T19" s="1033"/>
      <c r="U19" s="1033"/>
      <c r="V19" s="1033"/>
      <c r="W19" s="1033"/>
      <c r="X19" s="1034"/>
      <c r="Y19" s="430" t="s">
        <v>54</v>
      </c>
      <c r="Z19" s="1038"/>
      <c r="AA19" s="1039"/>
      <c r="AB19" s="538"/>
      <c r="AC19" s="1044"/>
      <c r="AD19" s="104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22"/>
      <c r="B20" s="423"/>
      <c r="C20" s="423"/>
      <c r="D20" s="423"/>
      <c r="E20" s="423"/>
      <c r="F20" s="424"/>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13" t="s">
        <v>301</v>
      </c>
      <c r="AC20" s="1040"/>
      <c r="AD20" s="104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5" t="s">
        <v>489</v>
      </c>
      <c r="B23" s="416"/>
      <c r="C23" s="416"/>
      <c r="D23" s="416"/>
      <c r="E23" s="416"/>
      <c r="F23" s="417"/>
      <c r="G23" s="527" t="s">
        <v>265</v>
      </c>
      <c r="H23" s="448"/>
      <c r="I23" s="448"/>
      <c r="J23" s="448"/>
      <c r="K23" s="448"/>
      <c r="L23" s="448"/>
      <c r="M23" s="448"/>
      <c r="N23" s="448"/>
      <c r="O23" s="528"/>
      <c r="P23" s="447" t="s">
        <v>59</v>
      </c>
      <c r="Q23" s="448"/>
      <c r="R23" s="448"/>
      <c r="S23" s="448"/>
      <c r="T23" s="448"/>
      <c r="U23" s="448"/>
      <c r="V23" s="448"/>
      <c r="W23" s="448"/>
      <c r="X23" s="528"/>
      <c r="Y23" s="1046"/>
      <c r="Z23" s="849"/>
      <c r="AA23" s="850"/>
      <c r="AB23" s="1050" t="s">
        <v>11</v>
      </c>
      <c r="AC23" s="1051"/>
      <c r="AD23" s="1052"/>
      <c r="AE23" s="1056" t="s">
        <v>357</v>
      </c>
      <c r="AF23" s="1056"/>
      <c r="AG23" s="1056"/>
      <c r="AH23" s="1056"/>
      <c r="AI23" s="1056" t="s">
        <v>363</v>
      </c>
      <c r="AJ23" s="1056"/>
      <c r="AK23" s="1056"/>
      <c r="AL23" s="1056"/>
      <c r="AM23" s="1056" t="s">
        <v>470</v>
      </c>
      <c r="AN23" s="1056"/>
      <c r="AO23" s="1056"/>
      <c r="AP23" s="573"/>
      <c r="AQ23" s="152" t="s">
        <v>355</v>
      </c>
      <c r="AR23" s="123"/>
      <c r="AS23" s="123"/>
      <c r="AT23" s="124"/>
      <c r="AU23" s="548" t="s">
        <v>253</v>
      </c>
      <c r="AV23" s="548"/>
      <c r="AW23" s="548"/>
      <c r="AX23" s="549"/>
    </row>
    <row r="24" spans="1:50" ht="18.75" customHeight="1" x14ac:dyDescent="0.15">
      <c r="A24" s="415"/>
      <c r="B24" s="416"/>
      <c r="C24" s="416"/>
      <c r="D24" s="416"/>
      <c r="E24" s="416"/>
      <c r="F24" s="417"/>
      <c r="G24" s="428"/>
      <c r="H24" s="413"/>
      <c r="I24" s="413"/>
      <c r="J24" s="413"/>
      <c r="K24" s="413"/>
      <c r="L24" s="413"/>
      <c r="M24" s="413"/>
      <c r="N24" s="413"/>
      <c r="O24" s="429"/>
      <c r="P24" s="450"/>
      <c r="Q24" s="413"/>
      <c r="R24" s="413"/>
      <c r="S24" s="413"/>
      <c r="T24" s="413"/>
      <c r="U24" s="413"/>
      <c r="V24" s="413"/>
      <c r="W24" s="413"/>
      <c r="X24" s="429"/>
      <c r="Y24" s="1047"/>
      <c r="Z24" s="1048"/>
      <c r="AA24" s="1049"/>
      <c r="AB24" s="1053"/>
      <c r="AC24" s="1054"/>
      <c r="AD24" s="1055"/>
      <c r="AE24" s="244"/>
      <c r="AF24" s="244"/>
      <c r="AG24" s="244"/>
      <c r="AH24" s="244"/>
      <c r="AI24" s="244"/>
      <c r="AJ24" s="244"/>
      <c r="AK24" s="244"/>
      <c r="AL24" s="244"/>
      <c r="AM24" s="244"/>
      <c r="AN24" s="244"/>
      <c r="AO24" s="244"/>
      <c r="AP24" s="240"/>
      <c r="AQ24" s="191"/>
      <c r="AR24" s="192"/>
      <c r="AS24" s="126" t="s">
        <v>356</v>
      </c>
      <c r="AT24" s="127"/>
      <c r="AU24" s="192"/>
      <c r="AV24" s="192"/>
      <c r="AW24" s="413" t="s">
        <v>300</v>
      </c>
      <c r="AX24" s="414"/>
    </row>
    <row r="25" spans="1:50" ht="22.5" customHeight="1" x14ac:dyDescent="0.15">
      <c r="A25" s="418"/>
      <c r="B25" s="416"/>
      <c r="C25" s="416"/>
      <c r="D25" s="416"/>
      <c r="E25" s="416"/>
      <c r="F25" s="417"/>
      <c r="G25" s="580"/>
      <c r="H25" s="1023"/>
      <c r="I25" s="1023"/>
      <c r="J25" s="1023"/>
      <c r="K25" s="1023"/>
      <c r="L25" s="1023"/>
      <c r="M25" s="1023"/>
      <c r="N25" s="1023"/>
      <c r="O25" s="1024"/>
      <c r="P25" s="98"/>
      <c r="Q25" s="1031"/>
      <c r="R25" s="1031"/>
      <c r="S25" s="1031"/>
      <c r="T25" s="1031"/>
      <c r="U25" s="1031"/>
      <c r="V25" s="1031"/>
      <c r="W25" s="1031"/>
      <c r="X25" s="1032"/>
      <c r="Y25" s="1041" t="s">
        <v>12</v>
      </c>
      <c r="Z25" s="1042"/>
      <c r="AA25" s="1043"/>
      <c r="AB25" s="476"/>
      <c r="AC25" s="1045"/>
      <c r="AD25" s="104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9"/>
      <c r="B26" s="420"/>
      <c r="C26" s="420"/>
      <c r="D26" s="420"/>
      <c r="E26" s="420"/>
      <c r="F26" s="421"/>
      <c r="G26" s="1025"/>
      <c r="H26" s="1026"/>
      <c r="I26" s="1026"/>
      <c r="J26" s="1026"/>
      <c r="K26" s="1026"/>
      <c r="L26" s="1026"/>
      <c r="M26" s="1026"/>
      <c r="N26" s="1026"/>
      <c r="O26" s="1027"/>
      <c r="P26" s="1033"/>
      <c r="Q26" s="1033"/>
      <c r="R26" s="1033"/>
      <c r="S26" s="1033"/>
      <c r="T26" s="1033"/>
      <c r="U26" s="1033"/>
      <c r="V26" s="1033"/>
      <c r="W26" s="1033"/>
      <c r="X26" s="1034"/>
      <c r="Y26" s="430" t="s">
        <v>54</v>
      </c>
      <c r="Z26" s="1038"/>
      <c r="AA26" s="1039"/>
      <c r="AB26" s="538"/>
      <c r="AC26" s="1044"/>
      <c r="AD26" s="104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22"/>
      <c r="B27" s="423"/>
      <c r="C27" s="423"/>
      <c r="D27" s="423"/>
      <c r="E27" s="423"/>
      <c r="F27" s="424"/>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13" t="s">
        <v>301</v>
      </c>
      <c r="AC27" s="1040"/>
      <c r="AD27" s="104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5" t="s">
        <v>489</v>
      </c>
      <c r="B30" s="416"/>
      <c r="C30" s="416"/>
      <c r="D30" s="416"/>
      <c r="E30" s="416"/>
      <c r="F30" s="417"/>
      <c r="G30" s="527" t="s">
        <v>265</v>
      </c>
      <c r="H30" s="448"/>
      <c r="I30" s="448"/>
      <c r="J30" s="448"/>
      <c r="K30" s="448"/>
      <c r="L30" s="448"/>
      <c r="M30" s="448"/>
      <c r="N30" s="448"/>
      <c r="O30" s="528"/>
      <c r="P30" s="447" t="s">
        <v>59</v>
      </c>
      <c r="Q30" s="448"/>
      <c r="R30" s="448"/>
      <c r="S30" s="448"/>
      <c r="T30" s="448"/>
      <c r="U30" s="448"/>
      <c r="V30" s="448"/>
      <c r="W30" s="448"/>
      <c r="X30" s="528"/>
      <c r="Y30" s="1046"/>
      <c r="Z30" s="849"/>
      <c r="AA30" s="850"/>
      <c r="AB30" s="1050" t="s">
        <v>11</v>
      </c>
      <c r="AC30" s="1051"/>
      <c r="AD30" s="1052"/>
      <c r="AE30" s="1056" t="s">
        <v>357</v>
      </c>
      <c r="AF30" s="1056"/>
      <c r="AG30" s="1056"/>
      <c r="AH30" s="1056"/>
      <c r="AI30" s="1056" t="s">
        <v>363</v>
      </c>
      <c r="AJ30" s="1056"/>
      <c r="AK30" s="1056"/>
      <c r="AL30" s="1056"/>
      <c r="AM30" s="1056" t="s">
        <v>470</v>
      </c>
      <c r="AN30" s="1056"/>
      <c r="AO30" s="1056"/>
      <c r="AP30" s="573"/>
      <c r="AQ30" s="152" t="s">
        <v>355</v>
      </c>
      <c r="AR30" s="123"/>
      <c r="AS30" s="123"/>
      <c r="AT30" s="124"/>
      <c r="AU30" s="548" t="s">
        <v>253</v>
      </c>
      <c r="AV30" s="548"/>
      <c r="AW30" s="548"/>
      <c r="AX30" s="549"/>
    </row>
    <row r="31" spans="1:50" ht="18.75" customHeight="1" x14ac:dyDescent="0.15">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1047"/>
      <c r="Z31" s="1048"/>
      <c r="AA31" s="1049"/>
      <c r="AB31" s="1053"/>
      <c r="AC31" s="1054"/>
      <c r="AD31" s="1055"/>
      <c r="AE31" s="244"/>
      <c r="AF31" s="244"/>
      <c r="AG31" s="244"/>
      <c r="AH31" s="244"/>
      <c r="AI31" s="244"/>
      <c r="AJ31" s="244"/>
      <c r="AK31" s="244"/>
      <c r="AL31" s="244"/>
      <c r="AM31" s="244"/>
      <c r="AN31" s="244"/>
      <c r="AO31" s="244"/>
      <c r="AP31" s="240"/>
      <c r="AQ31" s="191"/>
      <c r="AR31" s="192"/>
      <c r="AS31" s="126" t="s">
        <v>356</v>
      </c>
      <c r="AT31" s="127"/>
      <c r="AU31" s="192"/>
      <c r="AV31" s="192"/>
      <c r="AW31" s="413" t="s">
        <v>300</v>
      </c>
      <c r="AX31" s="414"/>
    </row>
    <row r="32" spans="1:50" ht="22.5" customHeight="1" x14ac:dyDescent="0.15">
      <c r="A32" s="418"/>
      <c r="B32" s="416"/>
      <c r="C32" s="416"/>
      <c r="D32" s="416"/>
      <c r="E32" s="416"/>
      <c r="F32" s="417"/>
      <c r="G32" s="580"/>
      <c r="H32" s="1023"/>
      <c r="I32" s="1023"/>
      <c r="J32" s="1023"/>
      <c r="K32" s="1023"/>
      <c r="L32" s="1023"/>
      <c r="M32" s="1023"/>
      <c r="N32" s="1023"/>
      <c r="O32" s="1024"/>
      <c r="P32" s="98"/>
      <c r="Q32" s="1031"/>
      <c r="R32" s="1031"/>
      <c r="S32" s="1031"/>
      <c r="T32" s="1031"/>
      <c r="U32" s="1031"/>
      <c r="V32" s="1031"/>
      <c r="W32" s="1031"/>
      <c r="X32" s="1032"/>
      <c r="Y32" s="1041" t="s">
        <v>12</v>
      </c>
      <c r="Z32" s="1042"/>
      <c r="AA32" s="1043"/>
      <c r="AB32" s="476"/>
      <c r="AC32" s="1045"/>
      <c r="AD32" s="104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9"/>
      <c r="B33" s="420"/>
      <c r="C33" s="420"/>
      <c r="D33" s="420"/>
      <c r="E33" s="420"/>
      <c r="F33" s="421"/>
      <c r="G33" s="1025"/>
      <c r="H33" s="1026"/>
      <c r="I33" s="1026"/>
      <c r="J33" s="1026"/>
      <c r="K33" s="1026"/>
      <c r="L33" s="1026"/>
      <c r="M33" s="1026"/>
      <c r="N33" s="1026"/>
      <c r="O33" s="1027"/>
      <c r="P33" s="1033"/>
      <c r="Q33" s="1033"/>
      <c r="R33" s="1033"/>
      <c r="S33" s="1033"/>
      <c r="T33" s="1033"/>
      <c r="U33" s="1033"/>
      <c r="V33" s="1033"/>
      <c r="W33" s="1033"/>
      <c r="X33" s="1034"/>
      <c r="Y33" s="430" t="s">
        <v>54</v>
      </c>
      <c r="Z33" s="1038"/>
      <c r="AA33" s="1039"/>
      <c r="AB33" s="538"/>
      <c r="AC33" s="1044"/>
      <c r="AD33" s="104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22"/>
      <c r="B34" s="423"/>
      <c r="C34" s="423"/>
      <c r="D34" s="423"/>
      <c r="E34" s="423"/>
      <c r="F34" s="424"/>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13" t="s">
        <v>301</v>
      </c>
      <c r="AC34" s="1040"/>
      <c r="AD34" s="104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5" t="s">
        <v>489</v>
      </c>
      <c r="B37" s="416"/>
      <c r="C37" s="416"/>
      <c r="D37" s="416"/>
      <c r="E37" s="416"/>
      <c r="F37" s="417"/>
      <c r="G37" s="527" t="s">
        <v>265</v>
      </c>
      <c r="H37" s="448"/>
      <c r="I37" s="448"/>
      <c r="J37" s="448"/>
      <c r="K37" s="448"/>
      <c r="L37" s="448"/>
      <c r="M37" s="448"/>
      <c r="N37" s="448"/>
      <c r="O37" s="528"/>
      <c r="P37" s="447" t="s">
        <v>59</v>
      </c>
      <c r="Q37" s="448"/>
      <c r="R37" s="448"/>
      <c r="S37" s="448"/>
      <c r="T37" s="448"/>
      <c r="U37" s="448"/>
      <c r="V37" s="448"/>
      <c r="W37" s="448"/>
      <c r="X37" s="528"/>
      <c r="Y37" s="1046"/>
      <c r="Z37" s="849"/>
      <c r="AA37" s="850"/>
      <c r="AB37" s="1050" t="s">
        <v>11</v>
      </c>
      <c r="AC37" s="1051"/>
      <c r="AD37" s="1052"/>
      <c r="AE37" s="1056" t="s">
        <v>357</v>
      </c>
      <c r="AF37" s="1056"/>
      <c r="AG37" s="1056"/>
      <c r="AH37" s="1056"/>
      <c r="AI37" s="1056" t="s">
        <v>363</v>
      </c>
      <c r="AJ37" s="1056"/>
      <c r="AK37" s="1056"/>
      <c r="AL37" s="1056"/>
      <c r="AM37" s="1056" t="s">
        <v>470</v>
      </c>
      <c r="AN37" s="1056"/>
      <c r="AO37" s="1056"/>
      <c r="AP37" s="573"/>
      <c r="AQ37" s="152" t="s">
        <v>355</v>
      </c>
      <c r="AR37" s="123"/>
      <c r="AS37" s="123"/>
      <c r="AT37" s="124"/>
      <c r="AU37" s="548" t="s">
        <v>253</v>
      </c>
      <c r="AV37" s="548"/>
      <c r="AW37" s="548"/>
      <c r="AX37" s="549"/>
    </row>
    <row r="38" spans="1:50" ht="18.75" customHeight="1" x14ac:dyDescent="0.15">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1047"/>
      <c r="Z38" s="1048"/>
      <c r="AA38" s="1049"/>
      <c r="AB38" s="1053"/>
      <c r="AC38" s="1054"/>
      <c r="AD38" s="1055"/>
      <c r="AE38" s="244"/>
      <c r="AF38" s="244"/>
      <c r="AG38" s="244"/>
      <c r="AH38" s="244"/>
      <c r="AI38" s="244"/>
      <c r="AJ38" s="244"/>
      <c r="AK38" s="244"/>
      <c r="AL38" s="244"/>
      <c r="AM38" s="244"/>
      <c r="AN38" s="244"/>
      <c r="AO38" s="244"/>
      <c r="AP38" s="240"/>
      <c r="AQ38" s="191"/>
      <c r="AR38" s="192"/>
      <c r="AS38" s="126" t="s">
        <v>356</v>
      </c>
      <c r="AT38" s="127"/>
      <c r="AU38" s="192"/>
      <c r="AV38" s="192"/>
      <c r="AW38" s="413" t="s">
        <v>300</v>
      </c>
      <c r="AX38" s="414"/>
    </row>
    <row r="39" spans="1:50" ht="22.5" customHeight="1" x14ac:dyDescent="0.15">
      <c r="A39" s="418"/>
      <c r="B39" s="416"/>
      <c r="C39" s="416"/>
      <c r="D39" s="416"/>
      <c r="E39" s="416"/>
      <c r="F39" s="417"/>
      <c r="G39" s="580"/>
      <c r="H39" s="1023"/>
      <c r="I39" s="1023"/>
      <c r="J39" s="1023"/>
      <c r="K39" s="1023"/>
      <c r="L39" s="1023"/>
      <c r="M39" s="1023"/>
      <c r="N39" s="1023"/>
      <c r="O39" s="1024"/>
      <c r="P39" s="98"/>
      <c r="Q39" s="1031"/>
      <c r="R39" s="1031"/>
      <c r="S39" s="1031"/>
      <c r="T39" s="1031"/>
      <c r="U39" s="1031"/>
      <c r="V39" s="1031"/>
      <c r="W39" s="1031"/>
      <c r="X39" s="1032"/>
      <c r="Y39" s="1041" t="s">
        <v>12</v>
      </c>
      <c r="Z39" s="1042"/>
      <c r="AA39" s="1043"/>
      <c r="AB39" s="476"/>
      <c r="AC39" s="1045"/>
      <c r="AD39" s="104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9"/>
      <c r="B40" s="420"/>
      <c r="C40" s="420"/>
      <c r="D40" s="420"/>
      <c r="E40" s="420"/>
      <c r="F40" s="421"/>
      <c r="G40" s="1025"/>
      <c r="H40" s="1026"/>
      <c r="I40" s="1026"/>
      <c r="J40" s="1026"/>
      <c r="K40" s="1026"/>
      <c r="L40" s="1026"/>
      <c r="M40" s="1026"/>
      <c r="N40" s="1026"/>
      <c r="O40" s="1027"/>
      <c r="P40" s="1033"/>
      <c r="Q40" s="1033"/>
      <c r="R40" s="1033"/>
      <c r="S40" s="1033"/>
      <c r="T40" s="1033"/>
      <c r="U40" s="1033"/>
      <c r="V40" s="1033"/>
      <c r="W40" s="1033"/>
      <c r="X40" s="1034"/>
      <c r="Y40" s="430" t="s">
        <v>54</v>
      </c>
      <c r="Z40" s="1038"/>
      <c r="AA40" s="1039"/>
      <c r="AB40" s="538"/>
      <c r="AC40" s="1044"/>
      <c r="AD40" s="104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22"/>
      <c r="B41" s="423"/>
      <c r="C41" s="423"/>
      <c r="D41" s="423"/>
      <c r="E41" s="423"/>
      <c r="F41" s="424"/>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13" t="s">
        <v>301</v>
      </c>
      <c r="AC41" s="1040"/>
      <c r="AD41" s="104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5" t="s">
        <v>489</v>
      </c>
      <c r="B44" s="416"/>
      <c r="C44" s="416"/>
      <c r="D44" s="416"/>
      <c r="E44" s="416"/>
      <c r="F44" s="417"/>
      <c r="G44" s="527" t="s">
        <v>265</v>
      </c>
      <c r="H44" s="448"/>
      <c r="I44" s="448"/>
      <c r="J44" s="448"/>
      <c r="K44" s="448"/>
      <c r="L44" s="448"/>
      <c r="M44" s="448"/>
      <c r="N44" s="448"/>
      <c r="O44" s="528"/>
      <c r="P44" s="447" t="s">
        <v>59</v>
      </c>
      <c r="Q44" s="448"/>
      <c r="R44" s="448"/>
      <c r="S44" s="448"/>
      <c r="T44" s="448"/>
      <c r="U44" s="448"/>
      <c r="V44" s="448"/>
      <c r="W44" s="448"/>
      <c r="X44" s="528"/>
      <c r="Y44" s="1046"/>
      <c r="Z44" s="849"/>
      <c r="AA44" s="850"/>
      <c r="AB44" s="1050" t="s">
        <v>11</v>
      </c>
      <c r="AC44" s="1051"/>
      <c r="AD44" s="1052"/>
      <c r="AE44" s="1056" t="s">
        <v>357</v>
      </c>
      <c r="AF44" s="1056"/>
      <c r="AG44" s="1056"/>
      <c r="AH44" s="1056"/>
      <c r="AI44" s="1056" t="s">
        <v>363</v>
      </c>
      <c r="AJ44" s="1056"/>
      <c r="AK44" s="1056"/>
      <c r="AL44" s="1056"/>
      <c r="AM44" s="1056" t="s">
        <v>470</v>
      </c>
      <c r="AN44" s="1056"/>
      <c r="AO44" s="1056"/>
      <c r="AP44" s="573"/>
      <c r="AQ44" s="152" t="s">
        <v>355</v>
      </c>
      <c r="AR44" s="123"/>
      <c r="AS44" s="123"/>
      <c r="AT44" s="124"/>
      <c r="AU44" s="548" t="s">
        <v>253</v>
      </c>
      <c r="AV44" s="548"/>
      <c r="AW44" s="548"/>
      <c r="AX44" s="549"/>
    </row>
    <row r="45" spans="1:50" ht="18.75" customHeight="1" x14ac:dyDescent="0.15">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1047"/>
      <c r="Z45" s="1048"/>
      <c r="AA45" s="1049"/>
      <c r="AB45" s="1053"/>
      <c r="AC45" s="1054"/>
      <c r="AD45" s="1055"/>
      <c r="AE45" s="244"/>
      <c r="AF45" s="244"/>
      <c r="AG45" s="244"/>
      <c r="AH45" s="244"/>
      <c r="AI45" s="244"/>
      <c r="AJ45" s="244"/>
      <c r="AK45" s="244"/>
      <c r="AL45" s="244"/>
      <c r="AM45" s="244"/>
      <c r="AN45" s="244"/>
      <c r="AO45" s="244"/>
      <c r="AP45" s="240"/>
      <c r="AQ45" s="191"/>
      <c r="AR45" s="192"/>
      <c r="AS45" s="126" t="s">
        <v>356</v>
      </c>
      <c r="AT45" s="127"/>
      <c r="AU45" s="192"/>
      <c r="AV45" s="192"/>
      <c r="AW45" s="413" t="s">
        <v>300</v>
      </c>
      <c r="AX45" s="414"/>
    </row>
    <row r="46" spans="1:50" ht="22.5" customHeight="1" x14ac:dyDescent="0.15">
      <c r="A46" s="418"/>
      <c r="B46" s="416"/>
      <c r="C46" s="416"/>
      <c r="D46" s="416"/>
      <c r="E46" s="416"/>
      <c r="F46" s="417"/>
      <c r="G46" s="580"/>
      <c r="H46" s="1023"/>
      <c r="I46" s="1023"/>
      <c r="J46" s="1023"/>
      <c r="K46" s="1023"/>
      <c r="L46" s="1023"/>
      <c r="M46" s="1023"/>
      <c r="N46" s="1023"/>
      <c r="O46" s="1024"/>
      <c r="P46" s="98"/>
      <c r="Q46" s="1031"/>
      <c r="R46" s="1031"/>
      <c r="S46" s="1031"/>
      <c r="T46" s="1031"/>
      <c r="U46" s="1031"/>
      <c r="V46" s="1031"/>
      <c r="W46" s="1031"/>
      <c r="X46" s="1032"/>
      <c r="Y46" s="1041" t="s">
        <v>12</v>
      </c>
      <c r="Z46" s="1042"/>
      <c r="AA46" s="1043"/>
      <c r="AB46" s="476"/>
      <c r="AC46" s="1045"/>
      <c r="AD46" s="104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9"/>
      <c r="B47" s="420"/>
      <c r="C47" s="420"/>
      <c r="D47" s="420"/>
      <c r="E47" s="420"/>
      <c r="F47" s="421"/>
      <c r="G47" s="1025"/>
      <c r="H47" s="1026"/>
      <c r="I47" s="1026"/>
      <c r="J47" s="1026"/>
      <c r="K47" s="1026"/>
      <c r="L47" s="1026"/>
      <c r="M47" s="1026"/>
      <c r="N47" s="1026"/>
      <c r="O47" s="1027"/>
      <c r="P47" s="1033"/>
      <c r="Q47" s="1033"/>
      <c r="R47" s="1033"/>
      <c r="S47" s="1033"/>
      <c r="T47" s="1033"/>
      <c r="U47" s="1033"/>
      <c r="V47" s="1033"/>
      <c r="W47" s="1033"/>
      <c r="X47" s="1034"/>
      <c r="Y47" s="430" t="s">
        <v>54</v>
      </c>
      <c r="Z47" s="1038"/>
      <c r="AA47" s="1039"/>
      <c r="AB47" s="538"/>
      <c r="AC47" s="1044"/>
      <c r="AD47" s="104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22"/>
      <c r="B48" s="423"/>
      <c r="C48" s="423"/>
      <c r="D48" s="423"/>
      <c r="E48" s="423"/>
      <c r="F48" s="424"/>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13" t="s">
        <v>301</v>
      </c>
      <c r="AC48" s="1040"/>
      <c r="AD48" s="104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5" t="s">
        <v>489</v>
      </c>
      <c r="B51" s="416"/>
      <c r="C51" s="416"/>
      <c r="D51" s="416"/>
      <c r="E51" s="416"/>
      <c r="F51" s="417"/>
      <c r="G51" s="527" t="s">
        <v>265</v>
      </c>
      <c r="H51" s="448"/>
      <c r="I51" s="448"/>
      <c r="J51" s="448"/>
      <c r="K51" s="448"/>
      <c r="L51" s="448"/>
      <c r="M51" s="448"/>
      <c r="N51" s="448"/>
      <c r="O51" s="528"/>
      <c r="P51" s="447" t="s">
        <v>59</v>
      </c>
      <c r="Q51" s="448"/>
      <c r="R51" s="448"/>
      <c r="S51" s="448"/>
      <c r="T51" s="448"/>
      <c r="U51" s="448"/>
      <c r="V51" s="448"/>
      <c r="W51" s="448"/>
      <c r="X51" s="528"/>
      <c r="Y51" s="1046"/>
      <c r="Z51" s="849"/>
      <c r="AA51" s="850"/>
      <c r="AB51" s="573" t="s">
        <v>11</v>
      </c>
      <c r="AC51" s="1051"/>
      <c r="AD51" s="1052"/>
      <c r="AE51" s="1056" t="s">
        <v>357</v>
      </c>
      <c r="AF51" s="1056"/>
      <c r="AG51" s="1056"/>
      <c r="AH51" s="1056"/>
      <c r="AI51" s="1056" t="s">
        <v>363</v>
      </c>
      <c r="AJ51" s="1056"/>
      <c r="AK51" s="1056"/>
      <c r="AL51" s="1056"/>
      <c r="AM51" s="1056" t="s">
        <v>470</v>
      </c>
      <c r="AN51" s="1056"/>
      <c r="AO51" s="1056"/>
      <c r="AP51" s="573"/>
      <c r="AQ51" s="152" t="s">
        <v>355</v>
      </c>
      <c r="AR51" s="123"/>
      <c r="AS51" s="123"/>
      <c r="AT51" s="124"/>
      <c r="AU51" s="548" t="s">
        <v>253</v>
      </c>
      <c r="AV51" s="548"/>
      <c r="AW51" s="548"/>
      <c r="AX51" s="549"/>
    </row>
    <row r="52" spans="1:50" ht="18.75" customHeight="1" x14ac:dyDescent="0.15">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1047"/>
      <c r="Z52" s="1048"/>
      <c r="AA52" s="1049"/>
      <c r="AB52" s="1053"/>
      <c r="AC52" s="1054"/>
      <c r="AD52" s="1055"/>
      <c r="AE52" s="244"/>
      <c r="AF52" s="244"/>
      <c r="AG52" s="244"/>
      <c r="AH52" s="244"/>
      <c r="AI52" s="244"/>
      <c r="AJ52" s="244"/>
      <c r="AK52" s="244"/>
      <c r="AL52" s="244"/>
      <c r="AM52" s="244"/>
      <c r="AN52" s="244"/>
      <c r="AO52" s="244"/>
      <c r="AP52" s="240"/>
      <c r="AQ52" s="191"/>
      <c r="AR52" s="192"/>
      <c r="AS52" s="126" t="s">
        <v>356</v>
      </c>
      <c r="AT52" s="127"/>
      <c r="AU52" s="192"/>
      <c r="AV52" s="192"/>
      <c r="AW52" s="413" t="s">
        <v>300</v>
      </c>
      <c r="AX52" s="414"/>
    </row>
    <row r="53" spans="1:50" ht="22.5" customHeight="1" x14ac:dyDescent="0.15">
      <c r="A53" s="418"/>
      <c r="B53" s="416"/>
      <c r="C53" s="416"/>
      <c r="D53" s="416"/>
      <c r="E53" s="416"/>
      <c r="F53" s="417"/>
      <c r="G53" s="580"/>
      <c r="H53" s="1023"/>
      <c r="I53" s="1023"/>
      <c r="J53" s="1023"/>
      <c r="K53" s="1023"/>
      <c r="L53" s="1023"/>
      <c r="M53" s="1023"/>
      <c r="N53" s="1023"/>
      <c r="O53" s="1024"/>
      <c r="P53" s="98"/>
      <c r="Q53" s="1031"/>
      <c r="R53" s="1031"/>
      <c r="S53" s="1031"/>
      <c r="T53" s="1031"/>
      <c r="U53" s="1031"/>
      <c r="V53" s="1031"/>
      <c r="W53" s="1031"/>
      <c r="X53" s="1032"/>
      <c r="Y53" s="1041" t="s">
        <v>12</v>
      </c>
      <c r="Z53" s="1042"/>
      <c r="AA53" s="1043"/>
      <c r="AB53" s="476"/>
      <c r="AC53" s="1045"/>
      <c r="AD53" s="104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9"/>
      <c r="B54" s="420"/>
      <c r="C54" s="420"/>
      <c r="D54" s="420"/>
      <c r="E54" s="420"/>
      <c r="F54" s="421"/>
      <c r="G54" s="1025"/>
      <c r="H54" s="1026"/>
      <c r="I54" s="1026"/>
      <c r="J54" s="1026"/>
      <c r="K54" s="1026"/>
      <c r="L54" s="1026"/>
      <c r="M54" s="1026"/>
      <c r="N54" s="1026"/>
      <c r="O54" s="1027"/>
      <c r="P54" s="1033"/>
      <c r="Q54" s="1033"/>
      <c r="R54" s="1033"/>
      <c r="S54" s="1033"/>
      <c r="T54" s="1033"/>
      <c r="U54" s="1033"/>
      <c r="V54" s="1033"/>
      <c r="W54" s="1033"/>
      <c r="X54" s="1034"/>
      <c r="Y54" s="430" t="s">
        <v>54</v>
      </c>
      <c r="Z54" s="1038"/>
      <c r="AA54" s="1039"/>
      <c r="AB54" s="538"/>
      <c r="AC54" s="1044"/>
      <c r="AD54" s="104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22"/>
      <c r="B55" s="423"/>
      <c r="C55" s="423"/>
      <c r="D55" s="423"/>
      <c r="E55" s="423"/>
      <c r="F55" s="424"/>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13" t="s">
        <v>301</v>
      </c>
      <c r="AC55" s="1040"/>
      <c r="AD55" s="104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5" t="s">
        <v>489</v>
      </c>
      <c r="B58" s="416"/>
      <c r="C58" s="416"/>
      <c r="D58" s="416"/>
      <c r="E58" s="416"/>
      <c r="F58" s="417"/>
      <c r="G58" s="527" t="s">
        <v>265</v>
      </c>
      <c r="H58" s="448"/>
      <c r="I58" s="448"/>
      <c r="J58" s="448"/>
      <c r="K58" s="448"/>
      <c r="L58" s="448"/>
      <c r="M58" s="448"/>
      <c r="N58" s="448"/>
      <c r="O58" s="528"/>
      <c r="P58" s="447" t="s">
        <v>59</v>
      </c>
      <c r="Q58" s="448"/>
      <c r="R58" s="448"/>
      <c r="S58" s="448"/>
      <c r="T58" s="448"/>
      <c r="U58" s="448"/>
      <c r="V58" s="448"/>
      <c r="W58" s="448"/>
      <c r="X58" s="528"/>
      <c r="Y58" s="1046"/>
      <c r="Z58" s="849"/>
      <c r="AA58" s="850"/>
      <c r="AB58" s="1050" t="s">
        <v>11</v>
      </c>
      <c r="AC58" s="1051"/>
      <c r="AD58" s="1052"/>
      <c r="AE58" s="1056" t="s">
        <v>357</v>
      </c>
      <c r="AF58" s="1056"/>
      <c r="AG58" s="1056"/>
      <c r="AH58" s="1056"/>
      <c r="AI58" s="1056" t="s">
        <v>363</v>
      </c>
      <c r="AJ58" s="1056"/>
      <c r="AK58" s="1056"/>
      <c r="AL58" s="1056"/>
      <c r="AM58" s="1056" t="s">
        <v>470</v>
      </c>
      <c r="AN58" s="1056"/>
      <c r="AO58" s="1056"/>
      <c r="AP58" s="573"/>
      <c r="AQ58" s="152" t="s">
        <v>355</v>
      </c>
      <c r="AR58" s="123"/>
      <c r="AS58" s="123"/>
      <c r="AT58" s="124"/>
      <c r="AU58" s="548" t="s">
        <v>253</v>
      </c>
      <c r="AV58" s="548"/>
      <c r="AW58" s="548"/>
      <c r="AX58" s="549"/>
    </row>
    <row r="59" spans="1:50" ht="18.75" customHeight="1" x14ac:dyDescent="0.15">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1047"/>
      <c r="Z59" s="1048"/>
      <c r="AA59" s="1049"/>
      <c r="AB59" s="1053"/>
      <c r="AC59" s="1054"/>
      <c r="AD59" s="1055"/>
      <c r="AE59" s="244"/>
      <c r="AF59" s="244"/>
      <c r="AG59" s="244"/>
      <c r="AH59" s="244"/>
      <c r="AI59" s="244"/>
      <c r="AJ59" s="244"/>
      <c r="AK59" s="244"/>
      <c r="AL59" s="244"/>
      <c r="AM59" s="244"/>
      <c r="AN59" s="244"/>
      <c r="AO59" s="244"/>
      <c r="AP59" s="240"/>
      <c r="AQ59" s="191"/>
      <c r="AR59" s="192"/>
      <c r="AS59" s="126" t="s">
        <v>356</v>
      </c>
      <c r="AT59" s="127"/>
      <c r="AU59" s="192"/>
      <c r="AV59" s="192"/>
      <c r="AW59" s="413" t="s">
        <v>300</v>
      </c>
      <c r="AX59" s="414"/>
    </row>
    <row r="60" spans="1:50" ht="22.5" customHeight="1" x14ac:dyDescent="0.15">
      <c r="A60" s="418"/>
      <c r="B60" s="416"/>
      <c r="C60" s="416"/>
      <c r="D60" s="416"/>
      <c r="E60" s="416"/>
      <c r="F60" s="417"/>
      <c r="G60" s="580"/>
      <c r="H60" s="1023"/>
      <c r="I60" s="1023"/>
      <c r="J60" s="1023"/>
      <c r="K60" s="1023"/>
      <c r="L60" s="1023"/>
      <c r="M60" s="1023"/>
      <c r="N60" s="1023"/>
      <c r="O60" s="1024"/>
      <c r="P60" s="98"/>
      <c r="Q60" s="1031"/>
      <c r="R60" s="1031"/>
      <c r="S60" s="1031"/>
      <c r="T60" s="1031"/>
      <c r="U60" s="1031"/>
      <c r="V60" s="1031"/>
      <c r="W60" s="1031"/>
      <c r="X60" s="1032"/>
      <c r="Y60" s="1041" t="s">
        <v>12</v>
      </c>
      <c r="Z60" s="1042"/>
      <c r="AA60" s="1043"/>
      <c r="AB60" s="476"/>
      <c r="AC60" s="1045"/>
      <c r="AD60" s="104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9"/>
      <c r="B61" s="420"/>
      <c r="C61" s="420"/>
      <c r="D61" s="420"/>
      <c r="E61" s="420"/>
      <c r="F61" s="421"/>
      <c r="G61" s="1025"/>
      <c r="H61" s="1026"/>
      <c r="I61" s="1026"/>
      <c r="J61" s="1026"/>
      <c r="K61" s="1026"/>
      <c r="L61" s="1026"/>
      <c r="M61" s="1026"/>
      <c r="N61" s="1026"/>
      <c r="O61" s="1027"/>
      <c r="P61" s="1033"/>
      <c r="Q61" s="1033"/>
      <c r="R61" s="1033"/>
      <c r="S61" s="1033"/>
      <c r="T61" s="1033"/>
      <c r="U61" s="1033"/>
      <c r="V61" s="1033"/>
      <c r="W61" s="1033"/>
      <c r="X61" s="1034"/>
      <c r="Y61" s="430" t="s">
        <v>54</v>
      </c>
      <c r="Z61" s="1038"/>
      <c r="AA61" s="1039"/>
      <c r="AB61" s="538"/>
      <c r="AC61" s="1044"/>
      <c r="AD61" s="104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22"/>
      <c r="B62" s="423"/>
      <c r="C62" s="423"/>
      <c r="D62" s="423"/>
      <c r="E62" s="423"/>
      <c r="F62" s="424"/>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13" t="s">
        <v>301</v>
      </c>
      <c r="AC62" s="1040"/>
      <c r="AD62" s="104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5" t="s">
        <v>489</v>
      </c>
      <c r="B65" s="416"/>
      <c r="C65" s="416"/>
      <c r="D65" s="416"/>
      <c r="E65" s="416"/>
      <c r="F65" s="417"/>
      <c r="G65" s="527" t="s">
        <v>265</v>
      </c>
      <c r="H65" s="448"/>
      <c r="I65" s="448"/>
      <c r="J65" s="448"/>
      <c r="K65" s="448"/>
      <c r="L65" s="448"/>
      <c r="M65" s="448"/>
      <c r="N65" s="448"/>
      <c r="O65" s="528"/>
      <c r="P65" s="447" t="s">
        <v>59</v>
      </c>
      <c r="Q65" s="448"/>
      <c r="R65" s="448"/>
      <c r="S65" s="448"/>
      <c r="T65" s="448"/>
      <c r="U65" s="448"/>
      <c r="V65" s="448"/>
      <c r="W65" s="448"/>
      <c r="X65" s="528"/>
      <c r="Y65" s="1046"/>
      <c r="Z65" s="849"/>
      <c r="AA65" s="850"/>
      <c r="AB65" s="1050" t="s">
        <v>11</v>
      </c>
      <c r="AC65" s="1051"/>
      <c r="AD65" s="1052"/>
      <c r="AE65" s="1056" t="s">
        <v>357</v>
      </c>
      <c r="AF65" s="1056"/>
      <c r="AG65" s="1056"/>
      <c r="AH65" s="1056"/>
      <c r="AI65" s="1056" t="s">
        <v>363</v>
      </c>
      <c r="AJ65" s="1056"/>
      <c r="AK65" s="1056"/>
      <c r="AL65" s="1056"/>
      <c r="AM65" s="1056" t="s">
        <v>470</v>
      </c>
      <c r="AN65" s="1056"/>
      <c r="AO65" s="1056"/>
      <c r="AP65" s="573"/>
      <c r="AQ65" s="152" t="s">
        <v>355</v>
      </c>
      <c r="AR65" s="123"/>
      <c r="AS65" s="123"/>
      <c r="AT65" s="124"/>
      <c r="AU65" s="548" t="s">
        <v>253</v>
      </c>
      <c r="AV65" s="548"/>
      <c r="AW65" s="548"/>
      <c r="AX65" s="549"/>
    </row>
    <row r="66" spans="1:50" ht="18.75" customHeight="1" x14ac:dyDescent="0.15">
      <c r="A66" s="415"/>
      <c r="B66" s="416"/>
      <c r="C66" s="416"/>
      <c r="D66" s="416"/>
      <c r="E66" s="416"/>
      <c r="F66" s="417"/>
      <c r="G66" s="428"/>
      <c r="H66" s="413"/>
      <c r="I66" s="413"/>
      <c r="J66" s="413"/>
      <c r="K66" s="413"/>
      <c r="L66" s="413"/>
      <c r="M66" s="413"/>
      <c r="N66" s="413"/>
      <c r="O66" s="429"/>
      <c r="P66" s="450"/>
      <c r="Q66" s="413"/>
      <c r="R66" s="413"/>
      <c r="S66" s="413"/>
      <c r="T66" s="413"/>
      <c r="U66" s="413"/>
      <c r="V66" s="413"/>
      <c r="W66" s="413"/>
      <c r="X66" s="429"/>
      <c r="Y66" s="1047"/>
      <c r="Z66" s="1048"/>
      <c r="AA66" s="1049"/>
      <c r="AB66" s="1053"/>
      <c r="AC66" s="1054"/>
      <c r="AD66" s="1055"/>
      <c r="AE66" s="244"/>
      <c r="AF66" s="244"/>
      <c r="AG66" s="244"/>
      <c r="AH66" s="244"/>
      <c r="AI66" s="244"/>
      <c r="AJ66" s="244"/>
      <c r="AK66" s="244"/>
      <c r="AL66" s="244"/>
      <c r="AM66" s="244"/>
      <c r="AN66" s="244"/>
      <c r="AO66" s="244"/>
      <c r="AP66" s="240"/>
      <c r="AQ66" s="191"/>
      <c r="AR66" s="192"/>
      <c r="AS66" s="126" t="s">
        <v>356</v>
      </c>
      <c r="AT66" s="127"/>
      <c r="AU66" s="192"/>
      <c r="AV66" s="192"/>
      <c r="AW66" s="413" t="s">
        <v>300</v>
      </c>
      <c r="AX66" s="414"/>
    </row>
    <row r="67" spans="1:50" ht="22.5" customHeight="1" x14ac:dyDescent="0.15">
      <c r="A67" s="418"/>
      <c r="B67" s="416"/>
      <c r="C67" s="416"/>
      <c r="D67" s="416"/>
      <c r="E67" s="416"/>
      <c r="F67" s="417"/>
      <c r="G67" s="580"/>
      <c r="H67" s="1023"/>
      <c r="I67" s="1023"/>
      <c r="J67" s="1023"/>
      <c r="K67" s="1023"/>
      <c r="L67" s="1023"/>
      <c r="M67" s="1023"/>
      <c r="N67" s="1023"/>
      <c r="O67" s="1024"/>
      <c r="P67" s="98"/>
      <c r="Q67" s="1031"/>
      <c r="R67" s="1031"/>
      <c r="S67" s="1031"/>
      <c r="T67" s="1031"/>
      <c r="U67" s="1031"/>
      <c r="V67" s="1031"/>
      <c r="W67" s="1031"/>
      <c r="X67" s="1032"/>
      <c r="Y67" s="1041" t="s">
        <v>12</v>
      </c>
      <c r="Z67" s="1042"/>
      <c r="AA67" s="1043"/>
      <c r="AB67" s="476"/>
      <c r="AC67" s="1045"/>
      <c r="AD67" s="104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9"/>
      <c r="B68" s="420"/>
      <c r="C68" s="420"/>
      <c r="D68" s="420"/>
      <c r="E68" s="420"/>
      <c r="F68" s="421"/>
      <c r="G68" s="1025"/>
      <c r="H68" s="1026"/>
      <c r="I68" s="1026"/>
      <c r="J68" s="1026"/>
      <c r="K68" s="1026"/>
      <c r="L68" s="1026"/>
      <c r="M68" s="1026"/>
      <c r="N68" s="1026"/>
      <c r="O68" s="1027"/>
      <c r="P68" s="1033"/>
      <c r="Q68" s="1033"/>
      <c r="R68" s="1033"/>
      <c r="S68" s="1033"/>
      <c r="T68" s="1033"/>
      <c r="U68" s="1033"/>
      <c r="V68" s="1033"/>
      <c r="W68" s="1033"/>
      <c r="X68" s="1034"/>
      <c r="Y68" s="430" t="s">
        <v>54</v>
      </c>
      <c r="Z68" s="1038"/>
      <c r="AA68" s="1039"/>
      <c r="AB68" s="538"/>
      <c r="AC68" s="1044"/>
      <c r="AD68" s="104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22"/>
      <c r="B69" s="423"/>
      <c r="C69" s="423"/>
      <c r="D69" s="423"/>
      <c r="E69" s="423"/>
      <c r="F69" s="424"/>
      <c r="G69" s="1028"/>
      <c r="H69" s="1029"/>
      <c r="I69" s="1029"/>
      <c r="J69" s="1029"/>
      <c r="K69" s="1029"/>
      <c r="L69" s="1029"/>
      <c r="M69" s="1029"/>
      <c r="N69" s="1029"/>
      <c r="O69" s="1030"/>
      <c r="P69" s="1035"/>
      <c r="Q69" s="1035"/>
      <c r="R69" s="1035"/>
      <c r="S69" s="1035"/>
      <c r="T69" s="1035"/>
      <c r="U69" s="1035"/>
      <c r="V69" s="1035"/>
      <c r="W69" s="1035"/>
      <c r="X69" s="1036"/>
      <c r="Y69" s="430" t="s">
        <v>13</v>
      </c>
      <c r="Z69" s="1038"/>
      <c r="AA69" s="1039"/>
      <c r="AB69" s="57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614" t="s">
        <v>510</v>
      </c>
      <c r="H2" s="615"/>
      <c r="I2" s="615"/>
      <c r="J2" s="615"/>
      <c r="K2" s="615"/>
      <c r="L2" s="615"/>
      <c r="M2" s="615"/>
      <c r="N2" s="615"/>
      <c r="O2" s="615"/>
      <c r="P2" s="615"/>
      <c r="Q2" s="615"/>
      <c r="R2" s="615"/>
      <c r="S2" s="615"/>
      <c r="T2" s="615"/>
      <c r="U2" s="615"/>
      <c r="V2" s="615"/>
      <c r="W2" s="615"/>
      <c r="X2" s="615"/>
      <c r="Y2" s="615"/>
      <c r="Z2" s="615"/>
      <c r="AA2" s="615"/>
      <c r="AB2" s="616"/>
      <c r="AC2" s="614" t="s">
        <v>512</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35" t="s">
        <v>17</v>
      </c>
      <c r="H3" s="687"/>
      <c r="I3" s="687"/>
      <c r="J3" s="687"/>
      <c r="K3" s="687"/>
      <c r="L3" s="686" t="s">
        <v>18</v>
      </c>
      <c r="M3" s="687"/>
      <c r="N3" s="687"/>
      <c r="O3" s="687"/>
      <c r="P3" s="687"/>
      <c r="Q3" s="687"/>
      <c r="R3" s="687"/>
      <c r="S3" s="687"/>
      <c r="T3" s="687"/>
      <c r="U3" s="687"/>
      <c r="V3" s="687"/>
      <c r="W3" s="687"/>
      <c r="X3" s="688"/>
      <c r="Y3" s="672" t="s">
        <v>19</v>
      </c>
      <c r="Z3" s="673"/>
      <c r="AA3" s="673"/>
      <c r="AB3" s="818"/>
      <c r="AC3" s="835" t="s">
        <v>17</v>
      </c>
      <c r="AD3" s="687"/>
      <c r="AE3" s="687"/>
      <c r="AF3" s="687"/>
      <c r="AG3" s="687"/>
      <c r="AH3" s="686" t="s">
        <v>18</v>
      </c>
      <c r="AI3" s="687"/>
      <c r="AJ3" s="687"/>
      <c r="AK3" s="687"/>
      <c r="AL3" s="687"/>
      <c r="AM3" s="687"/>
      <c r="AN3" s="687"/>
      <c r="AO3" s="687"/>
      <c r="AP3" s="687"/>
      <c r="AQ3" s="687"/>
      <c r="AR3" s="687"/>
      <c r="AS3" s="687"/>
      <c r="AT3" s="688"/>
      <c r="AU3" s="672" t="s">
        <v>19</v>
      </c>
      <c r="AV3" s="673"/>
      <c r="AW3" s="673"/>
      <c r="AX3" s="674"/>
    </row>
    <row r="4" spans="1:50" ht="24.75" customHeight="1" x14ac:dyDescent="0.15">
      <c r="A4" s="1069"/>
      <c r="B4" s="1070"/>
      <c r="C4" s="1070"/>
      <c r="D4" s="1070"/>
      <c r="E4" s="1070"/>
      <c r="F4" s="1071"/>
      <c r="G4" s="689"/>
      <c r="H4" s="690"/>
      <c r="I4" s="690"/>
      <c r="J4" s="690"/>
      <c r="K4" s="691"/>
      <c r="L4" s="683"/>
      <c r="M4" s="684"/>
      <c r="N4" s="684"/>
      <c r="O4" s="684"/>
      <c r="P4" s="684"/>
      <c r="Q4" s="684"/>
      <c r="R4" s="684"/>
      <c r="S4" s="684"/>
      <c r="T4" s="684"/>
      <c r="U4" s="684"/>
      <c r="V4" s="684"/>
      <c r="W4" s="684"/>
      <c r="X4" s="685"/>
      <c r="Y4" s="403"/>
      <c r="Z4" s="404"/>
      <c r="AA4" s="404"/>
      <c r="AB4" s="825"/>
      <c r="AC4" s="689"/>
      <c r="AD4" s="690"/>
      <c r="AE4" s="690"/>
      <c r="AF4" s="690"/>
      <c r="AG4" s="691"/>
      <c r="AH4" s="683"/>
      <c r="AI4" s="684"/>
      <c r="AJ4" s="684"/>
      <c r="AK4" s="684"/>
      <c r="AL4" s="684"/>
      <c r="AM4" s="684"/>
      <c r="AN4" s="684"/>
      <c r="AO4" s="684"/>
      <c r="AP4" s="684"/>
      <c r="AQ4" s="684"/>
      <c r="AR4" s="684"/>
      <c r="AS4" s="684"/>
      <c r="AT4" s="685"/>
      <c r="AU4" s="403"/>
      <c r="AV4" s="404"/>
      <c r="AW4" s="404"/>
      <c r="AX4" s="405"/>
    </row>
    <row r="5" spans="1:50" ht="24.75" customHeight="1" x14ac:dyDescent="0.15">
      <c r="A5" s="1069"/>
      <c r="B5" s="1070"/>
      <c r="C5" s="1070"/>
      <c r="D5" s="1070"/>
      <c r="E5" s="1070"/>
      <c r="F5" s="1071"/>
      <c r="G5" s="625"/>
      <c r="H5" s="626"/>
      <c r="I5" s="626"/>
      <c r="J5" s="626"/>
      <c r="K5" s="627"/>
      <c r="L5" s="617"/>
      <c r="M5" s="618"/>
      <c r="N5" s="618"/>
      <c r="O5" s="618"/>
      <c r="P5" s="618"/>
      <c r="Q5" s="618"/>
      <c r="R5" s="618"/>
      <c r="S5" s="618"/>
      <c r="T5" s="618"/>
      <c r="U5" s="618"/>
      <c r="V5" s="618"/>
      <c r="W5" s="618"/>
      <c r="X5" s="619"/>
      <c r="Y5" s="620"/>
      <c r="Z5" s="621"/>
      <c r="AA5" s="621"/>
      <c r="AB5" s="631"/>
      <c r="AC5" s="625"/>
      <c r="AD5" s="626"/>
      <c r="AE5" s="626"/>
      <c r="AF5" s="626"/>
      <c r="AG5" s="627"/>
      <c r="AH5" s="617"/>
      <c r="AI5" s="618"/>
      <c r="AJ5" s="618"/>
      <c r="AK5" s="618"/>
      <c r="AL5" s="618"/>
      <c r="AM5" s="618"/>
      <c r="AN5" s="618"/>
      <c r="AO5" s="618"/>
      <c r="AP5" s="618"/>
      <c r="AQ5" s="618"/>
      <c r="AR5" s="618"/>
      <c r="AS5" s="618"/>
      <c r="AT5" s="619"/>
      <c r="AU5" s="620"/>
      <c r="AV5" s="621"/>
      <c r="AW5" s="621"/>
      <c r="AX5" s="622"/>
    </row>
    <row r="6" spans="1:50" ht="24.75" customHeight="1" x14ac:dyDescent="0.15">
      <c r="A6" s="1069"/>
      <c r="B6" s="1070"/>
      <c r="C6" s="1070"/>
      <c r="D6" s="1070"/>
      <c r="E6" s="1070"/>
      <c r="F6" s="1071"/>
      <c r="G6" s="625"/>
      <c r="H6" s="626"/>
      <c r="I6" s="626"/>
      <c r="J6" s="626"/>
      <c r="K6" s="627"/>
      <c r="L6" s="617"/>
      <c r="M6" s="618"/>
      <c r="N6" s="618"/>
      <c r="O6" s="618"/>
      <c r="P6" s="618"/>
      <c r="Q6" s="618"/>
      <c r="R6" s="618"/>
      <c r="S6" s="618"/>
      <c r="T6" s="618"/>
      <c r="U6" s="618"/>
      <c r="V6" s="618"/>
      <c r="W6" s="618"/>
      <c r="X6" s="619"/>
      <c r="Y6" s="620"/>
      <c r="Z6" s="621"/>
      <c r="AA6" s="621"/>
      <c r="AB6" s="631"/>
      <c r="AC6" s="625"/>
      <c r="AD6" s="626"/>
      <c r="AE6" s="626"/>
      <c r="AF6" s="626"/>
      <c r="AG6" s="627"/>
      <c r="AH6" s="617"/>
      <c r="AI6" s="618"/>
      <c r="AJ6" s="618"/>
      <c r="AK6" s="618"/>
      <c r="AL6" s="618"/>
      <c r="AM6" s="618"/>
      <c r="AN6" s="618"/>
      <c r="AO6" s="618"/>
      <c r="AP6" s="618"/>
      <c r="AQ6" s="618"/>
      <c r="AR6" s="618"/>
      <c r="AS6" s="618"/>
      <c r="AT6" s="619"/>
      <c r="AU6" s="620"/>
      <c r="AV6" s="621"/>
      <c r="AW6" s="621"/>
      <c r="AX6" s="622"/>
    </row>
    <row r="7" spans="1:50" ht="24.75" customHeight="1" x14ac:dyDescent="0.15">
      <c r="A7" s="1069"/>
      <c r="B7" s="1070"/>
      <c r="C7" s="1070"/>
      <c r="D7" s="1070"/>
      <c r="E7" s="1070"/>
      <c r="F7" s="1071"/>
      <c r="G7" s="625"/>
      <c r="H7" s="626"/>
      <c r="I7" s="626"/>
      <c r="J7" s="626"/>
      <c r="K7" s="627"/>
      <c r="L7" s="617"/>
      <c r="M7" s="618"/>
      <c r="N7" s="618"/>
      <c r="O7" s="618"/>
      <c r="P7" s="618"/>
      <c r="Q7" s="618"/>
      <c r="R7" s="618"/>
      <c r="S7" s="618"/>
      <c r="T7" s="618"/>
      <c r="U7" s="618"/>
      <c r="V7" s="618"/>
      <c r="W7" s="618"/>
      <c r="X7" s="619"/>
      <c r="Y7" s="620"/>
      <c r="Z7" s="621"/>
      <c r="AA7" s="621"/>
      <c r="AB7" s="631"/>
      <c r="AC7" s="625"/>
      <c r="AD7" s="626"/>
      <c r="AE7" s="626"/>
      <c r="AF7" s="626"/>
      <c r="AG7" s="627"/>
      <c r="AH7" s="617"/>
      <c r="AI7" s="618"/>
      <c r="AJ7" s="618"/>
      <c r="AK7" s="618"/>
      <c r="AL7" s="618"/>
      <c r="AM7" s="618"/>
      <c r="AN7" s="618"/>
      <c r="AO7" s="618"/>
      <c r="AP7" s="618"/>
      <c r="AQ7" s="618"/>
      <c r="AR7" s="618"/>
      <c r="AS7" s="618"/>
      <c r="AT7" s="619"/>
      <c r="AU7" s="620"/>
      <c r="AV7" s="621"/>
      <c r="AW7" s="621"/>
      <c r="AX7" s="622"/>
    </row>
    <row r="8" spans="1:50" ht="24.75" customHeight="1" x14ac:dyDescent="0.15">
      <c r="A8" s="1069"/>
      <c r="B8" s="1070"/>
      <c r="C8" s="1070"/>
      <c r="D8" s="1070"/>
      <c r="E8" s="1070"/>
      <c r="F8" s="1071"/>
      <c r="G8" s="625"/>
      <c r="H8" s="626"/>
      <c r="I8" s="626"/>
      <c r="J8" s="626"/>
      <c r="K8" s="627"/>
      <c r="L8" s="617"/>
      <c r="M8" s="618"/>
      <c r="N8" s="618"/>
      <c r="O8" s="618"/>
      <c r="P8" s="618"/>
      <c r="Q8" s="618"/>
      <c r="R8" s="618"/>
      <c r="S8" s="618"/>
      <c r="T8" s="618"/>
      <c r="U8" s="618"/>
      <c r="V8" s="618"/>
      <c r="W8" s="618"/>
      <c r="X8" s="619"/>
      <c r="Y8" s="620"/>
      <c r="Z8" s="621"/>
      <c r="AA8" s="621"/>
      <c r="AB8" s="631"/>
      <c r="AC8" s="625"/>
      <c r="AD8" s="626"/>
      <c r="AE8" s="626"/>
      <c r="AF8" s="626"/>
      <c r="AG8" s="627"/>
      <c r="AH8" s="617"/>
      <c r="AI8" s="618"/>
      <c r="AJ8" s="618"/>
      <c r="AK8" s="618"/>
      <c r="AL8" s="618"/>
      <c r="AM8" s="618"/>
      <c r="AN8" s="618"/>
      <c r="AO8" s="618"/>
      <c r="AP8" s="618"/>
      <c r="AQ8" s="618"/>
      <c r="AR8" s="618"/>
      <c r="AS8" s="618"/>
      <c r="AT8" s="619"/>
      <c r="AU8" s="620"/>
      <c r="AV8" s="621"/>
      <c r="AW8" s="621"/>
      <c r="AX8" s="622"/>
    </row>
    <row r="9" spans="1:50" ht="24.75" customHeight="1" x14ac:dyDescent="0.15">
      <c r="A9" s="1069"/>
      <c r="B9" s="1070"/>
      <c r="C9" s="1070"/>
      <c r="D9" s="1070"/>
      <c r="E9" s="1070"/>
      <c r="F9" s="1071"/>
      <c r="G9" s="625"/>
      <c r="H9" s="626"/>
      <c r="I9" s="626"/>
      <c r="J9" s="626"/>
      <c r="K9" s="627"/>
      <c r="L9" s="617"/>
      <c r="M9" s="618"/>
      <c r="N9" s="618"/>
      <c r="O9" s="618"/>
      <c r="P9" s="618"/>
      <c r="Q9" s="618"/>
      <c r="R9" s="618"/>
      <c r="S9" s="618"/>
      <c r="T9" s="618"/>
      <c r="U9" s="618"/>
      <c r="V9" s="618"/>
      <c r="W9" s="618"/>
      <c r="X9" s="619"/>
      <c r="Y9" s="620"/>
      <c r="Z9" s="621"/>
      <c r="AA9" s="621"/>
      <c r="AB9" s="631"/>
      <c r="AC9" s="625"/>
      <c r="AD9" s="626"/>
      <c r="AE9" s="626"/>
      <c r="AF9" s="626"/>
      <c r="AG9" s="627"/>
      <c r="AH9" s="617"/>
      <c r="AI9" s="618"/>
      <c r="AJ9" s="618"/>
      <c r="AK9" s="618"/>
      <c r="AL9" s="618"/>
      <c r="AM9" s="618"/>
      <c r="AN9" s="618"/>
      <c r="AO9" s="618"/>
      <c r="AP9" s="618"/>
      <c r="AQ9" s="618"/>
      <c r="AR9" s="618"/>
      <c r="AS9" s="618"/>
      <c r="AT9" s="619"/>
      <c r="AU9" s="620"/>
      <c r="AV9" s="621"/>
      <c r="AW9" s="621"/>
      <c r="AX9" s="622"/>
    </row>
    <row r="10" spans="1:50" ht="24.75" customHeight="1" x14ac:dyDescent="0.15">
      <c r="A10" s="1069"/>
      <c r="B10" s="1070"/>
      <c r="C10" s="1070"/>
      <c r="D10" s="1070"/>
      <c r="E10" s="1070"/>
      <c r="F10" s="1071"/>
      <c r="G10" s="625"/>
      <c r="H10" s="626"/>
      <c r="I10" s="626"/>
      <c r="J10" s="626"/>
      <c r="K10" s="627"/>
      <c r="L10" s="617"/>
      <c r="M10" s="618"/>
      <c r="N10" s="618"/>
      <c r="O10" s="618"/>
      <c r="P10" s="618"/>
      <c r="Q10" s="618"/>
      <c r="R10" s="618"/>
      <c r="S10" s="618"/>
      <c r="T10" s="618"/>
      <c r="U10" s="618"/>
      <c r="V10" s="618"/>
      <c r="W10" s="618"/>
      <c r="X10" s="619"/>
      <c r="Y10" s="620"/>
      <c r="Z10" s="621"/>
      <c r="AA10" s="621"/>
      <c r="AB10" s="631"/>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069"/>
      <c r="B11" s="1070"/>
      <c r="C11" s="1070"/>
      <c r="D11" s="1070"/>
      <c r="E11" s="1070"/>
      <c r="F11" s="1071"/>
      <c r="G11" s="625"/>
      <c r="H11" s="626"/>
      <c r="I11" s="626"/>
      <c r="J11" s="626"/>
      <c r="K11" s="627"/>
      <c r="L11" s="617"/>
      <c r="M11" s="618"/>
      <c r="N11" s="618"/>
      <c r="O11" s="618"/>
      <c r="P11" s="618"/>
      <c r="Q11" s="618"/>
      <c r="R11" s="618"/>
      <c r="S11" s="618"/>
      <c r="T11" s="618"/>
      <c r="U11" s="618"/>
      <c r="V11" s="618"/>
      <c r="W11" s="618"/>
      <c r="X11" s="619"/>
      <c r="Y11" s="620"/>
      <c r="Z11" s="621"/>
      <c r="AA11" s="621"/>
      <c r="AB11" s="631"/>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69"/>
      <c r="B12" s="1070"/>
      <c r="C12" s="1070"/>
      <c r="D12" s="1070"/>
      <c r="E12" s="1070"/>
      <c r="F12" s="1071"/>
      <c r="G12" s="625"/>
      <c r="H12" s="626"/>
      <c r="I12" s="626"/>
      <c r="J12" s="626"/>
      <c r="K12" s="627"/>
      <c r="L12" s="617"/>
      <c r="M12" s="618"/>
      <c r="N12" s="618"/>
      <c r="O12" s="618"/>
      <c r="P12" s="618"/>
      <c r="Q12" s="618"/>
      <c r="R12" s="618"/>
      <c r="S12" s="618"/>
      <c r="T12" s="618"/>
      <c r="U12" s="618"/>
      <c r="V12" s="618"/>
      <c r="W12" s="618"/>
      <c r="X12" s="619"/>
      <c r="Y12" s="620"/>
      <c r="Z12" s="621"/>
      <c r="AA12" s="621"/>
      <c r="AB12" s="631"/>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69"/>
      <c r="B13" s="1070"/>
      <c r="C13" s="1070"/>
      <c r="D13" s="1070"/>
      <c r="E13" s="1070"/>
      <c r="F13" s="1071"/>
      <c r="G13" s="625"/>
      <c r="H13" s="626"/>
      <c r="I13" s="626"/>
      <c r="J13" s="626"/>
      <c r="K13" s="627"/>
      <c r="L13" s="617"/>
      <c r="M13" s="618"/>
      <c r="N13" s="618"/>
      <c r="O13" s="618"/>
      <c r="P13" s="618"/>
      <c r="Q13" s="618"/>
      <c r="R13" s="618"/>
      <c r="S13" s="618"/>
      <c r="T13" s="618"/>
      <c r="U13" s="618"/>
      <c r="V13" s="618"/>
      <c r="W13" s="618"/>
      <c r="X13" s="619"/>
      <c r="Y13" s="620"/>
      <c r="Z13" s="621"/>
      <c r="AA13" s="621"/>
      <c r="AB13" s="631"/>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69"/>
      <c r="B14" s="1070"/>
      <c r="C14" s="1070"/>
      <c r="D14" s="1070"/>
      <c r="E14" s="1070"/>
      <c r="F14" s="1071"/>
      <c r="G14" s="846" t="s">
        <v>20</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20</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row>
    <row r="15" spans="1:50" ht="30" customHeight="1" x14ac:dyDescent="0.15">
      <c r="A15" s="1069"/>
      <c r="B15" s="1070"/>
      <c r="C15" s="1070"/>
      <c r="D15" s="1070"/>
      <c r="E15" s="1070"/>
      <c r="F15" s="1071"/>
      <c r="G15" s="614" t="s">
        <v>402</v>
      </c>
      <c r="H15" s="615"/>
      <c r="I15" s="615"/>
      <c r="J15" s="615"/>
      <c r="K15" s="615"/>
      <c r="L15" s="615"/>
      <c r="M15" s="615"/>
      <c r="N15" s="615"/>
      <c r="O15" s="615"/>
      <c r="P15" s="615"/>
      <c r="Q15" s="615"/>
      <c r="R15" s="615"/>
      <c r="S15" s="615"/>
      <c r="T15" s="615"/>
      <c r="U15" s="615"/>
      <c r="V15" s="615"/>
      <c r="W15" s="615"/>
      <c r="X15" s="615"/>
      <c r="Y15" s="615"/>
      <c r="Z15" s="615"/>
      <c r="AA15" s="615"/>
      <c r="AB15" s="616"/>
      <c r="AC15" s="614" t="s">
        <v>403</v>
      </c>
      <c r="AD15" s="615"/>
      <c r="AE15" s="615"/>
      <c r="AF15" s="615"/>
      <c r="AG15" s="615"/>
      <c r="AH15" s="615"/>
      <c r="AI15" s="615"/>
      <c r="AJ15" s="615"/>
      <c r="AK15" s="615"/>
      <c r="AL15" s="615"/>
      <c r="AM15" s="615"/>
      <c r="AN15" s="615"/>
      <c r="AO15" s="615"/>
      <c r="AP15" s="615"/>
      <c r="AQ15" s="615"/>
      <c r="AR15" s="615"/>
      <c r="AS15" s="615"/>
      <c r="AT15" s="615"/>
      <c r="AU15" s="615"/>
      <c r="AV15" s="615"/>
      <c r="AW15" s="615"/>
      <c r="AX15" s="813"/>
    </row>
    <row r="16" spans="1:50" ht="25.5" customHeight="1" x14ac:dyDescent="0.15">
      <c r="A16" s="1069"/>
      <c r="B16" s="1070"/>
      <c r="C16" s="1070"/>
      <c r="D16" s="1070"/>
      <c r="E16" s="1070"/>
      <c r="F16" s="1071"/>
      <c r="G16" s="835" t="s">
        <v>17</v>
      </c>
      <c r="H16" s="687"/>
      <c r="I16" s="687"/>
      <c r="J16" s="687"/>
      <c r="K16" s="687"/>
      <c r="L16" s="686" t="s">
        <v>18</v>
      </c>
      <c r="M16" s="687"/>
      <c r="N16" s="687"/>
      <c r="O16" s="687"/>
      <c r="P16" s="687"/>
      <c r="Q16" s="687"/>
      <c r="R16" s="687"/>
      <c r="S16" s="687"/>
      <c r="T16" s="687"/>
      <c r="U16" s="687"/>
      <c r="V16" s="687"/>
      <c r="W16" s="687"/>
      <c r="X16" s="688"/>
      <c r="Y16" s="672" t="s">
        <v>19</v>
      </c>
      <c r="Z16" s="673"/>
      <c r="AA16" s="673"/>
      <c r="AB16" s="818"/>
      <c r="AC16" s="835" t="s">
        <v>17</v>
      </c>
      <c r="AD16" s="687"/>
      <c r="AE16" s="687"/>
      <c r="AF16" s="687"/>
      <c r="AG16" s="687"/>
      <c r="AH16" s="686" t="s">
        <v>18</v>
      </c>
      <c r="AI16" s="687"/>
      <c r="AJ16" s="687"/>
      <c r="AK16" s="687"/>
      <c r="AL16" s="687"/>
      <c r="AM16" s="687"/>
      <c r="AN16" s="687"/>
      <c r="AO16" s="687"/>
      <c r="AP16" s="687"/>
      <c r="AQ16" s="687"/>
      <c r="AR16" s="687"/>
      <c r="AS16" s="687"/>
      <c r="AT16" s="688"/>
      <c r="AU16" s="672" t="s">
        <v>19</v>
      </c>
      <c r="AV16" s="673"/>
      <c r="AW16" s="673"/>
      <c r="AX16" s="674"/>
    </row>
    <row r="17" spans="1:50" ht="24.75" customHeight="1" x14ac:dyDescent="0.15">
      <c r="A17" s="1069"/>
      <c r="B17" s="1070"/>
      <c r="C17" s="1070"/>
      <c r="D17" s="1070"/>
      <c r="E17" s="1070"/>
      <c r="F17" s="1071"/>
      <c r="G17" s="689"/>
      <c r="H17" s="690"/>
      <c r="I17" s="690"/>
      <c r="J17" s="690"/>
      <c r="K17" s="691"/>
      <c r="L17" s="683"/>
      <c r="M17" s="684"/>
      <c r="N17" s="684"/>
      <c r="O17" s="684"/>
      <c r="P17" s="684"/>
      <c r="Q17" s="684"/>
      <c r="R17" s="684"/>
      <c r="S17" s="684"/>
      <c r="T17" s="684"/>
      <c r="U17" s="684"/>
      <c r="V17" s="684"/>
      <c r="W17" s="684"/>
      <c r="X17" s="685"/>
      <c r="Y17" s="403"/>
      <c r="Z17" s="404"/>
      <c r="AA17" s="404"/>
      <c r="AB17" s="825"/>
      <c r="AC17" s="689"/>
      <c r="AD17" s="690"/>
      <c r="AE17" s="690"/>
      <c r="AF17" s="690"/>
      <c r="AG17" s="691"/>
      <c r="AH17" s="683"/>
      <c r="AI17" s="684"/>
      <c r="AJ17" s="684"/>
      <c r="AK17" s="684"/>
      <c r="AL17" s="684"/>
      <c r="AM17" s="684"/>
      <c r="AN17" s="684"/>
      <c r="AO17" s="684"/>
      <c r="AP17" s="684"/>
      <c r="AQ17" s="684"/>
      <c r="AR17" s="684"/>
      <c r="AS17" s="684"/>
      <c r="AT17" s="685"/>
      <c r="AU17" s="403"/>
      <c r="AV17" s="404"/>
      <c r="AW17" s="404"/>
      <c r="AX17" s="405"/>
    </row>
    <row r="18" spans="1:50" ht="24.75" customHeight="1" x14ac:dyDescent="0.15">
      <c r="A18" s="1069"/>
      <c r="B18" s="1070"/>
      <c r="C18" s="1070"/>
      <c r="D18" s="1070"/>
      <c r="E18" s="1070"/>
      <c r="F18" s="1071"/>
      <c r="G18" s="625"/>
      <c r="H18" s="626"/>
      <c r="I18" s="626"/>
      <c r="J18" s="626"/>
      <c r="K18" s="627"/>
      <c r="L18" s="617"/>
      <c r="M18" s="618"/>
      <c r="N18" s="618"/>
      <c r="O18" s="618"/>
      <c r="P18" s="618"/>
      <c r="Q18" s="618"/>
      <c r="R18" s="618"/>
      <c r="S18" s="618"/>
      <c r="T18" s="618"/>
      <c r="U18" s="618"/>
      <c r="V18" s="618"/>
      <c r="W18" s="618"/>
      <c r="X18" s="619"/>
      <c r="Y18" s="620"/>
      <c r="Z18" s="621"/>
      <c r="AA18" s="621"/>
      <c r="AB18" s="631"/>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69"/>
      <c r="B19" s="1070"/>
      <c r="C19" s="1070"/>
      <c r="D19" s="1070"/>
      <c r="E19" s="1070"/>
      <c r="F19" s="1071"/>
      <c r="G19" s="625"/>
      <c r="H19" s="626"/>
      <c r="I19" s="626"/>
      <c r="J19" s="626"/>
      <c r="K19" s="627"/>
      <c r="L19" s="617"/>
      <c r="M19" s="618"/>
      <c r="N19" s="618"/>
      <c r="O19" s="618"/>
      <c r="P19" s="618"/>
      <c r="Q19" s="618"/>
      <c r="R19" s="618"/>
      <c r="S19" s="618"/>
      <c r="T19" s="618"/>
      <c r="U19" s="618"/>
      <c r="V19" s="618"/>
      <c r="W19" s="618"/>
      <c r="X19" s="619"/>
      <c r="Y19" s="620"/>
      <c r="Z19" s="621"/>
      <c r="AA19" s="621"/>
      <c r="AB19" s="631"/>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69"/>
      <c r="B20" s="1070"/>
      <c r="C20" s="1070"/>
      <c r="D20" s="1070"/>
      <c r="E20" s="1070"/>
      <c r="F20" s="1071"/>
      <c r="G20" s="625"/>
      <c r="H20" s="626"/>
      <c r="I20" s="626"/>
      <c r="J20" s="626"/>
      <c r="K20" s="627"/>
      <c r="L20" s="617"/>
      <c r="M20" s="618"/>
      <c r="N20" s="618"/>
      <c r="O20" s="618"/>
      <c r="P20" s="618"/>
      <c r="Q20" s="618"/>
      <c r="R20" s="618"/>
      <c r="S20" s="618"/>
      <c r="T20" s="618"/>
      <c r="U20" s="618"/>
      <c r="V20" s="618"/>
      <c r="W20" s="618"/>
      <c r="X20" s="619"/>
      <c r="Y20" s="620"/>
      <c r="Z20" s="621"/>
      <c r="AA20" s="621"/>
      <c r="AB20" s="631"/>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69"/>
      <c r="B21" s="1070"/>
      <c r="C21" s="1070"/>
      <c r="D21" s="1070"/>
      <c r="E21" s="1070"/>
      <c r="F21" s="1071"/>
      <c r="G21" s="625"/>
      <c r="H21" s="626"/>
      <c r="I21" s="626"/>
      <c r="J21" s="626"/>
      <c r="K21" s="627"/>
      <c r="L21" s="617"/>
      <c r="M21" s="618"/>
      <c r="N21" s="618"/>
      <c r="O21" s="618"/>
      <c r="P21" s="618"/>
      <c r="Q21" s="618"/>
      <c r="R21" s="618"/>
      <c r="S21" s="618"/>
      <c r="T21" s="618"/>
      <c r="U21" s="618"/>
      <c r="V21" s="618"/>
      <c r="W21" s="618"/>
      <c r="X21" s="619"/>
      <c r="Y21" s="620"/>
      <c r="Z21" s="621"/>
      <c r="AA21" s="621"/>
      <c r="AB21" s="631"/>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69"/>
      <c r="B22" s="1070"/>
      <c r="C22" s="1070"/>
      <c r="D22" s="1070"/>
      <c r="E22" s="1070"/>
      <c r="F22" s="1071"/>
      <c r="G22" s="625"/>
      <c r="H22" s="626"/>
      <c r="I22" s="626"/>
      <c r="J22" s="626"/>
      <c r="K22" s="627"/>
      <c r="L22" s="617"/>
      <c r="M22" s="618"/>
      <c r="N22" s="618"/>
      <c r="O22" s="618"/>
      <c r="P22" s="618"/>
      <c r="Q22" s="618"/>
      <c r="R22" s="618"/>
      <c r="S22" s="618"/>
      <c r="T22" s="618"/>
      <c r="U22" s="618"/>
      <c r="V22" s="618"/>
      <c r="W22" s="618"/>
      <c r="X22" s="619"/>
      <c r="Y22" s="620"/>
      <c r="Z22" s="621"/>
      <c r="AA22" s="621"/>
      <c r="AB22" s="631"/>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69"/>
      <c r="B23" s="1070"/>
      <c r="C23" s="1070"/>
      <c r="D23" s="1070"/>
      <c r="E23" s="1070"/>
      <c r="F23" s="1071"/>
      <c r="G23" s="625"/>
      <c r="H23" s="626"/>
      <c r="I23" s="626"/>
      <c r="J23" s="626"/>
      <c r="K23" s="627"/>
      <c r="L23" s="617"/>
      <c r="M23" s="618"/>
      <c r="N23" s="618"/>
      <c r="O23" s="618"/>
      <c r="P23" s="618"/>
      <c r="Q23" s="618"/>
      <c r="R23" s="618"/>
      <c r="S23" s="618"/>
      <c r="T23" s="618"/>
      <c r="U23" s="618"/>
      <c r="V23" s="618"/>
      <c r="W23" s="618"/>
      <c r="X23" s="619"/>
      <c r="Y23" s="620"/>
      <c r="Z23" s="621"/>
      <c r="AA23" s="621"/>
      <c r="AB23" s="631"/>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69"/>
      <c r="B24" s="1070"/>
      <c r="C24" s="1070"/>
      <c r="D24" s="1070"/>
      <c r="E24" s="1070"/>
      <c r="F24" s="1071"/>
      <c r="G24" s="625"/>
      <c r="H24" s="626"/>
      <c r="I24" s="626"/>
      <c r="J24" s="626"/>
      <c r="K24" s="627"/>
      <c r="L24" s="617"/>
      <c r="M24" s="618"/>
      <c r="N24" s="618"/>
      <c r="O24" s="618"/>
      <c r="P24" s="618"/>
      <c r="Q24" s="618"/>
      <c r="R24" s="618"/>
      <c r="S24" s="618"/>
      <c r="T24" s="618"/>
      <c r="U24" s="618"/>
      <c r="V24" s="618"/>
      <c r="W24" s="618"/>
      <c r="X24" s="619"/>
      <c r="Y24" s="620"/>
      <c r="Z24" s="621"/>
      <c r="AA24" s="621"/>
      <c r="AB24" s="631"/>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069"/>
      <c r="B25" s="1070"/>
      <c r="C25" s="1070"/>
      <c r="D25" s="1070"/>
      <c r="E25" s="1070"/>
      <c r="F25" s="1071"/>
      <c r="G25" s="625"/>
      <c r="H25" s="626"/>
      <c r="I25" s="626"/>
      <c r="J25" s="626"/>
      <c r="K25" s="627"/>
      <c r="L25" s="617"/>
      <c r="M25" s="618"/>
      <c r="N25" s="618"/>
      <c r="O25" s="618"/>
      <c r="P25" s="618"/>
      <c r="Q25" s="618"/>
      <c r="R25" s="618"/>
      <c r="S25" s="618"/>
      <c r="T25" s="618"/>
      <c r="U25" s="618"/>
      <c r="V25" s="618"/>
      <c r="W25" s="618"/>
      <c r="X25" s="619"/>
      <c r="Y25" s="620"/>
      <c r="Z25" s="621"/>
      <c r="AA25" s="621"/>
      <c r="AB25" s="631"/>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69"/>
      <c r="B26" s="1070"/>
      <c r="C26" s="1070"/>
      <c r="D26" s="1070"/>
      <c r="E26" s="1070"/>
      <c r="F26" s="1071"/>
      <c r="G26" s="625"/>
      <c r="H26" s="626"/>
      <c r="I26" s="626"/>
      <c r="J26" s="626"/>
      <c r="K26" s="627"/>
      <c r="L26" s="617"/>
      <c r="M26" s="618"/>
      <c r="N26" s="618"/>
      <c r="O26" s="618"/>
      <c r="P26" s="618"/>
      <c r="Q26" s="618"/>
      <c r="R26" s="618"/>
      <c r="S26" s="618"/>
      <c r="T26" s="618"/>
      <c r="U26" s="618"/>
      <c r="V26" s="618"/>
      <c r="W26" s="618"/>
      <c r="X26" s="619"/>
      <c r="Y26" s="620"/>
      <c r="Z26" s="621"/>
      <c r="AA26" s="621"/>
      <c r="AB26" s="631"/>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069"/>
      <c r="B27" s="1070"/>
      <c r="C27" s="1070"/>
      <c r="D27" s="1070"/>
      <c r="E27" s="1070"/>
      <c r="F27" s="1071"/>
      <c r="G27" s="846" t="s">
        <v>20</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20</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row>
    <row r="28" spans="1:50" ht="30" customHeight="1" x14ac:dyDescent="0.15">
      <c r="A28" s="1069"/>
      <c r="B28" s="1070"/>
      <c r="C28" s="1070"/>
      <c r="D28" s="1070"/>
      <c r="E28" s="1070"/>
      <c r="F28" s="1071"/>
      <c r="G28" s="614" t="s">
        <v>401</v>
      </c>
      <c r="H28" s="615"/>
      <c r="I28" s="615"/>
      <c r="J28" s="615"/>
      <c r="K28" s="615"/>
      <c r="L28" s="615"/>
      <c r="M28" s="615"/>
      <c r="N28" s="615"/>
      <c r="O28" s="615"/>
      <c r="P28" s="615"/>
      <c r="Q28" s="615"/>
      <c r="R28" s="615"/>
      <c r="S28" s="615"/>
      <c r="T28" s="615"/>
      <c r="U28" s="615"/>
      <c r="V28" s="615"/>
      <c r="W28" s="615"/>
      <c r="X28" s="615"/>
      <c r="Y28" s="615"/>
      <c r="Z28" s="615"/>
      <c r="AA28" s="615"/>
      <c r="AB28" s="616"/>
      <c r="AC28" s="614" t="s">
        <v>404</v>
      </c>
      <c r="AD28" s="615"/>
      <c r="AE28" s="615"/>
      <c r="AF28" s="615"/>
      <c r="AG28" s="615"/>
      <c r="AH28" s="615"/>
      <c r="AI28" s="615"/>
      <c r="AJ28" s="615"/>
      <c r="AK28" s="615"/>
      <c r="AL28" s="615"/>
      <c r="AM28" s="615"/>
      <c r="AN28" s="615"/>
      <c r="AO28" s="615"/>
      <c r="AP28" s="615"/>
      <c r="AQ28" s="615"/>
      <c r="AR28" s="615"/>
      <c r="AS28" s="615"/>
      <c r="AT28" s="615"/>
      <c r="AU28" s="615"/>
      <c r="AV28" s="615"/>
      <c r="AW28" s="615"/>
      <c r="AX28" s="813"/>
    </row>
    <row r="29" spans="1:50" ht="24.75" customHeight="1" x14ac:dyDescent="0.15">
      <c r="A29" s="1069"/>
      <c r="B29" s="1070"/>
      <c r="C29" s="1070"/>
      <c r="D29" s="1070"/>
      <c r="E29" s="1070"/>
      <c r="F29" s="1071"/>
      <c r="G29" s="835" t="s">
        <v>17</v>
      </c>
      <c r="H29" s="687"/>
      <c r="I29" s="687"/>
      <c r="J29" s="687"/>
      <c r="K29" s="687"/>
      <c r="L29" s="686" t="s">
        <v>18</v>
      </c>
      <c r="M29" s="687"/>
      <c r="N29" s="687"/>
      <c r="O29" s="687"/>
      <c r="P29" s="687"/>
      <c r="Q29" s="687"/>
      <c r="R29" s="687"/>
      <c r="S29" s="687"/>
      <c r="T29" s="687"/>
      <c r="U29" s="687"/>
      <c r="V29" s="687"/>
      <c r="W29" s="687"/>
      <c r="X29" s="688"/>
      <c r="Y29" s="672" t="s">
        <v>19</v>
      </c>
      <c r="Z29" s="673"/>
      <c r="AA29" s="673"/>
      <c r="AB29" s="818"/>
      <c r="AC29" s="835" t="s">
        <v>17</v>
      </c>
      <c r="AD29" s="687"/>
      <c r="AE29" s="687"/>
      <c r="AF29" s="687"/>
      <c r="AG29" s="687"/>
      <c r="AH29" s="686" t="s">
        <v>18</v>
      </c>
      <c r="AI29" s="687"/>
      <c r="AJ29" s="687"/>
      <c r="AK29" s="687"/>
      <c r="AL29" s="687"/>
      <c r="AM29" s="687"/>
      <c r="AN29" s="687"/>
      <c r="AO29" s="687"/>
      <c r="AP29" s="687"/>
      <c r="AQ29" s="687"/>
      <c r="AR29" s="687"/>
      <c r="AS29" s="687"/>
      <c r="AT29" s="688"/>
      <c r="AU29" s="672" t="s">
        <v>19</v>
      </c>
      <c r="AV29" s="673"/>
      <c r="AW29" s="673"/>
      <c r="AX29" s="674"/>
    </row>
    <row r="30" spans="1:50" ht="24.75" customHeight="1" x14ac:dyDescent="0.15">
      <c r="A30" s="1069"/>
      <c r="B30" s="1070"/>
      <c r="C30" s="1070"/>
      <c r="D30" s="1070"/>
      <c r="E30" s="1070"/>
      <c r="F30" s="1071"/>
      <c r="G30" s="689"/>
      <c r="H30" s="690"/>
      <c r="I30" s="690"/>
      <c r="J30" s="690"/>
      <c r="K30" s="691"/>
      <c r="L30" s="683"/>
      <c r="M30" s="684"/>
      <c r="N30" s="684"/>
      <c r="O30" s="684"/>
      <c r="P30" s="684"/>
      <c r="Q30" s="684"/>
      <c r="R30" s="684"/>
      <c r="S30" s="684"/>
      <c r="T30" s="684"/>
      <c r="U30" s="684"/>
      <c r="V30" s="684"/>
      <c r="W30" s="684"/>
      <c r="X30" s="685"/>
      <c r="Y30" s="403"/>
      <c r="Z30" s="404"/>
      <c r="AA30" s="404"/>
      <c r="AB30" s="825"/>
      <c r="AC30" s="689"/>
      <c r="AD30" s="690"/>
      <c r="AE30" s="690"/>
      <c r="AF30" s="690"/>
      <c r="AG30" s="691"/>
      <c r="AH30" s="683"/>
      <c r="AI30" s="684"/>
      <c r="AJ30" s="684"/>
      <c r="AK30" s="684"/>
      <c r="AL30" s="684"/>
      <c r="AM30" s="684"/>
      <c r="AN30" s="684"/>
      <c r="AO30" s="684"/>
      <c r="AP30" s="684"/>
      <c r="AQ30" s="684"/>
      <c r="AR30" s="684"/>
      <c r="AS30" s="684"/>
      <c r="AT30" s="685"/>
      <c r="AU30" s="403"/>
      <c r="AV30" s="404"/>
      <c r="AW30" s="404"/>
      <c r="AX30" s="405"/>
    </row>
    <row r="31" spans="1:50" ht="24.75" customHeight="1" x14ac:dyDescent="0.15">
      <c r="A31" s="1069"/>
      <c r="B31" s="1070"/>
      <c r="C31" s="1070"/>
      <c r="D31" s="1070"/>
      <c r="E31" s="1070"/>
      <c r="F31" s="1071"/>
      <c r="G31" s="625"/>
      <c r="H31" s="626"/>
      <c r="I31" s="626"/>
      <c r="J31" s="626"/>
      <c r="K31" s="627"/>
      <c r="L31" s="617"/>
      <c r="M31" s="618"/>
      <c r="N31" s="618"/>
      <c r="O31" s="618"/>
      <c r="P31" s="618"/>
      <c r="Q31" s="618"/>
      <c r="R31" s="618"/>
      <c r="S31" s="618"/>
      <c r="T31" s="618"/>
      <c r="U31" s="618"/>
      <c r="V31" s="618"/>
      <c r="W31" s="618"/>
      <c r="X31" s="619"/>
      <c r="Y31" s="620"/>
      <c r="Z31" s="621"/>
      <c r="AA31" s="621"/>
      <c r="AB31" s="631"/>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069"/>
      <c r="B32" s="1070"/>
      <c r="C32" s="1070"/>
      <c r="D32" s="1070"/>
      <c r="E32" s="1070"/>
      <c r="F32" s="1071"/>
      <c r="G32" s="625"/>
      <c r="H32" s="626"/>
      <c r="I32" s="626"/>
      <c r="J32" s="626"/>
      <c r="K32" s="627"/>
      <c r="L32" s="617"/>
      <c r="M32" s="618"/>
      <c r="N32" s="618"/>
      <c r="O32" s="618"/>
      <c r="P32" s="618"/>
      <c r="Q32" s="618"/>
      <c r="R32" s="618"/>
      <c r="S32" s="618"/>
      <c r="T32" s="618"/>
      <c r="U32" s="618"/>
      <c r="V32" s="618"/>
      <c r="W32" s="618"/>
      <c r="X32" s="619"/>
      <c r="Y32" s="620"/>
      <c r="Z32" s="621"/>
      <c r="AA32" s="621"/>
      <c r="AB32" s="631"/>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069"/>
      <c r="B33" s="1070"/>
      <c r="C33" s="1070"/>
      <c r="D33" s="1070"/>
      <c r="E33" s="1070"/>
      <c r="F33" s="1071"/>
      <c r="G33" s="625"/>
      <c r="H33" s="626"/>
      <c r="I33" s="626"/>
      <c r="J33" s="626"/>
      <c r="K33" s="627"/>
      <c r="L33" s="617"/>
      <c r="M33" s="618"/>
      <c r="N33" s="618"/>
      <c r="O33" s="618"/>
      <c r="P33" s="618"/>
      <c r="Q33" s="618"/>
      <c r="R33" s="618"/>
      <c r="S33" s="618"/>
      <c r="T33" s="618"/>
      <c r="U33" s="618"/>
      <c r="V33" s="618"/>
      <c r="W33" s="618"/>
      <c r="X33" s="619"/>
      <c r="Y33" s="620"/>
      <c r="Z33" s="621"/>
      <c r="AA33" s="621"/>
      <c r="AB33" s="631"/>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069"/>
      <c r="B34" s="1070"/>
      <c r="C34" s="1070"/>
      <c r="D34" s="1070"/>
      <c r="E34" s="1070"/>
      <c r="F34" s="1071"/>
      <c r="G34" s="625"/>
      <c r="H34" s="626"/>
      <c r="I34" s="626"/>
      <c r="J34" s="626"/>
      <c r="K34" s="627"/>
      <c r="L34" s="617"/>
      <c r="M34" s="618"/>
      <c r="N34" s="618"/>
      <c r="O34" s="618"/>
      <c r="P34" s="618"/>
      <c r="Q34" s="618"/>
      <c r="R34" s="618"/>
      <c r="S34" s="618"/>
      <c r="T34" s="618"/>
      <c r="U34" s="618"/>
      <c r="V34" s="618"/>
      <c r="W34" s="618"/>
      <c r="X34" s="619"/>
      <c r="Y34" s="620"/>
      <c r="Z34" s="621"/>
      <c r="AA34" s="621"/>
      <c r="AB34" s="631"/>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069"/>
      <c r="B35" s="1070"/>
      <c r="C35" s="1070"/>
      <c r="D35" s="1070"/>
      <c r="E35" s="1070"/>
      <c r="F35" s="1071"/>
      <c r="G35" s="625"/>
      <c r="H35" s="626"/>
      <c r="I35" s="626"/>
      <c r="J35" s="626"/>
      <c r="K35" s="627"/>
      <c r="L35" s="617"/>
      <c r="M35" s="618"/>
      <c r="N35" s="618"/>
      <c r="O35" s="618"/>
      <c r="P35" s="618"/>
      <c r="Q35" s="618"/>
      <c r="R35" s="618"/>
      <c r="S35" s="618"/>
      <c r="T35" s="618"/>
      <c r="U35" s="618"/>
      <c r="V35" s="618"/>
      <c r="W35" s="618"/>
      <c r="X35" s="619"/>
      <c r="Y35" s="620"/>
      <c r="Z35" s="621"/>
      <c r="AA35" s="621"/>
      <c r="AB35" s="631"/>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069"/>
      <c r="B36" s="1070"/>
      <c r="C36" s="1070"/>
      <c r="D36" s="1070"/>
      <c r="E36" s="1070"/>
      <c r="F36" s="1071"/>
      <c r="G36" s="625"/>
      <c r="H36" s="626"/>
      <c r="I36" s="626"/>
      <c r="J36" s="626"/>
      <c r="K36" s="627"/>
      <c r="L36" s="617"/>
      <c r="M36" s="618"/>
      <c r="N36" s="618"/>
      <c r="O36" s="618"/>
      <c r="P36" s="618"/>
      <c r="Q36" s="618"/>
      <c r="R36" s="618"/>
      <c r="S36" s="618"/>
      <c r="T36" s="618"/>
      <c r="U36" s="618"/>
      <c r="V36" s="618"/>
      <c r="W36" s="618"/>
      <c r="X36" s="619"/>
      <c r="Y36" s="620"/>
      <c r="Z36" s="621"/>
      <c r="AA36" s="621"/>
      <c r="AB36" s="631"/>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069"/>
      <c r="B37" s="1070"/>
      <c r="C37" s="1070"/>
      <c r="D37" s="1070"/>
      <c r="E37" s="1070"/>
      <c r="F37" s="1071"/>
      <c r="G37" s="625"/>
      <c r="H37" s="626"/>
      <c r="I37" s="626"/>
      <c r="J37" s="626"/>
      <c r="K37" s="627"/>
      <c r="L37" s="617"/>
      <c r="M37" s="618"/>
      <c r="N37" s="618"/>
      <c r="O37" s="618"/>
      <c r="P37" s="618"/>
      <c r="Q37" s="618"/>
      <c r="R37" s="618"/>
      <c r="S37" s="618"/>
      <c r="T37" s="618"/>
      <c r="U37" s="618"/>
      <c r="V37" s="618"/>
      <c r="W37" s="618"/>
      <c r="X37" s="619"/>
      <c r="Y37" s="620"/>
      <c r="Z37" s="621"/>
      <c r="AA37" s="621"/>
      <c r="AB37" s="631"/>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069"/>
      <c r="B38" s="1070"/>
      <c r="C38" s="1070"/>
      <c r="D38" s="1070"/>
      <c r="E38" s="1070"/>
      <c r="F38" s="1071"/>
      <c r="G38" s="625"/>
      <c r="H38" s="626"/>
      <c r="I38" s="626"/>
      <c r="J38" s="626"/>
      <c r="K38" s="627"/>
      <c r="L38" s="617"/>
      <c r="M38" s="618"/>
      <c r="N38" s="618"/>
      <c r="O38" s="618"/>
      <c r="P38" s="618"/>
      <c r="Q38" s="618"/>
      <c r="R38" s="618"/>
      <c r="S38" s="618"/>
      <c r="T38" s="618"/>
      <c r="U38" s="618"/>
      <c r="V38" s="618"/>
      <c r="W38" s="618"/>
      <c r="X38" s="619"/>
      <c r="Y38" s="620"/>
      <c r="Z38" s="621"/>
      <c r="AA38" s="621"/>
      <c r="AB38" s="631"/>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069"/>
      <c r="B39" s="1070"/>
      <c r="C39" s="1070"/>
      <c r="D39" s="1070"/>
      <c r="E39" s="1070"/>
      <c r="F39" s="1071"/>
      <c r="G39" s="625"/>
      <c r="H39" s="626"/>
      <c r="I39" s="626"/>
      <c r="J39" s="626"/>
      <c r="K39" s="627"/>
      <c r="L39" s="617"/>
      <c r="M39" s="618"/>
      <c r="N39" s="618"/>
      <c r="O39" s="618"/>
      <c r="P39" s="618"/>
      <c r="Q39" s="618"/>
      <c r="R39" s="618"/>
      <c r="S39" s="618"/>
      <c r="T39" s="618"/>
      <c r="U39" s="618"/>
      <c r="V39" s="618"/>
      <c r="W39" s="618"/>
      <c r="X39" s="619"/>
      <c r="Y39" s="620"/>
      <c r="Z39" s="621"/>
      <c r="AA39" s="621"/>
      <c r="AB39" s="631"/>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069"/>
      <c r="B40" s="1070"/>
      <c r="C40" s="1070"/>
      <c r="D40" s="1070"/>
      <c r="E40" s="1070"/>
      <c r="F40" s="1071"/>
      <c r="G40" s="846" t="s">
        <v>20</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20</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row>
    <row r="41" spans="1:50" ht="30" customHeight="1" x14ac:dyDescent="0.15">
      <c r="A41" s="1069"/>
      <c r="B41" s="1070"/>
      <c r="C41" s="1070"/>
      <c r="D41" s="1070"/>
      <c r="E41" s="1070"/>
      <c r="F41" s="1071"/>
      <c r="G41" s="614" t="s">
        <v>451</v>
      </c>
      <c r="H41" s="615"/>
      <c r="I41" s="615"/>
      <c r="J41" s="615"/>
      <c r="K41" s="615"/>
      <c r="L41" s="615"/>
      <c r="M41" s="615"/>
      <c r="N41" s="615"/>
      <c r="O41" s="615"/>
      <c r="P41" s="615"/>
      <c r="Q41" s="615"/>
      <c r="R41" s="615"/>
      <c r="S41" s="615"/>
      <c r="T41" s="615"/>
      <c r="U41" s="615"/>
      <c r="V41" s="615"/>
      <c r="W41" s="615"/>
      <c r="X41" s="615"/>
      <c r="Y41" s="615"/>
      <c r="Z41" s="615"/>
      <c r="AA41" s="615"/>
      <c r="AB41" s="616"/>
      <c r="AC41" s="614" t="s">
        <v>303</v>
      </c>
      <c r="AD41" s="615"/>
      <c r="AE41" s="615"/>
      <c r="AF41" s="615"/>
      <c r="AG41" s="615"/>
      <c r="AH41" s="615"/>
      <c r="AI41" s="615"/>
      <c r="AJ41" s="615"/>
      <c r="AK41" s="615"/>
      <c r="AL41" s="615"/>
      <c r="AM41" s="615"/>
      <c r="AN41" s="615"/>
      <c r="AO41" s="615"/>
      <c r="AP41" s="615"/>
      <c r="AQ41" s="615"/>
      <c r="AR41" s="615"/>
      <c r="AS41" s="615"/>
      <c r="AT41" s="615"/>
      <c r="AU41" s="615"/>
      <c r="AV41" s="615"/>
      <c r="AW41" s="615"/>
      <c r="AX41" s="813"/>
    </row>
    <row r="42" spans="1:50" ht="24.75" customHeight="1" x14ac:dyDescent="0.15">
      <c r="A42" s="1069"/>
      <c r="B42" s="1070"/>
      <c r="C42" s="1070"/>
      <c r="D42" s="1070"/>
      <c r="E42" s="1070"/>
      <c r="F42" s="1071"/>
      <c r="G42" s="835" t="s">
        <v>17</v>
      </c>
      <c r="H42" s="687"/>
      <c r="I42" s="687"/>
      <c r="J42" s="687"/>
      <c r="K42" s="687"/>
      <c r="L42" s="686" t="s">
        <v>18</v>
      </c>
      <c r="M42" s="687"/>
      <c r="N42" s="687"/>
      <c r="O42" s="687"/>
      <c r="P42" s="687"/>
      <c r="Q42" s="687"/>
      <c r="R42" s="687"/>
      <c r="S42" s="687"/>
      <c r="T42" s="687"/>
      <c r="U42" s="687"/>
      <c r="V42" s="687"/>
      <c r="W42" s="687"/>
      <c r="X42" s="688"/>
      <c r="Y42" s="672" t="s">
        <v>19</v>
      </c>
      <c r="Z42" s="673"/>
      <c r="AA42" s="673"/>
      <c r="AB42" s="818"/>
      <c r="AC42" s="835" t="s">
        <v>17</v>
      </c>
      <c r="AD42" s="687"/>
      <c r="AE42" s="687"/>
      <c r="AF42" s="687"/>
      <c r="AG42" s="687"/>
      <c r="AH42" s="686" t="s">
        <v>18</v>
      </c>
      <c r="AI42" s="687"/>
      <c r="AJ42" s="687"/>
      <c r="AK42" s="687"/>
      <c r="AL42" s="687"/>
      <c r="AM42" s="687"/>
      <c r="AN42" s="687"/>
      <c r="AO42" s="687"/>
      <c r="AP42" s="687"/>
      <c r="AQ42" s="687"/>
      <c r="AR42" s="687"/>
      <c r="AS42" s="687"/>
      <c r="AT42" s="688"/>
      <c r="AU42" s="672" t="s">
        <v>19</v>
      </c>
      <c r="AV42" s="673"/>
      <c r="AW42" s="673"/>
      <c r="AX42" s="674"/>
    </row>
    <row r="43" spans="1:50" ht="24.75" customHeight="1" x14ac:dyDescent="0.15">
      <c r="A43" s="1069"/>
      <c r="B43" s="1070"/>
      <c r="C43" s="1070"/>
      <c r="D43" s="1070"/>
      <c r="E43" s="1070"/>
      <c r="F43" s="1071"/>
      <c r="G43" s="689"/>
      <c r="H43" s="690"/>
      <c r="I43" s="690"/>
      <c r="J43" s="690"/>
      <c r="K43" s="691"/>
      <c r="L43" s="683"/>
      <c r="M43" s="684"/>
      <c r="N43" s="684"/>
      <c r="O43" s="684"/>
      <c r="P43" s="684"/>
      <c r="Q43" s="684"/>
      <c r="R43" s="684"/>
      <c r="S43" s="684"/>
      <c r="T43" s="684"/>
      <c r="U43" s="684"/>
      <c r="V43" s="684"/>
      <c r="W43" s="684"/>
      <c r="X43" s="685"/>
      <c r="Y43" s="403"/>
      <c r="Z43" s="404"/>
      <c r="AA43" s="404"/>
      <c r="AB43" s="825"/>
      <c r="AC43" s="689"/>
      <c r="AD43" s="690"/>
      <c r="AE43" s="690"/>
      <c r="AF43" s="690"/>
      <c r="AG43" s="691"/>
      <c r="AH43" s="683"/>
      <c r="AI43" s="684"/>
      <c r="AJ43" s="684"/>
      <c r="AK43" s="684"/>
      <c r="AL43" s="684"/>
      <c r="AM43" s="684"/>
      <c r="AN43" s="684"/>
      <c r="AO43" s="684"/>
      <c r="AP43" s="684"/>
      <c r="AQ43" s="684"/>
      <c r="AR43" s="684"/>
      <c r="AS43" s="684"/>
      <c r="AT43" s="685"/>
      <c r="AU43" s="403"/>
      <c r="AV43" s="404"/>
      <c r="AW43" s="404"/>
      <c r="AX43" s="405"/>
    </row>
    <row r="44" spans="1:50" ht="24.75" customHeight="1" x14ac:dyDescent="0.15">
      <c r="A44" s="1069"/>
      <c r="B44" s="1070"/>
      <c r="C44" s="1070"/>
      <c r="D44" s="1070"/>
      <c r="E44" s="1070"/>
      <c r="F44" s="1071"/>
      <c r="G44" s="625"/>
      <c r="H44" s="626"/>
      <c r="I44" s="626"/>
      <c r="J44" s="626"/>
      <c r="K44" s="627"/>
      <c r="L44" s="617"/>
      <c r="M44" s="618"/>
      <c r="N44" s="618"/>
      <c r="O44" s="618"/>
      <c r="P44" s="618"/>
      <c r="Q44" s="618"/>
      <c r="R44" s="618"/>
      <c r="S44" s="618"/>
      <c r="T44" s="618"/>
      <c r="U44" s="618"/>
      <c r="V44" s="618"/>
      <c r="W44" s="618"/>
      <c r="X44" s="619"/>
      <c r="Y44" s="620"/>
      <c r="Z44" s="621"/>
      <c r="AA44" s="621"/>
      <c r="AB44" s="631"/>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069"/>
      <c r="B45" s="1070"/>
      <c r="C45" s="1070"/>
      <c r="D45" s="1070"/>
      <c r="E45" s="1070"/>
      <c r="F45" s="1071"/>
      <c r="G45" s="625"/>
      <c r="H45" s="626"/>
      <c r="I45" s="626"/>
      <c r="J45" s="626"/>
      <c r="K45" s="627"/>
      <c r="L45" s="617"/>
      <c r="M45" s="618"/>
      <c r="N45" s="618"/>
      <c r="O45" s="618"/>
      <c r="P45" s="618"/>
      <c r="Q45" s="618"/>
      <c r="R45" s="618"/>
      <c r="S45" s="618"/>
      <c r="T45" s="618"/>
      <c r="U45" s="618"/>
      <c r="V45" s="618"/>
      <c r="W45" s="618"/>
      <c r="X45" s="619"/>
      <c r="Y45" s="620"/>
      <c r="Z45" s="621"/>
      <c r="AA45" s="621"/>
      <c r="AB45" s="631"/>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069"/>
      <c r="B46" s="1070"/>
      <c r="C46" s="1070"/>
      <c r="D46" s="1070"/>
      <c r="E46" s="1070"/>
      <c r="F46" s="1071"/>
      <c r="G46" s="625"/>
      <c r="H46" s="626"/>
      <c r="I46" s="626"/>
      <c r="J46" s="626"/>
      <c r="K46" s="627"/>
      <c r="L46" s="617"/>
      <c r="M46" s="618"/>
      <c r="N46" s="618"/>
      <c r="O46" s="618"/>
      <c r="P46" s="618"/>
      <c r="Q46" s="618"/>
      <c r="R46" s="618"/>
      <c r="S46" s="618"/>
      <c r="T46" s="618"/>
      <c r="U46" s="618"/>
      <c r="V46" s="618"/>
      <c r="W46" s="618"/>
      <c r="X46" s="619"/>
      <c r="Y46" s="620"/>
      <c r="Z46" s="621"/>
      <c r="AA46" s="621"/>
      <c r="AB46" s="631"/>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069"/>
      <c r="B47" s="1070"/>
      <c r="C47" s="1070"/>
      <c r="D47" s="1070"/>
      <c r="E47" s="1070"/>
      <c r="F47" s="1071"/>
      <c r="G47" s="625"/>
      <c r="H47" s="626"/>
      <c r="I47" s="626"/>
      <c r="J47" s="626"/>
      <c r="K47" s="627"/>
      <c r="L47" s="617"/>
      <c r="M47" s="618"/>
      <c r="N47" s="618"/>
      <c r="O47" s="618"/>
      <c r="P47" s="618"/>
      <c r="Q47" s="618"/>
      <c r="R47" s="618"/>
      <c r="S47" s="618"/>
      <c r="T47" s="618"/>
      <c r="U47" s="618"/>
      <c r="V47" s="618"/>
      <c r="W47" s="618"/>
      <c r="X47" s="619"/>
      <c r="Y47" s="620"/>
      <c r="Z47" s="621"/>
      <c r="AA47" s="621"/>
      <c r="AB47" s="631"/>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069"/>
      <c r="B48" s="1070"/>
      <c r="C48" s="1070"/>
      <c r="D48" s="1070"/>
      <c r="E48" s="1070"/>
      <c r="F48" s="1071"/>
      <c r="G48" s="625"/>
      <c r="H48" s="626"/>
      <c r="I48" s="626"/>
      <c r="J48" s="626"/>
      <c r="K48" s="627"/>
      <c r="L48" s="617"/>
      <c r="M48" s="618"/>
      <c r="N48" s="618"/>
      <c r="O48" s="618"/>
      <c r="P48" s="618"/>
      <c r="Q48" s="618"/>
      <c r="R48" s="618"/>
      <c r="S48" s="618"/>
      <c r="T48" s="618"/>
      <c r="U48" s="618"/>
      <c r="V48" s="618"/>
      <c r="W48" s="618"/>
      <c r="X48" s="619"/>
      <c r="Y48" s="620"/>
      <c r="Z48" s="621"/>
      <c r="AA48" s="621"/>
      <c r="AB48" s="631"/>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069"/>
      <c r="B49" s="1070"/>
      <c r="C49" s="1070"/>
      <c r="D49" s="1070"/>
      <c r="E49" s="1070"/>
      <c r="F49" s="1071"/>
      <c r="G49" s="625"/>
      <c r="H49" s="626"/>
      <c r="I49" s="626"/>
      <c r="J49" s="626"/>
      <c r="K49" s="627"/>
      <c r="L49" s="617"/>
      <c r="M49" s="618"/>
      <c r="N49" s="618"/>
      <c r="O49" s="618"/>
      <c r="P49" s="618"/>
      <c r="Q49" s="618"/>
      <c r="R49" s="618"/>
      <c r="S49" s="618"/>
      <c r="T49" s="618"/>
      <c r="U49" s="618"/>
      <c r="V49" s="618"/>
      <c r="W49" s="618"/>
      <c r="X49" s="619"/>
      <c r="Y49" s="620"/>
      <c r="Z49" s="621"/>
      <c r="AA49" s="621"/>
      <c r="AB49" s="631"/>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069"/>
      <c r="B50" s="1070"/>
      <c r="C50" s="1070"/>
      <c r="D50" s="1070"/>
      <c r="E50" s="1070"/>
      <c r="F50" s="1071"/>
      <c r="G50" s="625"/>
      <c r="H50" s="626"/>
      <c r="I50" s="626"/>
      <c r="J50" s="626"/>
      <c r="K50" s="627"/>
      <c r="L50" s="617"/>
      <c r="M50" s="618"/>
      <c r="N50" s="618"/>
      <c r="O50" s="618"/>
      <c r="P50" s="618"/>
      <c r="Q50" s="618"/>
      <c r="R50" s="618"/>
      <c r="S50" s="618"/>
      <c r="T50" s="618"/>
      <c r="U50" s="618"/>
      <c r="V50" s="618"/>
      <c r="W50" s="618"/>
      <c r="X50" s="619"/>
      <c r="Y50" s="620"/>
      <c r="Z50" s="621"/>
      <c r="AA50" s="621"/>
      <c r="AB50" s="631"/>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069"/>
      <c r="B51" s="1070"/>
      <c r="C51" s="1070"/>
      <c r="D51" s="1070"/>
      <c r="E51" s="1070"/>
      <c r="F51" s="1071"/>
      <c r="G51" s="625"/>
      <c r="H51" s="626"/>
      <c r="I51" s="626"/>
      <c r="J51" s="626"/>
      <c r="K51" s="627"/>
      <c r="L51" s="617"/>
      <c r="M51" s="618"/>
      <c r="N51" s="618"/>
      <c r="O51" s="618"/>
      <c r="P51" s="618"/>
      <c r="Q51" s="618"/>
      <c r="R51" s="618"/>
      <c r="S51" s="618"/>
      <c r="T51" s="618"/>
      <c r="U51" s="618"/>
      <c r="V51" s="618"/>
      <c r="W51" s="618"/>
      <c r="X51" s="619"/>
      <c r="Y51" s="620"/>
      <c r="Z51" s="621"/>
      <c r="AA51" s="621"/>
      <c r="AB51" s="631"/>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069"/>
      <c r="B52" s="1070"/>
      <c r="C52" s="1070"/>
      <c r="D52" s="1070"/>
      <c r="E52" s="1070"/>
      <c r="F52" s="1071"/>
      <c r="G52" s="625"/>
      <c r="H52" s="626"/>
      <c r="I52" s="626"/>
      <c r="J52" s="626"/>
      <c r="K52" s="627"/>
      <c r="L52" s="617"/>
      <c r="M52" s="618"/>
      <c r="N52" s="618"/>
      <c r="O52" s="618"/>
      <c r="P52" s="618"/>
      <c r="Q52" s="618"/>
      <c r="R52" s="618"/>
      <c r="S52" s="618"/>
      <c r="T52" s="618"/>
      <c r="U52" s="618"/>
      <c r="V52" s="618"/>
      <c r="W52" s="618"/>
      <c r="X52" s="619"/>
      <c r="Y52" s="620"/>
      <c r="Z52" s="621"/>
      <c r="AA52" s="621"/>
      <c r="AB52" s="631"/>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614" t="s">
        <v>304</v>
      </c>
      <c r="H55" s="615"/>
      <c r="I55" s="615"/>
      <c r="J55" s="615"/>
      <c r="K55" s="615"/>
      <c r="L55" s="615"/>
      <c r="M55" s="615"/>
      <c r="N55" s="615"/>
      <c r="O55" s="615"/>
      <c r="P55" s="615"/>
      <c r="Q55" s="615"/>
      <c r="R55" s="615"/>
      <c r="S55" s="615"/>
      <c r="T55" s="615"/>
      <c r="U55" s="615"/>
      <c r="V55" s="615"/>
      <c r="W55" s="615"/>
      <c r="X55" s="615"/>
      <c r="Y55" s="615"/>
      <c r="Z55" s="615"/>
      <c r="AA55" s="615"/>
      <c r="AB55" s="616"/>
      <c r="AC55" s="614" t="s">
        <v>405</v>
      </c>
      <c r="AD55" s="615"/>
      <c r="AE55" s="615"/>
      <c r="AF55" s="615"/>
      <c r="AG55" s="615"/>
      <c r="AH55" s="615"/>
      <c r="AI55" s="615"/>
      <c r="AJ55" s="615"/>
      <c r="AK55" s="615"/>
      <c r="AL55" s="615"/>
      <c r="AM55" s="615"/>
      <c r="AN55" s="615"/>
      <c r="AO55" s="615"/>
      <c r="AP55" s="615"/>
      <c r="AQ55" s="615"/>
      <c r="AR55" s="615"/>
      <c r="AS55" s="615"/>
      <c r="AT55" s="615"/>
      <c r="AU55" s="615"/>
      <c r="AV55" s="615"/>
      <c r="AW55" s="615"/>
      <c r="AX55" s="813"/>
    </row>
    <row r="56" spans="1:50" ht="24.75" customHeight="1" x14ac:dyDescent="0.15">
      <c r="A56" s="1069"/>
      <c r="B56" s="1070"/>
      <c r="C56" s="1070"/>
      <c r="D56" s="1070"/>
      <c r="E56" s="1070"/>
      <c r="F56" s="1071"/>
      <c r="G56" s="835" t="s">
        <v>17</v>
      </c>
      <c r="H56" s="687"/>
      <c r="I56" s="687"/>
      <c r="J56" s="687"/>
      <c r="K56" s="687"/>
      <c r="L56" s="686" t="s">
        <v>18</v>
      </c>
      <c r="M56" s="687"/>
      <c r="N56" s="687"/>
      <c r="O56" s="687"/>
      <c r="P56" s="687"/>
      <c r="Q56" s="687"/>
      <c r="R56" s="687"/>
      <c r="S56" s="687"/>
      <c r="T56" s="687"/>
      <c r="U56" s="687"/>
      <c r="V56" s="687"/>
      <c r="W56" s="687"/>
      <c r="X56" s="688"/>
      <c r="Y56" s="672" t="s">
        <v>19</v>
      </c>
      <c r="Z56" s="673"/>
      <c r="AA56" s="673"/>
      <c r="AB56" s="818"/>
      <c r="AC56" s="835" t="s">
        <v>17</v>
      </c>
      <c r="AD56" s="687"/>
      <c r="AE56" s="687"/>
      <c r="AF56" s="687"/>
      <c r="AG56" s="687"/>
      <c r="AH56" s="686" t="s">
        <v>18</v>
      </c>
      <c r="AI56" s="687"/>
      <c r="AJ56" s="687"/>
      <c r="AK56" s="687"/>
      <c r="AL56" s="687"/>
      <c r="AM56" s="687"/>
      <c r="AN56" s="687"/>
      <c r="AO56" s="687"/>
      <c r="AP56" s="687"/>
      <c r="AQ56" s="687"/>
      <c r="AR56" s="687"/>
      <c r="AS56" s="687"/>
      <c r="AT56" s="688"/>
      <c r="AU56" s="672" t="s">
        <v>19</v>
      </c>
      <c r="AV56" s="673"/>
      <c r="AW56" s="673"/>
      <c r="AX56" s="674"/>
    </row>
    <row r="57" spans="1:50" ht="24.75" customHeight="1" x14ac:dyDescent="0.15">
      <c r="A57" s="1069"/>
      <c r="B57" s="1070"/>
      <c r="C57" s="1070"/>
      <c r="D57" s="1070"/>
      <c r="E57" s="1070"/>
      <c r="F57" s="1071"/>
      <c r="G57" s="689"/>
      <c r="H57" s="690"/>
      <c r="I57" s="690"/>
      <c r="J57" s="690"/>
      <c r="K57" s="691"/>
      <c r="L57" s="683"/>
      <c r="M57" s="684"/>
      <c r="N57" s="684"/>
      <c r="O57" s="684"/>
      <c r="P57" s="684"/>
      <c r="Q57" s="684"/>
      <c r="R57" s="684"/>
      <c r="S57" s="684"/>
      <c r="T57" s="684"/>
      <c r="U57" s="684"/>
      <c r="V57" s="684"/>
      <c r="W57" s="684"/>
      <c r="X57" s="685"/>
      <c r="Y57" s="403"/>
      <c r="Z57" s="404"/>
      <c r="AA57" s="404"/>
      <c r="AB57" s="825"/>
      <c r="AC57" s="689"/>
      <c r="AD57" s="690"/>
      <c r="AE57" s="690"/>
      <c r="AF57" s="690"/>
      <c r="AG57" s="691"/>
      <c r="AH57" s="683"/>
      <c r="AI57" s="684"/>
      <c r="AJ57" s="684"/>
      <c r="AK57" s="684"/>
      <c r="AL57" s="684"/>
      <c r="AM57" s="684"/>
      <c r="AN57" s="684"/>
      <c r="AO57" s="684"/>
      <c r="AP57" s="684"/>
      <c r="AQ57" s="684"/>
      <c r="AR57" s="684"/>
      <c r="AS57" s="684"/>
      <c r="AT57" s="685"/>
      <c r="AU57" s="403"/>
      <c r="AV57" s="404"/>
      <c r="AW57" s="404"/>
      <c r="AX57" s="405"/>
    </row>
    <row r="58" spans="1:50" ht="24.75" customHeight="1" x14ac:dyDescent="0.15">
      <c r="A58" s="1069"/>
      <c r="B58" s="1070"/>
      <c r="C58" s="1070"/>
      <c r="D58" s="1070"/>
      <c r="E58" s="1070"/>
      <c r="F58" s="1071"/>
      <c r="G58" s="625"/>
      <c r="H58" s="626"/>
      <c r="I58" s="626"/>
      <c r="J58" s="626"/>
      <c r="K58" s="627"/>
      <c r="L58" s="617"/>
      <c r="M58" s="618"/>
      <c r="N58" s="618"/>
      <c r="O58" s="618"/>
      <c r="P58" s="618"/>
      <c r="Q58" s="618"/>
      <c r="R58" s="618"/>
      <c r="S58" s="618"/>
      <c r="T58" s="618"/>
      <c r="U58" s="618"/>
      <c r="V58" s="618"/>
      <c r="W58" s="618"/>
      <c r="X58" s="619"/>
      <c r="Y58" s="620"/>
      <c r="Z58" s="621"/>
      <c r="AA58" s="621"/>
      <c r="AB58" s="631"/>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069"/>
      <c r="B59" s="1070"/>
      <c r="C59" s="1070"/>
      <c r="D59" s="1070"/>
      <c r="E59" s="1070"/>
      <c r="F59" s="1071"/>
      <c r="G59" s="625"/>
      <c r="H59" s="626"/>
      <c r="I59" s="626"/>
      <c r="J59" s="626"/>
      <c r="K59" s="627"/>
      <c r="L59" s="617"/>
      <c r="M59" s="618"/>
      <c r="N59" s="618"/>
      <c r="O59" s="618"/>
      <c r="P59" s="618"/>
      <c r="Q59" s="618"/>
      <c r="R59" s="618"/>
      <c r="S59" s="618"/>
      <c r="T59" s="618"/>
      <c r="U59" s="618"/>
      <c r="V59" s="618"/>
      <c r="W59" s="618"/>
      <c r="X59" s="619"/>
      <c r="Y59" s="620"/>
      <c r="Z59" s="621"/>
      <c r="AA59" s="621"/>
      <c r="AB59" s="631"/>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069"/>
      <c r="B60" s="1070"/>
      <c r="C60" s="1070"/>
      <c r="D60" s="1070"/>
      <c r="E60" s="1070"/>
      <c r="F60" s="1071"/>
      <c r="G60" s="625"/>
      <c r="H60" s="626"/>
      <c r="I60" s="626"/>
      <c r="J60" s="626"/>
      <c r="K60" s="627"/>
      <c r="L60" s="617"/>
      <c r="M60" s="618"/>
      <c r="N60" s="618"/>
      <c r="O60" s="618"/>
      <c r="P60" s="618"/>
      <c r="Q60" s="618"/>
      <c r="R60" s="618"/>
      <c r="S60" s="618"/>
      <c r="T60" s="618"/>
      <c r="U60" s="618"/>
      <c r="V60" s="618"/>
      <c r="W60" s="618"/>
      <c r="X60" s="619"/>
      <c r="Y60" s="620"/>
      <c r="Z60" s="621"/>
      <c r="AA60" s="621"/>
      <c r="AB60" s="631"/>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069"/>
      <c r="B61" s="1070"/>
      <c r="C61" s="1070"/>
      <c r="D61" s="1070"/>
      <c r="E61" s="1070"/>
      <c r="F61" s="1071"/>
      <c r="G61" s="625"/>
      <c r="H61" s="626"/>
      <c r="I61" s="626"/>
      <c r="J61" s="626"/>
      <c r="K61" s="627"/>
      <c r="L61" s="617"/>
      <c r="M61" s="618"/>
      <c r="N61" s="618"/>
      <c r="O61" s="618"/>
      <c r="P61" s="618"/>
      <c r="Q61" s="618"/>
      <c r="R61" s="618"/>
      <c r="S61" s="618"/>
      <c r="T61" s="618"/>
      <c r="U61" s="618"/>
      <c r="V61" s="618"/>
      <c r="W61" s="618"/>
      <c r="X61" s="619"/>
      <c r="Y61" s="620"/>
      <c r="Z61" s="621"/>
      <c r="AA61" s="621"/>
      <c r="AB61" s="631"/>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069"/>
      <c r="B62" s="1070"/>
      <c r="C62" s="1070"/>
      <c r="D62" s="1070"/>
      <c r="E62" s="1070"/>
      <c r="F62" s="1071"/>
      <c r="G62" s="625"/>
      <c r="H62" s="626"/>
      <c r="I62" s="626"/>
      <c r="J62" s="626"/>
      <c r="K62" s="627"/>
      <c r="L62" s="617"/>
      <c r="M62" s="618"/>
      <c r="N62" s="618"/>
      <c r="O62" s="618"/>
      <c r="P62" s="618"/>
      <c r="Q62" s="618"/>
      <c r="R62" s="618"/>
      <c r="S62" s="618"/>
      <c r="T62" s="618"/>
      <c r="U62" s="618"/>
      <c r="V62" s="618"/>
      <c r="W62" s="618"/>
      <c r="X62" s="619"/>
      <c r="Y62" s="620"/>
      <c r="Z62" s="621"/>
      <c r="AA62" s="621"/>
      <c r="AB62" s="631"/>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069"/>
      <c r="B63" s="1070"/>
      <c r="C63" s="1070"/>
      <c r="D63" s="1070"/>
      <c r="E63" s="1070"/>
      <c r="F63" s="1071"/>
      <c r="G63" s="625"/>
      <c r="H63" s="626"/>
      <c r="I63" s="626"/>
      <c r="J63" s="626"/>
      <c r="K63" s="627"/>
      <c r="L63" s="617"/>
      <c r="M63" s="618"/>
      <c r="N63" s="618"/>
      <c r="O63" s="618"/>
      <c r="P63" s="618"/>
      <c r="Q63" s="618"/>
      <c r="R63" s="618"/>
      <c r="S63" s="618"/>
      <c r="T63" s="618"/>
      <c r="U63" s="618"/>
      <c r="V63" s="618"/>
      <c r="W63" s="618"/>
      <c r="X63" s="619"/>
      <c r="Y63" s="620"/>
      <c r="Z63" s="621"/>
      <c r="AA63" s="621"/>
      <c r="AB63" s="631"/>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069"/>
      <c r="B64" s="1070"/>
      <c r="C64" s="1070"/>
      <c r="D64" s="1070"/>
      <c r="E64" s="1070"/>
      <c r="F64" s="1071"/>
      <c r="G64" s="625"/>
      <c r="H64" s="626"/>
      <c r="I64" s="626"/>
      <c r="J64" s="626"/>
      <c r="K64" s="627"/>
      <c r="L64" s="617"/>
      <c r="M64" s="618"/>
      <c r="N64" s="618"/>
      <c r="O64" s="618"/>
      <c r="P64" s="618"/>
      <c r="Q64" s="618"/>
      <c r="R64" s="618"/>
      <c r="S64" s="618"/>
      <c r="T64" s="618"/>
      <c r="U64" s="618"/>
      <c r="V64" s="618"/>
      <c r="W64" s="618"/>
      <c r="X64" s="619"/>
      <c r="Y64" s="620"/>
      <c r="Z64" s="621"/>
      <c r="AA64" s="621"/>
      <c r="AB64" s="631"/>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069"/>
      <c r="B65" s="1070"/>
      <c r="C65" s="1070"/>
      <c r="D65" s="1070"/>
      <c r="E65" s="1070"/>
      <c r="F65" s="1071"/>
      <c r="G65" s="625"/>
      <c r="H65" s="626"/>
      <c r="I65" s="626"/>
      <c r="J65" s="626"/>
      <c r="K65" s="627"/>
      <c r="L65" s="617"/>
      <c r="M65" s="618"/>
      <c r="N65" s="618"/>
      <c r="O65" s="618"/>
      <c r="P65" s="618"/>
      <c r="Q65" s="618"/>
      <c r="R65" s="618"/>
      <c r="S65" s="618"/>
      <c r="T65" s="618"/>
      <c r="U65" s="618"/>
      <c r="V65" s="618"/>
      <c r="W65" s="618"/>
      <c r="X65" s="619"/>
      <c r="Y65" s="620"/>
      <c r="Z65" s="621"/>
      <c r="AA65" s="621"/>
      <c r="AB65" s="631"/>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069"/>
      <c r="B66" s="1070"/>
      <c r="C66" s="1070"/>
      <c r="D66" s="1070"/>
      <c r="E66" s="1070"/>
      <c r="F66" s="1071"/>
      <c r="G66" s="625"/>
      <c r="H66" s="626"/>
      <c r="I66" s="626"/>
      <c r="J66" s="626"/>
      <c r="K66" s="627"/>
      <c r="L66" s="617"/>
      <c r="M66" s="618"/>
      <c r="N66" s="618"/>
      <c r="O66" s="618"/>
      <c r="P66" s="618"/>
      <c r="Q66" s="618"/>
      <c r="R66" s="618"/>
      <c r="S66" s="618"/>
      <c r="T66" s="618"/>
      <c r="U66" s="618"/>
      <c r="V66" s="618"/>
      <c r="W66" s="618"/>
      <c r="X66" s="619"/>
      <c r="Y66" s="620"/>
      <c r="Z66" s="621"/>
      <c r="AA66" s="621"/>
      <c r="AB66" s="631"/>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069"/>
      <c r="B67" s="1070"/>
      <c r="C67" s="1070"/>
      <c r="D67" s="1070"/>
      <c r="E67" s="1070"/>
      <c r="F67" s="1071"/>
      <c r="G67" s="846" t="s">
        <v>20</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20</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row>
    <row r="68" spans="1:50" ht="30" customHeight="1" x14ac:dyDescent="0.15">
      <c r="A68" s="1069"/>
      <c r="B68" s="1070"/>
      <c r="C68" s="1070"/>
      <c r="D68" s="1070"/>
      <c r="E68" s="1070"/>
      <c r="F68" s="1071"/>
      <c r="G68" s="614" t="s">
        <v>406</v>
      </c>
      <c r="H68" s="615"/>
      <c r="I68" s="615"/>
      <c r="J68" s="615"/>
      <c r="K68" s="615"/>
      <c r="L68" s="615"/>
      <c r="M68" s="615"/>
      <c r="N68" s="615"/>
      <c r="O68" s="615"/>
      <c r="P68" s="615"/>
      <c r="Q68" s="615"/>
      <c r="R68" s="615"/>
      <c r="S68" s="615"/>
      <c r="T68" s="615"/>
      <c r="U68" s="615"/>
      <c r="V68" s="615"/>
      <c r="W68" s="615"/>
      <c r="X68" s="615"/>
      <c r="Y68" s="615"/>
      <c r="Z68" s="615"/>
      <c r="AA68" s="615"/>
      <c r="AB68" s="616"/>
      <c r="AC68" s="614" t="s">
        <v>407</v>
      </c>
      <c r="AD68" s="615"/>
      <c r="AE68" s="615"/>
      <c r="AF68" s="615"/>
      <c r="AG68" s="615"/>
      <c r="AH68" s="615"/>
      <c r="AI68" s="615"/>
      <c r="AJ68" s="615"/>
      <c r="AK68" s="615"/>
      <c r="AL68" s="615"/>
      <c r="AM68" s="615"/>
      <c r="AN68" s="615"/>
      <c r="AO68" s="615"/>
      <c r="AP68" s="615"/>
      <c r="AQ68" s="615"/>
      <c r="AR68" s="615"/>
      <c r="AS68" s="615"/>
      <c r="AT68" s="615"/>
      <c r="AU68" s="615"/>
      <c r="AV68" s="615"/>
      <c r="AW68" s="615"/>
      <c r="AX68" s="813"/>
    </row>
    <row r="69" spans="1:50" ht="25.5" customHeight="1" x14ac:dyDescent="0.15">
      <c r="A69" s="1069"/>
      <c r="B69" s="1070"/>
      <c r="C69" s="1070"/>
      <c r="D69" s="1070"/>
      <c r="E69" s="1070"/>
      <c r="F69" s="1071"/>
      <c r="G69" s="835" t="s">
        <v>17</v>
      </c>
      <c r="H69" s="687"/>
      <c r="I69" s="687"/>
      <c r="J69" s="687"/>
      <c r="K69" s="687"/>
      <c r="L69" s="686" t="s">
        <v>18</v>
      </c>
      <c r="M69" s="687"/>
      <c r="N69" s="687"/>
      <c r="O69" s="687"/>
      <c r="P69" s="687"/>
      <c r="Q69" s="687"/>
      <c r="R69" s="687"/>
      <c r="S69" s="687"/>
      <c r="T69" s="687"/>
      <c r="U69" s="687"/>
      <c r="V69" s="687"/>
      <c r="W69" s="687"/>
      <c r="X69" s="688"/>
      <c r="Y69" s="672" t="s">
        <v>19</v>
      </c>
      <c r="Z69" s="673"/>
      <c r="AA69" s="673"/>
      <c r="AB69" s="818"/>
      <c r="AC69" s="835" t="s">
        <v>17</v>
      </c>
      <c r="AD69" s="687"/>
      <c r="AE69" s="687"/>
      <c r="AF69" s="687"/>
      <c r="AG69" s="687"/>
      <c r="AH69" s="686" t="s">
        <v>18</v>
      </c>
      <c r="AI69" s="687"/>
      <c r="AJ69" s="687"/>
      <c r="AK69" s="687"/>
      <c r="AL69" s="687"/>
      <c r="AM69" s="687"/>
      <c r="AN69" s="687"/>
      <c r="AO69" s="687"/>
      <c r="AP69" s="687"/>
      <c r="AQ69" s="687"/>
      <c r="AR69" s="687"/>
      <c r="AS69" s="687"/>
      <c r="AT69" s="688"/>
      <c r="AU69" s="672" t="s">
        <v>19</v>
      </c>
      <c r="AV69" s="673"/>
      <c r="AW69" s="673"/>
      <c r="AX69" s="674"/>
    </row>
    <row r="70" spans="1:50" ht="24.75" customHeight="1" x14ac:dyDescent="0.15">
      <c r="A70" s="1069"/>
      <c r="B70" s="1070"/>
      <c r="C70" s="1070"/>
      <c r="D70" s="1070"/>
      <c r="E70" s="1070"/>
      <c r="F70" s="1071"/>
      <c r="G70" s="689"/>
      <c r="H70" s="690"/>
      <c r="I70" s="690"/>
      <c r="J70" s="690"/>
      <c r="K70" s="691"/>
      <c r="L70" s="683"/>
      <c r="M70" s="684"/>
      <c r="N70" s="684"/>
      <c r="O70" s="684"/>
      <c r="P70" s="684"/>
      <c r="Q70" s="684"/>
      <c r="R70" s="684"/>
      <c r="S70" s="684"/>
      <c r="T70" s="684"/>
      <c r="U70" s="684"/>
      <c r="V70" s="684"/>
      <c r="W70" s="684"/>
      <c r="X70" s="685"/>
      <c r="Y70" s="403"/>
      <c r="Z70" s="404"/>
      <c r="AA70" s="404"/>
      <c r="AB70" s="825"/>
      <c r="AC70" s="689"/>
      <c r="AD70" s="690"/>
      <c r="AE70" s="690"/>
      <c r="AF70" s="690"/>
      <c r="AG70" s="691"/>
      <c r="AH70" s="683"/>
      <c r="AI70" s="684"/>
      <c r="AJ70" s="684"/>
      <c r="AK70" s="684"/>
      <c r="AL70" s="684"/>
      <c r="AM70" s="684"/>
      <c r="AN70" s="684"/>
      <c r="AO70" s="684"/>
      <c r="AP70" s="684"/>
      <c r="AQ70" s="684"/>
      <c r="AR70" s="684"/>
      <c r="AS70" s="684"/>
      <c r="AT70" s="685"/>
      <c r="AU70" s="403"/>
      <c r="AV70" s="404"/>
      <c r="AW70" s="404"/>
      <c r="AX70" s="405"/>
    </row>
    <row r="71" spans="1:50" ht="24.75" customHeight="1" x14ac:dyDescent="0.15">
      <c r="A71" s="1069"/>
      <c r="B71" s="1070"/>
      <c r="C71" s="1070"/>
      <c r="D71" s="1070"/>
      <c r="E71" s="1070"/>
      <c r="F71" s="1071"/>
      <c r="G71" s="625"/>
      <c r="H71" s="626"/>
      <c r="I71" s="626"/>
      <c r="J71" s="626"/>
      <c r="K71" s="627"/>
      <c r="L71" s="617"/>
      <c r="M71" s="618"/>
      <c r="N71" s="618"/>
      <c r="O71" s="618"/>
      <c r="P71" s="618"/>
      <c r="Q71" s="618"/>
      <c r="R71" s="618"/>
      <c r="S71" s="618"/>
      <c r="T71" s="618"/>
      <c r="U71" s="618"/>
      <c r="V71" s="618"/>
      <c r="W71" s="618"/>
      <c r="X71" s="619"/>
      <c r="Y71" s="620"/>
      <c r="Z71" s="621"/>
      <c r="AA71" s="621"/>
      <c r="AB71" s="631"/>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069"/>
      <c r="B72" s="1070"/>
      <c r="C72" s="1070"/>
      <c r="D72" s="1070"/>
      <c r="E72" s="1070"/>
      <c r="F72" s="1071"/>
      <c r="G72" s="625"/>
      <c r="H72" s="626"/>
      <c r="I72" s="626"/>
      <c r="J72" s="626"/>
      <c r="K72" s="627"/>
      <c r="L72" s="617"/>
      <c r="M72" s="618"/>
      <c r="N72" s="618"/>
      <c r="O72" s="618"/>
      <c r="P72" s="618"/>
      <c r="Q72" s="618"/>
      <c r="R72" s="618"/>
      <c r="S72" s="618"/>
      <c r="T72" s="618"/>
      <c r="U72" s="618"/>
      <c r="V72" s="618"/>
      <c r="W72" s="618"/>
      <c r="X72" s="619"/>
      <c r="Y72" s="620"/>
      <c r="Z72" s="621"/>
      <c r="AA72" s="621"/>
      <c r="AB72" s="631"/>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069"/>
      <c r="B73" s="1070"/>
      <c r="C73" s="1070"/>
      <c r="D73" s="1070"/>
      <c r="E73" s="1070"/>
      <c r="F73" s="1071"/>
      <c r="G73" s="625"/>
      <c r="H73" s="626"/>
      <c r="I73" s="626"/>
      <c r="J73" s="626"/>
      <c r="K73" s="627"/>
      <c r="L73" s="617"/>
      <c r="M73" s="618"/>
      <c r="N73" s="618"/>
      <c r="O73" s="618"/>
      <c r="P73" s="618"/>
      <c r="Q73" s="618"/>
      <c r="R73" s="618"/>
      <c r="S73" s="618"/>
      <c r="T73" s="618"/>
      <c r="U73" s="618"/>
      <c r="V73" s="618"/>
      <c r="W73" s="618"/>
      <c r="X73" s="619"/>
      <c r="Y73" s="620"/>
      <c r="Z73" s="621"/>
      <c r="AA73" s="621"/>
      <c r="AB73" s="631"/>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069"/>
      <c r="B74" s="1070"/>
      <c r="C74" s="1070"/>
      <c r="D74" s="1070"/>
      <c r="E74" s="1070"/>
      <c r="F74" s="1071"/>
      <c r="G74" s="625"/>
      <c r="H74" s="626"/>
      <c r="I74" s="626"/>
      <c r="J74" s="626"/>
      <c r="K74" s="627"/>
      <c r="L74" s="617"/>
      <c r="M74" s="618"/>
      <c r="N74" s="618"/>
      <c r="O74" s="618"/>
      <c r="P74" s="618"/>
      <c r="Q74" s="618"/>
      <c r="R74" s="618"/>
      <c r="S74" s="618"/>
      <c r="T74" s="618"/>
      <c r="U74" s="618"/>
      <c r="V74" s="618"/>
      <c r="W74" s="618"/>
      <c r="X74" s="619"/>
      <c r="Y74" s="620"/>
      <c r="Z74" s="621"/>
      <c r="AA74" s="621"/>
      <c r="AB74" s="631"/>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069"/>
      <c r="B75" s="1070"/>
      <c r="C75" s="1070"/>
      <c r="D75" s="1070"/>
      <c r="E75" s="1070"/>
      <c r="F75" s="1071"/>
      <c r="G75" s="625"/>
      <c r="H75" s="626"/>
      <c r="I75" s="626"/>
      <c r="J75" s="626"/>
      <c r="K75" s="627"/>
      <c r="L75" s="617"/>
      <c r="M75" s="618"/>
      <c r="N75" s="618"/>
      <c r="O75" s="618"/>
      <c r="P75" s="618"/>
      <c r="Q75" s="618"/>
      <c r="R75" s="618"/>
      <c r="S75" s="618"/>
      <c r="T75" s="618"/>
      <c r="U75" s="618"/>
      <c r="V75" s="618"/>
      <c r="W75" s="618"/>
      <c r="X75" s="619"/>
      <c r="Y75" s="620"/>
      <c r="Z75" s="621"/>
      <c r="AA75" s="621"/>
      <c r="AB75" s="631"/>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069"/>
      <c r="B76" s="1070"/>
      <c r="C76" s="1070"/>
      <c r="D76" s="1070"/>
      <c r="E76" s="1070"/>
      <c r="F76" s="1071"/>
      <c r="G76" s="625"/>
      <c r="H76" s="626"/>
      <c r="I76" s="626"/>
      <c r="J76" s="626"/>
      <c r="K76" s="627"/>
      <c r="L76" s="617"/>
      <c r="M76" s="618"/>
      <c r="N76" s="618"/>
      <c r="O76" s="618"/>
      <c r="P76" s="618"/>
      <c r="Q76" s="618"/>
      <c r="R76" s="618"/>
      <c r="S76" s="618"/>
      <c r="T76" s="618"/>
      <c r="U76" s="618"/>
      <c r="V76" s="618"/>
      <c r="W76" s="618"/>
      <c r="X76" s="619"/>
      <c r="Y76" s="620"/>
      <c r="Z76" s="621"/>
      <c r="AA76" s="621"/>
      <c r="AB76" s="631"/>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069"/>
      <c r="B77" s="1070"/>
      <c r="C77" s="1070"/>
      <c r="D77" s="1070"/>
      <c r="E77" s="1070"/>
      <c r="F77" s="1071"/>
      <c r="G77" s="625"/>
      <c r="H77" s="626"/>
      <c r="I77" s="626"/>
      <c r="J77" s="626"/>
      <c r="K77" s="627"/>
      <c r="L77" s="617"/>
      <c r="M77" s="618"/>
      <c r="N77" s="618"/>
      <c r="O77" s="618"/>
      <c r="P77" s="618"/>
      <c r="Q77" s="618"/>
      <c r="R77" s="618"/>
      <c r="S77" s="618"/>
      <c r="T77" s="618"/>
      <c r="U77" s="618"/>
      <c r="V77" s="618"/>
      <c r="W77" s="618"/>
      <c r="X77" s="619"/>
      <c r="Y77" s="620"/>
      <c r="Z77" s="621"/>
      <c r="AA77" s="621"/>
      <c r="AB77" s="631"/>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069"/>
      <c r="B78" s="1070"/>
      <c r="C78" s="1070"/>
      <c r="D78" s="1070"/>
      <c r="E78" s="1070"/>
      <c r="F78" s="1071"/>
      <c r="G78" s="625"/>
      <c r="H78" s="626"/>
      <c r="I78" s="626"/>
      <c r="J78" s="626"/>
      <c r="K78" s="627"/>
      <c r="L78" s="617"/>
      <c r="M78" s="618"/>
      <c r="N78" s="618"/>
      <c r="O78" s="618"/>
      <c r="P78" s="618"/>
      <c r="Q78" s="618"/>
      <c r="R78" s="618"/>
      <c r="S78" s="618"/>
      <c r="T78" s="618"/>
      <c r="U78" s="618"/>
      <c r="V78" s="618"/>
      <c r="W78" s="618"/>
      <c r="X78" s="619"/>
      <c r="Y78" s="620"/>
      <c r="Z78" s="621"/>
      <c r="AA78" s="621"/>
      <c r="AB78" s="631"/>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069"/>
      <c r="B79" s="1070"/>
      <c r="C79" s="1070"/>
      <c r="D79" s="1070"/>
      <c r="E79" s="1070"/>
      <c r="F79" s="1071"/>
      <c r="G79" s="625"/>
      <c r="H79" s="626"/>
      <c r="I79" s="626"/>
      <c r="J79" s="626"/>
      <c r="K79" s="627"/>
      <c r="L79" s="617"/>
      <c r="M79" s="618"/>
      <c r="N79" s="618"/>
      <c r="O79" s="618"/>
      <c r="P79" s="618"/>
      <c r="Q79" s="618"/>
      <c r="R79" s="618"/>
      <c r="S79" s="618"/>
      <c r="T79" s="618"/>
      <c r="U79" s="618"/>
      <c r="V79" s="618"/>
      <c r="W79" s="618"/>
      <c r="X79" s="619"/>
      <c r="Y79" s="620"/>
      <c r="Z79" s="621"/>
      <c r="AA79" s="621"/>
      <c r="AB79" s="631"/>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069"/>
      <c r="B80" s="1070"/>
      <c r="C80" s="1070"/>
      <c r="D80" s="1070"/>
      <c r="E80" s="1070"/>
      <c r="F80" s="1071"/>
      <c r="G80" s="846" t="s">
        <v>20</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20</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row>
    <row r="81" spans="1:50" ht="30" customHeight="1" x14ac:dyDescent="0.15">
      <c r="A81" s="1069"/>
      <c r="B81" s="1070"/>
      <c r="C81" s="1070"/>
      <c r="D81" s="1070"/>
      <c r="E81" s="1070"/>
      <c r="F81" s="1071"/>
      <c r="G81" s="614" t="s">
        <v>408</v>
      </c>
      <c r="H81" s="615"/>
      <c r="I81" s="615"/>
      <c r="J81" s="615"/>
      <c r="K81" s="615"/>
      <c r="L81" s="615"/>
      <c r="M81" s="615"/>
      <c r="N81" s="615"/>
      <c r="O81" s="615"/>
      <c r="P81" s="615"/>
      <c r="Q81" s="615"/>
      <c r="R81" s="615"/>
      <c r="S81" s="615"/>
      <c r="T81" s="615"/>
      <c r="U81" s="615"/>
      <c r="V81" s="615"/>
      <c r="W81" s="615"/>
      <c r="X81" s="615"/>
      <c r="Y81" s="615"/>
      <c r="Z81" s="615"/>
      <c r="AA81" s="615"/>
      <c r="AB81" s="616"/>
      <c r="AC81" s="614" t="s">
        <v>409</v>
      </c>
      <c r="AD81" s="615"/>
      <c r="AE81" s="615"/>
      <c r="AF81" s="615"/>
      <c r="AG81" s="615"/>
      <c r="AH81" s="615"/>
      <c r="AI81" s="615"/>
      <c r="AJ81" s="615"/>
      <c r="AK81" s="615"/>
      <c r="AL81" s="615"/>
      <c r="AM81" s="615"/>
      <c r="AN81" s="615"/>
      <c r="AO81" s="615"/>
      <c r="AP81" s="615"/>
      <c r="AQ81" s="615"/>
      <c r="AR81" s="615"/>
      <c r="AS81" s="615"/>
      <c r="AT81" s="615"/>
      <c r="AU81" s="615"/>
      <c r="AV81" s="615"/>
      <c r="AW81" s="615"/>
      <c r="AX81" s="813"/>
    </row>
    <row r="82" spans="1:50" ht="24.75" customHeight="1" x14ac:dyDescent="0.15">
      <c r="A82" s="1069"/>
      <c r="B82" s="1070"/>
      <c r="C82" s="1070"/>
      <c r="D82" s="1070"/>
      <c r="E82" s="1070"/>
      <c r="F82" s="1071"/>
      <c r="G82" s="835" t="s">
        <v>17</v>
      </c>
      <c r="H82" s="687"/>
      <c r="I82" s="687"/>
      <c r="J82" s="687"/>
      <c r="K82" s="687"/>
      <c r="L82" s="686" t="s">
        <v>18</v>
      </c>
      <c r="M82" s="687"/>
      <c r="N82" s="687"/>
      <c r="O82" s="687"/>
      <c r="P82" s="687"/>
      <c r="Q82" s="687"/>
      <c r="R82" s="687"/>
      <c r="S82" s="687"/>
      <c r="T82" s="687"/>
      <c r="U82" s="687"/>
      <c r="V82" s="687"/>
      <c r="W82" s="687"/>
      <c r="X82" s="688"/>
      <c r="Y82" s="672" t="s">
        <v>19</v>
      </c>
      <c r="Z82" s="673"/>
      <c r="AA82" s="673"/>
      <c r="AB82" s="818"/>
      <c r="AC82" s="835" t="s">
        <v>17</v>
      </c>
      <c r="AD82" s="687"/>
      <c r="AE82" s="687"/>
      <c r="AF82" s="687"/>
      <c r="AG82" s="687"/>
      <c r="AH82" s="686" t="s">
        <v>18</v>
      </c>
      <c r="AI82" s="687"/>
      <c r="AJ82" s="687"/>
      <c r="AK82" s="687"/>
      <c r="AL82" s="687"/>
      <c r="AM82" s="687"/>
      <c r="AN82" s="687"/>
      <c r="AO82" s="687"/>
      <c r="AP82" s="687"/>
      <c r="AQ82" s="687"/>
      <c r="AR82" s="687"/>
      <c r="AS82" s="687"/>
      <c r="AT82" s="688"/>
      <c r="AU82" s="672" t="s">
        <v>19</v>
      </c>
      <c r="AV82" s="673"/>
      <c r="AW82" s="673"/>
      <c r="AX82" s="674"/>
    </row>
    <row r="83" spans="1:50" ht="24.75" customHeight="1" x14ac:dyDescent="0.15">
      <c r="A83" s="1069"/>
      <c r="B83" s="1070"/>
      <c r="C83" s="1070"/>
      <c r="D83" s="1070"/>
      <c r="E83" s="1070"/>
      <c r="F83" s="1071"/>
      <c r="G83" s="689"/>
      <c r="H83" s="690"/>
      <c r="I83" s="690"/>
      <c r="J83" s="690"/>
      <c r="K83" s="691"/>
      <c r="L83" s="683"/>
      <c r="M83" s="684"/>
      <c r="N83" s="684"/>
      <c r="O83" s="684"/>
      <c r="P83" s="684"/>
      <c r="Q83" s="684"/>
      <c r="R83" s="684"/>
      <c r="S83" s="684"/>
      <c r="T83" s="684"/>
      <c r="U83" s="684"/>
      <c r="V83" s="684"/>
      <c r="W83" s="684"/>
      <c r="X83" s="685"/>
      <c r="Y83" s="403"/>
      <c r="Z83" s="404"/>
      <c r="AA83" s="404"/>
      <c r="AB83" s="825"/>
      <c r="AC83" s="689"/>
      <c r="AD83" s="690"/>
      <c r="AE83" s="690"/>
      <c r="AF83" s="690"/>
      <c r="AG83" s="691"/>
      <c r="AH83" s="683"/>
      <c r="AI83" s="684"/>
      <c r="AJ83" s="684"/>
      <c r="AK83" s="684"/>
      <c r="AL83" s="684"/>
      <c r="AM83" s="684"/>
      <c r="AN83" s="684"/>
      <c r="AO83" s="684"/>
      <c r="AP83" s="684"/>
      <c r="AQ83" s="684"/>
      <c r="AR83" s="684"/>
      <c r="AS83" s="684"/>
      <c r="AT83" s="685"/>
      <c r="AU83" s="403"/>
      <c r="AV83" s="404"/>
      <c r="AW83" s="404"/>
      <c r="AX83" s="405"/>
    </row>
    <row r="84" spans="1:50" ht="24.75" customHeight="1" x14ac:dyDescent="0.15">
      <c r="A84" s="1069"/>
      <c r="B84" s="1070"/>
      <c r="C84" s="1070"/>
      <c r="D84" s="1070"/>
      <c r="E84" s="1070"/>
      <c r="F84" s="1071"/>
      <c r="G84" s="625"/>
      <c r="H84" s="626"/>
      <c r="I84" s="626"/>
      <c r="J84" s="626"/>
      <c r="K84" s="627"/>
      <c r="L84" s="617"/>
      <c r="M84" s="618"/>
      <c r="N84" s="618"/>
      <c r="O84" s="618"/>
      <c r="P84" s="618"/>
      <c r="Q84" s="618"/>
      <c r="R84" s="618"/>
      <c r="S84" s="618"/>
      <c r="T84" s="618"/>
      <c r="U84" s="618"/>
      <c r="V84" s="618"/>
      <c r="W84" s="618"/>
      <c r="X84" s="619"/>
      <c r="Y84" s="620"/>
      <c r="Z84" s="621"/>
      <c r="AA84" s="621"/>
      <c r="AB84" s="631"/>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069"/>
      <c r="B85" s="1070"/>
      <c r="C85" s="1070"/>
      <c r="D85" s="1070"/>
      <c r="E85" s="1070"/>
      <c r="F85" s="1071"/>
      <c r="G85" s="625"/>
      <c r="H85" s="626"/>
      <c r="I85" s="626"/>
      <c r="J85" s="626"/>
      <c r="K85" s="627"/>
      <c r="L85" s="617"/>
      <c r="M85" s="618"/>
      <c r="N85" s="618"/>
      <c r="O85" s="618"/>
      <c r="P85" s="618"/>
      <c r="Q85" s="618"/>
      <c r="R85" s="618"/>
      <c r="S85" s="618"/>
      <c r="T85" s="618"/>
      <c r="U85" s="618"/>
      <c r="V85" s="618"/>
      <c r="W85" s="618"/>
      <c r="X85" s="619"/>
      <c r="Y85" s="620"/>
      <c r="Z85" s="621"/>
      <c r="AA85" s="621"/>
      <c r="AB85" s="631"/>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069"/>
      <c r="B86" s="1070"/>
      <c r="C86" s="1070"/>
      <c r="D86" s="1070"/>
      <c r="E86" s="1070"/>
      <c r="F86" s="1071"/>
      <c r="G86" s="625"/>
      <c r="H86" s="626"/>
      <c r="I86" s="626"/>
      <c r="J86" s="626"/>
      <c r="K86" s="627"/>
      <c r="L86" s="617"/>
      <c r="M86" s="618"/>
      <c r="N86" s="618"/>
      <c r="O86" s="618"/>
      <c r="P86" s="618"/>
      <c r="Q86" s="618"/>
      <c r="R86" s="618"/>
      <c r="S86" s="618"/>
      <c r="T86" s="618"/>
      <c r="U86" s="618"/>
      <c r="V86" s="618"/>
      <c r="W86" s="618"/>
      <c r="X86" s="619"/>
      <c r="Y86" s="620"/>
      <c r="Z86" s="621"/>
      <c r="AA86" s="621"/>
      <c r="AB86" s="631"/>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069"/>
      <c r="B87" s="1070"/>
      <c r="C87" s="1070"/>
      <c r="D87" s="1070"/>
      <c r="E87" s="1070"/>
      <c r="F87" s="1071"/>
      <c r="G87" s="625"/>
      <c r="H87" s="626"/>
      <c r="I87" s="626"/>
      <c r="J87" s="626"/>
      <c r="K87" s="627"/>
      <c r="L87" s="617"/>
      <c r="M87" s="618"/>
      <c r="N87" s="618"/>
      <c r="O87" s="618"/>
      <c r="P87" s="618"/>
      <c r="Q87" s="618"/>
      <c r="R87" s="618"/>
      <c r="S87" s="618"/>
      <c r="T87" s="618"/>
      <c r="U87" s="618"/>
      <c r="V87" s="618"/>
      <c r="W87" s="618"/>
      <c r="X87" s="619"/>
      <c r="Y87" s="620"/>
      <c r="Z87" s="621"/>
      <c r="AA87" s="621"/>
      <c r="AB87" s="631"/>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069"/>
      <c r="B88" s="1070"/>
      <c r="C88" s="1070"/>
      <c r="D88" s="1070"/>
      <c r="E88" s="1070"/>
      <c r="F88" s="1071"/>
      <c r="G88" s="625"/>
      <c r="H88" s="626"/>
      <c r="I88" s="626"/>
      <c r="J88" s="626"/>
      <c r="K88" s="627"/>
      <c r="L88" s="617"/>
      <c r="M88" s="618"/>
      <c r="N88" s="618"/>
      <c r="O88" s="618"/>
      <c r="P88" s="618"/>
      <c r="Q88" s="618"/>
      <c r="R88" s="618"/>
      <c r="S88" s="618"/>
      <c r="T88" s="618"/>
      <c r="U88" s="618"/>
      <c r="V88" s="618"/>
      <c r="W88" s="618"/>
      <c r="X88" s="619"/>
      <c r="Y88" s="620"/>
      <c r="Z88" s="621"/>
      <c r="AA88" s="621"/>
      <c r="AB88" s="631"/>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069"/>
      <c r="B89" s="1070"/>
      <c r="C89" s="1070"/>
      <c r="D89" s="1070"/>
      <c r="E89" s="1070"/>
      <c r="F89" s="1071"/>
      <c r="G89" s="625"/>
      <c r="H89" s="626"/>
      <c r="I89" s="626"/>
      <c r="J89" s="626"/>
      <c r="K89" s="627"/>
      <c r="L89" s="617"/>
      <c r="M89" s="618"/>
      <c r="N89" s="618"/>
      <c r="O89" s="618"/>
      <c r="P89" s="618"/>
      <c r="Q89" s="618"/>
      <c r="R89" s="618"/>
      <c r="S89" s="618"/>
      <c r="T89" s="618"/>
      <c r="U89" s="618"/>
      <c r="V89" s="618"/>
      <c r="W89" s="618"/>
      <c r="X89" s="619"/>
      <c r="Y89" s="620"/>
      <c r="Z89" s="621"/>
      <c r="AA89" s="621"/>
      <c r="AB89" s="631"/>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069"/>
      <c r="B90" s="1070"/>
      <c r="C90" s="1070"/>
      <c r="D90" s="1070"/>
      <c r="E90" s="1070"/>
      <c r="F90" s="1071"/>
      <c r="G90" s="625"/>
      <c r="H90" s="626"/>
      <c r="I90" s="626"/>
      <c r="J90" s="626"/>
      <c r="K90" s="627"/>
      <c r="L90" s="617"/>
      <c r="M90" s="618"/>
      <c r="N90" s="618"/>
      <c r="O90" s="618"/>
      <c r="P90" s="618"/>
      <c r="Q90" s="618"/>
      <c r="R90" s="618"/>
      <c r="S90" s="618"/>
      <c r="T90" s="618"/>
      <c r="U90" s="618"/>
      <c r="V90" s="618"/>
      <c r="W90" s="618"/>
      <c r="X90" s="619"/>
      <c r="Y90" s="620"/>
      <c r="Z90" s="621"/>
      <c r="AA90" s="621"/>
      <c r="AB90" s="631"/>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069"/>
      <c r="B91" s="1070"/>
      <c r="C91" s="1070"/>
      <c r="D91" s="1070"/>
      <c r="E91" s="1070"/>
      <c r="F91" s="1071"/>
      <c r="G91" s="625"/>
      <c r="H91" s="626"/>
      <c r="I91" s="626"/>
      <c r="J91" s="626"/>
      <c r="K91" s="627"/>
      <c r="L91" s="617"/>
      <c r="M91" s="618"/>
      <c r="N91" s="618"/>
      <c r="O91" s="618"/>
      <c r="P91" s="618"/>
      <c r="Q91" s="618"/>
      <c r="R91" s="618"/>
      <c r="S91" s="618"/>
      <c r="T91" s="618"/>
      <c r="U91" s="618"/>
      <c r="V91" s="618"/>
      <c r="W91" s="618"/>
      <c r="X91" s="619"/>
      <c r="Y91" s="620"/>
      <c r="Z91" s="621"/>
      <c r="AA91" s="621"/>
      <c r="AB91" s="631"/>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069"/>
      <c r="B92" s="1070"/>
      <c r="C92" s="1070"/>
      <c r="D92" s="1070"/>
      <c r="E92" s="1070"/>
      <c r="F92" s="1071"/>
      <c r="G92" s="625"/>
      <c r="H92" s="626"/>
      <c r="I92" s="626"/>
      <c r="J92" s="626"/>
      <c r="K92" s="627"/>
      <c r="L92" s="617"/>
      <c r="M92" s="618"/>
      <c r="N92" s="618"/>
      <c r="O92" s="618"/>
      <c r="P92" s="618"/>
      <c r="Q92" s="618"/>
      <c r="R92" s="618"/>
      <c r="S92" s="618"/>
      <c r="T92" s="618"/>
      <c r="U92" s="618"/>
      <c r="V92" s="618"/>
      <c r="W92" s="618"/>
      <c r="X92" s="619"/>
      <c r="Y92" s="620"/>
      <c r="Z92" s="621"/>
      <c r="AA92" s="621"/>
      <c r="AB92" s="631"/>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069"/>
      <c r="B93" s="1070"/>
      <c r="C93" s="1070"/>
      <c r="D93" s="1070"/>
      <c r="E93" s="1070"/>
      <c r="F93" s="1071"/>
      <c r="G93" s="846" t="s">
        <v>20</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20</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row>
    <row r="94" spans="1:50" ht="30" customHeight="1" x14ac:dyDescent="0.15">
      <c r="A94" s="1069"/>
      <c r="B94" s="1070"/>
      <c r="C94" s="1070"/>
      <c r="D94" s="1070"/>
      <c r="E94" s="1070"/>
      <c r="F94" s="1071"/>
      <c r="G94" s="614" t="s">
        <v>410</v>
      </c>
      <c r="H94" s="615"/>
      <c r="I94" s="615"/>
      <c r="J94" s="615"/>
      <c r="K94" s="615"/>
      <c r="L94" s="615"/>
      <c r="M94" s="615"/>
      <c r="N94" s="615"/>
      <c r="O94" s="615"/>
      <c r="P94" s="615"/>
      <c r="Q94" s="615"/>
      <c r="R94" s="615"/>
      <c r="S94" s="615"/>
      <c r="T94" s="615"/>
      <c r="U94" s="615"/>
      <c r="V94" s="615"/>
      <c r="W94" s="615"/>
      <c r="X94" s="615"/>
      <c r="Y94" s="615"/>
      <c r="Z94" s="615"/>
      <c r="AA94" s="615"/>
      <c r="AB94" s="616"/>
      <c r="AC94" s="614" t="s">
        <v>305</v>
      </c>
      <c r="AD94" s="615"/>
      <c r="AE94" s="615"/>
      <c r="AF94" s="615"/>
      <c r="AG94" s="615"/>
      <c r="AH94" s="615"/>
      <c r="AI94" s="615"/>
      <c r="AJ94" s="615"/>
      <c r="AK94" s="615"/>
      <c r="AL94" s="615"/>
      <c r="AM94" s="615"/>
      <c r="AN94" s="615"/>
      <c r="AO94" s="615"/>
      <c r="AP94" s="615"/>
      <c r="AQ94" s="615"/>
      <c r="AR94" s="615"/>
      <c r="AS94" s="615"/>
      <c r="AT94" s="615"/>
      <c r="AU94" s="615"/>
      <c r="AV94" s="615"/>
      <c r="AW94" s="615"/>
      <c r="AX94" s="813"/>
    </row>
    <row r="95" spans="1:50" ht="24.75" customHeight="1" x14ac:dyDescent="0.15">
      <c r="A95" s="1069"/>
      <c r="B95" s="1070"/>
      <c r="C95" s="1070"/>
      <c r="D95" s="1070"/>
      <c r="E95" s="1070"/>
      <c r="F95" s="1071"/>
      <c r="G95" s="835" t="s">
        <v>17</v>
      </c>
      <c r="H95" s="687"/>
      <c r="I95" s="687"/>
      <c r="J95" s="687"/>
      <c r="K95" s="687"/>
      <c r="L95" s="686" t="s">
        <v>18</v>
      </c>
      <c r="M95" s="687"/>
      <c r="N95" s="687"/>
      <c r="O95" s="687"/>
      <c r="P95" s="687"/>
      <c r="Q95" s="687"/>
      <c r="R95" s="687"/>
      <c r="S95" s="687"/>
      <c r="T95" s="687"/>
      <c r="U95" s="687"/>
      <c r="V95" s="687"/>
      <c r="W95" s="687"/>
      <c r="X95" s="688"/>
      <c r="Y95" s="672" t="s">
        <v>19</v>
      </c>
      <c r="Z95" s="673"/>
      <c r="AA95" s="673"/>
      <c r="AB95" s="818"/>
      <c r="AC95" s="835" t="s">
        <v>17</v>
      </c>
      <c r="AD95" s="687"/>
      <c r="AE95" s="687"/>
      <c r="AF95" s="687"/>
      <c r="AG95" s="687"/>
      <c r="AH95" s="686" t="s">
        <v>18</v>
      </c>
      <c r="AI95" s="687"/>
      <c r="AJ95" s="687"/>
      <c r="AK95" s="687"/>
      <c r="AL95" s="687"/>
      <c r="AM95" s="687"/>
      <c r="AN95" s="687"/>
      <c r="AO95" s="687"/>
      <c r="AP95" s="687"/>
      <c r="AQ95" s="687"/>
      <c r="AR95" s="687"/>
      <c r="AS95" s="687"/>
      <c r="AT95" s="688"/>
      <c r="AU95" s="672" t="s">
        <v>19</v>
      </c>
      <c r="AV95" s="673"/>
      <c r="AW95" s="673"/>
      <c r="AX95" s="674"/>
    </row>
    <row r="96" spans="1:50" ht="24.75" customHeight="1" x14ac:dyDescent="0.15">
      <c r="A96" s="1069"/>
      <c r="B96" s="1070"/>
      <c r="C96" s="1070"/>
      <c r="D96" s="1070"/>
      <c r="E96" s="1070"/>
      <c r="F96" s="1071"/>
      <c r="G96" s="689"/>
      <c r="H96" s="690"/>
      <c r="I96" s="690"/>
      <c r="J96" s="690"/>
      <c r="K96" s="691"/>
      <c r="L96" s="683"/>
      <c r="M96" s="684"/>
      <c r="N96" s="684"/>
      <c r="O96" s="684"/>
      <c r="P96" s="684"/>
      <c r="Q96" s="684"/>
      <c r="R96" s="684"/>
      <c r="S96" s="684"/>
      <c r="T96" s="684"/>
      <c r="U96" s="684"/>
      <c r="V96" s="684"/>
      <c r="W96" s="684"/>
      <c r="X96" s="685"/>
      <c r="Y96" s="403"/>
      <c r="Z96" s="404"/>
      <c r="AA96" s="404"/>
      <c r="AB96" s="825"/>
      <c r="AC96" s="689"/>
      <c r="AD96" s="690"/>
      <c r="AE96" s="690"/>
      <c r="AF96" s="690"/>
      <c r="AG96" s="691"/>
      <c r="AH96" s="683"/>
      <c r="AI96" s="684"/>
      <c r="AJ96" s="684"/>
      <c r="AK96" s="684"/>
      <c r="AL96" s="684"/>
      <c r="AM96" s="684"/>
      <c r="AN96" s="684"/>
      <c r="AO96" s="684"/>
      <c r="AP96" s="684"/>
      <c r="AQ96" s="684"/>
      <c r="AR96" s="684"/>
      <c r="AS96" s="684"/>
      <c r="AT96" s="685"/>
      <c r="AU96" s="403"/>
      <c r="AV96" s="404"/>
      <c r="AW96" s="404"/>
      <c r="AX96" s="405"/>
    </row>
    <row r="97" spans="1:50" ht="24.75" customHeight="1" x14ac:dyDescent="0.15">
      <c r="A97" s="1069"/>
      <c r="B97" s="1070"/>
      <c r="C97" s="1070"/>
      <c r="D97" s="1070"/>
      <c r="E97" s="1070"/>
      <c r="F97" s="1071"/>
      <c r="G97" s="625"/>
      <c r="H97" s="626"/>
      <c r="I97" s="626"/>
      <c r="J97" s="626"/>
      <c r="K97" s="627"/>
      <c r="L97" s="617"/>
      <c r="M97" s="618"/>
      <c r="N97" s="618"/>
      <c r="O97" s="618"/>
      <c r="P97" s="618"/>
      <c r="Q97" s="618"/>
      <c r="R97" s="618"/>
      <c r="S97" s="618"/>
      <c r="T97" s="618"/>
      <c r="U97" s="618"/>
      <c r="V97" s="618"/>
      <c r="W97" s="618"/>
      <c r="X97" s="619"/>
      <c r="Y97" s="620"/>
      <c r="Z97" s="621"/>
      <c r="AA97" s="621"/>
      <c r="AB97" s="631"/>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069"/>
      <c r="B98" s="1070"/>
      <c r="C98" s="1070"/>
      <c r="D98" s="1070"/>
      <c r="E98" s="1070"/>
      <c r="F98" s="1071"/>
      <c r="G98" s="625"/>
      <c r="H98" s="626"/>
      <c r="I98" s="626"/>
      <c r="J98" s="626"/>
      <c r="K98" s="627"/>
      <c r="L98" s="617"/>
      <c r="M98" s="618"/>
      <c r="N98" s="618"/>
      <c r="O98" s="618"/>
      <c r="P98" s="618"/>
      <c r="Q98" s="618"/>
      <c r="R98" s="618"/>
      <c r="S98" s="618"/>
      <c r="T98" s="618"/>
      <c r="U98" s="618"/>
      <c r="V98" s="618"/>
      <c r="W98" s="618"/>
      <c r="X98" s="619"/>
      <c r="Y98" s="620"/>
      <c r="Z98" s="621"/>
      <c r="AA98" s="621"/>
      <c r="AB98" s="631"/>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069"/>
      <c r="B99" s="1070"/>
      <c r="C99" s="1070"/>
      <c r="D99" s="1070"/>
      <c r="E99" s="1070"/>
      <c r="F99" s="1071"/>
      <c r="G99" s="625"/>
      <c r="H99" s="626"/>
      <c r="I99" s="626"/>
      <c r="J99" s="626"/>
      <c r="K99" s="627"/>
      <c r="L99" s="617"/>
      <c r="M99" s="618"/>
      <c r="N99" s="618"/>
      <c r="O99" s="618"/>
      <c r="P99" s="618"/>
      <c r="Q99" s="618"/>
      <c r="R99" s="618"/>
      <c r="S99" s="618"/>
      <c r="T99" s="618"/>
      <c r="U99" s="618"/>
      <c r="V99" s="618"/>
      <c r="W99" s="618"/>
      <c r="X99" s="619"/>
      <c r="Y99" s="620"/>
      <c r="Z99" s="621"/>
      <c r="AA99" s="621"/>
      <c r="AB99" s="631"/>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069"/>
      <c r="B100" s="1070"/>
      <c r="C100" s="1070"/>
      <c r="D100" s="1070"/>
      <c r="E100" s="1070"/>
      <c r="F100" s="1071"/>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1"/>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069"/>
      <c r="B101" s="1070"/>
      <c r="C101" s="1070"/>
      <c r="D101" s="1070"/>
      <c r="E101" s="1070"/>
      <c r="F101" s="1071"/>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1"/>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069"/>
      <c r="B102" s="1070"/>
      <c r="C102" s="1070"/>
      <c r="D102" s="1070"/>
      <c r="E102" s="1070"/>
      <c r="F102" s="1071"/>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1"/>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069"/>
      <c r="B103" s="1070"/>
      <c r="C103" s="1070"/>
      <c r="D103" s="1070"/>
      <c r="E103" s="1070"/>
      <c r="F103" s="1071"/>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1"/>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069"/>
      <c r="B104" s="1070"/>
      <c r="C104" s="1070"/>
      <c r="D104" s="1070"/>
      <c r="E104" s="1070"/>
      <c r="F104" s="1071"/>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1"/>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15">
      <c r="A105" s="1069"/>
      <c r="B105" s="1070"/>
      <c r="C105" s="1070"/>
      <c r="D105" s="1070"/>
      <c r="E105" s="1070"/>
      <c r="F105" s="1071"/>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1"/>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614" t="s">
        <v>306</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411</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13"/>
    </row>
    <row r="109" spans="1:50" ht="24.75" customHeight="1" x14ac:dyDescent="0.15">
      <c r="A109" s="1069"/>
      <c r="B109" s="1070"/>
      <c r="C109" s="1070"/>
      <c r="D109" s="1070"/>
      <c r="E109" s="1070"/>
      <c r="F109" s="1071"/>
      <c r="G109" s="835" t="s">
        <v>17</v>
      </c>
      <c r="H109" s="687"/>
      <c r="I109" s="687"/>
      <c r="J109" s="687"/>
      <c r="K109" s="687"/>
      <c r="L109" s="686" t="s">
        <v>18</v>
      </c>
      <c r="M109" s="687"/>
      <c r="N109" s="687"/>
      <c r="O109" s="687"/>
      <c r="P109" s="687"/>
      <c r="Q109" s="687"/>
      <c r="R109" s="687"/>
      <c r="S109" s="687"/>
      <c r="T109" s="687"/>
      <c r="U109" s="687"/>
      <c r="V109" s="687"/>
      <c r="W109" s="687"/>
      <c r="X109" s="688"/>
      <c r="Y109" s="672" t="s">
        <v>19</v>
      </c>
      <c r="Z109" s="673"/>
      <c r="AA109" s="673"/>
      <c r="AB109" s="818"/>
      <c r="AC109" s="835" t="s">
        <v>17</v>
      </c>
      <c r="AD109" s="687"/>
      <c r="AE109" s="687"/>
      <c r="AF109" s="687"/>
      <c r="AG109" s="687"/>
      <c r="AH109" s="686" t="s">
        <v>18</v>
      </c>
      <c r="AI109" s="687"/>
      <c r="AJ109" s="687"/>
      <c r="AK109" s="687"/>
      <c r="AL109" s="687"/>
      <c r="AM109" s="687"/>
      <c r="AN109" s="687"/>
      <c r="AO109" s="687"/>
      <c r="AP109" s="687"/>
      <c r="AQ109" s="687"/>
      <c r="AR109" s="687"/>
      <c r="AS109" s="687"/>
      <c r="AT109" s="688"/>
      <c r="AU109" s="672" t="s">
        <v>19</v>
      </c>
      <c r="AV109" s="673"/>
      <c r="AW109" s="673"/>
      <c r="AX109" s="674"/>
    </row>
    <row r="110" spans="1:50" ht="24.75" customHeight="1" x14ac:dyDescent="0.15">
      <c r="A110" s="1069"/>
      <c r="B110" s="1070"/>
      <c r="C110" s="1070"/>
      <c r="D110" s="1070"/>
      <c r="E110" s="1070"/>
      <c r="F110" s="1071"/>
      <c r="G110" s="689"/>
      <c r="H110" s="690"/>
      <c r="I110" s="690"/>
      <c r="J110" s="690"/>
      <c r="K110" s="691"/>
      <c r="L110" s="683"/>
      <c r="M110" s="684"/>
      <c r="N110" s="684"/>
      <c r="O110" s="684"/>
      <c r="P110" s="684"/>
      <c r="Q110" s="684"/>
      <c r="R110" s="684"/>
      <c r="S110" s="684"/>
      <c r="T110" s="684"/>
      <c r="U110" s="684"/>
      <c r="V110" s="684"/>
      <c r="W110" s="684"/>
      <c r="X110" s="685"/>
      <c r="Y110" s="403"/>
      <c r="Z110" s="404"/>
      <c r="AA110" s="404"/>
      <c r="AB110" s="825"/>
      <c r="AC110" s="689"/>
      <c r="AD110" s="690"/>
      <c r="AE110" s="690"/>
      <c r="AF110" s="690"/>
      <c r="AG110" s="691"/>
      <c r="AH110" s="683"/>
      <c r="AI110" s="684"/>
      <c r="AJ110" s="684"/>
      <c r="AK110" s="684"/>
      <c r="AL110" s="684"/>
      <c r="AM110" s="684"/>
      <c r="AN110" s="684"/>
      <c r="AO110" s="684"/>
      <c r="AP110" s="684"/>
      <c r="AQ110" s="684"/>
      <c r="AR110" s="684"/>
      <c r="AS110" s="684"/>
      <c r="AT110" s="685"/>
      <c r="AU110" s="403"/>
      <c r="AV110" s="404"/>
      <c r="AW110" s="404"/>
      <c r="AX110" s="405"/>
    </row>
    <row r="111" spans="1:50" ht="24.75" customHeight="1" x14ac:dyDescent="0.15">
      <c r="A111" s="1069"/>
      <c r="B111" s="1070"/>
      <c r="C111" s="1070"/>
      <c r="D111" s="1070"/>
      <c r="E111" s="1070"/>
      <c r="F111" s="1071"/>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1"/>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15">
      <c r="A112" s="1069"/>
      <c r="B112" s="1070"/>
      <c r="C112" s="1070"/>
      <c r="D112" s="1070"/>
      <c r="E112" s="1070"/>
      <c r="F112" s="1071"/>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1"/>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069"/>
      <c r="B113" s="1070"/>
      <c r="C113" s="1070"/>
      <c r="D113" s="1070"/>
      <c r="E113" s="1070"/>
      <c r="F113" s="1071"/>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1"/>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15">
      <c r="A114" s="1069"/>
      <c r="B114" s="1070"/>
      <c r="C114" s="1070"/>
      <c r="D114" s="1070"/>
      <c r="E114" s="1070"/>
      <c r="F114" s="1071"/>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1"/>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15">
      <c r="A115" s="1069"/>
      <c r="B115" s="1070"/>
      <c r="C115" s="1070"/>
      <c r="D115" s="1070"/>
      <c r="E115" s="1070"/>
      <c r="F115" s="1071"/>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1"/>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069"/>
      <c r="B116" s="1070"/>
      <c r="C116" s="1070"/>
      <c r="D116" s="1070"/>
      <c r="E116" s="1070"/>
      <c r="F116" s="1071"/>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1"/>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069"/>
      <c r="B117" s="1070"/>
      <c r="C117" s="1070"/>
      <c r="D117" s="1070"/>
      <c r="E117" s="1070"/>
      <c r="F117" s="1071"/>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1"/>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069"/>
      <c r="B118" s="1070"/>
      <c r="C118" s="1070"/>
      <c r="D118" s="1070"/>
      <c r="E118" s="1070"/>
      <c r="F118" s="1071"/>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1"/>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069"/>
      <c r="B119" s="1070"/>
      <c r="C119" s="1070"/>
      <c r="D119" s="1070"/>
      <c r="E119" s="1070"/>
      <c r="F119" s="1071"/>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1"/>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069"/>
      <c r="B120" s="1070"/>
      <c r="C120" s="1070"/>
      <c r="D120" s="1070"/>
      <c r="E120" s="1070"/>
      <c r="F120" s="1071"/>
      <c r="G120" s="846" t="s">
        <v>20</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20</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row>
    <row r="121" spans="1:50" ht="30" customHeight="1" x14ac:dyDescent="0.15">
      <c r="A121" s="1069"/>
      <c r="B121" s="1070"/>
      <c r="C121" s="1070"/>
      <c r="D121" s="1070"/>
      <c r="E121" s="1070"/>
      <c r="F121" s="1071"/>
      <c r="G121" s="614" t="s">
        <v>412</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413</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13"/>
    </row>
    <row r="122" spans="1:50" ht="25.5" customHeight="1" x14ac:dyDescent="0.15">
      <c r="A122" s="1069"/>
      <c r="B122" s="1070"/>
      <c r="C122" s="1070"/>
      <c r="D122" s="1070"/>
      <c r="E122" s="1070"/>
      <c r="F122" s="1071"/>
      <c r="G122" s="835" t="s">
        <v>17</v>
      </c>
      <c r="H122" s="687"/>
      <c r="I122" s="687"/>
      <c r="J122" s="687"/>
      <c r="K122" s="687"/>
      <c r="L122" s="686" t="s">
        <v>18</v>
      </c>
      <c r="M122" s="687"/>
      <c r="N122" s="687"/>
      <c r="O122" s="687"/>
      <c r="P122" s="687"/>
      <c r="Q122" s="687"/>
      <c r="R122" s="687"/>
      <c r="S122" s="687"/>
      <c r="T122" s="687"/>
      <c r="U122" s="687"/>
      <c r="V122" s="687"/>
      <c r="W122" s="687"/>
      <c r="X122" s="688"/>
      <c r="Y122" s="672" t="s">
        <v>19</v>
      </c>
      <c r="Z122" s="673"/>
      <c r="AA122" s="673"/>
      <c r="AB122" s="818"/>
      <c r="AC122" s="835" t="s">
        <v>17</v>
      </c>
      <c r="AD122" s="687"/>
      <c r="AE122" s="687"/>
      <c r="AF122" s="687"/>
      <c r="AG122" s="687"/>
      <c r="AH122" s="686" t="s">
        <v>18</v>
      </c>
      <c r="AI122" s="687"/>
      <c r="AJ122" s="687"/>
      <c r="AK122" s="687"/>
      <c r="AL122" s="687"/>
      <c r="AM122" s="687"/>
      <c r="AN122" s="687"/>
      <c r="AO122" s="687"/>
      <c r="AP122" s="687"/>
      <c r="AQ122" s="687"/>
      <c r="AR122" s="687"/>
      <c r="AS122" s="687"/>
      <c r="AT122" s="688"/>
      <c r="AU122" s="672" t="s">
        <v>19</v>
      </c>
      <c r="AV122" s="673"/>
      <c r="AW122" s="673"/>
      <c r="AX122" s="674"/>
    </row>
    <row r="123" spans="1:50" ht="24.75" customHeight="1" x14ac:dyDescent="0.15">
      <c r="A123" s="1069"/>
      <c r="B123" s="1070"/>
      <c r="C123" s="1070"/>
      <c r="D123" s="1070"/>
      <c r="E123" s="1070"/>
      <c r="F123" s="1071"/>
      <c r="G123" s="689"/>
      <c r="H123" s="690"/>
      <c r="I123" s="690"/>
      <c r="J123" s="690"/>
      <c r="K123" s="691"/>
      <c r="L123" s="683"/>
      <c r="M123" s="684"/>
      <c r="N123" s="684"/>
      <c r="O123" s="684"/>
      <c r="P123" s="684"/>
      <c r="Q123" s="684"/>
      <c r="R123" s="684"/>
      <c r="S123" s="684"/>
      <c r="T123" s="684"/>
      <c r="U123" s="684"/>
      <c r="V123" s="684"/>
      <c r="W123" s="684"/>
      <c r="X123" s="685"/>
      <c r="Y123" s="403"/>
      <c r="Z123" s="404"/>
      <c r="AA123" s="404"/>
      <c r="AB123" s="825"/>
      <c r="AC123" s="689"/>
      <c r="AD123" s="690"/>
      <c r="AE123" s="690"/>
      <c r="AF123" s="690"/>
      <c r="AG123" s="691"/>
      <c r="AH123" s="683"/>
      <c r="AI123" s="684"/>
      <c r="AJ123" s="684"/>
      <c r="AK123" s="684"/>
      <c r="AL123" s="684"/>
      <c r="AM123" s="684"/>
      <c r="AN123" s="684"/>
      <c r="AO123" s="684"/>
      <c r="AP123" s="684"/>
      <c r="AQ123" s="684"/>
      <c r="AR123" s="684"/>
      <c r="AS123" s="684"/>
      <c r="AT123" s="685"/>
      <c r="AU123" s="403"/>
      <c r="AV123" s="404"/>
      <c r="AW123" s="404"/>
      <c r="AX123" s="405"/>
    </row>
    <row r="124" spans="1:50" ht="24.75" customHeight="1" x14ac:dyDescent="0.15">
      <c r="A124" s="1069"/>
      <c r="B124" s="1070"/>
      <c r="C124" s="1070"/>
      <c r="D124" s="1070"/>
      <c r="E124" s="1070"/>
      <c r="F124" s="1071"/>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1"/>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069"/>
      <c r="B125" s="1070"/>
      <c r="C125" s="1070"/>
      <c r="D125" s="1070"/>
      <c r="E125" s="1070"/>
      <c r="F125" s="1071"/>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1"/>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069"/>
      <c r="B126" s="1070"/>
      <c r="C126" s="1070"/>
      <c r="D126" s="1070"/>
      <c r="E126" s="1070"/>
      <c r="F126" s="1071"/>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1"/>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069"/>
      <c r="B127" s="1070"/>
      <c r="C127" s="1070"/>
      <c r="D127" s="1070"/>
      <c r="E127" s="1070"/>
      <c r="F127" s="1071"/>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1"/>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069"/>
      <c r="B128" s="1070"/>
      <c r="C128" s="1070"/>
      <c r="D128" s="1070"/>
      <c r="E128" s="1070"/>
      <c r="F128" s="1071"/>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1"/>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069"/>
      <c r="B129" s="1070"/>
      <c r="C129" s="1070"/>
      <c r="D129" s="1070"/>
      <c r="E129" s="1070"/>
      <c r="F129" s="1071"/>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1"/>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069"/>
      <c r="B130" s="1070"/>
      <c r="C130" s="1070"/>
      <c r="D130" s="1070"/>
      <c r="E130" s="1070"/>
      <c r="F130" s="1071"/>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1"/>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069"/>
      <c r="B131" s="1070"/>
      <c r="C131" s="1070"/>
      <c r="D131" s="1070"/>
      <c r="E131" s="1070"/>
      <c r="F131" s="1071"/>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1"/>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069"/>
      <c r="B132" s="1070"/>
      <c r="C132" s="1070"/>
      <c r="D132" s="1070"/>
      <c r="E132" s="1070"/>
      <c r="F132" s="1071"/>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1"/>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069"/>
      <c r="B133" s="1070"/>
      <c r="C133" s="1070"/>
      <c r="D133" s="1070"/>
      <c r="E133" s="1070"/>
      <c r="F133" s="1071"/>
      <c r="G133" s="846" t="s">
        <v>20</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20</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row>
    <row r="134" spans="1:50" ht="30" customHeight="1" x14ac:dyDescent="0.15">
      <c r="A134" s="1069"/>
      <c r="B134" s="1070"/>
      <c r="C134" s="1070"/>
      <c r="D134" s="1070"/>
      <c r="E134" s="1070"/>
      <c r="F134" s="1071"/>
      <c r="G134" s="614" t="s">
        <v>414</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415</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13"/>
    </row>
    <row r="135" spans="1:50" ht="24.75" customHeight="1" x14ac:dyDescent="0.15">
      <c r="A135" s="1069"/>
      <c r="B135" s="1070"/>
      <c r="C135" s="1070"/>
      <c r="D135" s="1070"/>
      <c r="E135" s="1070"/>
      <c r="F135" s="1071"/>
      <c r="G135" s="835" t="s">
        <v>17</v>
      </c>
      <c r="H135" s="687"/>
      <c r="I135" s="687"/>
      <c r="J135" s="687"/>
      <c r="K135" s="687"/>
      <c r="L135" s="686" t="s">
        <v>18</v>
      </c>
      <c r="M135" s="687"/>
      <c r="N135" s="687"/>
      <c r="O135" s="687"/>
      <c r="P135" s="687"/>
      <c r="Q135" s="687"/>
      <c r="R135" s="687"/>
      <c r="S135" s="687"/>
      <c r="T135" s="687"/>
      <c r="U135" s="687"/>
      <c r="V135" s="687"/>
      <c r="W135" s="687"/>
      <c r="X135" s="688"/>
      <c r="Y135" s="672" t="s">
        <v>19</v>
      </c>
      <c r="Z135" s="673"/>
      <c r="AA135" s="673"/>
      <c r="AB135" s="818"/>
      <c r="AC135" s="835" t="s">
        <v>17</v>
      </c>
      <c r="AD135" s="687"/>
      <c r="AE135" s="687"/>
      <c r="AF135" s="687"/>
      <c r="AG135" s="687"/>
      <c r="AH135" s="686" t="s">
        <v>18</v>
      </c>
      <c r="AI135" s="687"/>
      <c r="AJ135" s="687"/>
      <c r="AK135" s="687"/>
      <c r="AL135" s="687"/>
      <c r="AM135" s="687"/>
      <c r="AN135" s="687"/>
      <c r="AO135" s="687"/>
      <c r="AP135" s="687"/>
      <c r="AQ135" s="687"/>
      <c r="AR135" s="687"/>
      <c r="AS135" s="687"/>
      <c r="AT135" s="688"/>
      <c r="AU135" s="672" t="s">
        <v>19</v>
      </c>
      <c r="AV135" s="673"/>
      <c r="AW135" s="673"/>
      <c r="AX135" s="674"/>
    </row>
    <row r="136" spans="1:50" ht="24.75" customHeight="1" x14ac:dyDescent="0.15">
      <c r="A136" s="1069"/>
      <c r="B136" s="1070"/>
      <c r="C136" s="1070"/>
      <c r="D136" s="1070"/>
      <c r="E136" s="1070"/>
      <c r="F136" s="1071"/>
      <c r="G136" s="689"/>
      <c r="H136" s="690"/>
      <c r="I136" s="690"/>
      <c r="J136" s="690"/>
      <c r="K136" s="691"/>
      <c r="L136" s="683"/>
      <c r="M136" s="684"/>
      <c r="N136" s="684"/>
      <c r="O136" s="684"/>
      <c r="P136" s="684"/>
      <c r="Q136" s="684"/>
      <c r="R136" s="684"/>
      <c r="S136" s="684"/>
      <c r="T136" s="684"/>
      <c r="U136" s="684"/>
      <c r="V136" s="684"/>
      <c r="W136" s="684"/>
      <c r="X136" s="685"/>
      <c r="Y136" s="403"/>
      <c r="Z136" s="404"/>
      <c r="AA136" s="404"/>
      <c r="AB136" s="825"/>
      <c r="AC136" s="689"/>
      <c r="AD136" s="690"/>
      <c r="AE136" s="690"/>
      <c r="AF136" s="690"/>
      <c r="AG136" s="691"/>
      <c r="AH136" s="683"/>
      <c r="AI136" s="684"/>
      <c r="AJ136" s="684"/>
      <c r="AK136" s="684"/>
      <c r="AL136" s="684"/>
      <c r="AM136" s="684"/>
      <c r="AN136" s="684"/>
      <c r="AO136" s="684"/>
      <c r="AP136" s="684"/>
      <c r="AQ136" s="684"/>
      <c r="AR136" s="684"/>
      <c r="AS136" s="684"/>
      <c r="AT136" s="685"/>
      <c r="AU136" s="403"/>
      <c r="AV136" s="404"/>
      <c r="AW136" s="404"/>
      <c r="AX136" s="405"/>
    </row>
    <row r="137" spans="1:50" ht="24.75" customHeight="1" x14ac:dyDescent="0.15">
      <c r="A137" s="1069"/>
      <c r="B137" s="1070"/>
      <c r="C137" s="1070"/>
      <c r="D137" s="1070"/>
      <c r="E137" s="1070"/>
      <c r="F137" s="1071"/>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1"/>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069"/>
      <c r="B138" s="1070"/>
      <c r="C138" s="1070"/>
      <c r="D138" s="1070"/>
      <c r="E138" s="1070"/>
      <c r="F138" s="1071"/>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1"/>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069"/>
      <c r="B139" s="1070"/>
      <c r="C139" s="1070"/>
      <c r="D139" s="1070"/>
      <c r="E139" s="1070"/>
      <c r="F139" s="1071"/>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1"/>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069"/>
      <c r="B140" s="1070"/>
      <c r="C140" s="1070"/>
      <c r="D140" s="1070"/>
      <c r="E140" s="1070"/>
      <c r="F140" s="1071"/>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1"/>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069"/>
      <c r="B141" s="1070"/>
      <c r="C141" s="1070"/>
      <c r="D141" s="1070"/>
      <c r="E141" s="1070"/>
      <c r="F141" s="1071"/>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1"/>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069"/>
      <c r="B142" s="1070"/>
      <c r="C142" s="1070"/>
      <c r="D142" s="1070"/>
      <c r="E142" s="1070"/>
      <c r="F142" s="1071"/>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1"/>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069"/>
      <c r="B143" s="1070"/>
      <c r="C143" s="1070"/>
      <c r="D143" s="1070"/>
      <c r="E143" s="1070"/>
      <c r="F143" s="1071"/>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1"/>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069"/>
      <c r="B144" s="1070"/>
      <c r="C144" s="1070"/>
      <c r="D144" s="1070"/>
      <c r="E144" s="1070"/>
      <c r="F144" s="1071"/>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1"/>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069"/>
      <c r="B145" s="1070"/>
      <c r="C145" s="1070"/>
      <c r="D145" s="1070"/>
      <c r="E145" s="1070"/>
      <c r="F145" s="1071"/>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1"/>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069"/>
      <c r="B146" s="1070"/>
      <c r="C146" s="1070"/>
      <c r="D146" s="1070"/>
      <c r="E146" s="1070"/>
      <c r="F146" s="1071"/>
      <c r="G146" s="846" t="s">
        <v>20</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20</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row>
    <row r="147" spans="1:50" ht="30" customHeight="1" x14ac:dyDescent="0.15">
      <c r="A147" s="1069"/>
      <c r="B147" s="1070"/>
      <c r="C147" s="1070"/>
      <c r="D147" s="1070"/>
      <c r="E147" s="1070"/>
      <c r="F147" s="1071"/>
      <c r="G147" s="614" t="s">
        <v>416</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307</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13"/>
    </row>
    <row r="148" spans="1:50" ht="24.75" customHeight="1" x14ac:dyDescent="0.15">
      <c r="A148" s="1069"/>
      <c r="B148" s="1070"/>
      <c r="C148" s="1070"/>
      <c r="D148" s="1070"/>
      <c r="E148" s="1070"/>
      <c r="F148" s="1071"/>
      <c r="G148" s="835" t="s">
        <v>17</v>
      </c>
      <c r="H148" s="687"/>
      <c r="I148" s="687"/>
      <c r="J148" s="687"/>
      <c r="K148" s="687"/>
      <c r="L148" s="686" t="s">
        <v>18</v>
      </c>
      <c r="M148" s="687"/>
      <c r="N148" s="687"/>
      <c r="O148" s="687"/>
      <c r="P148" s="687"/>
      <c r="Q148" s="687"/>
      <c r="R148" s="687"/>
      <c r="S148" s="687"/>
      <c r="T148" s="687"/>
      <c r="U148" s="687"/>
      <c r="V148" s="687"/>
      <c r="W148" s="687"/>
      <c r="X148" s="688"/>
      <c r="Y148" s="672" t="s">
        <v>19</v>
      </c>
      <c r="Z148" s="673"/>
      <c r="AA148" s="673"/>
      <c r="AB148" s="818"/>
      <c r="AC148" s="835" t="s">
        <v>17</v>
      </c>
      <c r="AD148" s="687"/>
      <c r="AE148" s="687"/>
      <c r="AF148" s="687"/>
      <c r="AG148" s="687"/>
      <c r="AH148" s="686" t="s">
        <v>18</v>
      </c>
      <c r="AI148" s="687"/>
      <c r="AJ148" s="687"/>
      <c r="AK148" s="687"/>
      <c r="AL148" s="687"/>
      <c r="AM148" s="687"/>
      <c r="AN148" s="687"/>
      <c r="AO148" s="687"/>
      <c r="AP148" s="687"/>
      <c r="AQ148" s="687"/>
      <c r="AR148" s="687"/>
      <c r="AS148" s="687"/>
      <c r="AT148" s="688"/>
      <c r="AU148" s="672" t="s">
        <v>19</v>
      </c>
      <c r="AV148" s="673"/>
      <c r="AW148" s="673"/>
      <c r="AX148" s="674"/>
    </row>
    <row r="149" spans="1:50" ht="24.75" customHeight="1" x14ac:dyDescent="0.15">
      <c r="A149" s="1069"/>
      <c r="B149" s="1070"/>
      <c r="C149" s="1070"/>
      <c r="D149" s="1070"/>
      <c r="E149" s="1070"/>
      <c r="F149" s="1071"/>
      <c r="G149" s="689"/>
      <c r="H149" s="690"/>
      <c r="I149" s="690"/>
      <c r="J149" s="690"/>
      <c r="K149" s="691"/>
      <c r="L149" s="683"/>
      <c r="M149" s="684"/>
      <c r="N149" s="684"/>
      <c r="O149" s="684"/>
      <c r="P149" s="684"/>
      <c r="Q149" s="684"/>
      <c r="R149" s="684"/>
      <c r="S149" s="684"/>
      <c r="T149" s="684"/>
      <c r="U149" s="684"/>
      <c r="V149" s="684"/>
      <c r="W149" s="684"/>
      <c r="X149" s="685"/>
      <c r="Y149" s="403"/>
      <c r="Z149" s="404"/>
      <c r="AA149" s="404"/>
      <c r="AB149" s="825"/>
      <c r="AC149" s="689"/>
      <c r="AD149" s="690"/>
      <c r="AE149" s="690"/>
      <c r="AF149" s="690"/>
      <c r="AG149" s="691"/>
      <c r="AH149" s="683"/>
      <c r="AI149" s="684"/>
      <c r="AJ149" s="684"/>
      <c r="AK149" s="684"/>
      <c r="AL149" s="684"/>
      <c r="AM149" s="684"/>
      <c r="AN149" s="684"/>
      <c r="AO149" s="684"/>
      <c r="AP149" s="684"/>
      <c r="AQ149" s="684"/>
      <c r="AR149" s="684"/>
      <c r="AS149" s="684"/>
      <c r="AT149" s="685"/>
      <c r="AU149" s="403"/>
      <c r="AV149" s="404"/>
      <c r="AW149" s="404"/>
      <c r="AX149" s="405"/>
    </row>
    <row r="150" spans="1:50" ht="24.75" customHeight="1" x14ac:dyDescent="0.15">
      <c r="A150" s="1069"/>
      <c r="B150" s="1070"/>
      <c r="C150" s="1070"/>
      <c r="D150" s="1070"/>
      <c r="E150" s="1070"/>
      <c r="F150" s="1071"/>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1"/>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069"/>
      <c r="B151" s="1070"/>
      <c r="C151" s="1070"/>
      <c r="D151" s="1070"/>
      <c r="E151" s="1070"/>
      <c r="F151" s="1071"/>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1"/>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069"/>
      <c r="B152" s="1070"/>
      <c r="C152" s="1070"/>
      <c r="D152" s="1070"/>
      <c r="E152" s="1070"/>
      <c r="F152" s="1071"/>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1"/>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069"/>
      <c r="B153" s="1070"/>
      <c r="C153" s="1070"/>
      <c r="D153" s="1070"/>
      <c r="E153" s="1070"/>
      <c r="F153" s="1071"/>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1"/>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069"/>
      <c r="B154" s="1070"/>
      <c r="C154" s="1070"/>
      <c r="D154" s="1070"/>
      <c r="E154" s="1070"/>
      <c r="F154" s="1071"/>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1"/>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069"/>
      <c r="B155" s="1070"/>
      <c r="C155" s="1070"/>
      <c r="D155" s="1070"/>
      <c r="E155" s="1070"/>
      <c r="F155" s="1071"/>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1"/>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069"/>
      <c r="B156" s="1070"/>
      <c r="C156" s="1070"/>
      <c r="D156" s="1070"/>
      <c r="E156" s="1070"/>
      <c r="F156" s="1071"/>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1"/>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069"/>
      <c r="B157" s="1070"/>
      <c r="C157" s="1070"/>
      <c r="D157" s="1070"/>
      <c r="E157" s="1070"/>
      <c r="F157" s="1071"/>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1"/>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069"/>
      <c r="B158" s="1070"/>
      <c r="C158" s="1070"/>
      <c r="D158" s="1070"/>
      <c r="E158" s="1070"/>
      <c r="F158" s="1071"/>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1"/>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614" t="s">
        <v>308</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417</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13"/>
    </row>
    <row r="162" spans="1:50" ht="24.75" customHeight="1" x14ac:dyDescent="0.15">
      <c r="A162" s="1069"/>
      <c r="B162" s="1070"/>
      <c r="C162" s="1070"/>
      <c r="D162" s="1070"/>
      <c r="E162" s="1070"/>
      <c r="F162" s="1071"/>
      <c r="G162" s="835" t="s">
        <v>17</v>
      </c>
      <c r="H162" s="687"/>
      <c r="I162" s="687"/>
      <c r="J162" s="687"/>
      <c r="K162" s="687"/>
      <c r="L162" s="686" t="s">
        <v>18</v>
      </c>
      <c r="M162" s="687"/>
      <c r="N162" s="687"/>
      <c r="O162" s="687"/>
      <c r="P162" s="687"/>
      <c r="Q162" s="687"/>
      <c r="R162" s="687"/>
      <c r="S162" s="687"/>
      <c r="T162" s="687"/>
      <c r="U162" s="687"/>
      <c r="V162" s="687"/>
      <c r="W162" s="687"/>
      <c r="X162" s="688"/>
      <c r="Y162" s="672" t="s">
        <v>19</v>
      </c>
      <c r="Z162" s="673"/>
      <c r="AA162" s="673"/>
      <c r="AB162" s="818"/>
      <c r="AC162" s="835" t="s">
        <v>17</v>
      </c>
      <c r="AD162" s="687"/>
      <c r="AE162" s="687"/>
      <c r="AF162" s="687"/>
      <c r="AG162" s="687"/>
      <c r="AH162" s="686" t="s">
        <v>18</v>
      </c>
      <c r="AI162" s="687"/>
      <c r="AJ162" s="687"/>
      <c r="AK162" s="687"/>
      <c r="AL162" s="687"/>
      <c r="AM162" s="687"/>
      <c r="AN162" s="687"/>
      <c r="AO162" s="687"/>
      <c r="AP162" s="687"/>
      <c r="AQ162" s="687"/>
      <c r="AR162" s="687"/>
      <c r="AS162" s="687"/>
      <c r="AT162" s="688"/>
      <c r="AU162" s="672" t="s">
        <v>19</v>
      </c>
      <c r="AV162" s="673"/>
      <c r="AW162" s="673"/>
      <c r="AX162" s="674"/>
    </row>
    <row r="163" spans="1:50" ht="24.75" customHeight="1" x14ac:dyDescent="0.15">
      <c r="A163" s="1069"/>
      <c r="B163" s="1070"/>
      <c r="C163" s="1070"/>
      <c r="D163" s="1070"/>
      <c r="E163" s="1070"/>
      <c r="F163" s="1071"/>
      <c r="G163" s="689"/>
      <c r="H163" s="690"/>
      <c r="I163" s="690"/>
      <c r="J163" s="690"/>
      <c r="K163" s="691"/>
      <c r="L163" s="683"/>
      <c r="M163" s="684"/>
      <c r="N163" s="684"/>
      <c r="O163" s="684"/>
      <c r="P163" s="684"/>
      <c r="Q163" s="684"/>
      <c r="R163" s="684"/>
      <c r="S163" s="684"/>
      <c r="T163" s="684"/>
      <c r="U163" s="684"/>
      <c r="V163" s="684"/>
      <c r="W163" s="684"/>
      <c r="X163" s="685"/>
      <c r="Y163" s="403"/>
      <c r="Z163" s="404"/>
      <c r="AA163" s="404"/>
      <c r="AB163" s="825"/>
      <c r="AC163" s="689"/>
      <c r="AD163" s="690"/>
      <c r="AE163" s="690"/>
      <c r="AF163" s="690"/>
      <c r="AG163" s="691"/>
      <c r="AH163" s="683"/>
      <c r="AI163" s="684"/>
      <c r="AJ163" s="684"/>
      <c r="AK163" s="684"/>
      <c r="AL163" s="684"/>
      <c r="AM163" s="684"/>
      <c r="AN163" s="684"/>
      <c r="AO163" s="684"/>
      <c r="AP163" s="684"/>
      <c r="AQ163" s="684"/>
      <c r="AR163" s="684"/>
      <c r="AS163" s="684"/>
      <c r="AT163" s="685"/>
      <c r="AU163" s="403"/>
      <c r="AV163" s="404"/>
      <c r="AW163" s="404"/>
      <c r="AX163" s="405"/>
    </row>
    <row r="164" spans="1:50" ht="24.75" customHeight="1" x14ac:dyDescent="0.15">
      <c r="A164" s="1069"/>
      <c r="B164" s="1070"/>
      <c r="C164" s="1070"/>
      <c r="D164" s="1070"/>
      <c r="E164" s="1070"/>
      <c r="F164" s="1071"/>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1"/>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069"/>
      <c r="B165" s="1070"/>
      <c r="C165" s="1070"/>
      <c r="D165" s="1070"/>
      <c r="E165" s="1070"/>
      <c r="F165" s="1071"/>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1"/>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069"/>
      <c r="B166" s="1070"/>
      <c r="C166" s="1070"/>
      <c r="D166" s="1070"/>
      <c r="E166" s="1070"/>
      <c r="F166" s="1071"/>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1"/>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069"/>
      <c r="B167" s="1070"/>
      <c r="C167" s="1070"/>
      <c r="D167" s="1070"/>
      <c r="E167" s="1070"/>
      <c r="F167" s="1071"/>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1"/>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069"/>
      <c r="B168" s="1070"/>
      <c r="C168" s="1070"/>
      <c r="D168" s="1070"/>
      <c r="E168" s="1070"/>
      <c r="F168" s="1071"/>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1"/>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069"/>
      <c r="B169" s="1070"/>
      <c r="C169" s="1070"/>
      <c r="D169" s="1070"/>
      <c r="E169" s="1070"/>
      <c r="F169" s="1071"/>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1"/>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069"/>
      <c r="B170" s="1070"/>
      <c r="C170" s="1070"/>
      <c r="D170" s="1070"/>
      <c r="E170" s="1070"/>
      <c r="F170" s="1071"/>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1"/>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069"/>
      <c r="B171" s="1070"/>
      <c r="C171" s="1070"/>
      <c r="D171" s="1070"/>
      <c r="E171" s="1070"/>
      <c r="F171" s="1071"/>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1"/>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069"/>
      <c r="B172" s="1070"/>
      <c r="C172" s="1070"/>
      <c r="D172" s="1070"/>
      <c r="E172" s="1070"/>
      <c r="F172" s="1071"/>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1"/>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069"/>
      <c r="B173" s="1070"/>
      <c r="C173" s="1070"/>
      <c r="D173" s="1070"/>
      <c r="E173" s="1070"/>
      <c r="F173" s="1071"/>
      <c r="G173" s="846" t="s">
        <v>20</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20</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row>
    <row r="174" spans="1:50" ht="30" customHeight="1" x14ac:dyDescent="0.15">
      <c r="A174" s="1069"/>
      <c r="B174" s="1070"/>
      <c r="C174" s="1070"/>
      <c r="D174" s="1070"/>
      <c r="E174" s="1070"/>
      <c r="F174" s="1071"/>
      <c r="G174" s="614" t="s">
        <v>418</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419</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13"/>
    </row>
    <row r="175" spans="1:50" ht="25.5" customHeight="1" x14ac:dyDescent="0.15">
      <c r="A175" s="1069"/>
      <c r="B175" s="1070"/>
      <c r="C175" s="1070"/>
      <c r="D175" s="1070"/>
      <c r="E175" s="1070"/>
      <c r="F175" s="1071"/>
      <c r="G175" s="835" t="s">
        <v>17</v>
      </c>
      <c r="H175" s="687"/>
      <c r="I175" s="687"/>
      <c r="J175" s="687"/>
      <c r="K175" s="687"/>
      <c r="L175" s="686" t="s">
        <v>18</v>
      </c>
      <c r="M175" s="687"/>
      <c r="N175" s="687"/>
      <c r="O175" s="687"/>
      <c r="P175" s="687"/>
      <c r="Q175" s="687"/>
      <c r="R175" s="687"/>
      <c r="S175" s="687"/>
      <c r="T175" s="687"/>
      <c r="U175" s="687"/>
      <c r="V175" s="687"/>
      <c r="W175" s="687"/>
      <c r="X175" s="688"/>
      <c r="Y175" s="672" t="s">
        <v>19</v>
      </c>
      <c r="Z175" s="673"/>
      <c r="AA175" s="673"/>
      <c r="AB175" s="818"/>
      <c r="AC175" s="835" t="s">
        <v>17</v>
      </c>
      <c r="AD175" s="687"/>
      <c r="AE175" s="687"/>
      <c r="AF175" s="687"/>
      <c r="AG175" s="687"/>
      <c r="AH175" s="686" t="s">
        <v>18</v>
      </c>
      <c r="AI175" s="687"/>
      <c r="AJ175" s="687"/>
      <c r="AK175" s="687"/>
      <c r="AL175" s="687"/>
      <c r="AM175" s="687"/>
      <c r="AN175" s="687"/>
      <c r="AO175" s="687"/>
      <c r="AP175" s="687"/>
      <c r="AQ175" s="687"/>
      <c r="AR175" s="687"/>
      <c r="AS175" s="687"/>
      <c r="AT175" s="688"/>
      <c r="AU175" s="672" t="s">
        <v>19</v>
      </c>
      <c r="AV175" s="673"/>
      <c r="AW175" s="673"/>
      <c r="AX175" s="674"/>
    </row>
    <row r="176" spans="1:50" ht="24.75" customHeight="1" x14ac:dyDescent="0.15">
      <c r="A176" s="1069"/>
      <c r="B176" s="1070"/>
      <c r="C176" s="1070"/>
      <c r="D176" s="1070"/>
      <c r="E176" s="1070"/>
      <c r="F176" s="1071"/>
      <c r="G176" s="689"/>
      <c r="H176" s="690"/>
      <c r="I176" s="690"/>
      <c r="J176" s="690"/>
      <c r="K176" s="691"/>
      <c r="L176" s="683"/>
      <c r="M176" s="684"/>
      <c r="N176" s="684"/>
      <c r="O176" s="684"/>
      <c r="P176" s="684"/>
      <c r="Q176" s="684"/>
      <c r="R176" s="684"/>
      <c r="S176" s="684"/>
      <c r="T176" s="684"/>
      <c r="U176" s="684"/>
      <c r="V176" s="684"/>
      <c r="W176" s="684"/>
      <c r="X176" s="685"/>
      <c r="Y176" s="403"/>
      <c r="Z176" s="404"/>
      <c r="AA176" s="404"/>
      <c r="AB176" s="825"/>
      <c r="AC176" s="689"/>
      <c r="AD176" s="690"/>
      <c r="AE176" s="690"/>
      <c r="AF176" s="690"/>
      <c r="AG176" s="691"/>
      <c r="AH176" s="683"/>
      <c r="AI176" s="684"/>
      <c r="AJ176" s="684"/>
      <c r="AK176" s="684"/>
      <c r="AL176" s="684"/>
      <c r="AM176" s="684"/>
      <c r="AN176" s="684"/>
      <c r="AO176" s="684"/>
      <c r="AP176" s="684"/>
      <c r="AQ176" s="684"/>
      <c r="AR176" s="684"/>
      <c r="AS176" s="684"/>
      <c r="AT176" s="685"/>
      <c r="AU176" s="403"/>
      <c r="AV176" s="404"/>
      <c r="AW176" s="404"/>
      <c r="AX176" s="405"/>
    </row>
    <row r="177" spans="1:50" ht="24.75" customHeight="1" x14ac:dyDescent="0.15">
      <c r="A177" s="1069"/>
      <c r="B177" s="1070"/>
      <c r="C177" s="1070"/>
      <c r="D177" s="1070"/>
      <c r="E177" s="1070"/>
      <c r="F177" s="1071"/>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1"/>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069"/>
      <c r="B178" s="1070"/>
      <c r="C178" s="1070"/>
      <c r="D178" s="1070"/>
      <c r="E178" s="1070"/>
      <c r="F178" s="1071"/>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1"/>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069"/>
      <c r="B179" s="1070"/>
      <c r="C179" s="1070"/>
      <c r="D179" s="1070"/>
      <c r="E179" s="1070"/>
      <c r="F179" s="1071"/>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1"/>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069"/>
      <c r="B180" s="1070"/>
      <c r="C180" s="1070"/>
      <c r="D180" s="1070"/>
      <c r="E180" s="1070"/>
      <c r="F180" s="1071"/>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1"/>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069"/>
      <c r="B181" s="1070"/>
      <c r="C181" s="1070"/>
      <c r="D181" s="1070"/>
      <c r="E181" s="1070"/>
      <c r="F181" s="1071"/>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1"/>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069"/>
      <c r="B182" s="1070"/>
      <c r="C182" s="1070"/>
      <c r="D182" s="1070"/>
      <c r="E182" s="1070"/>
      <c r="F182" s="1071"/>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1"/>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069"/>
      <c r="B183" s="1070"/>
      <c r="C183" s="1070"/>
      <c r="D183" s="1070"/>
      <c r="E183" s="1070"/>
      <c r="F183" s="1071"/>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1"/>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069"/>
      <c r="B184" s="1070"/>
      <c r="C184" s="1070"/>
      <c r="D184" s="1070"/>
      <c r="E184" s="1070"/>
      <c r="F184" s="1071"/>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1"/>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069"/>
      <c r="B185" s="1070"/>
      <c r="C185" s="1070"/>
      <c r="D185" s="1070"/>
      <c r="E185" s="1070"/>
      <c r="F185" s="1071"/>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1"/>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069"/>
      <c r="B186" s="1070"/>
      <c r="C186" s="1070"/>
      <c r="D186" s="1070"/>
      <c r="E186" s="1070"/>
      <c r="F186" s="1071"/>
      <c r="G186" s="846" t="s">
        <v>20</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20</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row>
    <row r="187" spans="1:50" ht="30" customHeight="1" x14ac:dyDescent="0.15">
      <c r="A187" s="1069"/>
      <c r="B187" s="1070"/>
      <c r="C187" s="1070"/>
      <c r="D187" s="1070"/>
      <c r="E187" s="1070"/>
      <c r="F187" s="1071"/>
      <c r="G187" s="614" t="s">
        <v>421</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420</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13"/>
    </row>
    <row r="188" spans="1:50" ht="24.75" customHeight="1" x14ac:dyDescent="0.15">
      <c r="A188" s="1069"/>
      <c r="B188" s="1070"/>
      <c r="C188" s="1070"/>
      <c r="D188" s="1070"/>
      <c r="E188" s="1070"/>
      <c r="F188" s="1071"/>
      <c r="G188" s="835" t="s">
        <v>17</v>
      </c>
      <c r="H188" s="687"/>
      <c r="I188" s="687"/>
      <c r="J188" s="687"/>
      <c r="K188" s="687"/>
      <c r="L188" s="686" t="s">
        <v>18</v>
      </c>
      <c r="M188" s="687"/>
      <c r="N188" s="687"/>
      <c r="O188" s="687"/>
      <c r="P188" s="687"/>
      <c r="Q188" s="687"/>
      <c r="R188" s="687"/>
      <c r="S188" s="687"/>
      <c r="T188" s="687"/>
      <c r="U188" s="687"/>
      <c r="V188" s="687"/>
      <c r="W188" s="687"/>
      <c r="X188" s="688"/>
      <c r="Y188" s="672" t="s">
        <v>19</v>
      </c>
      <c r="Z188" s="673"/>
      <c r="AA188" s="673"/>
      <c r="AB188" s="818"/>
      <c r="AC188" s="835" t="s">
        <v>17</v>
      </c>
      <c r="AD188" s="687"/>
      <c r="AE188" s="687"/>
      <c r="AF188" s="687"/>
      <c r="AG188" s="687"/>
      <c r="AH188" s="686" t="s">
        <v>18</v>
      </c>
      <c r="AI188" s="687"/>
      <c r="AJ188" s="687"/>
      <c r="AK188" s="687"/>
      <c r="AL188" s="687"/>
      <c r="AM188" s="687"/>
      <c r="AN188" s="687"/>
      <c r="AO188" s="687"/>
      <c r="AP188" s="687"/>
      <c r="AQ188" s="687"/>
      <c r="AR188" s="687"/>
      <c r="AS188" s="687"/>
      <c r="AT188" s="688"/>
      <c r="AU188" s="672" t="s">
        <v>19</v>
      </c>
      <c r="AV188" s="673"/>
      <c r="AW188" s="673"/>
      <c r="AX188" s="674"/>
    </row>
    <row r="189" spans="1:50" ht="24.75" customHeight="1" x14ac:dyDescent="0.15">
      <c r="A189" s="1069"/>
      <c r="B189" s="1070"/>
      <c r="C189" s="1070"/>
      <c r="D189" s="1070"/>
      <c r="E189" s="1070"/>
      <c r="F189" s="1071"/>
      <c r="G189" s="689"/>
      <c r="H189" s="690"/>
      <c r="I189" s="690"/>
      <c r="J189" s="690"/>
      <c r="K189" s="691"/>
      <c r="L189" s="683"/>
      <c r="M189" s="684"/>
      <c r="N189" s="684"/>
      <c r="O189" s="684"/>
      <c r="P189" s="684"/>
      <c r="Q189" s="684"/>
      <c r="R189" s="684"/>
      <c r="S189" s="684"/>
      <c r="T189" s="684"/>
      <c r="U189" s="684"/>
      <c r="V189" s="684"/>
      <c r="W189" s="684"/>
      <c r="X189" s="685"/>
      <c r="Y189" s="403"/>
      <c r="Z189" s="404"/>
      <c r="AA189" s="404"/>
      <c r="AB189" s="825"/>
      <c r="AC189" s="689"/>
      <c r="AD189" s="690"/>
      <c r="AE189" s="690"/>
      <c r="AF189" s="690"/>
      <c r="AG189" s="691"/>
      <c r="AH189" s="683"/>
      <c r="AI189" s="684"/>
      <c r="AJ189" s="684"/>
      <c r="AK189" s="684"/>
      <c r="AL189" s="684"/>
      <c r="AM189" s="684"/>
      <c r="AN189" s="684"/>
      <c r="AO189" s="684"/>
      <c r="AP189" s="684"/>
      <c r="AQ189" s="684"/>
      <c r="AR189" s="684"/>
      <c r="AS189" s="684"/>
      <c r="AT189" s="685"/>
      <c r="AU189" s="403"/>
      <c r="AV189" s="404"/>
      <c r="AW189" s="404"/>
      <c r="AX189" s="405"/>
    </row>
    <row r="190" spans="1:50" ht="24.75" customHeight="1" x14ac:dyDescent="0.15">
      <c r="A190" s="1069"/>
      <c r="B190" s="1070"/>
      <c r="C190" s="1070"/>
      <c r="D190" s="1070"/>
      <c r="E190" s="1070"/>
      <c r="F190" s="1071"/>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1"/>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069"/>
      <c r="B191" s="1070"/>
      <c r="C191" s="1070"/>
      <c r="D191" s="1070"/>
      <c r="E191" s="1070"/>
      <c r="F191" s="1071"/>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1"/>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069"/>
      <c r="B192" s="1070"/>
      <c r="C192" s="1070"/>
      <c r="D192" s="1070"/>
      <c r="E192" s="1070"/>
      <c r="F192" s="1071"/>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1"/>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069"/>
      <c r="B193" s="1070"/>
      <c r="C193" s="1070"/>
      <c r="D193" s="1070"/>
      <c r="E193" s="1070"/>
      <c r="F193" s="1071"/>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1"/>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069"/>
      <c r="B194" s="1070"/>
      <c r="C194" s="1070"/>
      <c r="D194" s="1070"/>
      <c r="E194" s="1070"/>
      <c r="F194" s="1071"/>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1"/>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069"/>
      <c r="B195" s="1070"/>
      <c r="C195" s="1070"/>
      <c r="D195" s="1070"/>
      <c r="E195" s="1070"/>
      <c r="F195" s="1071"/>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1"/>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069"/>
      <c r="B196" s="1070"/>
      <c r="C196" s="1070"/>
      <c r="D196" s="1070"/>
      <c r="E196" s="1070"/>
      <c r="F196" s="1071"/>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1"/>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069"/>
      <c r="B197" s="1070"/>
      <c r="C197" s="1070"/>
      <c r="D197" s="1070"/>
      <c r="E197" s="1070"/>
      <c r="F197" s="1071"/>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1"/>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069"/>
      <c r="B198" s="1070"/>
      <c r="C198" s="1070"/>
      <c r="D198" s="1070"/>
      <c r="E198" s="1070"/>
      <c r="F198" s="1071"/>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1"/>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069"/>
      <c r="B199" s="1070"/>
      <c r="C199" s="1070"/>
      <c r="D199" s="1070"/>
      <c r="E199" s="1070"/>
      <c r="F199" s="1071"/>
      <c r="G199" s="846" t="s">
        <v>20</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20</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row>
    <row r="200" spans="1:50" ht="30" customHeight="1" x14ac:dyDescent="0.15">
      <c r="A200" s="1069"/>
      <c r="B200" s="1070"/>
      <c r="C200" s="1070"/>
      <c r="D200" s="1070"/>
      <c r="E200" s="1070"/>
      <c r="F200" s="1071"/>
      <c r="G200" s="614" t="s">
        <v>422</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309</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13"/>
    </row>
    <row r="201" spans="1:50" ht="24.75" customHeight="1" x14ac:dyDescent="0.15">
      <c r="A201" s="1069"/>
      <c r="B201" s="1070"/>
      <c r="C201" s="1070"/>
      <c r="D201" s="1070"/>
      <c r="E201" s="1070"/>
      <c r="F201" s="1071"/>
      <c r="G201" s="835" t="s">
        <v>17</v>
      </c>
      <c r="H201" s="687"/>
      <c r="I201" s="687"/>
      <c r="J201" s="687"/>
      <c r="K201" s="687"/>
      <c r="L201" s="686" t="s">
        <v>18</v>
      </c>
      <c r="M201" s="687"/>
      <c r="N201" s="687"/>
      <c r="O201" s="687"/>
      <c r="P201" s="687"/>
      <c r="Q201" s="687"/>
      <c r="R201" s="687"/>
      <c r="S201" s="687"/>
      <c r="T201" s="687"/>
      <c r="U201" s="687"/>
      <c r="V201" s="687"/>
      <c r="W201" s="687"/>
      <c r="X201" s="688"/>
      <c r="Y201" s="672" t="s">
        <v>19</v>
      </c>
      <c r="Z201" s="673"/>
      <c r="AA201" s="673"/>
      <c r="AB201" s="818"/>
      <c r="AC201" s="835" t="s">
        <v>17</v>
      </c>
      <c r="AD201" s="687"/>
      <c r="AE201" s="687"/>
      <c r="AF201" s="687"/>
      <c r="AG201" s="687"/>
      <c r="AH201" s="686" t="s">
        <v>18</v>
      </c>
      <c r="AI201" s="687"/>
      <c r="AJ201" s="687"/>
      <c r="AK201" s="687"/>
      <c r="AL201" s="687"/>
      <c r="AM201" s="687"/>
      <c r="AN201" s="687"/>
      <c r="AO201" s="687"/>
      <c r="AP201" s="687"/>
      <c r="AQ201" s="687"/>
      <c r="AR201" s="687"/>
      <c r="AS201" s="687"/>
      <c r="AT201" s="688"/>
      <c r="AU201" s="672" t="s">
        <v>19</v>
      </c>
      <c r="AV201" s="673"/>
      <c r="AW201" s="673"/>
      <c r="AX201" s="674"/>
    </row>
    <row r="202" spans="1:50" ht="24.75" customHeight="1" x14ac:dyDescent="0.15">
      <c r="A202" s="1069"/>
      <c r="B202" s="1070"/>
      <c r="C202" s="1070"/>
      <c r="D202" s="1070"/>
      <c r="E202" s="1070"/>
      <c r="F202" s="1071"/>
      <c r="G202" s="689"/>
      <c r="H202" s="690"/>
      <c r="I202" s="690"/>
      <c r="J202" s="690"/>
      <c r="K202" s="691"/>
      <c r="L202" s="683"/>
      <c r="M202" s="684"/>
      <c r="N202" s="684"/>
      <c r="O202" s="684"/>
      <c r="P202" s="684"/>
      <c r="Q202" s="684"/>
      <c r="R202" s="684"/>
      <c r="S202" s="684"/>
      <c r="T202" s="684"/>
      <c r="U202" s="684"/>
      <c r="V202" s="684"/>
      <c r="W202" s="684"/>
      <c r="X202" s="685"/>
      <c r="Y202" s="403"/>
      <c r="Z202" s="404"/>
      <c r="AA202" s="404"/>
      <c r="AB202" s="825"/>
      <c r="AC202" s="689"/>
      <c r="AD202" s="690"/>
      <c r="AE202" s="690"/>
      <c r="AF202" s="690"/>
      <c r="AG202" s="691"/>
      <c r="AH202" s="683"/>
      <c r="AI202" s="684"/>
      <c r="AJ202" s="684"/>
      <c r="AK202" s="684"/>
      <c r="AL202" s="684"/>
      <c r="AM202" s="684"/>
      <c r="AN202" s="684"/>
      <c r="AO202" s="684"/>
      <c r="AP202" s="684"/>
      <c r="AQ202" s="684"/>
      <c r="AR202" s="684"/>
      <c r="AS202" s="684"/>
      <c r="AT202" s="685"/>
      <c r="AU202" s="403"/>
      <c r="AV202" s="404"/>
      <c r="AW202" s="404"/>
      <c r="AX202" s="405"/>
    </row>
    <row r="203" spans="1:50" ht="24.75" customHeight="1" x14ac:dyDescent="0.15">
      <c r="A203" s="1069"/>
      <c r="B203" s="1070"/>
      <c r="C203" s="1070"/>
      <c r="D203" s="1070"/>
      <c r="E203" s="1070"/>
      <c r="F203" s="1071"/>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1"/>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069"/>
      <c r="B204" s="1070"/>
      <c r="C204" s="1070"/>
      <c r="D204" s="1070"/>
      <c r="E204" s="1070"/>
      <c r="F204" s="1071"/>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1"/>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069"/>
      <c r="B205" s="1070"/>
      <c r="C205" s="1070"/>
      <c r="D205" s="1070"/>
      <c r="E205" s="1070"/>
      <c r="F205" s="1071"/>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1"/>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069"/>
      <c r="B206" s="1070"/>
      <c r="C206" s="1070"/>
      <c r="D206" s="1070"/>
      <c r="E206" s="1070"/>
      <c r="F206" s="1071"/>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1"/>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069"/>
      <c r="B207" s="1070"/>
      <c r="C207" s="1070"/>
      <c r="D207" s="1070"/>
      <c r="E207" s="1070"/>
      <c r="F207" s="1071"/>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1"/>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069"/>
      <c r="B208" s="1070"/>
      <c r="C208" s="1070"/>
      <c r="D208" s="1070"/>
      <c r="E208" s="1070"/>
      <c r="F208" s="1071"/>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1"/>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069"/>
      <c r="B209" s="1070"/>
      <c r="C209" s="1070"/>
      <c r="D209" s="1070"/>
      <c r="E209" s="1070"/>
      <c r="F209" s="1071"/>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1"/>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069"/>
      <c r="B210" s="1070"/>
      <c r="C210" s="1070"/>
      <c r="D210" s="1070"/>
      <c r="E210" s="1070"/>
      <c r="F210" s="1071"/>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1"/>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069"/>
      <c r="B211" s="1070"/>
      <c r="C211" s="1070"/>
      <c r="D211" s="1070"/>
      <c r="E211" s="1070"/>
      <c r="F211" s="1071"/>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1"/>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614" t="s">
        <v>310</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423</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13"/>
    </row>
    <row r="215" spans="1:50" ht="24.75" customHeight="1" x14ac:dyDescent="0.15">
      <c r="A215" s="1069"/>
      <c r="B215" s="1070"/>
      <c r="C215" s="1070"/>
      <c r="D215" s="1070"/>
      <c r="E215" s="1070"/>
      <c r="F215" s="1071"/>
      <c r="G215" s="835" t="s">
        <v>17</v>
      </c>
      <c r="H215" s="687"/>
      <c r="I215" s="687"/>
      <c r="J215" s="687"/>
      <c r="K215" s="687"/>
      <c r="L215" s="686" t="s">
        <v>18</v>
      </c>
      <c r="M215" s="687"/>
      <c r="N215" s="687"/>
      <c r="O215" s="687"/>
      <c r="P215" s="687"/>
      <c r="Q215" s="687"/>
      <c r="R215" s="687"/>
      <c r="S215" s="687"/>
      <c r="T215" s="687"/>
      <c r="U215" s="687"/>
      <c r="V215" s="687"/>
      <c r="W215" s="687"/>
      <c r="X215" s="688"/>
      <c r="Y215" s="672" t="s">
        <v>19</v>
      </c>
      <c r="Z215" s="673"/>
      <c r="AA215" s="673"/>
      <c r="AB215" s="818"/>
      <c r="AC215" s="835" t="s">
        <v>17</v>
      </c>
      <c r="AD215" s="687"/>
      <c r="AE215" s="687"/>
      <c r="AF215" s="687"/>
      <c r="AG215" s="687"/>
      <c r="AH215" s="686" t="s">
        <v>18</v>
      </c>
      <c r="AI215" s="687"/>
      <c r="AJ215" s="687"/>
      <c r="AK215" s="687"/>
      <c r="AL215" s="687"/>
      <c r="AM215" s="687"/>
      <c r="AN215" s="687"/>
      <c r="AO215" s="687"/>
      <c r="AP215" s="687"/>
      <c r="AQ215" s="687"/>
      <c r="AR215" s="687"/>
      <c r="AS215" s="687"/>
      <c r="AT215" s="688"/>
      <c r="AU215" s="672" t="s">
        <v>19</v>
      </c>
      <c r="AV215" s="673"/>
      <c r="AW215" s="673"/>
      <c r="AX215" s="674"/>
    </row>
    <row r="216" spans="1:50" ht="24.75" customHeight="1" x14ac:dyDescent="0.15">
      <c r="A216" s="1069"/>
      <c r="B216" s="1070"/>
      <c r="C216" s="1070"/>
      <c r="D216" s="1070"/>
      <c r="E216" s="1070"/>
      <c r="F216" s="1071"/>
      <c r="G216" s="689"/>
      <c r="H216" s="690"/>
      <c r="I216" s="690"/>
      <c r="J216" s="690"/>
      <c r="K216" s="691"/>
      <c r="L216" s="683"/>
      <c r="M216" s="684"/>
      <c r="N216" s="684"/>
      <c r="O216" s="684"/>
      <c r="P216" s="684"/>
      <c r="Q216" s="684"/>
      <c r="R216" s="684"/>
      <c r="S216" s="684"/>
      <c r="T216" s="684"/>
      <c r="U216" s="684"/>
      <c r="V216" s="684"/>
      <c r="W216" s="684"/>
      <c r="X216" s="685"/>
      <c r="Y216" s="403"/>
      <c r="Z216" s="404"/>
      <c r="AA216" s="404"/>
      <c r="AB216" s="825"/>
      <c r="AC216" s="689"/>
      <c r="AD216" s="690"/>
      <c r="AE216" s="690"/>
      <c r="AF216" s="690"/>
      <c r="AG216" s="691"/>
      <c r="AH216" s="683"/>
      <c r="AI216" s="684"/>
      <c r="AJ216" s="684"/>
      <c r="AK216" s="684"/>
      <c r="AL216" s="684"/>
      <c r="AM216" s="684"/>
      <c r="AN216" s="684"/>
      <c r="AO216" s="684"/>
      <c r="AP216" s="684"/>
      <c r="AQ216" s="684"/>
      <c r="AR216" s="684"/>
      <c r="AS216" s="684"/>
      <c r="AT216" s="685"/>
      <c r="AU216" s="403"/>
      <c r="AV216" s="404"/>
      <c r="AW216" s="404"/>
      <c r="AX216" s="405"/>
    </row>
    <row r="217" spans="1:50" ht="24.75" customHeight="1" x14ac:dyDescent="0.15">
      <c r="A217" s="1069"/>
      <c r="B217" s="1070"/>
      <c r="C217" s="1070"/>
      <c r="D217" s="1070"/>
      <c r="E217" s="1070"/>
      <c r="F217" s="1071"/>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1"/>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069"/>
      <c r="B218" s="1070"/>
      <c r="C218" s="1070"/>
      <c r="D218" s="1070"/>
      <c r="E218" s="1070"/>
      <c r="F218" s="1071"/>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1"/>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069"/>
      <c r="B219" s="1070"/>
      <c r="C219" s="1070"/>
      <c r="D219" s="1070"/>
      <c r="E219" s="1070"/>
      <c r="F219" s="1071"/>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1"/>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069"/>
      <c r="B220" s="1070"/>
      <c r="C220" s="1070"/>
      <c r="D220" s="1070"/>
      <c r="E220" s="1070"/>
      <c r="F220" s="1071"/>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1"/>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069"/>
      <c r="B221" s="1070"/>
      <c r="C221" s="1070"/>
      <c r="D221" s="1070"/>
      <c r="E221" s="1070"/>
      <c r="F221" s="1071"/>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1"/>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069"/>
      <c r="B222" s="1070"/>
      <c r="C222" s="1070"/>
      <c r="D222" s="1070"/>
      <c r="E222" s="1070"/>
      <c r="F222" s="1071"/>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1"/>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069"/>
      <c r="B223" s="1070"/>
      <c r="C223" s="1070"/>
      <c r="D223" s="1070"/>
      <c r="E223" s="1070"/>
      <c r="F223" s="1071"/>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1"/>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069"/>
      <c r="B224" s="1070"/>
      <c r="C224" s="1070"/>
      <c r="D224" s="1070"/>
      <c r="E224" s="1070"/>
      <c r="F224" s="1071"/>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1"/>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069"/>
      <c r="B225" s="1070"/>
      <c r="C225" s="1070"/>
      <c r="D225" s="1070"/>
      <c r="E225" s="1070"/>
      <c r="F225" s="1071"/>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1"/>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069"/>
      <c r="B226" s="1070"/>
      <c r="C226" s="1070"/>
      <c r="D226" s="1070"/>
      <c r="E226" s="1070"/>
      <c r="F226" s="1071"/>
      <c r="G226" s="846" t="s">
        <v>20</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20</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row>
    <row r="227" spans="1:50" ht="30" customHeight="1" x14ac:dyDescent="0.15">
      <c r="A227" s="1069"/>
      <c r="B227" s="1070"/>
      <c r="C227" s="1070"/>
      <c r="D227" s="1070"/>
      <c r="E227" s="1070"/>
      <c r="F227" s="1071"/>
      <c r="G227" s="614" t="s">
        <v>424</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425</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13"/>
    </row>
    <row r="228" spans="1:50" ht="25.5" customHeight="1" x14ac:dyDescent="0.15">
      <c r="A228" s="1069"/>
      <c r="B228" s="1070"/>
      <c r="C228" s="1070"/>
      <c r="D228" s="1070"/>
      <c r="E228" s="1070"/>
      <c r="F228" s="1071"/>
      <c r="G228" s="835" t="s">
        <v>17</v>
      </c>
      <c r="H228" s="687"/>
      <c r="I228" s="687"/>
      <c r="J228" s="687"/>
      <c r="K228" s="687"/>
      <c r="L228" s="686" t="s">
        <v>18</v>
      </c>
      <c r="M228" s="687"/>
      <c r="N228" s="687"/>
      <c r="O228" s="687"/>
      <c r="P228" s="687"/>
      <c r="Q228" s="687"/>
      <c r="R228" s="687"/>
      <c r="S228" s="687"/>
      <c r="T228" s="687"/>
      <c r="U228" s="687"/>
      <c r="V228" s="687"/>
      <c r="W228" s="687"/>
      <c r="X228" s="688"/>
      <c r="Y228" s="672" t="s">
        <v>19</v>
      </c>
      <c r="Z228" s="673"/>
      <c r="AA228" s="673"/>
      <c r="AB228" s="818"/>
      <c r="AC228" s="835" t="s">
        <v>17</v>
      </c>
      <c r="AD228" s="687"/>
      <c r="AE228" s="687"/>
      <c r="AF228" s="687"/>
      <c r="AG228" s="687"/>
      <c r="AH228" s="686" t="s">
        <v>18</v>
      </c>
      <c r="AI228" s="687"/>
      <c r="AJ228" s="687"/>
      <c r="AK228" s="687"/>
      <c r="AL228" s="687"/>
      <c r="AM228" s="687"/>
      <c r="AN228" s="687"/>
      <c r="AO228" s="687"/>
      <c r="AP228" s="687"/>
      <c r="AQ228" s="687"/>
      <c r="AR228" s="687"/>
      <c r="AS228" s="687"/>
      <c r="AT228" s="688"/>
      <c r="AU228" s="672" t="s">
        <v>19</v>
      </c>
      <c r="AV228" s="673"/>
      <c r="AW228" s="673"/>
      <c r="AX228" s="674"/>
    </row>
    <row r="229" spans="1:50" ht="24.75" customHeight="1" x14ac:dyDescent="0.15">
      <c r="A229" s="1069"/>
      <c r="B229" s="1070"/>
      <c r="C229" s="1070"/>
      <c r="D229" s="1070"/>
      <c r="E229" s="1070"/>
      <c r="F229" s="1071"/>
      <c r="G229" s="689"/>
      <c r="H229" s="690"/>
      <c r="I229" s="690"/>
      <c r="J229" s="690"/>
      <c r="K229" s="691"/>
      <c r="L229" s="683"/>
      <c r="M229" s="684"/>
      <c r="N229" s="684"/>
      <c r="O229" s="684"/>
      <c r="P229" s="684"/>
      <c r="Q229" s="684"/>
      <c r="R229" s="684"/>
      <c r="S229" s="684"/>
      <c r="T229" s="684"/>
      <c r="U229" s="684"/>
      <c r="V229" s="684"/>
      <c r="W229" s="684"/>
      <c r="X229" s="685"/>
      <c r="Y229" s="403"/>
      <c r="Z229" s="404"/>
      <c r="AA229" s="404"/>
      <c r="AB229" s="825"/>
      <c r="AC229" s="689"/>
      <c r="AD229" s="690"/>
      <c r="AE229" s="690"/>
      <c r="AF229" s="690"/>
      <c r="AG229" s="691"/>
      <c r="AH229" s="683"/>
      <c r="AI229" s="684"/>
      <c r="AJ229" s="684"/>
      <c r="AK229" s="684"/>
      <c r="AL229" s="684"/>
      <c r="AM229" s="684"/>
      <c r="AN229" s="684"/>
      <c r="AO229" s="684"/>
      <c r="AP229" s="684"/>
      <c r="AQ229" s="684"/>
      <c r="AR229" s="684"/>
      <c r="AS229" s="684"/>
      <c r="AT229" s="685"/>
      <c r="AU229" s="403"/>
      <c r="AV229" s="404"/>
      <c r="AW229" s="404"/>
      <c r="AX229" s="405"/>
    </row>
    <row r="230" spans="1:50" ht="24.75" customHeight="1" x14ac:dyDescent="0.15">
      <c r="A230" s="1069"/>
      <c r="B230" s="1070"/>
      <c r="C230" s="1070"/>
      <c r="D230" s="1070"/>
      <c r="E230" s="1070"/>
      <c r="F230" s="1071"/>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1"/>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069"/>
      <c r="B231" s="1070"/>
      <c r="C231" s="1070"/>
      <c r="D231" s="1070"/>
      <c r="E231" s="1070"/>
      <c r="F231" s="1071"/>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1"/>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069"/>
      <c r="B232" s="1070"/>
      <c r="C232" s="1070"/>
      <c r="D232" s="1070"/>
      <c r="E232" s="1070"/>
      <c r="F232" s="1071"/>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1"/>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069"/>
      <c r="B233" s="1070"/>
      <c r="C233" s="1070"/>
      <c r="D233" s="1070"/>
      <c r="E233" s="1070"/>
      <c r="F233" s="1071"/>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1"/>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069"/>
      <c r="B234" s="1070"/>
      <c r="C234" s="1070"/>
      <c r="D234" s="1070"/>
      <c r="E234" s="1070"/>
      <c r="F234" s="1071"/>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1"/>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069"/>
      <c r="B235" s="1070"/>
      <c r="C235" s="1070"/>
      <c r="D235" s="1070"/>
      <c r="E235" s="1070"/>
      <c r="F235" s="1071"/>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1"/>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069"/>
      <c r="B236" s="1070"/>
      <c r="C236" s="1070"/>
      <c r="D236" s="1070"/>
      <c r="E236" s="1070"/>
      <c r="F236" s="1071"/>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1"/>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069"/>
      <c r="B237" s="1070"/>
      <c r="C237" s="1070"/>
      <c r="D237" s="1070"/>
      <c r="E237" s="1070"/>
      <c r="F237" s="1071"/>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1"/>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069"/>
      <c r="B238" s="1070"/>
      <c r="C238" s="1070"/>
      <c r="D238" s="1070"/>
      <c r="E238" s="1070"/>
      <c r="F238" s="1071"/>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1"/>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069"/>
      <c r="B239" s="1070"/>
      <c r="C239" s="1070"/>
      <c r="D239" s="1070"/>
      <c r="E239" s="1070"/>
      <c r="F239" s="1071"/>
      <c r="G239" s="846" t="s">
        <v>20</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20</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row>
    <row r="240" spans="1:50" ht="30" customHeight="1" x14ac:dyDescent="0.15">
      <c r="A240" s="1069"/>
      <c r="B240" s="1070"/>
      <c r="C240" s="1070"/>
      <c r="D240" s="1070"/>
      <c r="E240" s="1070"/>
      <c r="F240" s="1071"/>
      <c r="G240" s="614" t="s">
        <v>426</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427</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13"/>
    </row>
    <row r="241" spans="1:50" ht="24.75" customHeight="1" x14ac:dyDescent="0.15">
      <c r="A241" s="1069"/>
      <c r="B241" s="1070"/>
      <c r="C241" s="1070"/>
      <c r="D241" s="1070"/>
      <c r="E241" s="1070"/>
      <c r="F241" s="1071"/>
      <c r="G241" s="835" t="s">
        <v>17</v>
      </c>
      <c r="H241" s="687"/>
      <c r="I241" s="687"/>
      <c r="J241" s="687"/>
      <c r="K241" s="687"/>
      <c r="L241" s="686" t="s">
        <v>18</v>
      </c>
      <c r="M241" s="687"/>
      <c r="N241" s="687"/>
      <c r="O241" s="687"/>
      <c r="P241" s="687"/>
      <c r="Q241" s="687"/>
      <c r="R241" s="687"/>
      <c r="S241" s="687"/>
      <c r="T241" s="687"/>
      <c r="U241" s="687"/>
      <c r="V241" s="687"/>
      <c r="W241" s="687"/>
      <c r="X241" s="688"/>
      <c r="Y241" s="672" t="s">
        <v>19</v>
      </c>
      <c r="Z241" s="673"/>
      <c r="AA241" s="673"/>
      <c r="AB241" s="818"/>
      <c r="AC241" s="835" t="s">
        <v>17</v>
      </c>
      <c r="AD241" s="687"/>
      <c r="AE241" s="687"/>
      <c r="AF241" s="687"/>
      <c r="AG241" s="687"/>
      <c r="AH241" s="686" t="s">
        <v>18</v>
      </c>
      <c r="AI241" s="687"/>
      <c r="AJ241" s="687"/>
      <c r="AK241" s="687"/>
      <c r="AL241" s="687"/>
      <c r="AM241" s="687"/>
      <c r="AN241" s="687"/>
      <c r="AO241" s="687"/>
      <c r="AP241" s="687"/>
      <c r="AQ241" s="687"/>
      <c r="AR241" s="687"/>
      <c r="AS241" s="687"/>
      <c r="AT241" s="688"/>
      <c r="AU241" s="672" t="s">
        <v>19</v>
      </c>
      <c r="AV241" s="673"/>
      <c r="AW241" s="673"/>
      <c r="AX241" s="674"/>
    </row>
    <row r="242" spans="1:50" ht="24.75" customHeight="1" x14ac:dyDescent="0.15">
      <c r="A242" s="1069"/>
      <c r="B242" s="1070"/>
      <c r="C242" s="1070"/>
      <c r="D242" s="1070"/>
      <c r="E242" s="1070"/>
      <c r="F242" s="1071"/>
      <c r="G242" s="689"/>
      <c r="H242" s="690"/>
      <c r="I242" s="690"/>
      <c r="J242" s="690"/>
      <c r="K242" s="691"/>
      <c r="L242" s="683"/>
      <c r="M242" s="684"/>
      <c r="N242" s="684"/>
      <c r="O242" s="684"/>
      <c r="P242" s="684"/>
      <c r="Q242" s="684"/>
      <c r="R242" s="684"/>
      <c r="S242" s="684"/>
      <c r="T242" s="684"/>
      <c r="U242" s="684"/>
      <c r="V242" s="684"/>
      <c r="W242" s="684"/>
      <c r="X242" s="685"/>
      <c r="Y242" s="403"/>
      <c r="Z242" s="404"/>
      <c r="AA242" s="404"/>
      <c r="AB242" s="825"/>
      <c r="AC242" s="689"/>
      <c r="AD242" s="690"/>
      <c r="AE242" s="690"/>
      <c r="AF242" s="690"/>
      <c r="AG242" s="691"/>
      <c r="AH242" s="683"/>
      <c r="AI242" s="684"/>
      <c r="AJ242" s="684"/>
      <c r="AK242" s="684"/>
      <c r="AL242" s="684"/>
      <c r="AM242" s="684"/>
      <c r="AN242" s="684"/>
      <c r="AO242" s="684"/>
      <c r="AP242" s="684"/>
      <c r="AQ242" s="684"/>
      <c r="AR242" s="684"/>
      <c r="AS242" s="684"/>
      <c r="AT242" s="685"/>
      <c r="AU242" s="403"/>
      <c r="AV242" s="404"/>
      <c r="AW242" s="404"/>
      <c r="AX242" s="405"/>
    </row>
    <row r="243" spans="1:50" ht="24.75" customHeight="1" x14ac:dyDescent="0.15">
      <c r="A243" s="1069"/>
      <c r="B243" s="1070"/>
      <c r="C243" s="1070"/>
      <c r="D243" s="1070"/>
      <c r="E243" s="1070"/>
      <c r="F243" s="1071"/>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1"/>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069"/>
      <c r="B244" s="1070"/>
      <c r="C244" s="1070"/>
      <c r="D244" s="1070"/>
      <c r="E244" s="1070"/>
      <c r="F244" s="1071"/>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1"/>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069"/>
      <c r="B245" s="1070"/>
      <c r="C245" s="1070"/>
      <c r="D245" s="1070"/>
      <c r="E245" s="1070"/>
      <c r="F245" s="1071"/>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1"/>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069"/>
      <c r="B246" s="1070"/>
      <c r="C246" s="1070"/>
      <c r="D246" s="1070"/>
      <c r="E246" s="1070"/>
      <c r="F246" s="1071"/>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1"/>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069"/>
      <c r="B247" s="1070"/>
      <c r="C247" s="1070"/>
      <c r="D247" s="1070"/>
      <c r="E247" s="1070"/>
      <c r="F247" s="1071"/>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1"/>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069"/>
      <c r="B248" s="1070"/>
      <c r="C248" s="1070"/>
      <c r="D248" s="1070"/>
      <c r="E248" s="1070"/>
      <c r="F248" s="1071"/>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1"/>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069"/>
      <c r="B249" s="1070"/>
      <c r="C249" s="1070"/>
      <c r="D249" s="1070"/>
      <c r="E249" s="1070"/>
      <c r="F249" s="1071"/>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1"/>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069"/>
      <c r="B250" s="1070"/>
      <c r="C250" s="1070"/>
      <c r="D250" s="1070"/>
      <c r="E250" s="1070"/>
      <c r="F250" s="1071"/>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1"/>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069"/>
      <c r="B251" s="1070"/>
      <c r="C251" s="1070"/>
      <c r="D251" s="1070"/>
      <c r="E251" s="1070"/>
      <c r="F251" s="1071"/>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1"/>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069"/>
      <c r="B252" s="1070"/>
      <c r="C252" s="1070"/>
      <c r="D252" s="1070"/>
      <c r="E252" s="1070"/>
      <c r="F252" s="1071"/>
      <c r="G252" s="846" t="s">
        <v>20</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20</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customHeight="1" x14ac:dyDescent="0.15">
      <c r="A253" s="1069"/>
      <c r="B253" s="1070"/>
      <c r="C253" s="1070"/>
      <c r="D253" s="1070"/>
      <c r="E253" s="1070"/>
      <c r="F253" s="1071"/>
      <c r="G253" s="614" t="s">
        <v>428</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311</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13"/>
    </row>
    <row r="254" spans="1:50" ht="24.75" customHeight="1" x14ac:dyDescent="0.15">
      <c r="A254" s="1069"/>
      <c r="B254" s="1070"/>
      <c r="C254" s="1070"/>
      <c r="D254" s="1070"/>
      <c r="E254" s="1070"/>
      <c r="F254" s="1071"/>
      <c r="G254" s="835" t="s">
        <v>17</v>
      </c>
      <c r="H254" s="687"/>
      <c r="I254" s="687"/>
      <c r="J254" s="687"/>
      <c r="K254" s="687"/>
      <c r="L254" s="686" t="s">
        <v>18</v>
      </c>
      <c r="M254" s="687"/>
      <c r="N254" s="687"/>
      <c r="O254" s="687"/>
      <c r="P254" s="687"/>
      <c r="Q254" s="687"/>
      <c r="R254" s="687"/>
      <c r="S254" s="687"/>
      <c r="T254" s="687"/>
      <c r="U254" s="687"/>
      <c r="V254" s="687"/>
      <c r="W254" s="687"/>
      <c r="X254" s="688"/>
      <c r="Y254" s="672" t="s">
        <v>19</v>
      </c>
      <c r="Z254" s="673"/>
      <c r="AA254" s="673"/>
      <c r="AB254" s="818"/>
      <c r="AC254" s="835" t="s">
        <v>17</v>
      </c>
      <c r="AD254" s="687"/>
      <c r="AE254" s="687"/>
      <c r="AF254" s="687"/>
      <c r="AG254" s="687"/>
      <c r="AH254" s="686" t="s">
        <v>18</v>
      </c>
      <c r="AI254" s="687"/>
      <c r="AJ254" s="687"/>
      <c r="AK254" s="687"/>
      <c r="AL254" s="687"/>
      <c r="AM254" s="687"/>
      <c r="AN254" s="687"/>
      <c r="AO254" s="687"/>
      <c r="AP254" s="687"/>
      <c r="AQ254" s="687"/>
      <c r="AR254" s="687"/>
      <c r="AS254" s="687"/>
      <c r="AT254" s="688"/>
      <c r="AU254" s="672" t="s">
        <v>19</v>
      </c>
      <c r="AV254" s="673"/>
      <c r="AW254" s="673"/>
      <c r="AX254" s="674"/>
    </row>
    <row r="255" spans="1:50" ht="24.75" customHeight="1" x14ac:dyDescent="0.15">
      <c r="A255" s="1069"/>
      <c r="B255" s="1070"/>
      <c r="C255" s="1070"/>
      <c r="D255" s="1070"/>
      <c r="E255" s="1070"/>
      <c r="F255" s="1071"/>
      <c r="G255" s="689"/>
      <c r="H255" s="690"/>
      <c r="I255" s="690"/>
      <c r="J255" s="690"/>
      <c r="K255" s="691"/>
      <c r="L255" s="683"/>
      <c r="M255" s="684"/>
      <c r="N255" s="684"/>
      <c r="O255" s="684"/>
      <c r="P255" s="684"/>
      <c r="Q255" s="684"/>
      <c r="R255" s="684"/>
      <c r="S255" s="684"/>
      <c r="T255" s="684"/>
      <c r="U255" s="684"/>
      <c r="V255" s="684"/>
      <c r="W255" s="684"/>
      <c r="X255" s="685"/>
      <c r="Y255" s="403"/>
      <c r="Z255" s="404"/>
      <c r="AA255" s="404"/>
      <c r="AB255" s="825"/>
      <c r="AC255" s="689"/>
      <c r="AD255" s="690"/>
      <c r="AE255" s="690"/>
      <c r="AF255" s="690"/>
      <c r="AG255" s="691"/>
      <c r="AH255" s="683"/>
      <c r="AI255" s="684"/>
      <c r="AJ255" s="684"/>
      <c r="AK255" s="684"/>
      <c r="AL255" s="684"/>
      <c r="AM255" s="684"/>
      <c r="AN255" s="684"/>
      <c r="AO255" s="684"/>
      <c r="AP255" s="684"/>
      <c r="AQ255" s="684"/>
      <c r="AR255" s="684"/>
      <c r="AS255" s="684"/>
      <c r="AT255" s="685"/>
      <c r="AU255" s="403"/>
      <c r="AV255" s="404"/>
      <c r="AW255" s="404"/>
      <c r="AX255" s="405"/>
    </row>
    <row r="256" spans="1:50" ht="24.75" customHeight="1" x14ac:dyDescent="0.15">
      <c r="A256" s="1069"/>
      <c r="B256" s="1070"/>
      <c r="C256" s="1070"/>
      <c r="D256" s="1070"/>
      <c r="E256" s="1070"/>
      <c r="F256" s="1071"/>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1"/>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069"/>
      <c r="B257" s="1070"/>
      <c r="C257" s="1070"/>
      <c r="D257" s="1070"/>
      <c r="E257" s="1070"/>
      <c r="F257" s="1071"/>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1"/>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069"/>
      <c r="B258" s="1070"/>
      <c r="C258" s="1070"/>
      <c r="D258" s="1070"/>
      <c r="E258" s="1070"/>
      <c r="F258" s="1071"/>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1"/>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069"/>
      <c r="B259" s="1070"/>
      <c r="C259" s="1070"/>
      <c r="D259" s="1070"/>
      <c r="E259" s="1070"/>
      <c r="F259" s="1071"/>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1"/>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069"/>
      <c r="B260" s="1070"/>
      <c r="C260" s="1070"/>
      <c r="D260" s="1070"/>
      <c r="E260" s="1070"/>
      <c r="F260" s="1071"/>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1"/>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069"/>
      <c r="B261" s="1070"/>
      <c r="C261" s="1070"/>
      <c r="D261" s="1070"/>
      <c r="E261" s="1070"/>
      <c r="F261" s="1071"/>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1"/>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069"/>
      <c r="B262" s="1070"/>
      <c r="C262" s="1070"/>
      <c r="D262" s="1070"/>
      <c r="E262" s="1070"/>
      <c r="F262" s="1071"/>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1"/>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069"/>
      <c r="B263" s="1070"/>
      <c r="C263" s="1070"/>
      <c r="D263" s="1070"/>
      <c r="E263" s="1070"/>
      <c r="F263" s="1071"/>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1"/>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069"/>
      <c r="B264" s="1070"/>
      <c r="C264" s="1070"/>
      <c r="D264" s="1070"/>
      <c r="E264" s="1070"/>
      <c r="F264" s="1071"/>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1"/>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80">
        <v>1</v>
      </c>
      <c r="B4" s="108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80">
        <v>2</v>
      </c>
      <c r="B5" s="108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80">
        <v>3</v>
      </c>
      <c r="B6" s="108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80">
        <v>4</v>
      </c>
      <c r="B7" s="108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80">
        <v>5</v>
      </c>
      <c r="B8" s="108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80">
        <v>6</v>
      </c>
      <c r="B9" s="108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80">
        <v>7</v>
      </c>
      <c r="B10" s="108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80">
        <v>8</v>
      </c>
      <c r="B11" s="108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80">
        <v>9</v>
      </c>
      <c r="B12" s="108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80">
        <v>10</v>
      </c>
      <c r="B13" s="108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80">
        <v>11</v>
      </c>
      <c r="B14" s="108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80">
        <v>12</v>
      </c>
      <c r="B15" s="108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80">
        <v>13</v>
      </c>
      <c r="B16" s="108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80">
        <v>14</v>
      </c>
      <c r="B17" s="108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80">
        <v>15</v>
      </c>
      <c r="B18" s="108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80">
        <v>16</v>
      </c>
      <c r="B19" s="108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80">
        <v>17</v>
      </c>
      <c r="B20" s="108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80">
        <v>18</v>
      </c>
      <c r="B21" s="108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80">
        <v>19</v>
      </c>
      <c r="B22" s="108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80">
        <v>20</v>
      </c>
      <c r="B23" s="108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80">
        <v>21</v>
      </c>
      <c r="B24" s="108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80">
        <v>22</v>
      </c>
      <c r="B25" s="108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80">
        <v>23</v>
      </c>
      <c r="B26" s="108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80">
        <v>24</v>
      </c>
      <c r="B27" s="108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80">
        <v>25</v>
      </c>
      <c r="B28" s="108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80">
        <v>26</v>
      </c>
      <c r="B29" s="108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80">
        <v>27</v>
      </c>
      <c r="B30" s="108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80">
        <v>28</v>
      </c>
      <c r="B31" s="108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80">
        <v>29</v>
      </c>
      <c r="B32" s="108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80">
        <v>30</v>
      </c>
      <c r="B33" s="108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80">
        <v>1</v>
      </c>
      <c r="B37" s="108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80">
        <v>2</v>
      </c>
      <c r="B38" s="108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80">
        <v>3</v>
      </c>
      <c r="B39" s="108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80">
        <v>4</v>
      </c>
      <c r="B40" s="108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80">
        <v>5</v>
      </c>
      <c r="B41" s="108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80">
        <v>6</v>
      </c>
      <c r="B42" s="108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80">
        <v>7</v>
      </c>
      <c r="B43" s="108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80">
        <v>8</v>
      </c>
      <c r="B44" s="108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80">
        <v>9</v>
      </c>
      <c r="B45" s="108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80">
        <v>10</v>
      </c>
      <c r="B46" s="108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80">
        <v>11</v>
      </c>
      <c r="B47" s="108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80">
        <v>12</v>
      </c>
      <c r="B48" s="108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80">
        <v>13</v>
      </c>
      <c r="B49" s="108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80">
        <v>14</v>
      </c>
      <c r="B50" s="108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80">
        <v>15</v>
      </c>
      <c r="B51" s="108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80">
        <v>16</v>
      </c>
      <c r="B52" s="108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80">
        <v>17</v>
      </c>
      <c r="B53" s="108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80">
        <v>18</v>
      </c>
      <c r="B54" s="108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80">
        <v>19</v>
      </c>
      <c r="B55" s="108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80">
        <v>20</v>
      </c>
      <c r="B56" s="108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80">
        <v>21</v>
      </c>
      <c r="B57" s="108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80">
        <v>22</v>
      </c>
      <c r="B58" s="108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80">
        <v>23</v>
      </c>
      <c r="B59" s="108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80">
        <v>24</v>
      </c>
      <c r="B60" s="108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80">
        <v>25</v>
      </c>
      <c r="B61" s="108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80">
        <v>26</v>
      </c>
      <c r="B62" s="108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80">
        <v>27</v>
      </c>
      <c r="B63" s="108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80">
        <v>28</v>
      </c>
      <c r="B64" s="108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80">
        <v>29</v>
      </c>
      <c r="B65" s="108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80">
        <v>30</v>
      </c>
      <c r="B66" s="108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80">
        <v>1</v>
      </c>
      <c r="B70" s="108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80">
        <v>2</v>
      </c>
      <c r="B71" s="108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80">
        <v>3</v>
      </c>
      <c r="B72" s="108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80">
        <v>4</v>
      </c>
      <c r="B73" s="108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80">
        <v>5</v>
      </c>
      <c r="B74" s="108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80">
        <v>6</v>
      </c>
      <c r="B75" s="108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80">
        <v>7</v>
      </c>
      <c r="B76" s="108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80">
        <v>8</v>
      </c>
      <c r="B77" s="108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80">
        <v>9</v>
      </c>
      <c r="B78" s="108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80">
        <v>10</v>
      </c>
      <c r="B79" s="108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80">
        <v>11</v>
      </c>
      <c r="B80" s="108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80">
        <v>12</v>
      </c>
      <c r="B81" s="108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80">
        <v>13</v>
      </c>
      <c r="B82" s="108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80">
        <v>14</v>
      </c>
      <c r="B83" s="108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80">
        <v>15</v>
      </c>
      <c r="B84" s="108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80">
        <v>16</v>
      </c>
      <c r="B85" s="108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80">
        <v>17</v>
      </c>
      <c r="B86" s="108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80">
        <v>18</v>
      </c>
      <c r="B87" s="108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80">
        <v>19</v>
      </c>
      <c r="B88" s="108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80">
        <v>20</v>
      </c>
      <c r="B89" s="108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80">
        <v>21</v>
      </c>
      <c r="B90" s="108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80">
        <v>22</v>
      </c>
      <c r="B91" s="108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80">
        <v>23</v>
      </c>
      <c r="B92" s="108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80">
        <v>24</v>
      </c>
      <c r="B93" s="108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80">
        <v>25</v>
      </c>
      <c r="B94" s="108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80">
        <v>26</v>
      </c>
      <c r="B95" s="108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80">
        <v>27</v>
      </c>
      <c r="B96" s="108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80">
        <v>28</v>
      </c>
      <c r="B97" s="108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80">
        <v>29</v>
      </c>
      <c r="B98" s="108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80">
        <v>30</v>
      </c>
      <c r="B99" s="108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80">
        <v>1</v>
      </c>
      <c r="B103" s="108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80">
        <v>2</v>
      </c>
      <c r="B104" s="108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80">
        <v>3</v>
      </c>
      <c r="B105" s="108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80">
        <v>4</v>
      </c>
      <c r="B106" s="108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80">
        <v>5</v>
      </c>
      <c r="B107" s="108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80">
        <v>6</v>
      </c>
      <c r="B108" s="108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80">
        <v>7</v>
      </c>
      <c r="B109" s="108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80">
        <v>8</v>
      </c>
      <c r="B110" s="108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80">
        <v>9</v>
      </c>
      <c r="B111" s="108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80">
        <v>10</v>
      </c>
      <c r="B112" s="108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80">
        <v>11</v>
      </c>
      <c r="B113" s="108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80">
        <v>12</v>
      </c>
      <c r="B114" s="108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80">
        <v>13</v>
      </c>
      <c r="B115" s="108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80">
        <v>14</v>
      </c>
      <c r="B116" s="108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80">
        <v>15</v>
      </c>
      <c r="B117" s="108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80">
        <v>16</v>
      </c>
      <c r="B118" s="108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80">
        <v>17</v>
      </c>
      <c r="B119" s="108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80">
        <v>18</v>
      </c>
      <c r="B120" s="108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80">
        <v>19</v>
      </c>
      <c r="B121" s="108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80">
        <v>20</v>
      </c>
      <c r="B122" s="108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80">
        <v>21</v>
      </c>
      <c r="B123" s="108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80">
        <v>22</v>
      </c>
      <c r="B124" s="108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80">
        <v>23</v>
      </c>
      <c r="B125" s="108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80">
        <v>24</v>
      </c>
      <c r="B126" s="108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80">
        <v>25</v>
      </c>
      <c r="B127" s="108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80">
        <v>26</v>
      </c>
      <c r="B128" s="108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80">
        <v>27</v>
      </c>
      <c r="B129" s="108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80">
        <v>28</v>
      </c>
      <c r="B130" s="108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80">
        <v>29</v>
      </c>
      <c r="B131" s="108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80">
        <v>30</v>
      </c>
      <c r="B132" s="108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80">
        <v>1</v>
      </c>
      <c r="B136" s="108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80">
        <v>2</v>
      </c>
      <c r="B137" s="108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80">
        <v>3</v>
      </c>
      <c r="B138" s="108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80">
        <v>4</v>
      </c>
      <c r="B139" s="108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80">
        <v>5</v>
      </c>
      <c r="B140" s="108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80">
        <v>6</v>
      </c>
      <c r="B141" s="108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80">
        <v>7</v>
      </c>
      <c r="B142" s="108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80">
        <v>8</v>
      </c>
      <c r="B143" s="108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80">
        <v>9</v>
      </c>
      <c r="B144" s="108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80">
        <v>10</v>
      </c>
      <c r="B145" s="108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80">
        <v>11</v>
      </c>
      <c r="B146" s="108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80">
        <v>12</v>
      </c>
      <c r="B147" s="108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80">
        <v>13</v>
      </c>
      <c r="B148" s="108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80">
        <v>14</v>
      </c>
      <c r="B149" s="108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80">
        <v>15</v>
      </c>
      <c r="B150" s="108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80">
        <v>16</v>
      </c>
      <c r="B151" s="108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80">
        <v>17</v>
      </c>
      <c r="B152" s="108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80">
        <v>18</v>
      </c>
      <c r="B153" s="108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80">
        <v>19</v>
      </c>
      <c r="B154" s="108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80">
        <v>20</v>
      </c>
      <c r="B155" s="108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80">
        <v>21</v>
      </c>
      <c r="B156" s="108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80">
        <v>22</v>
      </c>
      <c r="B157" s="108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80">
        <v>23</v>
      </c>
      <c r="B158" s="108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80">
        <v>24</v>
      </c>
      <c r="B159" s="108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80">
        <v>25</v>
      </c>
      <c r="B160" s="108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80">
        <v>26</v>
      </c>
      <c r="B161" s="108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80">
        <v>27</v>
      </c>
      <c r="B162" s="108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80">
        <v>28</v>
      </c>
      <c r="B163" s="108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80">
        <v>29</v>
      </c>
      <c r="B164" s="108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80">
        <v>30</v>
      </c>
      <c r="B165" s="108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80">
        <v>1</v>
      </c>
      <c r="B169" s="108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80">
        <v>2</v>
      </c>
      <c r="B170" s="108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80">
        <v>3</v>
      </c>
      <c r="B171" s="108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80">
        <v>4</v>
      </c>
      <c r="B172" s="108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80">
        <v>5</v>
      </c>
      <c r="B173" s="108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80">
        <v>6</v>
      </c>
      <c r="B174" s="108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80">
        <v>7</v>
      </c>
      <c r="B175" s="108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80">
        <v>8</v>
      </c>
      <c r="B176" s="108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80">
        <v>9</v>
      </c>
      <c r="B177" s="108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80">
        <v>10</v>
      </c>
      <c r="B178" s="108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80">
        <v>11</v>
      </c>
      <c r="B179" s="108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80">
        <v>12</v>
      </c>
      <c r="B180" s="108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80">
        <v>13</v>
      </c>
      <c r="B181" s="108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80">
        <v>14</v>
      </c>
      <c r="B182" s="108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80">
        <v>15</v>
      </c>
      <c r="B183" s="108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80">
        <v>16</v>
      </c>
      <c r="B184" s="108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80">
        <v>17</v>
      </c>
      <c r="B185" s="108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80">
        <v>18</v>
      </c>
      <c r="B186" s="108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80">
        <v>19</v>
      </c>
      <c r="B187" s="108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80">
        <v>20</v>
      </c>
      <c r="B188" s="108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80">
        <v>21</v>
      </c>
      <c r="B189" s="108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80">
        <v>22</v>
      </c>
      <c r="B190" s="108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80">
        <v>23</v>
      </c>
      <c r="B191" s="108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80">
        <v>24</v>
      </c>
      <c r="B192" s="108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80">
        <v>25</v>
      </c>
      <c r="B193" s="108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80">
        <v>26</v>
      </c>
      <c r="B194" s="108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80">
        <v>27</v>
      </c>
      <c r="B195" s="108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80">
        <v>28</v>
      </c>
      <c r="B196" s="108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80">
        <v>29</v>
      </c>
      <c r="B197" s="108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80">
        <v>30</v>
      </c>
      <c r="B198" s="108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80">
        <v>1</v>
      </c>
      <c r="B202" s="108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80">
        <v>2</v>
      </c>
      <c r="B203" s="108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80">
        <v>3</v>
      </c>
      <c r="B204" s="108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80">
        <v>4</v>
      </c>
      <c r="B205" s="108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80">
        <v>5</v>
      </c>
      <c r="B206" s="108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80">
        <v>6</v>
      </c>
      <c r="B207" s="108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80">
        <v>7</v>
      </c>
      <c r="B208" s="108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80">
        <v>8</v>
      </c>
      <c r="B209" s="108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80">
        <v>9</v>
      </c>
      <c r="B210" s="108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80">
        <v>10</v>
      </c>
      <c r="B211" s="108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80">
        <v>11</v>
      </c>
      <c r="B212" s="108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80">
        <v>12</v>
      </c>
      <c r="B213" s="108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80">
        <v>13</v>
      </c>
      <c r="B214" s="108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80">
        <v>14</v>
      </c>
      <c r="B215" s="108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80">
        <v>15</v>
      </c>
      <c r="B216" s="108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80">
        <v>16</v>
      </c>
      <c r="B217" s="108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80">
        <v>17</v>
      </c>
      <c r="B218" s="108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80">
        <v>18</v>
      </c>
      <c r="B219" s="108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80">
        <v>19</v>
      </c>
      <c r="B220" s="108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80">
        <v>20</v>
      </c>
      <c r="B221" s="108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80">
        <v>21</v>
      </c>
      <c r="B222" s="108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80">
        <v>22</v>
      </c>
      <c r="B223" s="108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80">
        <v>23</v>
      </c>
      <c r="B224" s="108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80">
        <v>24</v>
      </c>
      <c r="B225" s="108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80">
        <v>25</v>
      </c>
      <c r="B226" s="108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80">
        <v>26</v>
      </c>
      <c r="B227" s="108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80">
        <v>27</v>
      </c>
      <c r="B228" s="108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80">
        <v>28</v>
      </c>
      <c r="B229" s="108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80">
        <v>29</v>
      </c>
      <c r="B230" s="108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80">
        <v>30</v>
      </c>
      <c r="B231" s="108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80">
        <v>1</v>
      </c>
      <c r="B235" s="108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80">
        <v>2</v>
      </c>
      <c r="B236" s="108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80">
        <v>3</v>
      </c>
      <c r="B237" s="108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80">
        <v>4</v>
      </c>
      <c r="B238" s="108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80">
        <v>5</v>
      </c>
      <c r="B239" s="108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80">
        <v>6</v>
      </c>
      <c r="B240" s="108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80">
        <v>7</v>
      </c>
      <c r="B241" s="108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80">
        <v>8</v>
      </c>
      <c r="B242" s="108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80">
        <v>9</v>
      </c>
      <c r="B243" s="108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80">
        <v>10</v>
      </c>
      <c r="B244" s="108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80">
        <v>11</v>
      </c>
      <c r="B245" s="108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80">
        <v>12</v>
      </c>
      <c r="B246" s="108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80">
        <v>13</v>
      </c>
      <c r="B247" s="108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80">
        <v>14</v>
      </c>
      <c r="B248" s="108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80">
        <v>15</v>
      </c>
      <c r="B249" s="108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80">
        <v>16</v>
      </c>
      <c r="B250" s="108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80">
        <v>17</v>
      </c>
      <c r="B251" s="108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80">
        <v>18</v>
      </c>
      <c r="B252" s="108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80">
        <v>19</v>
      </c>
      <c r="B253" s="108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80">
        <v>20</v>
      </c>
      <c r="B254" s="108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80">
        <v>21</v>
      </c>
      <c r="B255" s="108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80">
        <v>22</v>
      </c>
      <c r="B256" s="108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80">
        <v>23</v>
      </c>
      <c r="B257" s="108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80">
        <v>24</v>
      </c>
      <c r="B258" s="108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80">
        <v>25</v>
      </c>
      <c r="B259" s="108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80">
        <v>26</v>
      </c>
      <c r="B260" s="108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80">
        <v>27</v>
      </c>
      <c r="B261" s="108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80">
        <v>28</v>
      </c>
      <c r="B262" s="108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80">
        <v>29</v>
      </c>
      <c r="B263" s="108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80">
        <v>30</v>
      </c>
      <c r="B264" s="108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80">
        <v>1</v>
      </c>
      <c r="B268" s="108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80">
        <v>2</v>
      </c>
      <c r="B269" s="108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80">
        <v>3</v>
      </c>
      <c r="B270" s="108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80">
        <v>4</v>
      </c>
      <c r="B271" s="108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80">
        <v>5</v>
      </c>
      <c r="B272" s="108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80">
        <v>6</v>
      </c>
      <c r="B273" s="108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80">
        <v>7</v>
      </c>
      <c r="B274" s="108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80">
        <v>8</v>
      </c>
      <c r="B275" s="108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80">
        <v>9</v>
      </c>
      <c r="B276" s="108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80">
        <v>10</v>
      </c>
      <c r="B277" s="108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80">
        <v>11</v>
      </c>
      <c r="B278" s="108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80">
        <v>12</v>
      </c>
      <c r="B279" s="108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80">
        <v>13</v>
      </c>
      <c r="B280" s="108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80">
        <v>14</v>
      </c>
      <c r="B281" s="108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80">
        <v>15</v>
      </c>
      <c r="B282" s="108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80">
        <v>16</v>
      </c>
      <c r="B283" s="108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80">
        <v>17</v>
      </c>
      <c r="B284" s="108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80">
        <v>18</v>
      </c>
      <c r="B285" s="108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80">
        <v>19</v>
      </c>
      <c r="B286" s="108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80">
        <v>20</v>
      </c>
      <c r="B287" s="108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80">
        <v>21</v>
      </c>
      <c r="B288" s="108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80">
        <v>22</v>
      </c>
      <c r="B289" s="108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80">
        <v>23</v>
      </c>
      <c r="B290" s="108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80">
        <v>24</v>
      </c>
      <c r="B291" s="108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80">
        <v>25</v>
      </c>
      <c r="B292" s="108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80">
        <v>26</v>
      </c>
      <c r="B293" s="108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80">
        <v>27</v>
      </c>
      <c r="B294" s="108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80">
        <v>28</v>
      </c>
      <c r="B295" s="108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80">
        <v>29</v>
      </c>
      <c r="B296" s="108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80">
        <v>30</v>
      </c>
      <c r="B297" s="108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80">
        <v>1</v>
      </c>
      <c r="B301" s="108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80">
        <v>2</v>
      </c>
      <c r="B302" s="108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80">
        <v>3</v>
      </c>
      <c r="B303" s="108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80">
        <v>4</v>
      </c>
      <c r="B304" s="108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80">
        <v>5</v>
      </c>
      <c r="B305" s="108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80">
        <v>6</v>
      </c>
      <c r="B306" s="108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80">
        <v>7</v>
      </c>
      <c r="B307" s="108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80">
        <v>8</v>
      </c>
      <c r="B308" s="108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80">
        <v>9</v>
      </c>
      <c r="B309" s="108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80">
        <v>10</v>
      </c>
      <c r="B310" s="108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80">
        <v>11</v>
      </c>
      <c r="B311" s="108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80">
        <v>12</v>
      </c>
      <c r="B312" s="108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80">
        <v>13</v>
      </c>
      <c r="B313" s="108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80">
        <v>14</v>
      </c>
      <c r="B314" s="108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80">
        <v>15</v>
      </c>
      <c r="B315" s="108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80">
        <v>16</v>
      </c>
      <c r="B316" s="108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80">
        <v>17</v>
      </c>
      <c r="B317" s="108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80">
        <v>18</v>
      </c>
      <c r="B318" s="108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80">
        <v>19</v>
      </c>
      <c r="B319" s="108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80">
        <v>20</v>
      </c>
      <c r="B320" s="108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80">
        <v>21</v>
      </c>
      <c r="B321" s="108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80">
        <v>22</v>
      </c>
      <c r="B322" s="108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80">
        <v>23</v>
      </c>
      <c r="B323" s="108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80">
        <v>24</v>
      </c>
      <c r="B324" s="108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80">
        <v>25</v>
      </c>
      <c r="B325" s="108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80">
        <v>26</v>
      </c>
      <c r="B326" s="108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80">
        <v>27</v>
      </c>
      <c r="B327" s="108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80">
        <v>28</v>
      </c>
      <c r="B328" s="108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80">
        <v>29</v>
      </c>
      <c r="B329" s="108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80">
        <v>30</v>
      </c>
      <c r="B330" s="108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80">
        <v>1</v>
      </c>
      <c r="B334" s="108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80">
        <v>2</v>
      </c>
      <c r="B335" s="108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80">
        <v>3</v>
      </c>
      <c r="B336" s="108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80">
        <v>4</v>
      </c>
      <c r="B337" s="108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80">
        <v>5</v>
      </c>
      <c r="B338" s="108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80">
        <v>6</v>
      </c>
      <c r="B339" s="108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80">
        <v>7</v>
      </c>
      <c r="B340" s="108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80">
        <v>8</v>
      </c>
      <c r="B341" s="108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80">
        <v>9</v>
      </c>
      <c r="B342" s="108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80">
        <v>10</v>
      </c>
      <c r="B343" s="108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80">
        <v>11</v>
      </c>
      <c r="B344" s="108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80">
        <v>12</v>
      </c>
      <c r="B345" s="108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80">
        <v>13</v>
      </c>
      <c r="B346" s="108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80">
        <v>14</v>
      </c>
      <c r="B347" s="108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80">
        <v>15</v>
      </c>
      <c r="B348" s="108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80">
        <v>16</v>
      </c>
      <c r="B349" s="108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80">
        <v>17</v>
      </c>
      <c r="B350" s="108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80">
        <v>18</v>
      </c>
      <c r="B351" s="108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80">
        <v>19</v>
      </c>
      <c r="B352" s="108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80">
        <v>20</v>
      </c>
      <c r="B353" s="108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80">
        <v>21</v>
      </c>
      <c r="B354" s="108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80">
        <v>22</v>
      </c>
      <c r="B355" s="108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80">
        <v>23</v>
      </c>
      <c r="B356" s="108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80">
        <v>24</v>
      </c>
      <c r="B357" s="108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80">
        <v>25</v>
      </c>
      <c r="B358" s="108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80">
        <v>26</v>
      </c>
      <c r="B359" s="108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80">
        <v>27</v>
      </c>
      <c r="B360" s="108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80">
        <v>28</v>
      </c>
      <c r="B361" s="108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80">
        <v>29</v>
      </c>
      <c r="B362" s="108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80">
        <v>30</v>
      </c>
      <c r="B363" s="108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80">
        <v>1</v>
      </c>
      <c r="B367" s="108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80">
        <v>2</v>
      </c>
      <c r="B368" s="108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80">
        <v>3</v>
      </c>
      <c r="B369" s="108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80">
        <v>4</v>
      </c>
      <c r="B370" s="108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80">
        <v>5</v>
      </c>
      <c r="B371" s="108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80">
        <v>6</v>
      </c>
      <c r="B372" s="108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80">
        <v>7</v>
      </c>
      <c r="B373" s="108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80">
        <v>8</v>
      </c>
      <c r="B374" s="108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80">
        <v>9</v>
      </c>
      <c r="B375" s="108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80">
        <v>10</v>
      </c>
      <c r="B376" s="108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80">
        <v>11</v>
      </c>
      <c r="B377" s="108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80">
        <v>12</v>
      </c>
      <c r="B378" s="108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80">
        <v>13</v>
      </c>
      <c r="B379" s="108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80">
        <v>14</v>
      </c>
      <c r="B380" s="108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80">
        <v>15</v>
      </c>
      <c r="B381" s="108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80">
        <v>16</v>
      </c>
      <c r="B382" s="108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80">
        <v>17</v>
      </c>
      <c r="B383" s="108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80">
        <v>18</v>
      </c>
      <c r="B384" s="108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80">
        <v>19</v>
      </c>
      <c r="B385" s="108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80">
        <v>20</v>
      </c>
      <c r="B386" s="108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80">
        <v>21</v>
      </c>
      <c r="B387" s="108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80">
        <v>22</v>
      </c>
      <c r="B388" s="108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80">
        <v>23</v>
      </c>
      <c r="B389" s="108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80">
        <v>24</v>
      </c>
      <c r="B390" s="108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80">
        <v>25</v>
      </c>
      <c r="B391" s="108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80">
        <v>26</v>
      </c>
      <c r="B392" s="108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80">
        <v>27</v>
      </c>
      <c r="B393" s="108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80">
        <v>28</v>
      </c>
      <c r="B394" s="108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80">
        <v>29</v>
      </c>
      <c r="B395" s="108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80">
        <v>30</v>
      </c>
      <c r="B396" s="108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80">
        <v>1</v>
      </c>
      <c r="B400" s="108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80">
        <v>2</v>
      </c>
      <c r="B401" s="108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80">
        <v>3</v>
      </c>
      <c r="B402" s="108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80">
        <v>4</v>
      </c>
      <c r="B403" s="108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80">
        <v>5</v>
      </c>
      <c r="B404" s="108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80">
        <v>6</v>
      </c>
      <c r="B405" s="108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80">
        <v>7</v>
      </c>
      <c r="B406" s="108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80">
        <v>8</v>
      </c>
      <c r="B407" s="108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80">
        <v>9</v>
      </c>
      <c r="B408" s="108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80">
        <v>10</v>
      </c>
      <c r="B409" s="108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80">
        <v>11</v>
      </c>
      <c r="B410" s="108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80">
        <v>12</v>
      </c>
      <c r="B411" s="108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80">
        <v>13</v>
      </c>
      <c r="B412" s="108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80">
        <v>14</v>
      </c>
      <c r="B413" s="108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80">
        <v>15</v>
      </c>
      <c r="B414" s="108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80">
        <v>16</v>
      </c>
      <c r="B415" s="108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80">
        <v>17</v>
      </c>
      <c r="B416" s="108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80">
        <v>18</v>
      </c>
      <c r="B417" s="108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80">
        <v>19</v>
      </c>
      <c r="B418" s="108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80">
        <v>20</v>
      </c>
      <c r="B419" s="108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80">
        <v>21</v>
      </c>
      <c r="B420" s="108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80">
        <v>22</v>
      </c>
      <c r="B421" s="108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80">
        <v>23</v>
      </c>
      <c r="B422" s="108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80">
        <v>24</v>
      </c>
      <c r="B423" s="108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80">
        <v>25</v>
      </c>
      <c r="B424" s="108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80">
        <v>26</v>
      </c>
      <c r="B425" s="108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80">
        <v>27</v>
      </c>
      <c r="B426" s="108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80">
        <v>28</v>
      </c>
      <c r="B427" s="108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80">
        <v>29</v>
      </c>
      <c r="B428" s="108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80">
        <v>30</v>
      </c>
      <c r="B429" s="108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80">
        <v>1</v>
      </c>
      <c r="B433" s="108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80">
        <v>2</v>
      </c>
      <c r="B434" s="108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80">
        <v>3</v>
      </c>
      <c r="B435" s="108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80">
        <v>4</v>
      </c>
      <c r="B436" s="108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80">
        <v>5</v>
      </c>
      <c r="B437" s="108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80">
        <v>6</v>
      </c>
      <c r="B438" s="108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80">
        <v>7</v>
      </c>
      <c r="B439" s="108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80">
        <v>8</v>
      </c>
      <c r="B440" s="108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80">
        <v>9</v>
      </c>
      <c r="B441" s="108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80">
        <v>10</v>
      </c>
      <c r="B442" s="108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80">
        <v>11</v>
      </c>
      <c r="B443" s="108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80">
        <v>12</v>
      </c>
      <c r="B444" s="108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80">
        <v>13</v>
      </c>
      <c r="B445" s="108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80">
        <v>14</v>
      </c>
      <c r="B446" s="108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80">
        <v>15</v>
      </c>
      <c r="B447" s="108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80">
        <v>16</v>
      </c>
      <c r="B448" s="108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80">
        <v>17</v>
      </c>
      <c r="B449" s="108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80">
        <v>18</v>
      </c>
      <c r="B450" s="108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80">
        <v>19</v>
      </c>
      <c r="B451" s="108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80">
        <v>20</v>
      </c>
      <c r="B452" s="108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80">
        <v>21</v>
      </c>
      <c r="B453" s="108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80">
        <v>22</v>
      </c>
      <c r="B454" s="108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80">
        <v>23</v>
      </c>
      <c r="B455" s="108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80">
        <v>24</v>
      </c>
      <c r="B456" s="108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80">
        <v>25</v>
      </c>
      <c r="B457" s="108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80">
        <v>26</v>
      </c>
      <c r="B458" s="108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80">
        <v>27</v>
      </c>
      <c r="B459" s="108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80">
        <v>28</v>
      </c>
      <c r="B460" s="108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80">
        <v>29</v>
      </c>
      <c r="B461" s="108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80">
        <v>30</v>
      </c>
      <c r="B462" s="108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80">
        <v>1</v>
      </c>
      <c r="B466" s="108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80">
        <v>2</v>
      </c>
      <c r="B467" s="108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80">
        <v>3</v>
      </c>
      <c r="B468" s="108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80">
        <v>4</v>
      </c>
      <c r="B469" s="108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80">
        <v>5</v>
      </c>
      <c r="B470" s="108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80">
        <v>6</v>
      </c>
      <c r="B471" s="108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80">
        <v>7</v>
      </c>
      <c r="B472" s="108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80">
        <v>8</v>
      </c>
      <c r="B473" s="108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80">
        <v>9</v>
      </c>
      <c r="B474" s="108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80">
        <v>10</v>
      </c>
      <c r="B475" s="108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80">
        <v>11</v>
      </c>
      <c r="B476" s="108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80">
        <v>12</v>
      </c>
      <c r="B477" s="108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80">
        <v>13</v>
      </c>
      <c r="B478" s="108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80">
        <v>14</v>
      </c>
      <c r="B479" s="108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80">
        <v>15</v>
      </c>
      <c r="B480" s="108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80">
        <v>16</v>
      </c>
      <c r="B481" s="108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80">
        <v>17</v>
      </c>
      <c r="B482" s="108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80">
        <v>18</v>
      </c>
      <c r="B483" s="108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80">
        <v>19</v>
      </c>
      <c r="B484" s="108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80">
        <v>20</v>
      </c>
      <c r="B485" s="108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80">
        <v>21</v>
      </c>
      <c r="B486" s="108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80">
        <v>22</v>
      </c>
      <c r="B487" s="108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80">
        <v>23</v>
      </c>
      <c r="B488" s="108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80">
        <v>24</v>
      </c>
      <c r="B489" s="108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80">
        <v>25</v>
      </c>
      <c r="B490" s="108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80">
        <v>26</v>
      </c>
      <c r="B491" s="108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80">
        <v>27</v>
      </c>
      <c r="B492" s="108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80">
        <v>28</v>
      </c>
      <c r="B493" s="108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80">
        <v>29</v>
      </c>
      <c r="B494" s="108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80">
        <v>30</v>
      </c>
      <c r="B495" s="108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80">
        <v>1</v>
      </c>
      <c r="B499" s="108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80">
        <v>2</v>
      </c>
      <c r="B500" s="108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80">
        <v>3</v>
      </c>
      <c r="B501" s="108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80">
        <v>4</v>
      </c>
      <c r="B502" s="108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80">
        <v>5</v>
      </c>
      <c r="B503" s="108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80">
        <v>6</v>
      </c>
      <c r="B504" s="108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80">
        <v>7</v>
      </c>
      <c r="B505" s="108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80">
        <v>8</v>
      </c>
      <c r="B506" s="108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80">
        <v>9</v>
      </c>
      <c r="B507" s="108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80">
        <v>10</v>
      </c>
      <c r="B508" s="108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80">
        <v>11</v>
      </c>
      <c r="B509" s="108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80">
        <v>12</v>
      </c>
      <c r="B510" s="108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80">
        <v>13</v>
      </c>
      <c r="B511" s="108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80">
        <v>14</v>
      </c>
      <c r="B512" s="108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80">
        <v>15</v>
      </c>
      <c r="B513" s="108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80">
        <v>16</v>
      </c>
      <c r="B514" s="108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80">
        <v>17</v>
      </c>
      <c r="B515" s="108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80">
        <v>18</v>
      </c>
      <c r="B516" s="108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80">
        <v>19</v>
      </c>
      <c r="B517" s="108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80">
        <v>20</v>
      </c>
      <c r="B518" s="108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80">
        <v>21</v>
      </c>
      <c r="B519" s="108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80">
        <v>22</v>
      </c>
      <c r="B520" s="108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80">
        <v>23</v>
      </c>
      <c r="B521" s="108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80">
        <v>24</v>
      </c>
      <c r="B522" s="108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80">
        <v>25</v>
      </c>
      <c r="B523" s="108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80">
        <v>26</v>
      </c>
      <c r="B524" s="108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80">
        <v>27</v>
      </c>
      <c r="B525" s="108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80">
        <v>28</v>
      </c>
      <c r="B526" s="108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80">
        <v>29</v>
      </c>
      <c r="B527" s="108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80">
        <v>30</v>
      </c>
      <c r="B528" s="108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80">
        <v>1</v>
      </c>
      <c r="B532" s="108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80">
        <v>2</v>
      </c>
      <c r="B533" s="108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80">
        <v>3</v>
      </c>
      <c r="B534" s="108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80">
        <v>4</v>
      </c>
      <c r="B535" s="108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80">
        <v>5</v>
      </c>
      <c r="B536" s="108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80">
        <v>6</v>
      </c>
      <c r="B537" s="108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80">
        <v>7</v>
      </c>
      <c r="B538" s="108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80">
        <v>8</v>
      </c>
      <c r="B539" s="108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80">
        <v>9</v>
      </c>
      <c r="B540" s="108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80">
        <v>10</v>
      </c>
      <c r="B541" s="108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80">
        <v>11</v>
      </c>
      <c r="B542" s="108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80">
        <v>12</v>
      </c>
      <c r="B543" s="108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80">
        <v>13</v>
      </c>
      <c r="B544" s="108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80">
        <v>14</v>
      </c>
      <c r="B545" s="108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80">
        <v>15</v>
      </c>
      <c r="B546" s="108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80">
        <v>16</v>
      </c>
      <c r="B547" s="108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80">
        <v>17</v>
      </c>
      <c r="B548" s="108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80">
        <v>18</v>
      </c>
      <c r="B549" s="108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80">
        <v>19</v>
      </c>
      <c r="B550" s="108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80">
        <v>20</v>
      </c>
      <c r="B551" s="108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80">
        <v>21</v>
      </c>
      <c r="B552" s="108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80">
        <v>22</v>
      </c>
      <c r="B553" s="108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80">
        <v>23</v>
      </c>
      <c r="B554" s="108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80">
        <v>24</v>
      </c>
      <c r="B555" s="108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80">
        <v>25</v>
      </c>
      <c r="B556" s="108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80">
        <v>26</v>
      </c>
      <c r="B557" s="108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80">
        <v>27</v>
      </c>
      <c r="B558" s="108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80">
        <v>28</v>
      </c>
      <c r="B559" s="108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80">
        <v>29</v>
      </c>
      <c r="B560" s="108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80">
        <v>30</v>
      </c>
      <c r="B561" s="108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80">
        <v>1</v>
      </c>
      <c r="B565" s="108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80">
        <v>2</v>
      </c>
      <c r="B566" s="108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80">
        <v>3</v>
      </c>
      <c r="B567" s="108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80">
        <v>4</v>
      </c>
      <c r="B568" s="108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80">
        <v>5</v>
      </c>
      <c r="B569" s="108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80">
        <v>6</v>
      </c>
      <c r="B570" s="108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80">
        <v>7</v>
      </c>
      <c r="B571" s="108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80">
        <v>8</v>
      </c>
      <c r="B572" s="108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80">
        <v>9</v>
      </c>
      <c r="B573" s="108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80">
        <v>10</v>
      </c>
      <c r="B574" s="108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80">
        <v>11</v>
      </c>
      <c r="B575" s="108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80">
        <v>12</v>
      </c>
      <c r="B576" s="108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80">
        <v>13</v>
      </c>
      <c r="B577" s="108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80">
        <v>14</v>
      </c>
      <c r="B578" s="108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80">
        <v>15</v>
      </c>
      <c r="B579" s="108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80">
        <v>16</v>
      </c>
      <c r="B580" s="108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80">
        <v>17</v>
      </c>
      <c r="B581" s="108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80">
        <v>18</v>
      </c>
      <c r="B582" s="108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80">
        <v>19</v>
      </c>
      <c r="B583" s="108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80">
        <v>20</v>
      </c>
      <c r="B584" s="108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80">
        <v>21</v>
      </c>
      <c r="B585" s="108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80">
        <v>22</v>
      </c>
      <c r="B586" s="108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80">
        <v>23</v>
      </c>
      <c r="B587" s="108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80">
        <v>24</v>
      </c>
      <c r="B588" s="108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80">
        <v>25</v>
      </c>
      <c r="B589" s="108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80">
        <v>26</v>
      </c>
      <c r="B590" s="108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80">
        <v>27</v>
      </c>
      <c r="B591" s="108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80">
        <v>28</v>
      </c>
      <c r="B592" s="108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80">
        <v>29</v>
      </c>
      <c r="B593" s="108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80">
        <v>30</v>
      </c>
      <c r="B594" s="108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80">
        <v>1</v>
      </c>
      <c r="B598" s="108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80">
        <v>2</v>
      </c>
      <c r="B599" s="108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80">
        <v>3</v>
      </c>
      <c r="B600" s="108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80">
        <v>4</v>
      </c>
      <c r="B601" s="108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80">
        <v>5</v>
      </c>
      <c r="B602" s="108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80">
        <v>6</v>
      </c>
      <c r="B603" s="108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80">
        <v>7</v>
      </c>
      <c r="B604" s="108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80">
        <v>8</v>
      </c>
      <c r="B605" s="108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80">
        <v>9</v>
      </c>
      <c r="B606" s="108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80">
        <v>10</v>
      </c>
      <c r="B607" s="108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80">
        <v>11</v>
      </c>
      <c r="B608" s="108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80">
        <v>12</v>
      </c>
      <c r="B609" s="108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80">
        <v>13</v>
      </c>
      <c r="B610" s="108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80">
        <v>14</v>
      </c>
      <c r="B611" s="108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80">
        <v>15</v>
      </c>
      <c r="B612" s="108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80">
        <v>16</v>
      </c>
      <c r="B613" s="108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80">
        <v>17</v>
      </c>
      <c r="B614" s="108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80">
        <v>18</v>
      </c>
      <c r="B615" s="108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80">
        <v>19</v>
      </c>
      <c r="B616" s="108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80">
        <v>20</v>
      </c>
      <c r="B617" s="108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80">
        <v>21</v>
      </c>
      <c r="B618" s="108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80">
        <v>22</v>
      </c>
      <c r="B619" s="108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80">
        <v>23</v>
      </c>
      <c r="B620" s="108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80">
        <v>24</v>
      </c>
      <c r="B621" s="108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80">
        <v>25</v>
      </c>
      <c r="B622" s="108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80">
        <v>26</v>
      </c>
      <c r="B623" s="108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80">
        <v>27</v>
      </c>
      <c r="B624" s="108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80">
        <v>28</v>
      </c>
      <c r="B625" s="108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80">
        <v>29</v>
      </c>
      <c r="B626" s="108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80">
        <v>30</v>
      </c>
      <c r="B627" s="108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80">
        <v>1</v>
      </c>
      <c r="B631" s="108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80">
        <v>2</v>
      </c>
      <c r="B632" s="108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80">
        <v>3</v>
      </c>
      <c r="B633" s="108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80">
        <v>4</v>
      </c>
      <c r="B634" s="108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80">
        <v>5</v>
      </c>
      <c r="B635" s="108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80">
        <v>6</v>
      </c>
      <c r="B636" s="108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80">
        <v>7</v>
      </c>
      <c r="B637" s="108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80">
        <v>8</v>
      </c>
      <c r="B638" s="108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80">
        <v>9</v>
      </c>
      <c r="B639" s="108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80">
        <v>10</v>
      </c>
      <c r="B640" s="108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80">
        <v>11</v>
      </c>
      <c r="B641" s="108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80">
        <v>12</v>
      </c>
      <c r="B642" s="108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80">
        <v>13</v>
      </c>
      <c r="B643" s="108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80">
        <v>14</v>
      </c>
      <c r="B644" s="108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80">
        <v>15</v>
      </c>
      <c r="B645" s="108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80">
        <v>16</v>
      </c>
      <c r="B646" s="108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80">
        <v>17</v>
      </c>
      <c r="B647" s="108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80">
        <v>18</v>
      </c>
      <c r="B648" s="108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80">
        <v>19</v>
      </c>
      <c r="B649" s="108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80">
        <v>20</v>
      </c>
      <c r="B650" s="108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80">
        <v>21</v>
      </c>
      <c r="B651" s="108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80">
        <v>22</v>
      </c>
      <c r="B652" s="108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80">
        <v>23</v>
      </c>
      <c r="B653" s="108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80">
        <v>24</v>
      </c>
      <c r="B654" s="108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80">
        <v>25</v>
      </c>
      <c r="B655" s="108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80">
        <v>26</v>
      </c>
      <c r="B656" s="108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80">
        <v>27</v>
      </c>
      <c r="B657" s="108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80">
        <v>28</v>
      </c>
      <c r="B658" s="108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80">
        <v>29</v>
      </c>
      <c r="B659" s="108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80">
        <v>30</v>
      </c>
      <c r="B660" s="108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80">
        <v>1</v>
      </c>
      <c r="B664" s="108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80">
        <v>2</v>
      </c>
      <c r="B665" s="108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80">
        <v>3</v>
      </c>
      <c r="B666" s="108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80">
        <v>4</v>
      </c>
      <c r="B667" s="108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80">
        <v>5</v>
      </c>
      <c r="B668" s="108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80">
        <v>6</v>
      </c>
      <c r="B669" s="108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80">
        <v>7</v>
      </c>
      <c r="B670" s="108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80">
        <v>8</v>
      </c>
      <c r="B671" s="108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80">
        <v>9</v>
      </c>
      <c r="B672" s="108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80">
        <v>10</v>
      </c>
      <c r="B673" s="108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80">
        <v>11</v>
      </c>
      <c r="B674" s="108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80">
        <v>12</v>
      </c>
      <c r="B675" s="108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80">
        <v>13</v>
      </c>
      <c r="B676" s="108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80">
        <v>14</v>
      </c>
      <c r="B677" s="108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80">
        <v>15</v>
      </c>
      <c r="B678" s="108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80">
        <v>16</v>
      </c>
      <c r="B679" s="108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80">
        <v>17</v>
      </c>
      <c r="B680" s="108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80">
        <v>18</v>
      </c>
      <c r="B681" s="108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80">
        <v>19</v>
      </c>
      <c r="B682" s="108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80">
        <v>20</v>
      </c>
      <c r="B683" s="108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80">
        <v>21</v>
      </c>
      <c r="B684" s="108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80">
        <v>22</v>
      </c>
      <c r="B685" s="108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80">
        <v>23</v>
      </c>
      <c r="B686" s="108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80">
        <v>24</v>
      </c>
      <c r="B687" s="108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80">
        <v>25</v>
      </c>
      <c r="B688" s="108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80">
        <v>26</v>
      </c>
      <c r="B689" s="108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80">
        <v>27</v>
      </c>
      <c r="B690" s="108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80">
        <v>28</v>
      </c>
      <c r="B691" s="108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80">
        <v>29</v>
      </c>
      <c r="B692" s="108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80">
        <v>30</v>
      </c>
      <c r="B693" s="108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80">
        <v>1</v>
      </c>
      <c r="B697" s="108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80">
        <v>2</v>
      </c>
      <c r="B698" s="108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80">
        <v>3</v>
      </c>
      <c r="B699" s="108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80">
        <v>4</v>
      </c>
      <c r="B700" s="108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80">
        <v>5</v>
      </c>
      <c r="B701" s="108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80">
        <v>6</v>
      </c>
      <c r="B702" s="108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80">
        <v>7</v>
      </c>
      <c r="B703" s="108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80">
        <v>8</v>
      </c>
      <c r="B704" s="108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80">
        <v>9</v>
      </c>
      <c r="B705" s="108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80">
        <v>10</v>
      </c>
      <c r="B706" s="108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80">
        <v>11</v>
      </c>
      <c r="B707" s="108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80">
        <v>12</v>
      </c>
      <c r="B708" s="108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80">
        <v>13</v>
      </c>
      <c r="B709" s="108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80">
        <v>14</v>
      </c>
      <c r="B710" s="108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80">
        <v>15</v>
      </c>
      <c r="B711" s="108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80">
        <v>16</v>
      </c>
      <c r="B712" s="108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80">
        <v>17</v>
      </c>
      <c r="B713" s="108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80">
        <v>18</v>
      </c>
      <c r="B714" s="108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80">
        <v>19</v>
      </c>
      <c r="B715" s="108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80">
        <v>20</v>
      </c>
      <c r="B716" s="108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80">
        <v>21</v>
      </c>
      <c r="B717" s="108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80">
        <v>22</v>
      </c>
      <c r="B718" s="108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80">
        <v>23</v>
      </c>
      <c r="B719" s="108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80">
        <v>24</v>
      </c>
      <c r="B720" s="108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80">
        <v>25</v>
      </c>
      <c r="B721" s="108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80">
        <v>26</v>
      </c>
      <c r="B722" s="108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80">
        <v>27</v>
      </c>
      <c r="B723" s="108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80">
        <v>28</v>
      </c>
      <c r="B724" s="108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80">
        <v>29</v>
      </c>
      <c r="B725" s="108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80">
        <v>30</v>
      </c>
      <c r="B726" s="108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80">
        <v>1</v>
      </c>
      <c r="B730" s="108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80">
        <v>2</v>
      </c>
      <c r="B731" s="108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80">
        <v>3</v>
      </c>
      <c r="B732" s="108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80">
        <v>4</v>
      </c>
      <c r="B733" s="108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80">
        <v>5</v>
      </c>
      <c r="B734" s="108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80">
        <v>6</v>
      </c>
      <c r="B735" s="108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80">
        <v>7</v>
      </c>
      <c r="B736" s="108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80">
        <v>8</v>
      </c>
      <c r="B737" s="108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80">
        <v>9</v>
      </c>
      <c r="B738" s="108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80">
        <v>10</v>
      </c>
      <c r="B739" s="108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80">
        <v>11</v>
      </c>
      <c r="B740" s="108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80">
        <v>12</v>
      </c>
      <c r="B741" s="108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80">
        <v>13</v>
      </c>
      <c r="B742" s="108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80">
        <v>14</v>
      </c>
      <c r="B743" s="108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80">
        <v>15</v>
      </c>
      <c r="B744" s="108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80">
        <v>16</v>
      </c>
      <c r="B745" s="108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80">
        <v>17</v>
      </c>
      <c r="B746" s="108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80">
        <v>18</v>
      </c>
      <c r="B747" s="108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80">
        <v>19</v>
      </c>
      <c r="B748" s="108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80">
        <v>20</v>
      </c>
      <c r="B749" s="108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80">
        <v>21</v>
      </c>
      <c r="B750" s="108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80">
        <v>22</v>
      </c>
      <c r="B751" s="108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80">
        <v>23</v>
      </c>
      <c r="B752" s="108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80">
        <v>24</v>
      </c>
      <c r="B753" s="108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80">
        <v>25</v>
      </c>
      <c r="B754" s="108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80">
        <v>26</v>
      </c>
      <c r="B755" s="108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80">
        <v>27</v>
      </c>
      <c r="B756" s="108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80">
        <v>28</v>
      </c>
      <c r="B757" s="108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80">
        <v>29</v>
      </c>
      <c r="B758" s="108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80">
        <v>30</v>
      </c>
      <c r="B759" s="108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80">
        <v>1</v>
      </c>
      <c r="B763" s="108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80">
        <v>2</v>
      </c>
      <c r="B764" s="108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80">
        <v>3</v>
      </c>
      <c r="B765" s="108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80">
        <v>4</v>
      </c>
      <c r="B766" s="108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80">
        <v>5</v>
      </c>
      <c r="B767" s="108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80">
        <v>6</v>
      </c>
      <c r="B768" s="108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80">
        <v>7</v>
      </c>
      <c r="B769" s="108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80">
        <v>8</v>
      </c>
      <c r="B770" s="108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80">
        <v>9</v>
      </c>
      <c r="B771" s="108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80">
        <v>10</v>
      </c>
      <c r="B772" s="108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80">
        <v>11</v>
      </c>
      <c r="B773" s="108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80">
        <v>12</v>
      </c>
      <c r="B774" s="108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80">
        <v>13</v>
      </c>
      <c r="B775" s="108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80">
        <v>14</v>
      </c>
      <c r="B776" s="108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80">
        <v>15</v>
      </c>
      <c r="B777" s="108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80">
        <v>16</v>
      </c>
      <c r="B778" s="108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80">
        <v>17</v>
      </c>
      <c r="B779" s="108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80">
        <v>18</v>
      </c>
      <c r="B780" s="108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80">
        <v>19</v>
      </c>
      <c r="B781" s="108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80">
        <v>20</v>
      </c>
      <c r="B782" s="108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80">
        <v>21</v>
      </c>
      <c r="B783" s="108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80">
        <v>22</v>
      </c>
      <c r="B784" s="108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80">
        <v>23</v>
      </c>
      <c r="B785" s="108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80">
        <v>24</v>
      </c>
      <c r="B786" s="108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80">
        <v>25</v>
      </c>
      <c r="B787" s="108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80">
        <v>26</v>
      </c>
      <c r="B788" s="108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80">
        <v>27</v>
      </c>
      <c r="B789" s="108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80">
        <v>28</v>
      </c>
      <c r="B790" s="108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80">
        <v>29</v>
      </c>
      <c r="B791" s="108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80">
        <v>30</v>
      </c>
      <c r="B792" s="108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80">
        <v>1</v>
      </c>
      <c r="B796" s="108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80">
        <v>2</v>
      </c>
      <c r="B797" s="108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80">
        <v>3</v>
      </c>
      <c r="B798" s="108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80">
        <v>4</v>
      </c>
      <c r="B799" s="108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80">
        <v>5</v>
      </c>
      <c r="B800" s="108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80">
        <v>6</v>
      </c>
      <c r="B801" s="108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80">
        <v>7</v>
      </c>
      <c r="B802" s="108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80">
        <v>8</v>
      </c>
      <c r="B803" s="108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80">
        <v>9</v>
      </c>
      <c r="B804" s="108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80">
        <v>10</v>
      </c>
      <c r="B805" s="108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80">
        <v>11</v>
      </c>
      <c r="B806" s="108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80">
        <v>12</v>
      </c>
      <c r="B807" s="108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80">
        <v>13</v>
      </c>
      <c r="B808" s="108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80">
        <v>14</v>
      </c>
      <c r="B809" s="108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80">
        <v>15</v>
      </c>
      <c r="B810" s="108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80">
        <v>16</v>
      </c>
      <c r="B811" s="108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80">
        <v>17</v>
      </c>
      <c r="B812" s="108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80">
        <v>18</v>
      </c>
      <c r="B813" s="108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80">
        <v>19</v>
      </c>
      <c r="B814" s="108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80">
        <v>20</v>
      </c>
      <c r="B815" s="108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80">
        <v>21</v>
      </c>
      <c r="B816" s="108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80">
        <v>22</v>
      </c>
      <c r="B817" s="108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80">
        <v>23</v>
      </c>
      <c r="B818" s="108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80">
        <v>24</v>
      </c>
      <c r="B819" s="108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80">
        <v>25</v>
      </c>
      <c r="B820" s="108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80">
        <v>26</v>
      </c>
      <c r="B821" s="108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80">
        <v>27</v>
      </c>
      <c r="B822" s="108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80">
        <v>28</v>
      </c>
      <c r="B823" s="108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80">
        <v>29</v>
      </c>
      <c r="B824" s="108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80">
        <v>30</v>
      </c>
      <c r="B825" s="108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80">
        <v>1</v>
      </c>
      <c r="B829" s="108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80">
        <v>2</v>
      </c>
      <c r="B830" s="108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80">
        <v>3</v>
      </c>
      <c r="B831" s="108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80">
        <v>4</v>
      </c>
      <c r="B832" s="108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80">
        <v>5</v>
      </c>
      <c r="B833" s="108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80">
        <v>6</v>
      </c>
      <c r="B834" s="108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80">
        <v>7</v>
      </c>
      <c r="B835" s="108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80">
        <v>8</v>
      </c>
      <c r="B836" s="108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80">
        <v>9</v>
      </c>
      <c r="B837" s="108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80">
        <v>10</v>
      </c>
      <c r="B838" s="108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80">
        <v>11</v>
      </c>
      <c r="B839" s="108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80">
        <v>12</v>
      </c>
      <c r="B840" s="108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80">
        <v>13</v>
      </c>
      <c r="B841" s="108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80">
        <v>14</v>
      </c>
      <c r="B842" s="108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80">
        <v>15</v>
      </c>
      <c r="B843" s="108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80">
        <v>16</v>
      </c>
      <c r="B844" s="108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80">
        <v>17</v>
      </c>
      <c r="B845" s="108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80">
        <v>18</v>
      </c>
      <c r="B846" s="108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80">
        <v>19</v>
      </c>
      <c r="B847" s="108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80">
        <v>20</v>
      </c>
      <c r="B848" s="108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80">
        <v>21</v>
      </c>
      <c r="B849" s="108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80">
        <v>22</v>
      </c>
      <c r="B850" s="108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80">
        <v>23</v>
      </c>
      <c r="B851" s="108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80">
        <v>24</v>
      </c>
      <c r="B852" s="108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80">
        <v>25</v>
      </c>
      <c r="B853" s="108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80">
        <v>26</v>
      </c>
      <c r="B854" s="108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80">
        <v>27</v>
      </c>
      <c r="B855" s="108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80">
        <v>28</v>
      </c>
      <c r="B856" s="108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80">
        <v>29</v>
      </c>
      <c r="B857" s="108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80">
        <v>30</v>
      </c>
      <c r="B858" s="108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80">
        <v>1</v>
      </c>
      <c r="B862" s="108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80">
        <v>2</v>
      </c>
      <c r="B863" s="108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80">
        <v>3</v>
      </c>
      <c r="B864" s="108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80">
        <v>4</v>
      </c>
      <c r="B865" s="108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80">
        <v>5</v>
      </c>
      <c r="B866" s="108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80">
        <v>6</v>
      </c>
      <c r="B867" s="108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80">
        <v>7</v>
      </c>
      <c r="B868" s="108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80">
        <v>8</v>
      </c>
      <c r="B869" s="108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80">
        <v>9</v>
      </c>
      <c r="B870" s="108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80">
        <v>10</v>
      </c>
      <c r="B871" s="108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80">
        <v>11</v>
      </c>
      <c r="B872" s="108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80">
        <v>12</v>
      </c>
      <c r="B873" s="108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80">
        <v>13</v>
      </c>
      <c r="B874" s="108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80">
        <v>14</v>
      </c>
      <c r="B875" s="108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80">
        <v>15</v>
      </c>
      <c r="B876" s="108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80">
        <v>16</v>
      </c>
      <c r="B877" s="108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80">
        <v>17</v>
      </c>
      <c r="B878" s="108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80">
        <v>18</v>
      </c>
      <c r="B879" s="108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80">
        <v>19</v>
      </c>
      <c r="B880" s="108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80">
        <v>20</v>
      </c>
      <c r="B881" s="108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80">
        <v>21</v>
      </c>
      <c r="B882" s="108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80">
        <v>22</v>
      </c>
      <c r="B883" s="108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80">
        <v>23</v>
      </c>
      <c r="B884" s="108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80">
        <v>24</v>
      </c>
      <c r="B885" s="108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80">
        <v>25</v>
      </c>
      <c r="B886" s="108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80">
        <v>26</v>
      </c>
      <c r="B887" s="108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80">
        <v>27</v>
      </c>
      <c r="B888" s="108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80">
        <v>28</v>
      </c>
      <c r="B889" s="108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80">
        <v>29</v>
      </c>
      <c r="B890" s="108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80">
        <v>30</v>
      </c>
      <c r="B891" s="108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80">
        <v>1</v>
      </c>
      <c r="B895" s="108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80">
        <v>2</v>
      </c>
      <c r="B896" s="108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80">
        <v>3</v>
      </c>
      <c r="B897" s="108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80">
        <v>4</v>
      </c>
      <c r="B898" s="108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80">
        <v>5</v>
      </c>
      <c r="B899" s="108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80">
        <v>6</v>
      </c>
      <c r="B900" s="108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80">
        <v>7</v>
      </c>
      <c r="B901" s="108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80">
        <v>8</v>
      </c>
      <c r="B902" s="108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80">
        <v>9</v>
      </c>
      <c r="B903" s="108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80">
        <v>10</v>
      </c>
      <c r="B904" s="108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80">
        <v>11</v>
      </c>
      <c r="B905" s="108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80">
        <v>12</v>
      </c>
      <c r="B906" s="108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80">
        <v>13</v>
      </c>
      <c r="B907" s="108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80">
        <v>14</v>
      </c>
      <c r="B908" s="108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80">
        <v>15</v>
      </c>
      <c r="B909" s="108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80">
        <v>16</v>
      </c>
      <c r="B910" s="108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80">
        <v>17</v>
      </c>
      <c r="B911" s="108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80">
        <v>18</v>
      </c>
      <c r="B912" s="108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80">
        <v>19</v>
      </c>
      <c r="B913" s="108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80">
        <v>20</v>
      </c>
      <c r="B914" s="108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80">
        <v>21</v>
      </c>
      <c r="B915" s="108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80">
        <v>22</v>
      </c>
      <c r="B916" s="108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80">
        <v>23</v>
      </c>
      <c r="B917" s="108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80">
        <v>24</v>
      </c>
      <c r="B918" s="108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80">
        <v>25</v>
      </c>
      <c r="B919" s="108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80">
        <v>26</v>
      </c>
      <c r="B920" s="108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80">
        <v>27</v>
      </c>
      <c r="B921" s="108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80">
        <v>28</v>
      </c>
      <c r="B922" s="108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80">
        <v>29</v>
      </c>
      <c r="B923" s="108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80">
        <v>30</v>
      </c>
      <c r="B924" s="108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80">
        <v>1</v>
      </c>
      <c r="B928" s="108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80">
        <v>2</v>
      </c>
      <c r="B929" s="108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80">
        <v>3</v>
      </c>
      <c r="B930" s="108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80">
        <v>4</v>
      </c>
      <c r="B931" s="108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80">
        <v>5</v>
      </c>
      <c r="B932" s="108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80">
        <v>6</v>
      </c>
      <c r="B933" s="108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80">
        <v>7</v>
      </c>
      <c r="B934" s="108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80">
        <v>8</v>
      </c>
      <c r="B935" s="108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80">
        <v>9</v>
      </c>
      <c r="B936" s="108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80">
        <v>10</v>
      </c>
      <c r="B937" s="108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80">
        <v>11</v>
      </c>
      <c r="B938" s="108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80">
        <v>12</v>
      </c>
      <c r="B939" s="108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80">
        <v>13</v>
      </c>
      <c r="B940" s="108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80">
        <v>14</v>
      </c>
      <c r="B941" s="108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80">
        <v>15</v>
      </c>
      <c r="B942" s="108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80">
        <v>16</v>
      </c>
      <c r="B943" s="108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80">
        <v>17</v>
      </c>
      <c r="B944" s="108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80">
        <v>18</v>
      </c>
      <c r="B945" s="108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80">
        <v>19</v>
      </c>
      <c r="B946" s="108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80">
        <v>20</v>
      </c>
      <c r="B947" s="108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80">
        <v>21</v>
      </c>
      <c r="B948" s="108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80">
        <v>22</v>
      </c>
      <c r="B949" s="108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80">
        <v>23</v>
      </c>
      <c r="B950" s="108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80">
        <v>24</v>
      </c>
      <c r="B951" s="108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80">
        <v>25</v>
      </c>
      <c r="B952" s="108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80">
        <v>26</v>
      </c>
      <c r="B953" s="108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80">
        <v>27</v>
      </c>
      <c r="B954" s="108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80">
        <v>28</v>
      </c>
      <c r="B955" s="108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80">
        <v>29</v>
      </c>
      <c r="B956" s="108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80">
        <v>30</v>
      </c>
      <c r="B957" s="108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80">
        <v>1</v>
      </c>
      <c r="B961" s="108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80">
        <v>2</v>
      </c>
      <c r="B962" s="108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80">
        <v>3</v>
      </c>
      <c r="B963" s="108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80">
        <v>4</v>
      </c>
      <c r="B964" s="108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80">
        <v>5</v>
      </c>
      <c r="B965" s="108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80">
        <v>6</v>
      </c>
      <c r="B966" s="108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80">
        <v>7</v>
      </c>
      <c r="B967" s="108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80">
        <v>8</v>
      </c>
      <c r="B968" s="108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80">
        <v>9</v>
      </c>
      <c r="B969" s="108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80">
        <v>10</v>
      </c>
      <c r="B970" s="108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80">
        <v>11</v>
      </c>
      <c r="B971" s="108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80">
        <v>12</v>
      </c>
      <c r="B972" s="108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80">
        <v>13</v>
      </c>
      <c r="B973" s="108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80">
        <v>14</v>
      </c>
      <c r="B974" s="108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80">
        <v>15</v>
      </c>
      <c r="B975" s="108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80">
        <v>16</v>
      </c>
      <c r="B976" s="108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80">
        <v>17</v>
      </c>
      <c r="B977" s="108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80">
        <v>18</v>
      </c>
      <c r="B978" s="108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80">
        <v>19</v>
      </c>
      <c r="B979" s="108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80">
        <v>20</v>
      </c>
      <c r="B980" s="108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80">
        <v>21</v>
      </c>
      <c r="B981" s="108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80">
        <v>22</v>
      </c>
      <c r="B982" s="108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80">
        <v>23</v>
      </c>
      <c r="B983" s="108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80">
        <v>24</v>
      </c>
      <c r="B984" s="108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80">
        <v>25</v>
      </c>
      <c r="B985" s="108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80">
        <v>26</v>
      </c>
      <c r="B986" s="108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80">
        <v>27</v>
      </c>
      <c r="B987" s="108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80">
        <v>28</v>
      </c>
      <c r="B988" s="108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80">
        <v>29</v>
      </c>
      <c r="B989" s="108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80">
        <v>30</v>
      </c>
      <c r="B990" s="108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80">
        <v>1</v>
      </c>
      <c r="B994" s="108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80">
        <v>2</v>
      </c>
      <c r="B995" s="108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80">
        <v>3</v>
      </c>
      <c r="B996" s="108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80">
        <v>4</v>
      </c>
      <c r="B997" s="108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80">
        <v>5</v>
      </c>
      <c r="B998" s="108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80">
        <v>6</v>
      </c>
      <c r="B999" s="108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80">
        <v>7</v>
      </c>
      <c r="B1000" s="108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80">
        <v>8</v>
      </c>
      <c r="B1001" s="108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80">
        <v>9</v>
      </c>
      <c r="B1002" s="108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80">
        <v>10</v>
      </c>
      <c r="B1003" s="108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80">
        <v>11</v>
      </c>
      <c r="B1004" s="108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80">
        <v>12</v>
      </c>
      <c r="B1005" s="108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80">
        <v>13</v>
      </c>
      <c r="B1006" s="108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80">
        <v>14</v>
      </c>
      <c r="B1007" s="108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80">
        <v>15</v>
      </c>
      <c r="B1008" s="108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80">
        <v>16</v>
      </c>
      <c r="B1009" s="108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80">
        <v>17</v>
      </c>
      <c r="B1010" s="108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80">
        <v>18</v>
      </c>
      <c r="B1011" s="108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80">
        <v>19</v>
      </c>
      <c r="B1012" s="108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80">
        <v>20</v>
      </c>
      <c r="B1013" s="108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80">
        <v>21</v>
      </c>
      <c r="B1014" s="108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80">
        <v>22</v>
      </c>
      <c r="B1015" s="108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80">
        <v>23</v>
      </c>
      <c r="B1016" s="108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80">
        <v>24</v>
      </c>
      <c r="B1017" s="108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80">
        <v>25</v>
      </c>
      <c r="B1018" s="108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80">
        <v>26</v>
      </c>
      <c r="B1019" s="108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80">
        <v>27</v>
      </c>
      <c r="B1020" s="108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80">
        <v>28</v>
      </c>
      <c r="B1021" s="108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80">
        <v>29</v>
      </c>
      <c r="B1022" s="108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80">
        <v>30</v>
      </c>
      <c r="B1023" s="108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80">
        <v>1</v>
      </c>
      <c r="B1027" s="108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80">
        <v>2</v>
      </c>
      <c r="B1028" s="108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80">
        <v>3</v>
      </c>
      <c r="B1029" s="108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80">
        <v>4</v>
      </c>
      <c r="B1030" s="108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80">
        <v>5</v>
      </c>
      <c r="B1031" s="108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80">
        <v>6</v>
      </c>
      <c r="B1032" s="108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80">
        <v>7</v>
      </c>
      <c r="B1033" s="108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80">
        <v>8</v>
      </c>
      <c r="B1034" s="108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80">
        <v>9</v>
      </c>
      <c r="B1035" s="108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80">
        <v>10</v>
      </c>
      <c r="B1036" s="108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80">
        <v>11</v>
      </c>
      <c r="B1037" s="108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80">
        <v>12</v>
      </c>
      <c r="B1038" s="108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80">
        <v>13</v>
      </c>
      <c r="B1039" s="108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80">
        <v>14</v>
      </c>
      <c r="B1040" s="108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80">
        <v>15</v>
      </c>
      <c r="B1041" s="108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80">
        <v>16</v>
      </c>
      <c r="B1042" s="108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80">
        <v>17</v>
      </c>
      <c r="B1043" s="108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80">
        <v>18</v>
      </c>
      <c r="B1044" s="108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80">
        <v>19</v>
      </c>
      <c r="B1045" s="108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80">
        <v>20</v>
      </c>
      <c r="B1046" s="108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80">
        <v>21</v>
      </c>
      <c r="B1047" s="108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80">
        <v>22</v>
      </c>
      <c r="B1048" s="108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80">
        <v>23</v>
      </c>
      <c r="B1049" s="108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80">
        <v>24</v>
      </c>
      <c r="B1050" s="108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80">
        <v>25</v>
      </c>
      <c r="B1051" s="108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80">
        <v>26</v>
      </c>
      <c r="B1052" s="108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80">
        <v>27</v>
      </c>
      <c r="B1053" s="108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80">
        <v>28</v>
      </c>
      <c r="B1054" s="108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80">
        <v>29</v>
      </c>
      <c r="B1055" s="108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80">
        <v>30</v>
      </c>
      <c r="B1056" s="108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80">
        <v>1</v>
      </c>
      <c r="B1060" s="108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80">
        <v>2</v>
      </c>
      <c r="B1061" s="108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80">
        <v>3</v>
      </c>
      <c r="B1062" s="108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80">
        <v>4</v>
      </c>
      <c r="B1063" s="108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80">
        <v>5</v>
      </c>
      <c r="B1064" s="108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80">
        <v>6</v>
      </c>
      <c r="B1065" s="108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80">
        <v>7</v>
      </c>
      <c r="B1066" s="108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80">
        <v>8</v>
      </c>
      <c r="B1067" s="108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80">
        <v>9</v>
      </c>
      <c r="B1068" s="108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80">
        <v>10</v>
      </c>
      <c r="B1069" s="108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80">
        <v>11</v>
      </c>
      <c r="B1070" s="108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80">
        <v>12</v>
      </c>
      <c r="B1071" s="108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80">
        <v>13</v>
      </c>
      <c r="B1072" s="108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80">
        <v>14</v>
      </c>
      <c r="B1073" s="108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80">
        <v>15</v>
      </c>
      <c r="B1074" s="108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80">
        <v>16</v>
      </c>
      <c r="B1075" s="108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80">
        <v>17</v>
      </c>
      <c r="B1076" s="108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80">
        <v>18</v>
      </c>
      <c r="B1077" s="108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80">
        <v>19</v>
      </c>
      <c r="B1078" s="108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80">
        <v>20</v>
      </c>
      <c r="B1079" s="108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80">
        <v>21</v>
      </c>
      <c r="B1080" s="108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80">
        <v>22</v>
      </c>
      <c r="B1081" s="108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80">
        <v>23</v>
      </c>
      <c r="B1082" s="108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80">
        <v>24</v>
      </c>
      <c r="B1083" s="108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80">
        <v>25</v>
      </c>
      <c r="B1084" s="108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80">
        <v>26</v>
      </c>
      <c r="B1085" s="108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80">
        <v>27</v>
      </c>
      <c r="B1086" s="108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80">
        <v>28</v>
      </c>
      <c r="B1087" s="108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80">
        <v>29</v>
      </c>
      <c r="B1088" s="108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80">
        <v>30</v>
      </c>
      <c r="B1089" s="108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80">
        <v>1</v>
      </c>
      <c r="B1093" s="108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80">
        <v>2</v>
      </c>
      <c r="B1094" s="108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80">
        <v>3</v>
      </c>
      <c r="B1095" s="108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80">
        <v>4</v>
      </c>
      <c r="B1096" s="108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80">
        <v>5</v>
      </c>
      <c r="B1097" s="108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80">
        <v>6</v>
      </c>
      <c r="B1098" s="108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80">
        <v>7</v>
      </c>
      <c r="B1099" s="108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80">
        <v>8</v>
      </c>
      <c r="B1100" s="108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80">
        <v>9</v>
      </c>
      <c r="B1101" s="108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80">
        <v>10</v>
      </c>
      <c r="B1102" s="108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80">
        <v>11</v>
      </c>
      <c r="B1103" s="108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80">
        <v>12</v>
      </c>
      <c r="B1104" s="108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80">
        <v>13</v>
      </c>
      <c r="B1105" s="108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80">
        <v>14</v>
      </c>
      <c r="B1106" s="108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80">
        <v>15</v>
      </c>
      <c r="B1107" s="108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80">
        <v>16</v>
      </c>
      <c r="B1108" s="108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80">
        <v>17</v>
      </c>
      <c r="B1109" s="108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80">
        <v>18</v>
      </c>
      <c r="B1110" s="108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80">
        <v>19</v>
      </c>
      <c r="B1111" s="108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80">
        <v>20</v>
      </c>
      <c r="B1112" s="108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80">
        <v>21</v>
      </c>
      <c r="B1113" s="108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80">
        <v>22</v>
      </c>
      <c r="B1114" s="108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80">
        <v>23</v>
      </c>
      <c r="B1115" s="108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80">
        <v>24</v>
      </c>
      <c r="B1116" s="108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80">
        <v>25</v>
      </c>
      <c r="B1117" s="108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80">
        <v>26</v>
      </c>
      <c r="B1118" s="108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80">
        <v>27</v>
      </c>
      <c r="B1119" s="108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80">
        <v>28</v>
      </c>
      <c r="B1120" s="108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80">
        <v>29</v>
      </c>
      <c r="B1121" s="108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80">
        <v>30</v>
      </c>
      <c r="B1122" s="108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80">
        <v>1</v>
      </c>
      <c r="B1126" s="108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80">
        <v>2</v>
      </c>
      <c r="B1127" s="108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80">
        <v>3</v>
      </c>
      <c r="B1128" s="108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80">
        <v>4</v>
      </c>
      <c r="B1129" s="108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80">
        <v>5</v>
      </c>
      <c r="B1130" s="108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80">
        <v>6</v>
      </c>
      <c r="B1131" s="108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80">
        <v>7</v>
      </c>
      <c r="B1132" s="108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80">
        <v>8</v>
      </c>
      <c r="B1133" s="108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80">
        <v>9</v>
      </c>
      <c r="B1134" s="108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80">
        <v>10</v>
      </c>
      <c r="B1135" s="108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80">
        <v>11</v>
      </c>
      <c r="B1136" s="108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80">
        <v>12</v>
      </c>
      <c r="B1137" s="108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80">
        <v>13</v>
      </c>
      <c r="B1138" s="108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80">
        <v>14</v>
      </c>
      <c r="B1139" s="108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80">
        <v>15</v>
      </c>
      <c r="B1140" s="108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80">
        <v>16</v>
      </c>
      <c r="B1141" s="108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80">
        <v>17</v>
      </c>
      <c r="B1142" s="108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80">
        <v>18</v>
      </c>
      <c r="B1143" s="108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80">
        <v>19</v>
      </c>
      <c r="B1144" s="108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80">
        <v>20</v>
      </c>
      <c r="B1145" s="108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80">
        <v>21</v>
      </c>
      <c r="B1146" s="108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80">
        <v>22</v>
      </c>
      <c r="B1147" s="108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80">
        <v>23</v>
      </c>
      <c r="B1148" s="108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80">
        <v>24</v>
      </c>
      <c r="B1149" s="108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80">
        <v>25</v>
      </c>
      <c r="B1150" s="108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80">
        <v>26</v>
      </c>
      <c r="B1151" s="108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80">
        <v>27</v>
      </c>
      <c r="B1152" s="108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80">
        <v>28</v>
      </c>
      <c r="B1153" s="108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80">
        <v>29</v>
      </c>
      <c r="B1154" s="108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80">
        <v>30</v>
      </c>
      <c r="B1155" s="108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80">
        <v>1</v>
      </c>
      <c r="B1159" s="108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80">
        <v>2</v>
      </c>
      <c r="B1160" s="108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80">
        <v>3</v>
      </c>
      <c r="B1161" s="108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80">
        <v>4</v>
      </c>
      <c r="B1162" s="108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80">
        <v>5</v>
      </c>
      <c r="B1163" s="108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80">
        <v>6</v>
      </c>
      <c r="B1164" s="108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80">
        <v>7</v>
      </c>
      <c r="B1165" s="108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80">
        <v>8</v>
      </c>
      <c r="B1166" s="108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80">
        <v>9</v>
      </c>
      <c r="B1167" s="108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80">
        <v>10</v>
      </c>
      <c r="B1168" s="108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80">
        <v>11</v>
      </c>
      <c r="B1169" s="108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80">
        <v>12</v>
      </c>
      <c r="B1170" s="108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80">
        <v>13</v>
      </c>
      <c r="B1171" s="108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80">
        <v>14</v>
      </c>
      <c r="B1172" s="108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80">
        <v>15</v>
      </c>
      <c r="B1173" s="108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80">
        <v>16</v>
      </c>
      <c r="B1174" s="108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80">
        <v>17</v>
      </c>
      <c r="B1175" s="108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80">
        <v>18</v>
      </c>
      <c r="B1176" s="108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80">
        <v>19</v>
      </c>
      <c r="B1177" s="108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80">
        <v>20</v>
      </c>
      <c r="B1178" s="108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80">
        <v>21</v>
      </c>
      <c r="B1179" s="108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80">
        <v>22</v>
      </c>
      <c r="B1180" s="108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80">
        <v>23</v>
      </c>
      <c r="B1181" s="108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80">
        <v>24</v>
      </c>
      <c r="B1182" s="108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80">
        <v>25</v>
      </c>
      <c r="B1183" s="108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80">
        <v>26</v>
      </c>
      <c r="B1184" s="108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80">
        <v>27</v>
      </c>
      <c r="B1185" s="108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80">
        <v>28</v>
      </c>
      <c r="B1186" s="108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80">
        <v>29</v>
      </c>
      <c r="B1187" s="108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80">
        <v>30</v>
      </c>
      <c r="B1188" s="108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80">
        <v>1</v>
      </c>
      <c r="B1192" s="108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80">
        <v>2</v>
      </c>
      <c r="B1193" s="108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80">
        <v>3</v>
      </c>
      <c r="B1194" s="108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80">
        <v>4</v>
      </c>
      <c r="B1195" s="108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80">
        <v>5</v>
      </c>
      <c r="B1196" s="108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80">
        <v>6</v>
      </c>
      <c r="B1197" s="108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80">
        <v>7</v>
      </c>
      <c r="B1198" s="108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80">
        <v>8</v>
      </c>
      <c r="B1199" s="108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80">
        <v>9</v>
      </c>
      <c r="B1200" s="108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80">
        <v>10</v>
      </c>
      <c r="B1201" s="108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80">
        <v>11</v>
      </c>
      <c r="B1202" s="108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80">
        <v>12</v>
      </c>
      <c r="B1203" s="108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80">
        <v>13</v>
      </c>
      <c r="B1204" s="108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80">
        <v>14</v>
      </c>
      <c r="B1205" s="108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80">
        <v>15</v>
      </c>
      <c r="B1206" s="108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80">
        <v>16</v>
      </c>
      <c r="B1207" s="108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80">
        <v>17</v>
      </c>
      <c r="B1208" s="108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80">
        <v>18</v>
      </c>
      <c r="B1209" s="108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80">
        <v>19</v>
      </c>
      <c r="B1210" s="108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80">
        <v>20</v>
      </c>
      <c r="B1211" s="108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80">
        <v>21</v>
      </c>
      <c r="B1212" s="108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80">
        <v>22</v>
      </c>
      <c r="B1213" s="108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80">
        <v>23</v>
      </c>
      <c r="B1214" s="108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80">
        <v>24</v>
      </c>
      <c r="B1215" s="108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80">
        <v>25</v>
      </c>
      <c r="B1216" s="108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80">
        <v>26</v>
      </c>
      <c r="B1217" s="108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80">
        <v>27</v>
      </c>
      <c r="B1218" s="108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80">
        <v>28</v>
      </c>
      <c r="B1219" s="108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80">
        <v>29</v>
      </c>
      <c r="B1220" s="108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80">
        <v>30</v>
      </c>
      <c r="B1221" s="108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80">
        <v>1</v>
      </c>
      <c r="B1225" s="108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80">
        <v>2</v>
      </c>
      <c r="B1226" s="108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80">
        <v>3</v>
      </c>
      <c r="B1227" s="108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80">
        <v>4</v>
      </c>
      <c r="B1228" s="108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80">
        <v>5</v>
      </c>
      <c r="B1229" s="108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80">
        <v>6</v>
      </c>
      <c r="B1230" s="108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80">
        <v>7</v>
      </c>
      <c r="B1231" s="108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80">
        <v>8</v>
      </c>
      <c r="B1232" s="108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80">
        <v>9</v>
      </c>
      <c r="B1233" s="108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80">
        <v>10</v>
      </c>
      <c r="B1234" s="108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80">
        <v>11</v>
      </c>
      <c r="B1235" s="108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80">
        <v>12</v>
      </c>
      <c r="B1236" s="108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80">
        <v>13</v>
      </c>
      <c r="B1237" s="108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80">
        <v>14</v>
      </c>
      <c r="B1238" s="108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80">
        <v>15</v>
      </c>
      <c r="B1239" s="108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80">
        <v>16</v>
      </c>
      <c r="B1240" s="108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80">
        <v>17</v>
      </c>
      <c r="B1241" s="108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80">
        <v>18</v>
      </c>
      <c r="B1242" s="108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80">
        <v>19</v>
      </c>
      <c r="B1243" s="108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80">
        <v>20</v>
      </c>
      <c r="B1244" s="108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80">
        <v>21</v>
      </c>
      <c r="B1245" s="108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80">
        <v>22</v>
      </c>
      <c r="B1246" s="108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80">
        <v>23</v>
      </c>
      <c r="B1247" s="108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80">
        <v>24</v>
      </c>
      <c r="B1248" s="108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80">
        <v>25</v>
      </c>
      <c r="B1249" s="108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80">
        <v>26</v>
      </c>
      <c r="B1250" s="108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80">
        <v>27</v>
      </c>
      <c r="B1251" s="108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80">
        <v>28</v>
      </c>
      <c r="B1252" s="108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80">
        <v>29</v>
      </c>
      <c r="B1253" s="108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80">
        <v>30</v>
      </c>
      <c r="B1254" s="108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80">
        <v>1</v>
      </c>
      <c r="B1258" s="108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80">
        <v>2</v>
      </c>
      <c r="B1259" s="108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80">
        <v>3</v>
      </c>
      <c r="B1260" s="108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80">
        <v>4</v>
      </c>
      <c r="B1261" s="108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80">
        <v>5</v>
      </c>
      <c r="B1262" s="108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80">
        <v>6</v>
      </c>
      <c r="B1263" s="108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80">
        <v>7</v>
      </c>
      <c r="B1264" s="108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80">
        <v>8</v>
      </c>
      <c r="B1265" s="108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80">
        <v>9</v>
      </c>
      <c r="B1266" s="108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80">
        <v>10</v>
      </c>
      <c r="B1267" s="108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80">
        <v>11</v>
      </c>
      <c r="B1268" s="108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80">
        <v>12</v>
      </c>
      <c r="B1269" s="108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80">
        <v>13</v>
      </c>
      <c r="B1270" s="108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80">
        <v>14</v>
      </c>
      <c r="B1271" s="108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80">
        <v>15</v>
      </c>
      <c r="B1272" s="108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80">
        <v>16</v>
      </c>
      <c r="B1273" s="108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80">
        <v>17</v>
      </c>
      <c r="B1274" s="108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80">
        <v>18</v>
      </c>
      <c r="B1275" s="108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80">
        <v>19</v>
      </c>
      <c r="B1276" s="108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80">
        <v>20</v>
      </c>
      <c r="B1277" s="108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80">
        <v>21</v>
      </c>
      <c r="B1278" s="108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80">
        <v>22</v>
      </c>
      <c r="B1279" s="108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80">
        <v>23</v>
      </c>
      <c r="B1280" s="108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80">
        <v>24</v>
      </c>
      <c r="B1281" s="108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80">
        <v>25</v>
      </c>
      <c r="B1282" s="108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80">
        <v>26</v>
      </c>
      <c r="B1283" s="108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80">
        <v>27</v>
      </c>
      <c r="B1284" s="108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80">
        <v>28</v>
      </c>
      <c r="B1285" s="108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80">
        <v>29</v>
      </c>
      <c r="B1286" s="108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80">
        <v>30</v>
      </c>
      <c r="B1287" s="108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80">
        <v>1</v>
      </c>
      <c r="B1291" s="108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80">
        <v>2</v>
      </c>
      <c r="B1292" s="108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80">
        <v>3</v>
      </c>
      <c r="B1293" s="108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80">
        <v>4</v>
      </c>
      <c r="B1294" s="108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80">
        <v>5</v>
      </c>
      <c r="B1295" s="108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80">
        <v>6</v>
      </c>
      <c r="B1296" s="108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80">
        <v>7</v>
      </c>
      <c r="B1297" s="108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80">
        <v>8</v>
      </c>
      <c r="B1298" s="108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80">
        <v>9</v>
      </c>
      <c r="B1299" s="108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80">
        <v>10</v>
      </c>
      <c r="B1300" s="108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80">
        <v>11</v>
      </c>
      <c r="B1301" s="108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80">
        <v>12</v>
      </c>
      <c r="B1302" s="108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80">
        <v>13</v>
      </c>
      <c r="B1303" s="108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80">
        <v>14</v>
      </c>
      <c r="B1304" s="108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80">
        <v>15</v>
      </c>
      <c r="B1305" s="108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80">
        <v>16</v>
      </c>
      <c r="B1306" s="108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80">
        <v>17</v>
      </c>
      <c r="B1307" s="108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80">
        <v>18</v>
      </c>
      <c r="B1308" s="108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80">
        <v>19</v>
      </c>
      <c r="B1309" s="108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80">
        <v>20</v>
      </c>
      <c r="B1310" s="108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80">
        <v>21</v>
      </c>
      <c r="B1311" s="108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80">
        <v>22</v>
      </c>
      <c r="B1312" s="108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80">
        <v>23</v>
      </c>
      <c r="B1313" s="108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80">
        <v>24</v>
      </c>
      <c r="B1314" s="108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80">
        <v>25</v>
      </c>
      <c r="B1315" s="108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80">
        <v>26</v>
      </c>
      <c r="B1316" s="108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80">
        <v>27</v>
      </c>
      <c r="B1317" s="108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80">
        <v>28</v>
      </c>
      <c r="B1318" s="108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80">
        <v>29</v>
      </c>
      <c r="B1319" s="108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80">
        <v>30</v>
      </c>
      <c r="B1320" s="108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2018-06-14T10:04:04Z</cp:lastPrinted>
  <dcterms:created xsi:type="dcterms:W3CDTF">2012-03-13T00:50:25Z</dcterms:created>
  <dcterms:modified xsi:type="dcterms:W3CDTF">2018-07-04T02:43:34Z</dcterms:modified>
</cp:coreProperties>
</file>