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<sst xmlns="http://schemas.openxmlformats.org/spreadsheetml/2006/main" count="2890" uniqueCount="629">
  <si>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</si>
  <si>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</si>
  <si>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</si>
  <si>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</si>
  <si>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</si>
  <si>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</si>
  <si>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</si>
  <si>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</si>
  <si>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</si>
  <si>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</si>
  <si>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</si>
  <si>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</si>
  <si>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</si>
  <si>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</si>
  <si>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</si>
  <si>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</si>
  <si>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</si>
  <si>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</si>
  <si>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</si>
  <si>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</si>
  <si>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</si>
  <si>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</si>
  <si>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</si>
  <si>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</si>
  <si>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</si>
  <si>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</si>
  <si>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</si>
  <si>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</si>
  <si>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</si>
  <si>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</si>
  <si>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</si>
  <si>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</si>
  <si>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</si>
  <si>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</si>
  <si>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</si>
  <si>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</si>
  <si>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</si>
  <si>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</si>
  <si>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</si>
  <si>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</si>
  <si>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</si>
  <si>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</si>
  <si>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</si>
  <si>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</si>
  <si>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</si>
  <si>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</si>
  <si>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</si>
  <si>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</si>
  <si>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</si>
  <si>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</si>
  <si>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</si>
  <si>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</si>
  <si>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</si>
  <si>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</si>
  <si>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</si>
  <si>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</si>
  <si>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</si>
  <si>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</si>
  <si>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</si>
  <si>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</si>
  <si>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</si>
  <si>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</si>
  <si>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</si>
  <si>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</si>
  <si>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</si>
  <si>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</si>
  <si>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</si>
  <si>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</si>
  <si>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</si>
  <si>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</si>
  <si>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</si>
  <si>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</si>
  <si>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</si>
  <si>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</si>
  <si>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</si>
  <si>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</si>
  <si>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</si>
  <si>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</si>
  <si>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</si>
  <si>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</si>
  <si>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</si>
  <si>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</si>
  <si>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</si>
  <si>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</si>
  <si>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</si>
  <si>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</si>
  <si>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</si>
  <si>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</si>
  <si>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</si>
  <si>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</si>
  <si>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</si>
  <si>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</si>
  <si>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</si>
  <si>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</si>
  <si>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</si>
  <si>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</si>
  <si>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</si>
  <si>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</si>
  <si>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</si>
  <si>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</si>
  <si>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</si>
  <si>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</si>
  <si>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</si>
  <si>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</si>
  <si>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</si>
  <si>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</si>
  <si>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</si>
  <si>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</si>
  <si>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</si>
  <si>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</si>
  <si>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</si>
  <si>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</si>
  <si>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</si>
  <si>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</si>
  <si>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</si>
  <si>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</si>
  <si>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</si>
  <si>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</si>
  <si>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</si>
  <si>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</si>
  <si>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</si>
  <si>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</si>
  <si>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</si>
  <si>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</si>
  <si>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</si>
  <si>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</si>
  <si>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</si>
  <si>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</si>
  <si>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</si>
  <si>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</si>
  <si>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</si>
  <si>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</si>
  <si>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</si>
  <si>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</si>
  <si>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</si>
  <si>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</si>
  <si>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</si>
  <si>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</si>
  <si>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</si>
  <si>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</si>
  <si>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</si>
  <si>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</si>
  <si>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</si>
  <si>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</si>
  <si>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</si>
  <si>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</si>
  <si>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</si>
  <si>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</si>
  <si>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</si>
  <si>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</si>
  <si>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</si>
  <si>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</si>
  <si>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</si>
  <si>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</si>
  <si>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</si>
  <si>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</si>
  <si>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</si>
  <si>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</si>
  <si>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</si>
  <si>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</si>
  <si>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</si>
  <si>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</si>
  <si>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</si>
  <si>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</si>
  <si>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</si>
  <si>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</si>
  <si>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</si>
  <si>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</si>
  <si>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</si>
  <si>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</si>
  <si>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</si>
  <si>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</si>
  <si>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</si>
  <si>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</si>
  <si>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</si>
  <si>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</si>
  <si>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</si>
  <si>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</si>
  <si>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</si>
  <si>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</si>
  <si>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</si>
  <si>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</si>
  <si>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</si>
  <si>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</si>
  <si>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</si>
  <si>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</si>
  <si>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</si>
  <si>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</si>
  <si>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</si>
  <si>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</si>
  <si>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</si>
  <si>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</si>
  <si>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</si>
  <si>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</si>
  <si>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</si>
  <si>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</si>
  <si>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</si>
  <si>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</si>
  <si>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</si>
  <si>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</si>
  <si>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</si>
  <si>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</si>
  <si>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</si>
  <si>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</si>
  <si>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</si>
  <si>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</si>
  <si>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</si>
  <si>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</si>
  <si>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</si>
  <si>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</si>
  <si>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</si>
  <si>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</si>
  <si>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</si>
  <si>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</si>
  <si>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</si>
  <si>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</si>
  <si>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</si>
  <si>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</si>
  <si>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</si>
  <si>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</si>
  <si>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</si>
  <si>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</si>
  <si>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</si>
  <si>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</si>
  <si>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</si>
  <si>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</si>
  <si>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</si>
  <si>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</si>
  <si>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</si>
  <si>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</si>
  <si>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</si>
  <si>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</si>
  <si>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</si>
  <si>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</si>
  <si>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</si>
  <si>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</si>
  <si>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</si>
  <si>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</si>
  <si>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</si>
  <si>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</si>
  <si>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</si>
  <si>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</si>
  <si>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</si>
  <si>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</si>
  <si>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</si>
  <si>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</si>
  <si>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</si>
  <si>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</si>
  <si>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</si>
  <si>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</si>
  <si>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</si>
  <si>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</si>
  <si>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</si>
  <si>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</si>
  <si>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</si>
  <si>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</si>
  <si>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</si>
  <si>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</si>
  <si>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</si>
  <si>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</si>
  <si>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</si>
  <si>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</si>
  <si>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</si>
  <si>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</si>
  <si>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</si>
  <si>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</si>
  <si>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</si>
  <si>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</si>
  <si>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</si>
  <si>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</si>
  <si>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</si>
  <si>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</si>
  <si>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</si>
  <si>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</si>
  <si>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</si>
  <si>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</si>
  <si>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</si>
  <si>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</si>
  <si>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</si>
  <si>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</si>
  <si>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</si>
  <si>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</si>
  <si>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</si>
  <si>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</si>
  <si>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</si>
  <si>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</si>
  <si>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</si>
  <si>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</si>
  <si>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</si>
  <si>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</si>
  <si>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</si>
  <si>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</si>
  <si>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</si>
  <si>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</si>
  <si>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</si>
  <si>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</si>
  <si>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</si>
  <si>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</si>
  <si>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</si>
  <si>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</si>
  <si>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</si>
  <si>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</si>
  <si>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</si>
  <si>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</si>
  <si>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</si>
  <si>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</si>
  <si>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</si>
  <si>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</si>
  <si>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</si>
  <si>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</si>
  <si>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</si>
  <si>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</si>
  <si>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</si>
  <si>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</si>
  <si>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</si>
  <si>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</si>
  <si>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</si>
  <si>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</si>
  <si>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</si>
  <si>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</si>
  <si>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</si>
  <si>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</si>
  <si>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</si>
  <si>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</si>
  <si>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</si>
  <si>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</si>
  <si>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</si>
  <si>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</si>
  <si>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</si>
  <si>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</si>
  <si>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</si>
  <si>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</si>
  <si>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</si>
  <si>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</si>
  <si>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</si>
  <si>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</si>
  <si>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</si>
  <si>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</si>
  <si>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</si>
  <si>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</si>
  <si>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</si>
  <si>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</si>
  <si>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</si>
  <si>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</si>
  <si>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</si>
  <si>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</si>
  <si>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</si>
  <si>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</si>
  <si>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</si>
  <si>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</si>
  <si>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</si>
  <si>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</si>
  <si>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</si>
  <si>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</si>
  <si>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</si>
  <si>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</si>
  <si>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</si>
  <si>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</si>
  <si>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</si>
  <si>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</si>
  <si>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</si>
  <si>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</si>
  <si>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</si>
  <si>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</si>
  <si>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</si>
  <si>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</si>
  <si>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</si>
  <si>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</si>
  <si>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</si>
  <si>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</si>
  <si>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</si>
  <si>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</si>
  <si>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</si>
  <si>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</si>
  <si>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</si>
  <si>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</si>
  <si>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</si>
  <si>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</si>
  <si>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</si>
  <si>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</si>
  <si>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</si>
  <si>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</si>
  <si>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</si>
  <si>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</si>
  <si>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</si>
  <si>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</si>
  <si>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</si>
  <si>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</si>
  <si>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</si>
  <si>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</si>
  <si>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</si>
  <si>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</si>
  <si>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</si>
  <si>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</si>
  <si>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</si>
  <si>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</si>
  <si>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</si>
  <si>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</si>
  <si>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</si>
  <si>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</si>
  <si>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</si>
  <si>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</si>
  <si>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</si>
  <si>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</si>
  <si>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</si>
  <si>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</si>
  <si>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</si>
  <si>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</si>
  <si>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</si>
  <si>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</si>
  <si>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</si>
  <si>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</si>
  <si>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</si>
  <si>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</si>
  <si>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</si>
  <si>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</si>
  <si>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</si>
  <si>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</si>
  <si>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</si>
  <si>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</si>
  <si>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</si>
  <si>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</si>
  <si>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</si>
  <si>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</si>
  <si>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</si>
  <si>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</si>
  <si>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</si>
  <si>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</si>
  <si>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</si>
  <si>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</si>
  <si>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</si>
  <si>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</si>
  <si>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</si>
  <si>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</si>
  <si>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</si>
  <si>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</si>
  <si>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</si>
  <si>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</si>
  <si>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</si>
  <si>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</si>
  <si>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</si>
  <si>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</si>
  <si>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</si>
  <si>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</si>
  <si>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</si>
  <si>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</si>
  <si>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</si>
  <si>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</si>
  <si>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</si>
  <si>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</si>
  <si>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</si>
  <si>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</si>
  <si>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</si>
  <si>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</si>
  <si>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</si>
  <si>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</si>
  <si>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</si>
  <si>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</si>
  <si>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</si>
  <si>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</si>
  <si>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</si>
  <si>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</si>
  <si>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</si>
  <si>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</si>
  <si>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</si>
  <si>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</si>
  <si>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</si>
  <si>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</si>
  <si>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</si>
  <si>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</si>
  <si>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</si>
  <si>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</si>
  <si>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</si>
  <si>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</si>
  <si>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</si>
  <si>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</si>
  <si>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</si>
  <si>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</si>
  <si>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</si>
  <si>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</si>
  <si>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</si>
  <si>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</si>
  <si>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</si>
  <si>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</si>
  <si>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</si>
  <si>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</si>
  <si>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</si>
  <si>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</si>
  <si>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</si>
  <si>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</si>
  <si>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</si>
  <si>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</si>
  <si>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</si>
  <si>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</si>
  <si>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</si>
  <si>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</si>
  <si>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</si>
  <si>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</si>
  <si>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</si>
  <si>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</si>
  <si>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</si>
  <si>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</si>
  <si>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</si>
  <si>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</si>
  <si>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</si>
  <si>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</si>
  <si>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</si>
  <si>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</si>
  <si>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</si>
  <si>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</si>
  <si>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</si>
  <si>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</si>
  <si>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</si>
  <si>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</si>
  <si>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</si>
  <si>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</si>
  <si>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</si>
  <si>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</si>
  <si>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</si>
  <si>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</si>
  <si>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</si>
  <si>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</si>
  <si>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</si>
  <si>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</si>
  <si>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</si>
  <si>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</si>
  <si>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</si>
  <si>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</si>
  <si>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</si>
  <si>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</si>
  <si>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</si>
  <si>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</si>
  <si>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</si>
  <si>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</si>
  <si>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</si>
  <si>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</si>
  <si>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</si>
  <si>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</si>
  <si>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</si>
  <si>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</si>
  <si>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</si>
  <si>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</si>
  <si>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</si>
  <si>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</si>
  <si>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</si>
  <si>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</si>
  <si>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</si>
  <si>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</si>
  <si>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</si>
  <si>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</si>
  <si>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</si>
  <si>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外国人看護師候補者学習支援事業</t>
    <phoneticPr fontId="5"/>
  </si>
  <si>
    <t>医政局</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</si>
  <si>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</si>
  <si>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</si>
  <si>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平成２２年度</t>
  </si>
  <si>
    <t>○</t>
  </si>
  <si>
    <t>-</t>
  </si>
  <si>
    <t>-</t>
    <phoneticPr fontId="5"/>
  </si>
  <si>
    <t>衛生関係指導者養成等委託費</t>
  </si>
  <si>
    <t>850</t>
    <phoneticPr fontId="5"/>
  </si>
  <si>
    <t>738</t>
    <phoneticPr fontId="5"/>
  </si>
  <si>
    <t>54</t>
    <phoneticPr fontId="5"/>
  </si>
  <si>
    <t>59</t>
    <phoneticPr fontId="5"/>
  </si>
  <si>
    <t>62</t>
    <phoneticPr fontId="5"/>
  </si>
  <si>
    <t>63</t>
    <phoneticPr fontId="5"/>
  </si>
  <si>
    <t>-</t>
    <phoneticPr fontId="5"/>
  </si>
  <si>
    <t>人件費</t>
    <rPh sb="0" eb="3">
      <t>ジンケンヒ</t>
    </rPh>
    <phoneticPr fontId="5"/>
  </si>
  <si>
    <t>基本給、諸手当等</t>
    <rPh sb="0" eb="3">
      <t>キホンキュウ</t>
    </rPh>
    <rPh sb="4" eb="7">
      <t>ショテアテ</t>
    </rPh>
    <rPh sb="7" eb="8">
      <t>トウ</t>
    </rPh>
    <phoneticPr fontId="5"/>
  </si>
  <si>
    <t>集合研修開催経費</t>
    <rPh sb="0" eb="2">
      <t>シュウゴウ</t>
    </rPh>
    <rPh sb="2" eb="4">
      <t>ケンシュウ</t>
    </rPh>
    <rPh sb="4" eb="6">
      <t>カイサイ</t>
    </rPh>
    <rPh sb="6" eb="8">
      <t>ケイヒ</t>
    </rPh>
    <phoneticPr fontId="5"/>
  </si>
  <si>
    <t>学習サポート経費</t>
    <rPh sb="0" eb="2">
      <t>ガクシュウ</t>
    </rPh>
    <rPh sb="6" eb="8">
      <t>ケイヒ</t>
    </rPh>
    <phoneticPr fontId="5"/>
  </si>
  <si>
    <t>オンデマンド配信経費、教材費等</t>
    <rPh sb="11" eb="13">
      <t>キョウザイ</t>
    </rPh>
    <phoneticPr fontId="5"/>
  </si>
  <si>
    <t>-</t>
    <phoneticPr fontId="5"/>
  </si>
  <si>
    <t>-</t>
    <phoneticPr fontId="5"/>
  </si>
  <si>
    <t>-</t>
    <phoneticPr fontId="5"/>
  </si>
  <si>
    <t>集合研修開催費等</t>
    <rPh sb="0" eb="2">
      <t>シュウゴウ</t>
    </rPh>
    <rPh sb="2" eb="4">
      <t>ケンシュウ</t>
    </rPh>
    <rPh sb="4" eb="6">
      <t>カイサイ</t>
    </rPh>
    <rPh sb="6" eb="7">
      <t>ヒ</t>
    </rPh>
    <rPh sb="7" eb="8">
      <t>トウ</t>
    </rPh>
    <phoneticPr fontId="5"/>
  </si>
  <si>
    <t>外国人看護師等の適正な雇用管理並びに国家資格の取得に向けた必要な知識及び技術の取得</t>
    <phoneticPr fontId="5"/>
  </si>
  <si>
    <t>補助金等交付</t>
  </si>
  <si>
    <t>-</t>
    <phoneticPr fontId="5"/>
  </si>
  <si>
    <t>-</t>
    <phoneticPr fontId="5"/>
  </si>
  <si>
    <t>－</t>
    <phoneticPr fontId="5"/>
  </si>
  <si>
    <t>外国人看護師候補者の看護師国家試験合格率を前年度以上とする。</t>
    <phoneticPr fontId="5"/>
  </si>
  <si>
    <t>％</t>
    <phoneticPr fontId="5"/>
  </si>
  <si>
    <t>-</t>
    <phoneticPr fontId="5"/>
  </si>
  <si>
    <t>担当課による推計</t>
    <phoneticPr fontId="5"/>
  </si>
  <si>
    <t>研修受講者数</t>
    <phoneticPr fontId="5"/>
  </si>
  <si>
    <t>人</t>
  </si>
  <si>
    <t>人</t>
    <phoneticPr fontId="5"/>
  </si>
  <si>
    <t>-</t>
    <phoneticPr fontId="5"/>
  </si>
  <si>
    <t>-</t>
    <phoneticPr fontId="5"/>
  </si>
  <si>
    <t>予算執行額／研修受講者数　　　　　　　　　　　　　</t>
    <phoneticPr fontId="5"/>
  </si>
  <si>
    <t>円</t>
    <phoneticPr fontId="5"/>
  </si>
  <si>
    <t>Ｘ千円/Ｙ人　</t>
    <phoneticPr fontId="5"/>
  </si>
  <si>
    <t>101,000
/1,174</t>
    <phoneticPr fontId="5"/>
  </si>
  <si>
    <t>103,586
/1,617</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</si>
  <si>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</si>
  <si>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</si>
  <si>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</si>
  <si>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</si>
  <si>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外国人看護師候補者に対する学習支援を行い、看護師国家試験合格率を高めることで、看護職員の資質の向上を図る。</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</si>
  <si>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</si>
  <si>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</si>
  <si>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</si>
  <si>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</si>
  <si>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</si>
  <si>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</si>
  <si>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</si>
  <si>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外国人看護師候補者の学習支援に使途が限定されている。</t>
    <phoneticPr fontId="5"/>
  </si>
  <si>
    <t>-</t>
    <phoneticPr fontId="5"/>
  </si>
  <si>
    <t>事業の実施に必要最低限の経費のみを対象としている。</t>
    <phoneticPr fontId="5"/>
  </si>
  <si>
    <t>29年度において成果実績は成果目標を超えている。</t>
    <phoneticPr fontId="5"/>
  </si>
  <si>
    <t>看護師国家試験に合格した外国人看護師候補者は日本の看護師として活躍している。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</si>
  <si>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t>
    <phoneticPr fontId="5"/>
  </si>
  <si>
    <t>外国人看護師・介護福祉士受入支援事業（職業安定局）</t>
    <phoneticPr fontId="5"/>
  </si>
  <si>
    <t>外国人看護師・介護福祉士受入支援事業（社会・援護局）</t>
    <phoneticPr fontId="5"/>
  </si>
  <si>
    <t>外国人看護師候補者の看護師国家試験合格率をさらに上昇させていくため、引き続き、必要な予算額を確保し、適正な執行に努めてまいりたい。</t>
    <phoneticPr fontId="5"/>
  </si>
  <si>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rPh sb="0" eb="2">
      <t>コウボ</t>
    </rPh>
    <rPh sb="6" eb="8">
      <t>センテイ</t>
    </rPh>
    <rPh sb="11" eb="13">
      <t>ダンタイ</t>
    </rPh>
    <phoneticPr fontId="5"/>
  </si>
  <si>
    <t>103,642/1,417</t>
    <phoneticPr fontId="5"/>
  </si>
  <si>
    <t>課長：島田　陽子</t>
    <phoneticPr fontId="5"/>
  </si>
  <si>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phoneticPr fontId="5"/>
  </si>
  <si>
    <t>103,584
/1,386</t>
    <phoneticPr fontId="5"/>
  </si>
  <si>
    <t>29年度において活動実績は見込みを下回っているものの、28年度においては見込みを上回っている。</t>
    <rPh sb="17" eb="19">
      <t>シタマワ</t>
    </rPh>
    <rPh sb="29" eb="31">
      <t>ネンド</t>
    </rPh>
    <rPh sb="36" eb="38">
      <t>ミコ</t>
    </rPh>
    <rPh sb="40" eb="42">
      <t>ウワマワ</t>
    </rPh>
    <phoneticPr fontId="5"/>
  </si>
  <si>
    <t>外国人看護師候補者の看護師国家試験合格率は、本事業の実施前と比較すると上昇（平成21年度0.0％、平成22年度1.2％）しており、平成29年度は成果目標としていた14.5％を超えていることから、本事業は一定の成果を上げていると考える。</t>
    <phoneticPr fontId="5"/>
  </si>
  <si>
    <t>-</t>
    <phoneticPr fontId="5"/>
  </si>
  <si>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phoneticPr fontId="5"/>
  </si>
  <si>
    <t>A.（公社）国際厚生事業団</t>
    <rPh sb="3" eb="4">
      <t>コウ</t>
    </rPh>
    <phoneticPr fontId="5"/>
  </si>
  <si>
    <t>（公社）国際厚生事業団</t>
    <rPh sb="1" eb="2">
      <t>コウ</t>
    </rPh>
    <phoneticPr fontId="5"/>
  </si>
  <si>
    <t>・「「経済上の連携に関する日本国とインドネシア共和国との間の協定に基づく看護及び介護分野におけるインドネシア人看護師等の受入れの実施に関する指針」について」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phoneticPr fontId="5"/>
  </si>
  <si>
    <t>29年度の単位当たりコストは、28年度を上回ったが27年度を下回っており、妥当な水準と考える。</t>
    <rPh sb="2" eb="4">
      <t>ネンド</t>
    </rPh>
    <rPh sb="5" eb="7">
      <t>タンイ</t>
    </rPh>
    <rPh sb="7" eb="8">
      <t>ア</t>
    </rPh>
    <rPh sb="17" eb="19">
      <t>ネンド</t>
    </rPh>
    <rPh sb="20" eb="22">
      <t>ウワマワ</t>
    </rPh>
    <rPh sb="27" eb="29">
      <t>ネンド</t>
    </rPh>
    <rPh sb="30" eb="32">
      <t>シタマワ</t>
    </rPh>
    <rPh sb="43" eb="4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</si>
</sst>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33617</xdr:colOff>
      <xdr:row>741</xdr:row>
      <xdr:rowOff>22412</xdr:rowOff>
    </xdr:from>
    <xdr:to>
      <xdr:col>35</xdr:col>
      <xdr:colOff>44822</xdr:colOff>
      <xdr:row>744</xdr:row>
      <xdr:rowOff>22412</xdr:rowOff>
    </xdr:to>
    <xdr:sp macro="" textlink="">
      <xdr:nvSpPr>
        <xdr:cNvPr id="2" name="正方形/長方形 1"/>
        <xdr:cNvSpPr/>
      </xdr:nvSpPr>
      <xdr:spPr>
        <a:xfrm>
          <a:off x="3834092" y="405989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27</xdr:col>
      <xdr:colOff>33617</xdr:colOff>
      <xdr:row>744</xdr:row>
      <xdr:rowOff>22412</xdr:rowOff>
    </xdr:from>
    <xdr:to>
      <xdr:col>27</xdr:col>
      <xdr:colOff>39220</xdr:colOff>
      <xdr:row>748</xdr:row>
      <xdr:rowOff>33618</xdr:rowOff>
    </xdr:to>
    <xdr:cxnSp macro="">
      <xdr:nvCxnSpPr>
        <xdr:cNvPr id="3" name="直線矢印コネクタ 2"/>
        <xdr:cNvCxnSpPr>
          <a:stCxn id="2" idx="2"/>
        </xdr:cNvCxnSpPr>
      </xdr:nvCxnSpPr>
      <xdr:spPr>
        <a:xfrm flipH="1">
          <a:off x="5434292" y="416561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134472</xdr:colOff>
      <xdr:row>748</xdr:row>
      <xdr:rowOff>33619</xdr:rowOff>
    </xdr:from>
    <xdr:to>
      <xdr:col>32</xdr:col>
      <xdr:colOff>35719</xdr:colOff>
      <xdr:row>749</xdr:row>
      <xdr:rowOff>18304</xdr:rowOff>
    </xdr:to>
    <xdr:sp macro="" textlink="">
      <xdr:nvSpPr>
        <xdr:cNvPr id="4" name="正方形/長方形 3"/>
        <xdr:cNvSpPr/>
      </xdr:nvSpPr>
      <xdr:spPr>
        <a:xfrm>
          <a:off x="4789816" y="46301307"/>
          <a:ext cx="1722903" cy="34187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749</xdr:row>
      <xdr:rowOff>0</xdr:rowOff>
    </xdr:from>
    <xdr:to>
      <xdr:col>37</xdr:col>
      <xdr:colOff>190500</xdr:colOff>
      <xdr:row>752</xdr:row>
      <xdr:rowOff>0</xdr:rowOff>
    </xdr:to>
    <xdr:sp macro="" textlink="">
      <xdr:nvSpPr>
        <xdr:cNvPr id="5" name="正方形/長方形 4"/>
        <xdr:cNvSpPr/>
      </xdr:nvSpPr>
      <xdr:spPr>
        <a:xfrm>
          <a:off x="3400425" y="433959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１０４百万円</a:t>
          </a:r>
        </a:p>
      </xdr:txBody>
    </xdr:sp>
    <xdr:clientData/>
  </xdr:twoCellAnchor>
  <xdr:twoCellAnchor>
    <xdr:from>
      <xdr:col>16</xdr:col>
      <xdr:colOff>179294</xdr:colOff>
      <xdr:row>752</xdr:row>
      <xdr:rowOff>201706</xdr:rowOff>
    </xdr:from>
    <xdr:to>
      <xdr:col>38</xdr:col>
      <xdr:colOff>44823</xdr:colOff>
      <xdr:row>756</xdr:row>
      <xdr:rowOff>1</xdr:rowOff>
    </xdr:to>
    <xdr:sp macro="" textlink="">
      <xdr:nvSpPr>
        <xdr:cNvPr id="6" name="中かっこ 5"/>
        <xdr:cNvSpPr/>
      </xdr:nvSpPr>
      <xdr:spPr>
        <a:xfrm>
          <a:off x="3379694" y="44654881"/>
          <a:ext cx="4266079" cy="1207995"/>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K746" sqref="BK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555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618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252"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627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619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103</v>
      </c>
      <c r="Q13" s="98"/>
      <c r="R13" s="98"/>
      <c r="S13" s="98"/>
      <c r="T13" s="98"/>
      <c r="U13" s="98"/>
      <c r="V13" s="99"/>
      <c r="W13" s="94">
        <v>104</v>
      </c>
      <c r="X13" s="95"/>
      <c r="Y13" s="95"/>
      <c r="Z13" s="95"/>
      <c r="AA13" s="95"/>
      <c r="AB13" s="95"/>
      <c r="AC13" s="96"/>
      <c r="AD13" s="97">
        <v>104</v>
      </c>
      <c r="AE13" s="98"/>
      <c r="AF13" s="98"/>
      <c r="AG13" s="98"/>
      <c r="AH13" s="98"/>
      <c r="AI13" s="98"/>
      <c r="AJ13" s="99"/>
      <c r="AK13" s="97">
        <v>104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558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103</v>
      </c>
      <c r="Q18" s="104"/>
      <c r="R18" s="104"/>
      <c r="S18" s="104"/>
      <c r="T18" s="104"/>
      <c r="U18" s="104"/>
      <c r="V18" s="105"/>
      <c r="W18" s="103">
        <f>SUM(W13:AC17)</f>
        <v>104</v>
      </c>
      <c r="X18" s="104"/>
      <c r="Y18" s="104"/>
      <c r="Z18" s="104"/>
      <c r="AA18" s="104"/>
      <c r="AB18" s="104"/>
      <c r="AC18" s="105"/>
      <c r="AD18" s="103">
        <f>SUM(AD13:AJ17)</f>
        <v>104</v>
      </c>
      <c r="AE18" s="104"/>
      <c r="AF18" s="104"/>
      <c r="AG18" s="104"/>
      <c r="AH18" s="104"/>
      <c r="AI18" s="104"/>
      <c r="AJ18" s="105"/>
      <c r="AK18" s="103">
        <f>SUM(AK13:AQ17)</f>
        <v>104</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101</v>
      </c>
      <c r="Q19" s="98"/>
      <c r="R19" s="98"/>
      <c r="S19" s="98"/>
      <c r="T19" s="98"/>
      <c r="U19" s="98"/>
      <c r="V19" s="99"/>
      <c r="W19" s="97">
        <v>104</v>
      </c>
      <c r="X19" s="98"/>
      <c r="Y19" s="98"/>
      <c r="Z19" s="98"/>
      <c r="AA19" s="98"/>
      <c r="AB19" s="98"/>
      <c r="AC19" s="99"/>
      <c r="AD19" s="97">
        <v>104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0.98058252427184467</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0.98058252427184467</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583</v>
      </c>
      <c r="AR31" s="133"/>
      <c r="AS31" s="134" t="s">
        <v>356</v>
      </c>
      <c r="AT31" s="169"/>
      <c r="AU31" s="269">
        <v>30</v>
      </c>
      <c r="AV31" s="269"/>
      <c r="AW31" s="377" t="s">
        <v>300</v>
      </c>
      <c r="AX31" s="378"/>
    </row>
    <row r="32" spans="1:50" ht="52.5" customHeight="1" x14ac:dyDescent="0.15">
      <c r="A32" s="516"/>
      <c r="B32" s="514"/>
      <c r="C32" s="514"/>
      <c r="D32" s="514"/>
      <c r="E32" s="514"/>
      <c r="F32" s="515"/>
      <c r="G32" s="541" t="s">
        <v>581</v>
      </c>
      <c r="H32" s="542"/>
      <c r="I32" s="542"/>
      <c r="J32" s="542"/>
      <c r="K32" s="542"/>
      <c r="L32" s="542"/>
      <c r="M32" s="542"/>
      <c r="N32" s="542"/>
      <c r="O32" s="543"/>
      <c r="P32" s="158" t="s">
        <v>624</v>
      </c>
      <c r="Q32" s="158"/>
      <c r="R32" s="158"/>
      <c r="S32" s="158"/>
      <c r="T32" s="158"/>
      <c r="U32" s="158"/>
      <c r="V32" s="158"/>
      <c r="W32" s="158"/>
      <c r="X32" s="229"/>
      <c r="Y32" s="336" t="s">
        <v>12</v>
      </c>
      <c r="Z32" s="550"/>
      <c r="AA32" s="551"/>
      <c r="AB32" s="552" t="s">
        <v>582</v>
      </c>
      <c r="AC32" s="552"/>
      <c r="AD32" s="552"/>
      <c r="AE32" s="362">
        <v>11</v>
      </c>
      <c r="AF32" s="363"/>
      <c r="AG32" s="363"/>
      <c r="AH32" s="363"/>
      <c r="AI32" s="362">
        <v>14.5</v>
      </c>
      <c r="AJ32" s="363"/>
      <c r="AK32" s="363"/>
      <c r="AL32" s="363"/>
      <c r="AM32" s="362">
        <v>17.7</v>
      </c>
      <c r="AN32" s="363"/>
      <c r="AO32" s="363"/>
      <c r="AP32" s="363"/>
      <c r="AQ32" s="100" t="s">
        <v>583</v>
      </c>
      <c r="AR32" s="101"/>
      <c r="AS32" s="101"/>
      <c r="AT32" s="102"/>
      <c r="AU32" s="363" t="s">
        <v>583</v>
      </c>
      <c r="AV32" s="363"/>
      <c r="AW32" s="363"/>
      <c r="AX32" s="365"/>
    </row>
    <row r="33" spans="1:50" ht="5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519</v>
      </c>
      <c r="AC33" s="523"/>
      <c r="AD33" s="523"/>
      <c r="AE33" s="362">
        <v>10.6</v>
      </c>
      <c r="AF33" s="363"/>
      <c r="AG33" s="363"/>
      <c r="AH33" s="363"/>
      <c r="AI33" s="362">
        <v>11</v>
      </c>
      <c r="AJ33" s="363"/>
      <c r="AK33" s="363"/>
      <c r="AL33" s="363"/>
      <c r="AM33" s="362">
        <v>14.5</v>
      </c>
      <c r="AN33" s="363"/>
      <c r="AO33" s="363"/>
      <c r="AP33" s="363"/>
      <c r="AQ33" s="100" t="s">
        <v>583</v>
      </c>
      <c r="AR33" s="101"/>
      <c r="AS33" s="101"/>
      <c r="AT33" s="102"/>
      <c r="AU33" s="363">
        <v>17.7</v>
      </c>
      <c r="AV33" s="363"/>
      <c r="AW33" s="363"/>
      <c r="AX33" s="365"/>
    </row>
    <row r="34" spans="1:50" ht="5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103.8</v>
      </c>
      <c r="AF34" s="363"/>
      <c r="AG34" s="363"/>
      <c r="AH34" s="363"/>
      <c r="AI34" s="362">
        <v>131.80000000000001</v>
      </c>
      <c r="AJ34" s="363"/>
      <c r="AK34" s="363"/>
      <c r="AL34" s="363"/>
      <c r="AM34" s="362">
        <v>122.1</v>
      </c>
      <c r="AN34" s="363"/>
      <c r="AO34" s="363"/>
      <c r="AP34" s="363"/>
      <c r="AQ34" s="100" t="s">
        <v>583</v>
      </c>
      <c r="AR34" s="101"/>
      <c r="AS34" s="101"/>
      <c r="AT34" s="102"/>
      <c r="AU34" s="363" t="s">
        <v>583</v>
      </c>
      <c r="AV34" s="363"/>
      <c r="AW34" s="363"/>
      <c r="AX34" s="365"/>
    </row>
    <row r="35" spans="1:50" ht="23.25" customHeight="1" x14ac:dyDescent="0.15">
      <c r="A35" s="901" t="s">
        <v>528</v>
      </c>
      <c r="B35" s="902"/>
      <c r="C35" s="902"/>
      <c r="D35" s="902"/>
      <c r="E35" s="902"/>
      <c r="F35" s="903"/>
      <c r="G35" s="907" t="s">
        <v>584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585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587</v>
      </c>
      <c r="AC101" s="552"/>
      <c r="AD101" s="552"/>
      <c r="AE101" s="362">
        <v>1174</v>
      </c>
      <c r="AF101" s="363"/>
      <c r="AG101" s="363"/>
      <c r="AH101" s="364"/>
      <c r="AI101" s="362">
        <v>1617</v>
      </c>
      <c r="AJ101" s="363"/>
      <c r="AK101" s="363"/>
      <c r="AL101" s="364"/>
      <c r="AM101" s="362">
        <v>1386</v>
      </c>
      <c r="AN101" s="363"/>
      <c r="AO101" s="363"/>
      <c r="AP101" s="364"/>
      <c r="AQ101" s="362" t="s">
        <v>588</v>
      </c>
      <c r="AR101" s="363"/>
      <c r="AS101" s="363"/>
      <c r="AT101" s="364"/>
      <c r="AU101" s="362" t="s">
        <v>589</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586</v>
      </c>
      <c r="AC102" s="552"/>
      <c r="AD102" s="552"/>
      <c r="AE102" s="356">
        <v>1229</v>
      </c>
      <c r="AF102" s="356"/>
      <c r="AG102" s="356"/>
      <c r="AH102" s="356"/>
      <c r="AI102" s="356">
        <v>1528</v>
      </c>
      <c r="AJ102" s="356"/>
      <c r="AK102" s="356"/>
      <c r="AL102" s="356"/>
      <c r="AM102" s="356">
        <v>1512</v>
      </c>
      <c r="AN102" s="356"/>
      <c r="AO102" s="356"/>
      <c r="AP102" s="356"/>
      <c r="AQ102" s="818">
        <v>1417</v>
      </c>
      <c r="AR102" s="819"/>
      <c r="AS102" s="819"/>
      <c r="AT102" s="820"/>
      <c r="AU102" s="818" t="s">
        <v>589</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591</v>
      </c>
      <c r="AC116" s="299"/>
      <c r="AD116" s="300"/>
      <c r="AE116" s="356">
        <v>86031</v>
      </c>
      <c r="AF116" s="356"/>
      <c r="AG116" s="356"/>
      <c r="AH116" s="356"/>
      <c r="AI116" s="356">
        <v>64061</v>
      </c>
      <c r="AJ116" s="356"/>
      <c r="AK116" s="356"/>
      <c r="AL116" s="356"/>
      <c r="AM116" s="356">
        <v>74736</v>
      </c>
      <c r="AN116" s="356"/>
      <c r="AO116" s="356"/>
      <c r="AP116" s="356"/>
      <c r="AQ116" s="362">
        <v>73142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592</v>
      </c>
      <c r="AC117" s="340"/>
      <c r="AD117" s="341"/>
      <c r="AE117" s="458" t="s">
        <v>593</v>
      </c>
      <c r="AF117" s="304"/>
      <c r="AG117" s="304"/>
      <c r="AH117" s="304"/>
      <c r="AI117" s="458" t="s">
        <v>594</v>
      </c>
      <c r="AJ117" s="304"/>
      <c r="AK117" s="304"/>
      <c r="AL117" s="304"/>
      <c r="AM117" s="458" t="s">
        <v>620</v>
      </c>
      <c r="AN117" s="304"/>
      <c r="AO117" s="304"/>
      <c r="AP117" s="304"/>
      <c r="AQ117" s="458" t="s">
        <v>617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t="s">
        <v>598</v>
      </c>
      <c r="AV133" s="133"/>
      <c r="AW133" s="134" t="s">
        <v>300</v>
      </c>
      <c r="AX133" s="135"/>
    </row>
    <row r="134" spans="1:50" ht="39.75" customHeight="1" x14ac:dyDescent="0.15">
      <c r="A134" s="998"/>
      <c r="B134" s="250"/>
      <c r="C134" s="249"/>
      <c r="D134" s="250"/>
      <c r="E134" s="249"/>
      <c r="F134" s="312"/>
      <c r="G134" s="228" t="s">
        <v>597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597</v>
      </c>
      <c r="AC134" s="219"/>
      <c r="AD134" s="219"/>
      <c r="AE134" s="264" t="s">
        <v>598</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588</v>
      </c>
      <c r="AC135" s="130"/>
      <c r="AD135" s="130"/>
      <c r="AE135" s="264" t="s">
        <v>583</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8"/>
      <c r="B154" s="250"/>
      <c r="C154" s="249"/>
      <c r="D154" s="250"/>
      <c r="E154" s="249"/>
      <c r="F154" s="312"/>
      <c r="G154" s="228" t="s">
        <v>598</v>
      </c>
      <c r="H154" s="158"/>
      <c r="I154" s="158"/>
      <c r="J154" s="158"/>
      <c r="K154" s="158"/>
      <c r="L154" s="158"/>
      <c r="M154" s="158"/>
      <c r="N154" s="158"/>
      <c r="O154" s="158"/>
      <c r="P154" s="229"/>
      <c r="Q154" s="157" t="s">
        <v>598</v>
      </c>
      <c r="R154" s="158"/>
      <c r="S154" s="158"/>
      <c r="T154" s="158"/>
      <c r="U154" s="158"/>
      <c r="V154" s="158"/>
      <c r="W154" s="158"/>
      <c r="X154" s="158"/>
      <c r="Y154" s="158"/>
      <c r="Z154" s="158"/>
      <c r="AA154" s="927"/>
      <c r="AB154" s="253" t="s">
        <v>598</v>
      </c>
      <c r="AC154" s="254"/>
      <c r="AD154" s="254"/>
      <c r="AE154" s="259" t="s">
        <v>598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598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599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598</v>
      </c>
      <c r="AF432" s="133"/>
      <c r="AG432" s="134" t="s">
        <v>356</v>
      </c>
      <c r="AH432" s="169"/>
      <c r="AI432" s="179"/>
      <c r="AJ432" s="179"/>
      <c r="AK432" s="179"/>
      <c r="AL432" s="174"/>
      <c r="AM432" s="179"/>
      <c r="AN432" s="179"/>
      <c r="AO432" s="179"/>
      <c r="AP432" s="174"/>
      <c r="AQ432" s="215" t="s">
        <v>598</v>
      </c>
      <c r="AR432" s="133"/>
      <c r="AS432" s="134" t="s">
        <v>356</v>
      </c>
      <c r="AT432" s="169"/>
      <c r="AU432" s="133" t="s">
        <v>598</v>
      </c>
      <c r="AV432" s="133"/>
      <c r="AW432" s="134" t="s">
        <v>300</v>
      </c>
      <c r="AX432" s="135"/>
    </row>
    <row r="433" spans="1:50" ht="23.25" customHeight="1" x14ac:dyDescent="0.15">
      <c r="A433" s="998"/>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589</v>
      </c>
      <c r="AF433" s="101"/>
      <c r="AG433" s="101"/>
      <c r="AH433" s="101"/>
      <c r="AI433" s="100" t="s">
        <v>557</v>
      </c>
      <c r="AJ433" s="101"/>
      <c r="AK433" s="101"/>
      <c r="AL433" s="101"/>
      <c r="AM433" s="100" t="s">
        <v>557</v>
      </c>
      <c r="AN433" s="101"/>
      <c r="AO433" s="101"/>
      <c r="AP433" s="102"/>
      <c r="AQ433" s="100" t="s">
        <v>557</v>
      </c>
      <c r="AR433" s="101"/>
      <c r="AS433" s="101"/>
      <c r="AT433" s="102"/>
      <c r="AU433" s="101" t="s">
        <v>557</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589</v>
      </c>
      <c r="AF434" s="101"/>
      <c r="AG434" s="101"/>
      <c r="AH434" s="102"/>
      <c r="AI434" s="100" t="s">
        <v>557</v>
      </c>
      <c r="AJ434" s="101"/>
      <c r="AK434" s="101"/>
      <c r="AL434" s="101"/>
      <c r="AM434" s="100" t="s">
        <v>557</v>
      </c>
      <c r="AN434" s="101"/>
      <c r="AO434" s="101"/>
      <c r="AP434" s="102"/>
      <c r="AQ434" s="100" t="s">
        <v>557</v>
      </c>
      <c r="AR434" s="101"/>
      <c r="AS434" s="101"/>
      <c r="AT434" s="102"/>
      <c r="AU434" s="101" t="s">
        <v>557</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598</v>
      </c>
      <c r="AF435" s="101"/>
      <c r="AG435" s="101"/>
      <c r="AH435" s="102"/>
      <c r="AI435" s="100" t="s">
        <v>557</v>
      </c>
      <c r="AJ435" s="101"/>
      <c r="AK435" s="101"/>
      <c r="AL435" s="101"/>
      <c r="AM435" s="100" t="s">
        <v>557</v>
      </c>
      <c r="AN435" s="101"/>
      <c r="AO435" s="101"/>
      <c r="AP435" s="102"/>
      <c r="AQ435" s="100" t="s">
        <v>557</v>
      </c>
      <c r="AR435" s="101"/>
      <c r="AS435" s="101"/>
      <c r="AT435" s="102"/>
      <c r="AU435" s="101" t="s">
        <v>557</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623</v>
      </c>
      <c r="AF457" s="133"/>
      <c r="AG457" s="134" t="s">
        <v>356</v>
      </c>
      <c r="AH457" s="169"/>
      <c r="AI457" s="179"/>
      <c r="AJ457" s="179"/>
      <c r="AK457" s="179"/>
      <c r="AL457" s="174"/>
      <c r="AM457" s="179"/>
      <c r="AN457" s="179"/>
      <c r="AO457" s="179"/>
      <c r="AP457" s="174"/>
      <c r="AQ457" s="215" t="s">
        <v>623</v>
      </c>
      <c r="AR457" s="133"/>
      <c r="AS457" s="134" t="s">
        <v>356</v>
      </c>
      <c r="AT457" s="169"/>
      <c r="AU457" s="133" t="s">
        <v>623</v>
      </c>
      <c r="AV457" s="133"/>
      <c r="AW457" s="134" t="s">
        <v>300</v>
      </c>
      <c r="AX457" s="135"/>
    </row>
    <row r="458" spans="1:50" ht="23.25" customHeight="1" x14ac:dyDescent="0.15">
      <c r="A458" s="998"/>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598</v>
      </c>
      <c r="AC458" s="130"/>
      <c r="AD458" s="130"/>
      <c r="AE458" s="100" t="s">
        <v>557</v>
      </c>
      <c r="AF458" s="101"/>
      <c r="AG458" s="101"/>
      <c r="AH458" s="101"/>
      <c r="AI458" s="100" t="s">
        <v>557</v>
      </c>
      <c r="AJ458" s="101"/>
      <c r="AK458" s="101"/>
      <c r="AL458" s="101"/>
      <c r="AM458" s="100" t="s">
        <v>557</v>
      </c>
      <c r="AN458" s="101"/>
      <c r="AO458" s="101"/>
      <c r="AP458" s="102"/>
      <c r="AQ458" s="100" t="s">
        <v>557</v>
      </c>
      <c r="AR458" s="101"/>
      <c r="AS458" s="101"/>
      <c r="AT458" s="102"/>
      <c r="AU458" s="101" t="s">
        <v>557</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598</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2"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601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556</v>
      </c>
      <c r="AE703" s="152"/>
      <c r="AF703" s="152"/>
      <c r="AG703" s="665" t="s">
        <v>602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604</v>
      </c>
      <c r="AE705" s="734"/>
      <c r="AF705" s="734"/>
      <c r="AG705" s="157" t="s">
        <v>600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605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2.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606</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556</v>
      </c>
      <c r="AE709" s="152"/>
      <c r="AF709" s="152"/>
      <c r="AG709" s="665" t="s">
        <v>628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604</v>
      </c>
      <c r="AE710" s="152"/>
      <c r="AF710" s="152"/>
      <c r="AG710" s="665" t="s">
        <v>589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556</v>
      </c>
      <c r="AE711" s="152"/>
      <c r="AF711" s="152"/>
      <c r="AG711" s="665" t="s">
        <v>607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604</v>
      </c>
      <c r="AE712" s="587"/>
      <c r="AF712" s="587"/>
      <c r="AG712" s="595" t="s">
        <v>583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5" t="s">
        <v>608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556</v>
      </c>
      <c r="AE714" s="593"/>
      <c r="AF714" s="594"/>
      <c r="AG714" s="690" t="s">
        <v>609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604</v>
      </c>
      <c r="AE716" s="760"/>
      <c r="AF716" s="760"/>
      <c r="AG716" s="665" t="s">
        <v>600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556</v>
      </c>
      <c r="AE717" s="152"/>
      <c r="AF717" s="152"/>
      <c r="AG717" s="665" t="s">
        <v>621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556</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556</v>
      </c>
      <c r="AE719" s="669"/>
      <c r="AF719" s="669"/>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519</v>
      </c>
      <c r="K721" s="920"/>
      <c r="L721" s="83" t="str">
        <f>IF(M721="","","-")</f>
        <v/>
      </c>
      <c r="M721" s="84"/>
      <c r="N721" s="917" t="s">
        <v>613</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t="s">
        <v>550</v>
      </c>
      <c r="D722" s="922"/>
      <c r="E722" s="922"/>
      <c r="F722" s="923"/>
      <c r="G722" s="941"/>
      <c r="H722" s="942"/>
      <c r="I722" s="83" t="str">
        <f t="shared" ref="I722:I725" si="4">IF(OR(G722="　", G722=""), "", "-")</f>
        <v/>
      </c>
      <c r="J722" s="920">
        <v>825</v>
      </c>
      <c r="K722" s="920"/>
      <c r="L722" s="83" t="str">
        <f t="shared" ref="L722:L725" si="5">IF(M722="","","-")</f>
        <v/>
      </c>
      <c r="M722" s="84"/>
      <c r="N722" s="917" t="s">
        <v>614</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8.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8.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566</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6.75" customHeight="1" x14ac:dyDescent="0.15">
      <c r="A781" s="557"/>
      <c r="B781" s="764"/>
      <c r="C781" s="764"/>
      <c r="D781" s="764"/>
      <c r="E781" s="764"/>
      <c r="F781" s="765"/>
      <c r="G781" s="449" t="s">
        <v>569</v>
      </c>
      <c r="H781" s="450"/>
      <c r="I781" s="450"/>
      <c r="J781" s="450"/>
      <c r="K781" s="451"/>
      <c r="L781" s="452" t="s">
        <v>575</v>
      </c>
      <c r="M781" s="453"/>
      <c r="N781" s="453"/>
      <c r="O781" s="453"/>
      <c r="P781" s="453"/>
      <c r="Q781" s="453"/>
      <c r="R781" s="453"/>
      <c r="S781" s="453"/>
      <c r="T781" s="453"/>
      <c r="U781" s="453"/>
      <c r="V781" s="453"/>
      <c r="W781" s="453"/>
      <c r="X781" s="454"/>
      <c r="Y781" s="455">
        <v>45.1</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6.75" customHeight="1" x14ac:dyDescent="0.15">
      <c r="A782" s="557"/>
      <c r="B782" s="764"/>
      <c r="C782" s="764"/>
      <c r="D782" s="764"/>
      <c r="E782" s="764"/>
      <c r="F782" s="765"/>
      <c r="G782" s="346" t="s">
        <v>570</v>
      </c>
      <c r="H782" s="347"/>
      <c r="I782" s="347"/>
      <c r="J782" s="347"/>
      <c r="K782" s="348"/>
      <c r="L782" s="399" t="s">
        <v>571</v>
      </c>
      <c r="M782" s="400"/>
      <c r="N782" s="400"/>
      <c r="O782" s="400"/>
      <c r="P782" s="400"/>
      <c r="Q782" s="400"/>
      <c r="R782" s="400"/>
      <c r="S782" s="400"/>
      <c r="T782" s="400"/>
      <c r="U782" s="400"/>
      <c r="V782" s="400"/>
      <c r="W782" s="400"/>
      <c r="X782" s="401"/>
      <c r="Y782" s="396">
        <v>35.1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567</v>
      </c>
      <c r="H783" s="347"/>
      <c r="I783" s="347"/>
      <c r="J783" s="347"/>
      <c r="K783" s="348"/>
      <c r="L783" s="399" t="s">
        <v>568</v>
      </c>
      <c r="M783" s="400"/>
      <c r="N783" s="400"/>
      <c r="O783" s="400"/>
      <c r="P783" s="400"/>
      <c r="Q783" s="400"/>
      <c r="R783" s="400"/>
      <c r="S783" s="400"/>
      <c r="T783" s="400"/>
      <c r="U783" s="400"/>
      <c r="V783" s="400"/>
      <c r="W783" s="400"/>
      <c r="X783" s="401"/>
      <c r="Y783" s="396">
        <v>23.3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103.5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9.95" customHeight="1" x14ac:dyDescent="0.15">
      <c r="A837" s="402">
        <v>1</v>
      </c>
      <c r="B837" s="402">
        <v>1</v>
      </c>
      <c r="C837" s="425" t="s">
        <v>626</v>
      </c>
      <c r="D837" s="416"/>
      <c r="E837" s="416"/>
      <c r="F837" s="416"/>
      <c r="G837" s="416"/>
      <c r="H837" s="416"/>
      <c r="I837" s="416"/>
      <c r="J837" s="417">
        <v>1010405010138</v>
      </c>
      <c r="K837" s="418"/>
      <c r="L837" s="418"/>
      <c r="M837" s="418"/>
      <c r="N837" s="418"/>
      <c r="O837" s="418"/>
      <c r="P837" s="426" t="s">
        <v>576</v>
      </c>
      <c r="Q837" s="315"/>
      <c r="R837" s="315"/>
      <c r="S837" s="315"/>
      <c r="T837" s="315"/>
      <c r="U837" s="315"/>
      <c r="V837" s="315"/>
      <c r="W837" s="315"/>
      <c r="X837" s="315"/>
      <c r="Y837" s="316">
        <v>104</v>
      </c>
      <c r="Z837" s="317"/>
      <c r="AA837" s="317"/>
      <c r="AB837" s="318"/>
      <c r="AC837" s="326" t="s">
        <v>577</v>
      </c>
      <c r="AD837" s="424"/>
      <c r="AE837" s="424"/>
      <c r="AF837" s="424"/>
      <c r="AG837" s="424"/>
      <c r="AH837" s="419" t="s">
        <v>578</v>
      </c>
      <c r="AI837" s="420"/>
      <c r="AJ837" s="420"/>
      <c r="AK837" s="420"/>
      <c r="AL837" s="323" t="s">
        <v>579</v>
      </c>
      <c r="AM837" s="324"/>
      <c r="AN837" s="324"/>
      <c r="AO837" s="325"/>
      <c r="AP837" s="319" t="s">
        <v>580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572</v>
      </c>
      <c r="F1102" s="896"/>
      <c r="G1102" s="896"/>
      <c r="H1102" s="896"/>
      <c r="I1102" s="896"/>
      <c r="J1102" s="417" t="s">
        <v>573</v>
      </c>
      <c r="K1102" s="418"/>
      <c r="L1102" s="418"/>
      <c r="M1102" s="418"/>
      <c r="N1102" s="418"/>
      <c r="O1102" s="418"/>
      <c r="P1102" s="426" t="s">
        <v>573</v>
      </c>
      <c r="Q1102" s="315"/>
      <c r="R1102" s="315"/>
      <c r="S1102" s="315"/>
      <c r="T1102" s="315"/>
      <c r="U1102" s="315"/>
      <c r="V1102" s="315"/>
      <c r="W1102" s="315"/>
      <c r="X1102" s="315"/>
      <c r="Y1102" s="316" t="s">
        <v>574</v>
      </c>
      <c r="Z1102" s="317"/>
      <c r="AA1102" s="317"/>
      <c r="AB1102" s="318"/>
      <c r="AC1102" s="320"/>
      <c r="AD1102" s="320"/>
      <c r="AE1102" s="320"/>
      <c r="AF1102" s="320"/>
      <c r="AG1102" s="320"/>
      <c r="AH1102" s="321" t="s">
        <v>574</v>
      </c>
      <c r="AI1102" s="322"/>
      <c r="AJ1102" s="322"/>
      <c r="AK1102" s="322"/>
      <c r="AL1102" s="323" t="s">
        <v>574</v>
      </c>
      <c r="AM1102" s="324"/>
      <c r="AN1102" s="324"/>
      <c r="AO1102" s="325"/>
      <c r="AP1102" s="319" t="s">
        <v>573</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8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2018-05-31T11:13:27Z</cp:lastPrinted>
  <dcterms:created xsi:type="dcterms:W3CDTF">2012-03-13T00:50:25Z</dcterms:created>
  <dcterms:modified xsi:type="dcterms:W3CDTF">2018-07-04T02:38:18Z</dcterms:modified>
</cp:coreProperties>
</file>