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<sst xmlns="http://schemas.openxmlformats.org/spreadsheetml/2006/main" count="2892" uniqueCount="631">
  <si>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</si>
  <si>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</si>
  <si>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</si>
  <si>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</si>
  <si>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</si>
  <si>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</si>
  <si>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</si>
  <si>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</si>
  <si>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</si>
  <si>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</si>
  <si>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</si>
  <si>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</si>
  <si>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</si>
  <si>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</si>
  <si>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</si>
  <si>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</si>
  <si>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</si>
  <si>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</si>
  <si>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</si>
  <si>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</si>
  <si>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</si>
  <si>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</si>
  <si>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</si>
  <si>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</si>
  <si>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</si>
  <si>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</si>
  <si>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</si>
  <si>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</si>
  <si>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</si>
  <si>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</si>
  <si>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</si>
  <si>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</si>
  <si>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</si>
  <si>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</si>
  <si>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</si>
  <si>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</si>
  <si>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</si>
  <si>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</si>
  <si>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</si>
  <si>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</si>
  <si>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</si>
  <si>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</si>
  <si>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</si>
  <si>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</si>
  <si>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</si>
  <si>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</si>
  <si>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</si>
  <si>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</si>
  <si>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</si>
  <si>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</si>
  <si>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</si>
  <si>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</si>
  <si>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</si>
  <si>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</si>
  <si>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</si>
  <si>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</si>
  <si>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</si>
  <si>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</si>
  <si>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</si>
  <si>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</si>
  <si>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</si>
  <si>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</si>
  <si>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</si>
  <si>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</si>
  <si>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</si>
  <si>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</si>
  <si>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</si>
  <si>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</si>
  <si>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</si>
  <si>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</si>
  <si>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</si>
  <si>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</si>
  <si>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</si>
  <si>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</si>
  <si>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</si>
  <si>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</si>
  <si>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</si>
  <si>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</si>
  <si>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</si>
  <si>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</si>
  <si>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</si>
  <si>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</si>
  <si>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</si>
  <si>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</si>
  <si>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</si>
  <si>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</si>
  <si>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</si>
  <si>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</si>
  <si>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</si>
  <si>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</si>
  <si>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</si>
  <si>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</si>
  <si>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</si>
  <si>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</si>
  <si>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</si>
  <si>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</si>
  <si>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</si>
  <si>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</si>
  <si>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</si>
  <si>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</si>
  <si>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</si>
  <si>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</si>
  <si>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</si>
  <si>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</si>
  <si>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</si>
  <si>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</si>
  <si>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</si>
  <si>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</si>
  <si>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</si>
  <si>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</si>
  <si>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</si>
  <si>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</si>
  <si>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</si>
  <si>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</si>
  <si>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</si>
  <si>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</si>
  <si>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</si>
  <si>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</si>
  <si>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</si>
  <si>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</si>
  <si>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</si>
  <si>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</si>
  <si>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</si>
  <si>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</si>
  <si>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</si>
  <si>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</si>
  <si>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</si>
  <si>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</si>
  <si>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</si>
  <si>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</si>
  <si>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</si>
  <si>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</si>
  <si>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</si>
  <si>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</si>
  <si>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</si>
  <si>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</si>
  <si>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</si>
  <si>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</si>
  <si>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</si>
  <si>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</si>
  <si>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</si>
  <si>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</si>
  <si>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</si>
  <si>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</si>
  <si>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</si>
  <si>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</si>
  <si>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</si>
  <si>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</si>
  <si>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</si>
  <si>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</si>
  <si>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</si>
  <si>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</si>
  <si>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</si>
  <si>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</si>
  <si>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</si>
  <si>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</si>
  <si>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</si>
  <si>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</si>
  <si>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</si>
  <si>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</si>
  <si>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</si>
  <si>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</si>
  <si>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</si>
  <si>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</si>
  <si>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</si>
  <si>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</si>
  <si>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</si>
  <si>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</si>
  <si>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</si>
  <si>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</si>
  <si>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</si>
  <si>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</si>
  <si>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</si>
  <si>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</si>
  <si>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</si>
  <si>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</si>
  <si>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</si>
  <si>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</si>
  <si>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</si>
  <si>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</si>
  <si>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</si>
  <si>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</si>
  <si>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</si>
  <si>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</si>
  <si>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</si>
  <si>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</si>
  <si>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</si>
  <si>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</si>
  <si>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</si>
  <si>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</si>
  <si>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</si>
  <si>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</si>
  <si>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</si>
  <si>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</si>
  <si>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</si>
  <si>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</si>
  <si>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</si>
  <si>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</si>
  <si>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</si>
  <si>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</si>
  <si>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</si>
  <si>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</si>
  <si>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</si>
  <si>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</si>
  <si>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</si>
  <si>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</si>
  <si>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</si>
  <si>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</si>
  <si>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</si>
  <si>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</si>
  <si>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</si>
  <si>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</si>
  <si>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</si>
  <si>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</si>
  <si>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</si>
  <si>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</si>
  <si>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</si>
  <si>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</si>
  <si>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</si>
  <si>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</si>
  <si>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</si>
  <si>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</si>
  <si>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</si>
  <si>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</si>
  <si>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</si>
  <si>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</si>
  <si>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</si>
  <si>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</si>
  <si>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</si>
  <si>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</si>
  <si>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</si>
  <si>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</si>
  <si>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</si>
  <si>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</si>
  <si>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</si>
  <si>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</si>
  <si>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</si>
  <si>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</si>
  <si>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</si>
  <si>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</si>
  <si>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</si>
  <si>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</si>
  <si>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</si>
  <si>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</si>
  <si>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</si>
  <si>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</si>
  <si>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</si>
  <si>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</si>
  <si>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</si>
  <si>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</si>
  <si>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</si>
  <si>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</si>
  <si>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</si>
  <si>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</si>
  <si>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</si>
  <si>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</si>
  <si>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</si>
  <si>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</si>
  <si>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</si>
  <si>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</si>
  <si>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</si>
  <si>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</si>
  <si>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</si>
  <si>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</si>
  <si>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</si>
  <si>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</si>
  <si>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</si>
  <si>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</si>
  <si>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</si>
  <si>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</si>
  <si>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</si>
  <si>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</si>
  <si>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</si>
  <si>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</si>
  <si>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</si>
  <si>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</si>
  <si>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</si>
  <si>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</si>
  <si>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</si>
  <si>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</si>
  <si>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</si>
  <si>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</si>
  <si>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</si>
  <si>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</si>
  <si>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</si>
  <si>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</si>
  <si>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</si>
  <si>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</si>
  <si>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</si>
  <si>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</si>
  <si>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</si>
  <si>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</si>
  <si>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</si>
  <si>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</si>
  <si>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</si>
  <si>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</si>
  <si>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</si>
  <si>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</si>
  <si>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</si>
  <si>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</si>
  <si>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</si>
  <si>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</si>
  <si>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</si>
  <si>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</si>
  <si>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</si>
  <si>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</si>
  <si>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</si>
  <si>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</si>
  <si>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</si>
  <si>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</si>
  <si>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</si>
  <si>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</si>
  <si>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</si>
  <si>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</si>
  <si>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</si>
  <si>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</si>
  <si>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</si>
  <si>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</si>
  <si>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</si>
  <si>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</si>
  <si>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</si>
  <si>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</si>
  <si>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</si>
  <si>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</si>
  <si>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</si>
  <si>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</si>
  <si>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</si>
  <si>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</si>
  <si>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</si>
  <si>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</si>
  <si>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</si>
  <si>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</si>
  <si>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</si>
  <si>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</si>
  <si>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</si>
  <si>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</si>
  <si>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</si>
  <si>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</si>
  <si>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</si>
  <si>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</si>
  <si>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</si>
  <si>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</si>
  <si>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</si>
  <si>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</si>
  <si>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</si>
  <si>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</si>
  <si>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</si>
  <si>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</si>
  <si>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</si>
  <si>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</si>
  <si>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</si>
  <si>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</si>
  <si>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</si>
  <si>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</si>
  <si>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</si>
  <si>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</si>
  <si>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</si>
  <si>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</si>
  <si>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</si>
  <si>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</si>
  <si>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</si>
  <si>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</si>
  <si>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</si>
  <si>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</si>
  <si>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</si>
  <si>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</si>
  <si>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</si>
  <si>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</si>
  <si>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</si>
  <si>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</si>
  <si>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</si>
  <si>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</si>
  <si>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</si>
  <si>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</si>
  <si>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</si>
  <si>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</si>
  <si>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</si>
  <si>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</si>
  <si>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</si>
  <si>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</si>
  <si>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</si>
  <si>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</si>
  <si>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</si>
  <si>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</si>
  <si>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</si>
  <si>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</si>
  <si>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</si>
  <si>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</si>
  <si>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</si>
  <si>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</si>
  <si>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</si>
  <si>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</si>
  <si>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</si>
  <si>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</si>
  <si>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</si>
  <si>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</si>
  <si>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</si>
  <si>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</si>
  <si>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</si>
  <si>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</si>
  <si>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</si>
  <si>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</si>
  <si>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</si>
  <si>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</si>
  <si>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</si>
  <si>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</si>
  <si>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</si>
  <si>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</si>
  <si>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</si>
  <si>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</si>
  <si>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</si>
  <si>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</si>
  <si>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</si>
  <si>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</si>
  <si>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</si>
  <si>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</si>
  <si>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</si>
  <si>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</si>
  <si>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</si>
  <si>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</si>
  <si>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</si>
  <si>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</si>
  <si>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</si>
  <si>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</si>
  <si>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</si>
  <si>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</si>
  <si>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</si>
  <si>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</si>
  <si>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</si>
  <si>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</si>
  <si>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</si>
  <si>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</si>
  <si>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</si>
  <si>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</si>
  <si>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</si>
  <si>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</si>
  <si>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</si>
  <si>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</si>
  <si>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</si>
  <si>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</si>
  <si>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</si>
  <si>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</si>
  <si>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</si>
  <si>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</si>
  <si>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</si>
  <si>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</si>
  <si>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</si>
  <si>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</si>
  <si>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</si>
  <si>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</si>
  <si>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</si>
  <si>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</si>
  <si>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</si>
  <si>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</si>
  <si>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</si>
  <si>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</si>
  <si>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</si>
  <si>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</si>
  <si>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</si>
  <si>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</si>
  <si>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</si>
  <si>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</si>
  <si>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</si>
  <si>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</si>
  <si>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</si>
  <si>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</si>
  <si>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</si>
  <si>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</si>
  <si>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</si>
  <si>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</si>
  <si>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</si>
  <si>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</si>
  <si>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</si>
  <si>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</si>
  <si>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</si>
  <si>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</si>
  <si>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</si>
  <si>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</si>
  <si>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</si>
  <si>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</si>
  <si>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</si>
  <si>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</si>
  <si>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</si>
  <si>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</si>
  <si>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</si>
  <si>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</si>
  <si>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</si>
  <si>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</si>
  <si>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</si>
  <si>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</si>
  <si>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</si>
  <si>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</si>
  <si>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</si>
  <si>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</si>
  <si>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</si>
  <si>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</si>
  <si>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</si>
  <si>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</si>
  <si>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</si>
  <si>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</si>
  <si>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</si>
  <si>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</si>
  <si>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</si>
  <si>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</si>
  <si>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</si>
  <si>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</si>
  <si>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</si>
  <si>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</si>
  <si>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</si>
  <si>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</si>
  <si>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</si>
  <si>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</si>
  <si>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</si>
  <si>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</si>
  <si>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</si>
  <si>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</si>
  <si>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</si>
  <si>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</si>
  <si>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</si>
  <si>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</si>
  <si>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</si>
  <si>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</si>
  <si>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</si>
  <si>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</si>
  <si>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</si>
  <si>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</si>
  <si>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</si>
  <si>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</si>
  <si>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</si>
  <si>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</si>
  <si>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</si>
  <si>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</si>
  <si>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</si>
  <si>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</si>
  <si>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</si>
  <si>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</si>
  <si>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</si>
  <si>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</si>
  <si>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</si>
  <si>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</si>
  <si>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</si>
  <si>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</si>
  <si>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</si>
  <si>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</si>
  <si>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</si>
  <si>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</si>
  <si>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</si>
  <si>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</si>
  <si>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</si>
  <si>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</si>
  <si>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</si>
  <si>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平成２２年度</t>
  </si>
  <si>
    <t>終了予定なし</t>
  </si>
  <si>
    <t>医政局</t>
  </si>
  <si>
    <t>看護課</t>
  </si>
  <si>
    <t>看護教育の質と量の双方の充実強化を図るために都道府県等において看護教員の養成講習会を着実に実施するための調整を行うことを目的とする。</t>
  </si>
  <si>
    <t>○</t>
  </si>
  <si>
    <t>-</t>
  </si>
  <si>
    <t>-</t>
    <phoneticPr fontId="5"/>
  </si>
  <si>
    <t>職員旅費</t>
  </si>
  <si>
    <t>庁費</t>
  </si>
  <si>
    <t>-</t>
    <phoneticPr fontId="5"/>
  </si>
  <si>
    <t>848</t>
    <phoneticPr fontId="5"/>
  </si>
  <si>
    <t>735</t>
    <phoneticPr fontId="5"/>
  </si>
  <si>
    <t>51</t>
    <phoneticPr fontId="5"/>
  </si>
  <si>
    <t>56</t>
    <phoneticPr fontId="5"/>
  </si>
  <si>
    <t>60</t>
    <phoneticPr fontId="5"/>
  </si>
  <si>
    <t>61</t>
    <phoneticPr fontId="5"/>
  </si>
  <si>
    <t>課長：島田　陽子</t>
    <phoneticPr fontId="5"/>
  </si>
  <si>
    <t>看護教員等養成講習会参加人数を前年度と比較して増加させる。</t>
    <phoneticPr fontId="5"/>
  </si>
  <si>
    <t>人</t>
    <phoneticPr fontId="5"/>
  </si>
  <si>
    <t>-</t>
    <phoneticPr fontId="5"/>
  </si>
  <si>
    <t>-</t>
    <phoneticPr fontId="5"/>
  </si>
  <si>
    <t>-</t>
    <phoneticPr fontId="5"/>
  </si>
  <si>
    <t>担当課による集計</t>
    <phoneticPr fontId="5"/>
  </si>
  <si>
    <t>か所</t>
    <phoneticPr fontId="5"/>
  </si>
  <si>
    <t>か所</t>
    <phoneticPr fontId="5"/>
  </si>
  <si>
    <t>-</t>
    <phoneticPr fontId="5"/>
  </si>
  <si>
    <t>-</t>
    <phoneticPr fontId="5"/>
  </si>
  <si>
    <t>予算執行額／講習参加者数　　　　　　　　　　　　　　</t>
    <phoneticPr fontId="5"/>
  </si>
  <si>
    <t>円</t>
    <phoneticPr fontId="5"/>
  </si>
  <si>
    <t>Ｘ円/Ｙ人</t>
    <phoneticPr fontId="5"/>
  </si>
  <si>
    <t>697,939
/542</t>
    <phoneticPr fontId="5"/>
  </si>
  <si>
    <t>434,179
/627</t>
    <phoneticPr fontId="5"/>
  </si>
  <si>
    <t>施策大目標２　必要な医療従事者を確保するとともに、資質の向上を図ること</t>
    <phoneticPr fontId="5"/>
  </si>
  <si>
    <t>医療従事者の資質の向上を図ること（施策目標Ⅰ－２－２）</t>
    <phoneticPr fontId="5"/>
  </si>
  <si>
    <t>-</t>
    <phoneticPr fontId="5"/>
  </si>
  <si>
    <t>看護教員等養成講習会参加人数を増加させ、看護職員の養成課程における教育の質を向上させることで看護職員の資質向上に寄与する。</t>
    <phoneticPr fontId="5"/>
  </si>
  <si>
    <t>-</t>
    <phoneticPr fontId="5"/>
  </si>
  <si>
    <t>-</t>
    <phoneticPr fontId="5"/>
  </si>
  <si>
    <t>看護教員の養成は看護職員の資質の向上のために必要な事業であり、社会のニーズを反映している。</t>
    <phoneticPr fontId="5"/>
  </si>
  <si>
    <t>都道府県が円滑に講習会を実施するためにも国がブロック単位での需給調整等各種の調整を行う必要がある。</t>
    <phoneticPr fontId="5"/>
  </si>
  <si>
    <t>看護職員の資質向上のため、本事業は必須であり、優先度も高い。</t>
    <phoneticPr fontId="5"/>
  </si>
  <si>
    <t>‐</t>
  </si>
  <si>
    <t>無</t>
  </si>
  <si>
    <t>看護教員養成支援（通信制教育）改善経費</t>
    <phoneticPr fontId="5"/>
  </si>
  <si>
    <t>同様の目的を有する事業であるが、本事業は調整会議をとおして需給調整をすることで看護教員等養成講習会参加者を増加させることを目的としており、e-ラーニングの導入をとおして、講習会への参加を容易にすることで未受講者の解消を図る左記の事業とは目的の達成手段が異なり、適切に役割分担がされている。</t>
    <rPh sb="61" eb="63">
      <t>モクテキ</t>
    </rPh>
    <phoneticPr fontId="5"/>
  </si>
  <si>
    <t>看護教員養成講習会を着実に実施するための調整に使途が限定されている。</t>
    <phoneticPr fontId="5"/>
  </si>
  <si>
    <t>必要最低限の経費のみを対象とし、コスト削減に努めている。</t>
    <phoneticPr fontId="5"/>
  </si>
  <si>
    <t>看護教員等養成講習推進費</t>
    <phoneticPr fontId="5"/>
  </si>
  <si>
    <t>看護教員等養成講習会参加人数</t>
    <phoneticPr fontId="5"/>
  </si>
  <si>
    <t>看護教員養成講習会開催箇所数</t>
    <phoneticPr fontId="5"/>
  </si>
  <si>
    <t>出張職員（複数名）</t>
    <rPh sb="0" eb="2">
      <t>シュッチョウ</t>
    </rPh>
    <rPh sb="2" eb="4">
      <t>ショクイン</t>
    </rPh>
    <rPh sb="5" eb="7">
      <t>フクスウ</t>
    </rPh>
    <rPh sb="7" eb="8">
      <t>メイ</t>
    </rPh>
    <phoneticPr fontId="5"/>
  </si>
  <si>
    <t>-</t>
    <phoneticPr fontId="5"/>
  </si>
  <si>
    <t>出張にかかる旅費</t>
    <rPh sb="0" eb="2">
      <t>シュッチョウ</t>
    </rPh>
    <rPh sb="6" eb="8">
      <t>リョヒ</t>
    </rPh>
    <phoneticPr fontId="5"/>
  </si>
  <si>
    <t>-</t>
    <phoneticPr fontId="5"/>
  </si>
  <si>
    <t>944,775
/576</t>
    <phoneticPr fontId="5"/>
  </si>
  <si>
    <t>568,000/576</t>
    <phoneticPr fontId="5"/>
  </si>
  <si>
    <t>-</t>
    <phoneticPr fontId="5"/>
  </si>
  <si>
    <t>-</t>
    <phoneticPr fontId="5"/>
  </si>
  <si>
    <t>-</t>
    <phoneticPr fontId="5"/>
  </si>
  <si>
    <t>△</t>
  </si>
  <si>
    <t>-</t>
    <phoneticPr fontId="5"/>
  </si>
  <si>
    <t>成果実績は概ね目標どおりとなっている。</t>
    <rPh sb="0" eb="2">
      <t>セイカ</t>
    </rPh>
    <rPh sb="2" eb="4">
      <t>ジッセキ</t>
    </rPh>
    <rPh sb="5" eb="6">
      <t>オオム</t>
    </rPh>
    <rPh sb="7" eb="9">
      <t>モクヒョウ</t>
    </rPh>
    <phoneticPr fontId="5"/>
  </si>
  <si>
    <t>-</t>
    <phoneticPr fontId="5"/>
  </si>
  <si>
    <t>活動実績は見込どおりとなっている。</t>
    <phoneticPr fontId="5"/>
  </si>
  <si>
    <t>-</t>
    <phoneticPr fontId="5"/>
  </si>
  <si>
    <t>28年度は会場借料が不要となったため、一時的に減少したことから、比較が困難。</t>
    <rPh sb="2" eb="4">
      <t>ネンド</t>
    </rPh>
    <rPh sb="23" eb="25">
      <t>ゲンショウ</t>
    </rPh>
    <rPh sb="32" eb="34">
      <t>ヒカク</t>
    </rPh>
    <rPh sb="35" eb="37">
      <t>コンナン</t>
    </rPh>
    <phoneticPr fontId="5"/>
  </si>
  <si>
    <t>看護教員等の養成を円滑に行うため、ブロック単位での需給調整を行い、教員養成講習を開催するための調整会議を開催するために必要な経費である。</t>
    <phoneticPr fontId="5"/>
  </si>
  <si>
    <t>成果実績・活動実績ともに、概ね目標・見込どおりとなっており、引き続き、看護教員等の養成を円滑に行うため実施していく必要がある。</t>
    <rPh sb="13" eb="14">
      <t>オオム</t>
    </rPh>
    <phoneticPr fontId="5"/>
  </si>
  <si>
    <t>予算規模については、平成30年度に一定の見直しを行った。引き続き、必要な予算を確保し、適正な執行に努めてまいりたい。</t>
    <rPh sb="0" eb="2">
      <t>ヨサン</t>
    </rPh>
    <rPh sb="2" eb="4">
      <t>キボ</t>
    </rPh>
    <rPh sb="10" eb="12">
      <t>ヘイセイ</t>
    </rPh>
    <rPh sb="14" eb="16">
      <t>ネンド</t>
    </rPh>
    <rPh sb="17" eb="19">
      <t>イッテイ</t>
    </rPh>
    <rPh sb="20" eb="22">
      <t>ミナオ</t>
    </rPh>
    <rPh sb="24" eb="25">
      <t>オコナ</t>
    </rPh>
    <phoneticPr fontId="5"/>
  </si>
  <si>
    <t>-</t>
    <phoneticPr fontId="5"/>
  </si>
  <si>
    <t>-</t>
    <phoneticPr fontId="5"/>
  </si>
  <si>
    <t>-</t>
    <phoneticPr fontId="5"/>
  </si>
  <si>
    <t>-</t>
    <phoneticPr fontId="5"/>
  </si>
  <si>
    <t>-</t>
    <phoneticPr fontId="5"/>
  </si>
  <si>
    <t>給与</t>
    <rPh sb="0" eb="2">
      <t>キュウヨ</t>
    </rPh>
    <phoneticPr fontId="5"/>
  </si>
  <si>
    <t>A.期間業務職員（複数名）</t>
    <rPh sb="2" eb="4">
      <t>キカン</t>
    </rPh>
    <rPh sb="4" eb="6">
      <t>ギョウム</t>
    </rPh>
    <rPh sb="6" eb="8">
      <t>ショクイン</t>
    </rPh>
    <rPh sb="9" eb="11">
      <t>フクスウ</t>
    </rPh>
    <rPh sb="11" eb="12">
      <t>メイ</t>
    </rPh>
    <phoneticPr fontId="5"/>
  </si>
  <si>
    <t>期間業務職員（複数名）</t>
    <rPh sb="0" eb="2">
      <t>キカン</t>
    </rPh>
    <rPh sb="2" eb="4">
      <t>ギョウム</t>
    </rPh>
    <rPh sb="4" eb="6">
      <t>ショクイン</t>
    </rPh>
    <rPh sb="7" eb="10">
      <t>フクスウメイ</t>
    </rPh>
    <phoneticPr fontId="5"/>
  </si>
  <si>
    <t>事務補助業務（賃金）</t>
    <rPh sb="0" eb="2">
      <t>ジム</t>
    </rPh>
    <rPh sb="2" eb="4">
      <t>ホジョ</t>
    </rPh>
    <rPh sb="4" eb="6">
      <t>ギョウム</t>
    </rPh>
    <rPh sb="7" eb="9">
      <t>チンギン</t>
    </rPh>
    <phoneticPr fontId="5"/>
  </si>
  <si>
    <t>事務補助業務に対する給与費</t>
    <rPh sb="0" eb="2">
      <t>ジム</t>
    </rPh>
    <rPh sb="2" eb="4">
      <t>ホジョ</t>
    </rPh>
    <rPh sb="4" eb="6">
      <t>ギョウム</t>
    </rPh>
    <rPh sb="7" eb="8">
      <t>タイ</t>
    </rPh>
    <rPh sb="10" eb="12">
      <t>キュウヨ</t>
    </rPh>
    <rPh sb="12" eb="13">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</si>
</sst>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37540</xdr:colOff>
      <xdr:row>742</xdr:row>
      <xdr:rowOff>201707</xdr:rowOff>
    </xdr:from>
    <xdr:to>
      <xdr:col>37</xdr:col>
      <xdr:colOff>173985</xdr:colOff>
      <xdr:row>744</xdr:row>
      <xdr:rowOff>16686</xdr:rowOff>
    </xdr:to>
    <xdr:sp macro="" textlink="">
      <xdr:nvSpPr>
        <xdr:cNvPr id="2" name="テキスト ボックス 1"/>
        <xdr:cNvSpPr txBox="1"/>
      </xdr:nvSpPr>
      <xdr:spPr>
        <a:xfrm>
          <a:off x="3237940" y="38282657"/>
          <a:ext cx="4336970" cy="5198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０．９百万円</a:t>
          </a:r>
        </a:p>
      </xdr:txBody>
    </xdr:sp>
    <xdr:clientData/>
  </xdr:twoCellAnchor>
  <xdr:twoCellAnchor>
    <xdr:from>
      <xdr:col>15</xdr:col>
      <xdr:colOff>89646</xdr:colOff>
      <xdr:row>744</xdr:row>
      <xdr:rowOff>149598</xdr:rowOff>
    </xdr:from>
    <xdr:to>
      <xdr:col>40</xdr:col>
      <xdr:colOff>59531</xdr:colOff>
      <xdr:row>746</xdr:row>
      <xdr:rowOff>241860</xdr:rowOff>
    </xdr:to>
    <xdr:sp macro="" textlink="">
      <xdr:nvSpPr>
        <xdr:cNvPr id="3" name="テキスト ボックス 2"/>
        <xdr:cNvSpPr txBox="1"/>
      </xdr:nvSpPr>
      <xdr:spPr>
        <a:xfrm>
          <a:off x="3125740" y="39511661"/>
          <a:ext cx="5030041" cy="80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ja-JP" altLang="en-US" sz="1050"/>
            <a:t>（看護教育の質と量の双方の充実強化を図るために都道府県等において                           看護教員の養成講習会を着実に実施するための調整費用）</a:t>
          </a:r>
        </a:p>
      </xdr:txBody>
    </xdr:sp>
    <xdr:clientData/>
  </xdr:twoCellAnchor>
  <xdr:twoCellAnchor>
    <xdr:from>
      <xdr:col>19</xdr:col>
      <xdr:colOff>160991</xdr:colOff>
      <xdr:row>749</xdr:row>
      <xdr:rowOff>139140</xdr:rowOff>
    </xdr:from>
    <xdr:to>
      <xdr:col>32</xdr:col>
      <xdr:colOff>183430</xdr:colOff>
      <xdr:row>751</xdr:row>
      <xdr:rowOff>5537</xdr:rowOff>
    </xdr:to>
    <xdr:sp macro="" textlink="">
      <xdr:nvSpPr>
        <xdr:cNvPr id="4" name="テキスト ボックス 3"/>
        <xdr:cNvSpPr txBox="1"/>
      </xdr:nvSpPr>
      <xdr:spPr>
        <a:xfrm>
          <a:off x="3961466" y="40687065"/>
          <a:ext cx="2622764" cy="5712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Ａ．職員（複数名）等</a:t>
          </a:r>
          <a:endParaRPr kumimoji="1" lang="en-US" altLang="ja-JP" sz="1100"/>
        </a:p>
        <a:p>
          <a:pPr algn="ctr"/>
          <a:r>
            <a:rPr kumimoji="1" lang="ja-JP" altLang="en-US" sz="1100"/>
            <a:t>０．９百万円</a:t>
          </a:r>
        </a:p>
      </xdr:txBody>
    </xdr:sp>
    <xdr:clientData/>
  </xdr:twoCellAnchor>
  <xdr:twoCellAnchor>
    <xdr:from>
      <xdr:col>26</xdr:col>
      <xdr:colOff>71007</xdr:colOff>
      <xdr:row>747</xdr:row>
      <xdr:rowOff>23813</xdr:rowOff>
    </xdr:from>
    <xdr:to>
      <xdr:col>26</xdr:col>
      <xdr:colOff>83343</xdr:colOff>
      <xdr:row>749</xdr:row>
      <xdr:rowOff>139140</xdr:rowOff>
    </xdr:to>
    <xdr:cxnSp macro="">
      <xdr:nvCxnSpPr>
        <xdr:cNvPr id="5" name="直線矢印コネクタ 4"/>
        <xdr:cNvCxnSpPr>
          <a:endCxn id="4" idx="0"/>
        </xdr:cNvCxnSpPr>
      </xdr:nvCxnSpPr>
      <xdr:spPr>
        <a:xfrm flipH="1">
          <a:off x="5333570" y="40457438"/>
          <a:ext cx="12336" cy="8297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148304</xdr:colOff>
      <xdr:row>751</xdr:row>
      <xdr:rowOff>228041</xdr:rowOff>
    </xdr:from>
    <xdr:to>
      <xdr:col>40</xdr:col>
      <xdr:colOff>23825</xdr:colOff>
      <xdr:row>752</xdr:row>
      <xdr:rowOff>223559</xdr:rowOff>
    </xdr:to>
    <xdr:sp macro="" textlink="">
      <xdr:nvSpPr>
        <xdr:cNvPr id="6" name="テキスト ボックス 5"/>
        <xdr:cNvSpPr txBox="1"/>
      </xdr:nvSpPr>
      <xdr:spPr>
        <a:xfrm>
          <a:off x="2577179" y="42090416"/>
          <a:ext cx="5542896" cy="35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ja-JP" altLang="en-US" sz="1050"/>
            <a:t>（看護教員の養成講習会を着実に実施にかかる出張の職員旅費、職員給与等）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C6" sqref="BC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68</v>
      </c>
      <c r="AT2" s="218"/>
      <c r="AU2" s="218"/>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599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551</v>
      </c>
      <c r="H5" s="560"/>
      <c r="I5" s="560"/>
      <c r="J5" s="560"/>
      <c r="K5" s="560"/>
      <c r="L5" s="560"/>
      <c r="M5" s="561" t="s">
        <v>66</v>
      </c>
      <c r="N5" s="562"/>
      <c r="O5" s="562"/>
      <c r="P5" s="562"/>
      <c r="Q5" s="562"/>
      <c r="R5" s="563"/>
      <c r="S5" s="564" t="s">
        <v>552</v>
      </c>
      <c r="T5" s="560"/>
      <c r="U5" s="560"/>
      <c r="V5" s="560"/>
      <c r="W5" s="560"/>
      <c r="X5" s="565"/>
      <c r="Y5" s="715" t="s">
        <v>3</v>
      </c>
      <c r="Z5" s="716"/>
      <c r="AA5" s="716"/>
      <c r="AB5" s="716"/>
      <c r="AC5" s="716"/>
      <c r="AD5" s="717"/>
      <c r="AE5" s="718" t="s">
        <v>554</v>
      </c>
      <c r="AF5" s="718"/>
      <c r="AG5" s="718"/>
      <c r="AH5" s="718"/>
      <c r="AI5" s="718"/>
      <c r="AJ5" s="718"/>
      <c r="AK5" s="718"/>
      <c r="AL5" s="718"/>
      <c r="AM5" s="718"/>
      <c r="AN5" s="718"/>
      <c r="AO5" s="718"/>
      <c r="AP5" s="719"/>
      <c r="AQ5" s="720" t="s">
        <v>568</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558</v>
      </c>
      <c r="H7" s="834"/>
      <c r="I7" s="834"/>
      <c r="J7" s="834"/>
      <c r="K7" s="834"/>
      <c r="L7" s="834"/>
      <c r="M7" s="834"/>
      <c r="N7" s="834"/>
      <c r="O7" s="834"/>
      <c r="P7" s="834"/>
      <c r="Q7" s="834"/>
      <c r="R7" s="834"/>
      <c r="S7" s="834"/>
      <c r="T7" s="834"/>
      <c r="U7" s="834"/>
      <c r="V7" s="834"/>
      <c r="W7" s="834"/>
      <c r="X7" s="835"/>
      <c r="Y7" s="394" t="s">
        <v>548</v>
      </c>
      <c r="Z7" s="294"/>
      <c r="AA7" s="294"/>
      <c r="AB7" s="294"/>
      <c r="AC7" s="294"/>
      <c r="AD7" s="395"/>
      <c r="AE7" s="382" t="s">
        <v>558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618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v>
      </c>
      <c r="Q13" s="98"/>
      <c r="R13" s="98"/>
      <c r="S13" s="98"/>
      <c r="T13" s="98"/>
      <c r="U13" s="98"/>
      <c r="V13" s="99"/>
      <c r="W13" s="94">
        <v>1</v>
      </c>
      <c r="X13" s="95"/>
      <c r="Y13" s="95"/>
      <c r="Z13" s="95"/>
      <c r="AA13" s="95"/>
      <c r="AB13" s="95"/>
      <c r="AC13" s="96"/>
      <c r="AD13" s="97">
        <v>1</v>
      </c>
      <c r="AE13" s="98"/>
      <c r="AF13" s="98"/>
      <c r="AG13" s="98"/>
      <c r="AH13" s="98"/>
      <c r="AI13" s="98"/>
      <c r="AJ13" s="99"/>
      <c r="AK13" s="97">
        <v>0.6</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5"/>
      <c r="H14" s="746"/>
      <c r="I14" s="576" t="s">
        <v>8</v>
      </c>
      <c r="J14" s="630"/>
      <c r="K14" s="630"/>
      <c r="L14" s="630"/>
      <c r="M14" s="630"/>
      <c r="N14" s="630"/>
      <c r="O14" s="631"/>
      <c r="P14" s="97" t="s">
        <v>557</v>
      </c>
      <c r="Q14" s="98"/>
      <c r="R14" s="98"/>
      <c r="S14" s="98"/>
      <c r="T14" s="98"/>
      <c r="U14" s="98"/>
      <c r="V14" s="99"/>
      <c r="W14" s="97" t="s">
        <v>557</v>
      </c>
      <c r="X14" s="98"/>
      <c r="Y14" s="98"/>
      <c r="Z14" s="98"/>
      <c r="AA14" s="98"/>
      <c r="AB14" s="98"/>
      <c r="AC14" s="99"/>
      <c r="AD14" s="97" t="s">
        <v>466</v>
      </c>
      <c r="AE14" s="98"/>
      <c r="AF14" s="98"/>
      <c r="AG14" s="98"/>
      <c r="AH14" s="98"/>
      <c r="AI14" s="98"/>
      <c r="AJ14" s="99"/>
      <c r="AK14" s="97" t="s">
        <v>466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557</v>
      </c>
      <c r="Q15" s="98"/>
      <c r="R15" s="98"/>
      <c r="S15" s="98"/>
      <c r="T15" s="98"/>
      <c r="U15" s="98"/>
      <c r="V15" s="99"/>
      <c r="W15" s="97" t="s">
        <v>557</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557</v>
      </c>
      <c r="Q16" s="98"/>
      <c r="R16" s="98"/>
      <c r="S16" s="98"/>
      <c r="T16" s="98"/>
      <c r="U16" s="98"/>
      <c r="V16" s="99"/>
      <c r="W16" s="97" t="s">
        <v>557</v>
      </c>
      <c r="X16" s="98"/>
      <c r="Y16" s="98"/>
      <c r="Z16" s="98"/>
      <c r="AA16" s="98"/>
      <c r="AB16" s="98"/>
      <c r="AC16" s="99"/>
      <c r="AD16" s="97" t="s">
        <v>466</v>
      </c>
      <c r="AE16" s="98"/>
      <c r="AF16" s="98"/>
      <c r="AG16" s="98"/>
      <c r="AH16" s="98"/>
      <c r="AI16" s="98"/>
      <c r="AJ16" s="99"/>
      <c r="AK16" s="97" t="s">
        <v>466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557</v>
      </c>
      <c r="Q17" s="98"/>
      <c r="R17" s="98"/>
      <c r="S17" s="98"/>
      <c r="T17" s="98"/>
      <c r="U17" s="98"/>
      <c r="V17" s="99"/>
      <c r="W17" s="97" t="s">
        <v>557</v>
      </c>
      <c r="X17" s="98"/>
      <c r="Y17" s="98"/>
      <c r="Z17" s="98"/>
      <c r="AA17" s="98"/>
      <c r="AB17" s="98"/>
      <c r="AC17" s="99"/>
      <c r="AD17" s="97" t="s">
        <v>466</v>
      </c>
      <c r="AE17" s="98"/>
      <c r="AF17" s="98"/>
      <c r="AG17" s="98"/>
      <c r="AH17" s="98"/>
      <c r="AI17" s="98"/>
      <c r="AJ17" s="99"/>
      <c r="AK17" s="97" t="s">
        <v>466</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7"/>
      <c r="H18" s="748"/>
      <c r="I18" s="735" t="s">
        <v>20</v>
      </c>
      <c r="J18" s="736"/>
      <c r="K18" s="736"/>
      <c r="L18" s="736"/>
      <c r="M18" s="736"/>
      <c r="N18" s="736"/>
      <c r="O18" s="737"/>
      <c r="P18" s="103">
        <f>SUM(P13:V17)</f>
        <v>1</v>
      </c>
      <c r="Q18" s="104"/>
      <c r="R18" s="104"/>
      <c r="S18" s="104"/>
      <c r="T18" s="104"/>
      <c r="U18" s="104"/>
      <c r="V18" s="105"/>
      <c r="W18" s="103">
        <f>SUM(W13:AC17)</f>
        <v>1</v>
      </c>
      <c r="X18" s="104"/>
      <c r="Y18" s="104"/>
      <c r="Z18" s="104"/>
      <c r="AA18" s="104"/>
      <c r="AB18" s="104"/>
      <c r="AC18" s="105"/>
      <c r="AD18" s="103">
        <f>SUM(AD13:AJ17)</f>
        <v>1</v>
      </c>
      <c r="AE18" s="104"/>
      <c r="AF18" s="104"/>
      <c r="AG18" s="104"/>
      <c r="AH18" s="104"/>
      <c r="AI18" s="104"/>
      <c r="AJ18" s="105"/>
      <c r="AK18" s="103">
        <f>SUM(AK13:AQ17)</f>
        <v>0.6</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0.7</v>
      </c>
      <c r="Q19" s="98"/>
      <c r="R19" s="98"/>
      <c r="S19" s="98"/>
      <c r="T19" s="98"/>
      <c r="U19" s="98"/>
      <c r="V19" s="99"/>
      <c r="W19" s="97">
        <v>0.4</v>
      </c>
      <c r="X19" s="98"/>
      <c r="Y19" s="98"/>
      <c r="Z19" s="98"/>
      <c r="AA19" s="98"/>
      <c r="AB19" s="98"/>
      <c r="AC19" s="99"/>
      <c r="AD19" s="97">
        <v>0.9</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v>
      </c>
      <c r="Q20" s="540"/>
      <c r="R20" s="540"/>
      <c r="S20" s="540"/>
      <c r="T20" s="540"/>
      <c r="U20" s="540"/>
      <c r="V20" s="540"/>
      <c r="W20" s="540">
        <f t="shared" ref="W20" si="0">IF(W18=0, "-", SUM(W19)/W18)</f>
        <v>0.4</v>
      </c>
      <c r="X20" s="540"/>
      <c r="Y20" s="540"/>
      <c r="Z20" s="540"/>
      <c r="AA20" s="540"/>
      <c r="AB20" s="540"/>
      <c r="AC20" s="540"/>
      <c r="AD20" s="540">
        <f t="shared" ref="AD20" si="1">IF(AD18=0, "-", SUM(AD19)/AD18)</f>
        <v>0.9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0.7</v>
      </c>
      <c r="Q21" s="540"/>
      <c r="R21" s="540"/>
      <c r="S21" s="540"/>
      <c r="T21" s="540"/>
      <c r="U21" s="540"/>
      <c r="V21" s="540"/>
      <c r="W21" s="540">
        <f t="shared" ref="W21" si="2">IF(W19=0, "-", SUM(W19)/SUM(W13,W14))</f>
        <v>0.4</v>
      </c>
      <c r="X21" s="540"/>
      <c r="Y21" s="540"/>
      <c r="Z21" s="540"/>
      <c r="AA21" s="540"/>
      <c r="AB21" s="540"/>
      <c r="AC21" s="540"/>
      <c r="AD21" s="540">
        <f t="shared" ref="AD21" si="3">IF(AD19=0, "-", SUM(AD19)/SUM(AD13,AD14))</f>
        <v>0.9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0.3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0.3</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571</v>
      </c>
      <c r="AR31" s="133"/>
      <c r="AS31" s="134" t="s">
        <v>356</v>
      </c>
      <c r="AT31" s="169"/>
      <c r="AU31" s="269">
        <v>30</v>
      </c>
      <c r="AV31" s="269"/>
      <c r="AW31" s="378" t="s">
        <v>300</v>
      </c>
      <c r="AX31" s="379"/>
    </row>
    <row r="32" spans="1:50" ht="23.25" customHeight="1" x14ac:dyDescent="0.15">
      <c r="A32" s="516"/>
      <c r="B32" s="514"/>
      <c r="C32" s="514"/>
      <c r="D32" s="514"/>
      <c r="E32" s="514"/>
      <c r="F32" s="515"/>
      <c r="G32" s="541" t="s">
        <v>569</v>
      </c>
      <c r="H32" s="542"/>
      <c r="I32" s="542"/>
      <c r="J32" s="542"/>
      <c r="K32" s="542"/>
      <c r="L32" s="542"/>
      <c r="M32" s="542"/>
      <c r="N32" s="542"/>
      <c r="O32" s="543"/>
      <c r="P32" s="158" t="s">
        <v>600</v>
      </c>
      <c r="Q32" s="158"/>
      <c r="R32" s="158"/>
      <c r="S32" s="158"/>
      <c r="T32" s="158"/>
      <c r="U32" s="158"/>
      <c r="V32" s="158"/>
      <c r="W32" s="158"/>
      <c r="X32" s="229"/>
      <c r="Y32" s="337" t="s">
        <v>12</v>
      </c>
      <c r="Z32" s="550"/>
      <c r="AA32" s="551"/>
      <c r="AB32" s="552" t="s">
        <v>570</v>
      </c>
      <c r="AC32" s="552"/>
      <c r="AD32" s="552"/>
      <c r="AE32" s="363">
        <v>542</v>
      </c>
      <c r="AF32" s="364"/>
      <c r="AG32" s="364"/>
      <c r="AH32" s="364"/>
      <c r="AI32" s="363">
        <v>627</v>
      </c>
      <c r="AJ32" s="364"/>
      <c r="AK32" s="364"/>
      <c r="AL32" s="364"/>
      <c r="AM32" s="363">
        <v>576</v>
      </c>
      <c r="AN32" s="364"/>
      <c r="AO32" s="364"/>
      <c r="AP32" s="364"/>
      <c r="AQ32" s="100" t="s">
        <v>572</v>
      </c>
      <c r="AR32" s="101"/>
      <c r="AS32" s="101"/>
      <c r="AT32" s="102"/>
      <c r="AU32" s="364" t="s">
        <v>573</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570</v>
      </c>
      <c r="AC33" s="523"/>
      <c r="AD33" s="523"/>
      <c r="AE33" s="363">
        <v>538</v>
      </c>
      <c r="AF33" s="364"/>
      <c r="AG33" s="364"/>
      <c r="AH33" s="364"/>
      <c r="AI33" s="363">
        <v>542</v>
      </c>
      <c r="AJ33" s="364"/>
      <c r="AK33" s="364"/>
      <c r="AL33" s="364"/>
      <c r="AM33" s="363">
        <v>627</v>
      </c>
      <c r="AN33" s="364"/>
      <c r="AO33" s="364"/>
      <c r="AP33" s="364"/>
      <c r="AQ33" s="100" t="s">
        <v>572</v>
      </c>
      <c r="AR33" s="101"/>
      <c r="AS33" s="101"/>
      <c r="AT33" s="102"/>
      <c r="AU33" s="364">
        <v>576</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3">
        <v>100.7</v>
      </c>
      <c r="AF34" s="364"/>
      <c r="AG34" s="364"/>
      <c r="AH34" s="364"/>
      <c r="AI34" s="363">
        <v>115.7</v>
      </c>
      <c r="AJ34" s="364"/>
      <c r="AK34" s="364"/>
      <c r="AL34" s="364"/>
      <c r="AM34" s="363">
        <v>91.8</v>
      </c>
      <c r="AN34" s="364"/>
      <c r="AO34" s="364"/>
      <c r="AP34" s="364"/>
      <c r="AQ34" s="100" t="s">
        <v>572</v>
      </c>
      <c r="AR34" s="101"/>
      <c r="AS34" s="101"/>
      <c r="AT34" s="102"/>
      <c r="AU34" s="364" t="s">
        <v>573</v>
      </c>
      <c r="AV34" s="364"/>
      <c r="AW34" s="364"/>
      <c r="AX34" s="366"/>
    </row>
    <row r="35" spans="1:50" ht="23.25" customHeight="1" x14ac:dyDescent="0.15">
      <c r="A35" s="901" t="s">
        <v>528</v>
      </c>
      <c r="B35" s="902"/>
      <c r="C35" s="902"/>
      <c r="D35" s="902"/>
      <c r="E35" s="902"/>
      <c r="F35" s="903"/>
      <c r="G35" s="907" t="s">
        <v>574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601</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575</v>
      </c>
      <c r="AC101" s="552"/>
      <c r="AD101" s="552"/>
      <c r="AE101" s="363">
        <v>18</v>
      </c>
      <c r="AF101" s="364"/>
      <c r="AG101" s="364"/>
      <c r="AH101" s="365"/>
      <c r="AI101" s="363">
        <v>23</v>
      </c>
      <c r="AJ101" s="364"/>
      <c r="AK101" s="364"/>
      <c r="AL101" s="365"/>
      <c r="AM101" s="363">
        <v>20</v>
      </c>
      <c r="AN101" s="364"/>
      <c r="AO101" s="364"/>
      <c r="AP101" s="365"/>
      <c r="AQ101" s="363" t="s">
        <v>577</v>
      </c>
      <c r="AR101" s="364"/>
      <c r="AS101" s="364"/>
      <c r="AT101" s="365"/>
      <c r="AU101" s="363" t="s">
        <v>577</v>
      </c>
      <c r="AV101" s="364"/>
      <c r="AW101" s="364"/>
      <c r="AX101" s="365"/>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576</v>
      </c>
      <c r="AC102" s="552"/>
      <c r="AD102" s="552"/>
      <c r="AE102" s="357">
        <v>18</v>
      </c>
      <c r="AF102" s="357"/>
      <c r="AG102" s="357"/>
      <c r="AH102" s="357"/>
      <c r="AI102" s="357">
        <v>23</v>
      </c>
      <c r="AJ102" s="357"/>
      <c r="AK102" s="357"/>
      <c r="AL102" s="357"/>
      <c r="AM102" s="357">
        <v>20</v>
      </c>
      <c r="AN102" s="357"/>
      <c r="AO102" s="357"/>
      <c r="AP102" s="357"/>
      <c r="AQ102" s="818">
        <v>19</v>
      </c>
      <c r="AR102" s="819"/>
      <c r="AS102" s="819"/>
      <c r="AT102" s="820"/>
      <c r="AU102" s="818" t="s">
        <v>578</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579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580</v>
      </c>
      <c r="AC116" s="299"/>
      <c r="AD116" s="300"/>
      <c r="AE116" s="357">
        <v>1288</v>
      </c>
      <c r="AF116" s="357"/>
      <c r="AG116" s="357"/>
      <c r="AH116" s="357"/>
      <c r="AI116" s="357">
        <v>692</v>
      </c>
      <c r="AJ116" s="357"/>
      <c r="AK116" s="357"/>
      <c r="AL116" s="357"/>
      <c r="AM116" s="357">
        <v>1640</v>
      </c>
      <c r="AN116" s="357"/>
      <c r="AO116" s="357"/>
      <c r="AP116" s="357"/>
      <c r="AQ116" s="363">
        <v>986</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581</v>
      </c>
      <c r="AC117" s="341"/>
      <c r="AD117" s="342"/>
      <c r="AE117" s="458" t="s">
        <v>582</v>
      </c>
      <c r="AF117" s="304"/>
      <c r="AG117" s="304"/>
      <c r="AH117" s="304"/>
      <c r="AI117" s="458" t="s">
        <v>583</v>
      </c>
      <c r="AJ117" s="304"/>
      <c r="AK117" s="304"/>
      <c r="AL117" s="304"/>
      <c r="AM117" s="458" t="s">
        <v>606</v>
      </c>
      <c r="AN117" s="304"/>
      <c r="AO117" s="304"/>
      <c r="AP117" s="304"/>
      <c r="AQ117" s="304" t="s">
        <v>607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584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585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608</v>
      </c>
      <c r="AR133" s="269"/>
      <c r="AS133" s="134" t="s">
        <v>356</v>
      </c>
      <c r="AT133" s="169"/>
      <c r="AU133" s="133" t="s">
        <v>609</v>
      </c>
      <c r="AV133" s="133"/>
      <c r="AW133" s="134" t="s">
        <v>300</v>
      </c>
      <c r="AX133" s="135"/>
    </row>
    <row r="134" spans="1:50" ht="39.75" customHeight="1" x14ac:dyDescent="0.15">
      <c r="A134" s="998"/>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572</v>
      </c>
      <c r="AC134" s="219"/>
      <c r="AD134" s="219"/>
      <c r="AE134" s="264" t="s">
        <v>572</v>
      </c>
      <c r="AF134" s="101"/>
      <c r="AG134" s="101"/>
      <c r="AH134" s="101"/>
      <c r="AI134" s="264" t="s">
        <v>557</v>
      </c>
      <c r="AJ134" s="101"/>
      <c r="AK134" s="101"/>
      <c r="AL134" s="101"/>
      <c r="AM134" s="264" t="s">
        <v>557</v>
      </c>
      <c r="AN134" s="101"/>
      <c r="AO134" s="101"/>
      <c r="AP134" s="101"/>
      <c r="AQ134" s="264" t="s">
        <v>557</v>
      </c>
      <c r="AR134" s="101"/>
      <c r="AS134" s="101"/>
      <c r="AT134" s="101"/>
      <c r="AU134" s="264" t="s">
        <v>557</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t="s">
        <v>586</v>
      </c>
      <c r="AF135" s="101"/>
      <c r="AG135" s="101"/>
      <c r="AH135" s="101"/>
      <c r="AI135" s="264" t="s">
        <v>557</v>
      </c>
      <c r="AJ135" s="101"/>
      <c r="AK135" s="101"/>
      <c r="AL135" s="101"/>
      <c r="AM135" s="264" t="s">
        <v>557</v>
      </c>
      <c r="AN135" s="101"/>
      <c r="AO135" s="101"/>
      <c r="AP135" s="101"/>
      <c r="AQ135" s="264" t="s">
        <v>557</v>
      </c>
      <c r="AR135" s="101"/>
      <c r="AS135" s="101"/>
      <c r="AT135" s="101"/>
      <c r="AU135" s="264" t="s">
        <v>557</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586</v>
      </c>
      <c r="H154" s="158"/>
      <c r="I154" s="158"/>
      <c r="J154" s="158"/>
      <c r="K154" s="158"/>
      <c r="L154" s="158"/>
      <c r="M154" s="158"/>
      <c r="N154" s="158"/>
      <c r="O154" s="158"/>
      <c r="P154" s="229"/>
      <c r="Q154" s="157" t="s">
        <v>586</v>
      </c>
      <c r="R154" s="158"/>
      <c r="S154" s="158"/>
      <c r="T154" s="158"/>
      <c r="U154" s="158"/>
      <c r="V154" s="158"/>
      <c r="W154" s="158"/>
      <c r="X154" s="158"/>
      <c r="Y154" s="158"/>
      <c r="Z154" s="158"/>
      <c r="AA154" s="927"/>
      <c r="AB154" s="253" t="s">
        <v>586</v>
      </c>
      <c r="AC154" s="254"/>
      <c r="AD154" s="254"/>
      <c r="AE154" s="259" t="s">
        <v>586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577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589</v>
      </c>
      <c r="AF432" s="133"/>
      <c r="AG432" s="134" t="s">
        <v>356</v>
      </c>
      <c r="AH432" s="169"/>
      <c r="AI432" s="179"/>
      <c r="AJ432" s="179"/>
      <c r="AK432" s="179"/>
      <c r="AL432" s="174"/>
      <c r="AM432" s="179"/>
      <c r="AN432" s="179"/>
      <c r="AO432" s="179"/>
      <c r="AP432" s="174"/>
      <c r="AQ432" s="215" t="s">
        <v>572</v>
      </c>
      <c r="AR432" s="133"/>
      <c r="AS432" s="134" t="s">
        <v>356</v>
      </c>
      <c r="AT432" s="169"/>
      <c r="AU432" s="133" t="s">
        <v>589</v>
      </c>
      <c r="AV432" s="133"/>
      <c r="AW432" s="134" t="s">
        <v>300</v>
      </c>
      <c r="AX432" s="135"/>
    </row>
    <row r="433" spans="1:50" ht="23.25" customHeight="1" x14ac:dyDescent="0.15">
      <c r="A433" s="998"/>
      <c r="B433" s="250"/>
      <c r="C433" s="249"/>
      <c r="D433" s="250"/>
      <c r="E433" s="163"/>
      <c r="F433" s="164"/>
      <c r="G433" s="228" t="s">
        <v>572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572</v>
      </c>
      <c r="AC433" s="130"/>
      <c r="AD433" s="130"/>
      <c r="AE433" s="100" t="s">
        <v>572</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572</v>
      </c>
      <c r="AF434" s="101"/>
      <c r="AG434" s="101"/>
      <c r="AH434" s="102"/>
      <c r="AI434" s="100" t="s">
        <v>557</v>
      </c>
      <c r="AJ434" s="101"/>
      <c r="AK434" s="101"/>
      <c r="AL434" s="101"/>
      <c r="AM434" s="100" t="s">
        <v>557</v>
      </c>
      <c r="AN434" s="101"/>
      <c r="AO434" s="101"/>
      <c r="AP434" s="102"/>
      <c r="AQ434" s="100" t="s">
        <v>557</v>
      </c>
      <c r="AR434" s="101"/>
      <c r="AS434" s="101"/>
      <c r="AT434" s="102"/>
      <c r="AU434" s="101" t="s">
        <v>557</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572</v>
      </c>
      <c r="AF435" s="101"/>
      <c r="AG435" s="101"/>
      <c r="AH435" s="102"/>
      <c r="AI435" s="100" t="s">
        <v>557</v>
      </c>
      <c r="AJ435" s="101"/>
      <c r="AK435" s="101"/>
      <c r="AL435" s="101"/>
      <c r="AM435" s="100" t="s">
        <v>557</v>
      </c>
      <c r="AN435" s="101"/>
      <c r="AO435" s="101"/>
      <c r="AP435" s="102"/>
      <c r="AQ435" s="100" t="s">
        <v>557</v>
      </c>
      <c r="AR435" s="101"/>
      <c r="AS435" s="101"/>
      <c r="AT435" s="102"/>
      <c r="AU435" s="101" t="s">
        <v>557</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586</v>
      </c>
      <c r="AF457" s="133"/>
      <c r="AG457" s="134" t="s">
        <v>356</v>
      </c>
      <c r="AH457" s="169"/>
      <c r="AI457" s="179"/>
      <c r="AJ457" s="179"/>
      <c r="AK457" s="179"/>
      <c r="AL457" s="174"/>
      <c r="AM457" s="179"/>
      <c r="AN457" s="179"/>
      <c r="AO457" s="179"/>
      <c r="AP457" s="174"/>
      <c r="AQ457" s="215" t="s">
        <v>578</v>
      </c>
      <c r="AR457" s="133"/>
      <c r="AS457" s="134" t="s">
        <v>356</v>
      </c>
      <c r="AT457" s="169"/>
      <c r="AU457" s="133" t="s">
        <v>586</v>
      </c>
      <c r="AV457" s="133"/>
      <c r="AW457" s="134" t="s">
        <v>300</v>
      </c>
      <c r="AX457" s="135"/>
    </row>
    <row r="458" spans="1:50" ht="23.25" customHeight="1" x14ac:dyDescent="0.15">
      <c r="A458" s="998"/>
      <c r="B458" s="250"/>
      <c r="C458" s="249"/>
      <c r="D458" s="250"/>
      <c r="E458" s="163"/>
      <c r="F458" s="164"/>
      <c r="G458" s="228" t="s">
        <v>586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578</v>
      </c>
      <c r="AC458" s="130"/>
      <c r="AD458" s="130"/>
      <c r="AE458" s="100" t="s">
        <v>557</v>
      </c>
      <c r="AF458" s="101"/>
      <c r="AG458" s="101"/>
      <c r="AH458" s="101"/>
      <c r="AI458" s="100" t="s">
        <v>557</v>
      </c>
      <c r="AJ458" s="101"/>
      <c r="AK458" s="101"/>
      <c r="AL458" s="101"/>
      <c r="AM458" s="100" t="s">
        <v>557</v>
      </c>
      <c r="AN458" s="101"/>
      <c r="AO458" s="101"/>
      <c r="AP458" s="102"/>
      <c r="AQ458" s="100" t="s">
        <v>557</v>
      </c>
      <c r="AR458" s="101"/>
      <c r="AS458" s="101"/>
      <c r="AT458" s="102"/>
      <c r="AU458" s="101" t="s">
        <v>557</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578</v>
      </c>
      <c r="AC459" s="219"/>
      <c r="AD459" s="219"/>
      <c r="AE459" s="100" t="s">
        <v>557</v>
      </c>
      <c r="AF459" s="101"/>
      <c r="AG459" s="101"/>
      <c r="AH459" s="102"/>
      <c r="AI459" s="100" t="s">
        <v>557</v>
      </c>
      <c r="AJ459" s="101"/>
      <c r="AK459" s="101"/>
      <c r="AL459" s="101"/>
      <c r="AM459" s="100" t="s">
        <v>557</v>
      </c>
      <c r="AN459" s="101"/>
      <c r="AO459" s="101"/>
      <c r="AP459" s="102"/>
      <c r="AQ459" s="100" t="s">
        <v>557</v>
      </c>
      <c r="AR459" s="101"/>
      <c r="AS459" s="101"/>
      <c r="AT459" s="102"/>
      <c r="AU459" s="101" t="s">
        <v>557</v>
      </c>
      <c r="AV459" s="101"/>
      <c r="AW459" s="101"/>
      <c r="AX459" s="220"/>
    </row>
    <row r="460" spans="1:50" ht="23.25" customHeight="1" thickBo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557</v>
      </c>
      <c r="AJ460" s="101"/>
      <c r="AK460" s="101"/>
      <c r="AL460" s="101"/>
      <c r="AM460" s="100" t="s">
        <v>557</v>
      </c>
      <c r="AN460" s="101"/>
      <c r="AO460" s="101"/>
      <c r="AP460" s="102"/>
      <c r="AQ460" s="100" t="s">
        <v>557</v>
      </c>
      <c r="AR460" s="101"/>
      <c r="AS460" s="101"/>
      <c r="AT460" s="102"/>
      <c r="AU460" s="101" t="s">
        <v>557</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556</v>
      </c>
      <c r="AE702" s="900"/>
      <c r="AF702" s="900"/>
      <c r="AG702" s="889" t="s">
        <v>590</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556</v>
      </c>
      <c r="AE703" s="152"/>
      <c r="AF703" s="152"/>
      <c r="AG703" s="665" t="s">
        <v>591</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556</v>
      </c>
      <c r="AE704" s="587"/>
      <c r="AF704" s="587"/>
      <c r="AG704" s="429" t="s">
        <v>592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593</v>
      </c>
      <c r="AE705" s="734"/>
      <c r="AF705" s="734"/>
      <c r="AG705" s="157" t="s">
        <v>572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594</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593</v>
      </c>
      <c r="AE708" s="669"/>
      <c r="AF708" s="669"/>
      <c r="AG708" s="527" t="s">
        <v>586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611</v>
      </c>
      <c r="AE709" s="152"/>
      <c r="AF709" s="152"/>
      <c r="AG709" s="665" t="s">
        <v>617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593</v>
      </c>
      <c r="AE710" s="152"/>
      <c r="AF710" s="152"/>
      <c r="AG710" s="665" t="s">
        <v>610</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556</v>
      </c>
      <c r="AE711" s="152"/>
      <c r="AF711" s="152"/>
      <c r="AG711" s="665" t="s">
        <v>597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593</v>
      </c>
      <c r="AE712" s="587"/>
      <c r="AF712" s="587"/>
      <c r="AG712" s="595" t="s">
        <v>610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65" t="s">
        <v>612</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556</v>
      </c>
      <c r="AE714" s="593"/>
      <c r="AF714" s="594"/>
      <c r="AG714" s="690" t="s">
        <v>598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556</v>
      </c>
      <c r="AE715" s="669"/>
      <c r="AF715" s="778"/>
      <c r="AG715" s="527" t="s">
        <v>613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593</v>
      </c>
      <c r="AE716" s="760"/>
      <c r="AF716" s="760"/>
      <c r="AG716" s="665" t="s">
        <v>614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556</v>
      </c>
      <c r="AE717" s="152"/>
      <c r="AF717" s="152"/>
      <c r="AG717" s="665" t="s">
        <v>615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593</v>
      </c>
      <c r="AE718" s="152"/>
      <c r="AF718" s="152"/>
      <c r="AG718" s="160" t="s">
        <v>616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556</v>
      </c>
      <c r="AE719" s="669"/>
      <c r="AF719" s="669"/>
      <c r="AG719" s="157" t="s">
        <v>596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550</v>
      </c>
      <c r="D721" s="922"/>
      <c r="E721" s="922"/>
      <c r="F721" s="923"/>
      <c r="G721" s="941"/>
      <c r="H721" s="942"/>
      <c r="I721" s="83" t="str">
        <f>IF(OR(G721="　", G721=""), "", "-")</f>
        <v/>
      </c>
      <c r="J721" s="920">
        <v>72</v>
      </c>
      <c r="K721" s="920"/>
      <c r="L721" s="83" t="str">
        <f>IF(M721="","","-")</f>
        <v/>
      </c>
      <c r="M721" s="84"/>
      <c r="N721" s="917" t="s">
        <v>595</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619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0.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0.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0.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0.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63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627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626</v>
      </c>
      <c r="H781" s="450"/>
      <c r="I781" s="450"/>
      <c r="J781" s="450"/>
      <c r="K781" s="451"/>
      <c r="L781" s="452" t="s">
        <v>630</v>
      </c>
      <c r="M781" s="453"/>
      <c r="N781" s="453"/>
      <c r="O781" s="453"/>
      <c r="P781" s="453"/>
      <c r="Q781" s="453"/>
      <c r="R781" s="453"/>
      <c r="S781" s="453"/>
      <c r="T781" s="453"/>
      <c r="U781" s="453"/>
      <c r="V781" s="453"/>
      <c r="W781" s="453"/>
      <c r="X781" s="454"/>
      <c r="Y781" s="455">
        <v>0.5</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0.5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5" t="s">
        <v>628</v>
      </c>
      <c r="D837" s="417"/>
      <c r="E837" s="417"/>
      <c r="F837" s="417"/>
      <c r="G837" s="417"/>
      <c r="H837" s="417"/>
      <c r="I837" s="417"/>
      <c r="J837" s="418" t="s">
        <v>625</v>
      </c>
      <c r="K837" s="419"/>
      <c r="L837" s="419"/>
      <c r="M837" s="419"/>
      <c r="N837" s="419"/>
      <c r="O837" s="419"/>
      <c r="P837" s="426" t="s">
        <v>629</v>
      </c>
      <c r="Q837" s="315"/>
      <c r="R837" s="315"/>
      <c r="S837" s="315"/>
      <c r="T837" s="315"/>
      <c r="U837" s="315"/>
      <c r="V837" s="315"/>
      <c r="W837" s="315"/>
      <c r="X837" s="315"/>
      <c r="Y837" s="316">
        <v>0.5</v>
      </c>
      <c r="Z837" s="317"/>
      <c r="AA837" s="317"/>
      <c r="AB837" s="318"/>
      <c r="AC837" s="326" t="s">
        <v>196</v>
      </c>
      <c r="AD837" s="327"/>
      <c r="AE837" s="327"/>
      <c r="AF837" s="327"/>
      <c r="AG837" s="327"/>
      <c r="AH837" s="420" t="s">
        <v>603</v>
      </c>
      <c r="AI837" s="421"/>
      <c r="AJ837" s="421"/>
      <c r="AK837" s="421"/>
      <c r="AL837" s="323" t="s">
        <v>603</v>
      </c>
      <c r="AM837" s="324"/>
      <c r="AN837" s="324"/>
      <c r="AO837" s="325"/>
      <c r="AP837" s="319" t="s">
        <v>605</v>
      </c>
      <c r="AQ837" s="319"/>
      <c r="AR837" s="319"/>
      <c r="AS837" s="319"/>
      <c r="AT837" s="319"/>
      <c r="AU837" s="319"/>
      <c r="AV837" s="319"/>
      <c r="AW837" s="319"/>
      <c r="AX837" s="319"/>
    </row>
    <row r="838" spans="1:50" ht="30" customHeight="1" x14ac:dyDescent="0.15">
      <c r="A838" s="403">
        <v>2</v>
      </c>
      <c r="B838" s="403">
        <v>1</v>
      </c>
      <c r="C838" s="425" t="s">
        <v>602</v>
      </c>
      <c r="D838" s="417"/>
      <c r="E838" s="417"/>
      <c r="F838" s="417"/>
      <c r="G838" s="417"/>
      <c r="H838" s="417"/>
      <c r="I838" s="417"/>
      <c r="J838" s="418" t="s">
        <v>558</v>
      </c>
      <c r="K838" s="419"/>
      <c r="L838" s="419"/>
      <c r="M838" s="419"/>
      <c r="N838" s="419"/>
      <c r="O838" s="419"/>
      <c r="P838" s="426" t="s">
        <v>604</v>
      </c>
      <c r="Q838" s="315"/>
      <c r="R838" s="315"/>
      <c r="S838" s="315"/>
      <c r="T838" s="315"/>
      <c r="U838" s="315"/>
      <c r="V838" s="315"/>
      <c r="W838" s="315"/>
      <c r="X838" s="315"/>
      <c r="Y838" s="316">
        <v>0.4</v>
      </c>
      <c r="Z838" s="317"/>
      <c r="AA838" s="317"/>
      <c r="AB838" s="318"/>
      <c r="AC838" s="326" t="s">
        <v>196</v>
      </c>
      <c r="AD838" s="327"/>
      <c r="AE838" s="327"/>
      <c r="AF838" s="327"/>
      <c r="AG838" s="327"/>
      <c r="AH838" s="420" t="s">
        <v>558</v>
      </c>
      <c r="AI838" s="421"/>
      <c r="AJ838" s="421"/>
      <c r="AK838" s="421"/>
      <c r="AL838" s="323" t="s">
        <v>558</v>
      </c>
      <c r="AM838" s="324"/>
      <c r="AN838" s="324"/>
      <c r="AO838" s="325"/>
      <c r="AP838" s="319" t="s">
        <v>605</v>
      </c>
      <c r="AQ838" s="319"/>
      <c r="AR838" s="319"/>
      <c r="AS838" s="319"/>
      <c r="AT838" s="319"/>
      <c r="AU838" s="319"/>
      <c r="AV838" s="319"/>
      <c r="AW838" s="319"/>
      <c r="AX838" s="319"/>
    </row>
    <row r="839" spans="1:50" ht="30" hidden="1" customHeight="1" x14ac:dyDescent="0.15">
      <c r="A839" s="403">
        <v>3</v>
      </c>
      <c r="B839" s="403">
        <v>1</v>
      </c>
      <c r="C839" s="425"/>
      <c r="D839" s="417"/>
      <c r="E839" s="417"/>
      <c r="F839" s="417"/>
      <c r="G839" s="417"/>
      <c r="H839" s="417"/>
      <c r="I839" s="417"/>
      <c r="J839" s="418"/>
      <c r="K839" s="419"/>
      <c r="L839" s="419"/>
      <c r="M839" s="419"/>
      <c r="N839" s="419"/>
      <c r="O839" s="419"/>
      <c r="P839" s="426"/>
      <c r="Q839" s="315"/>
      <c r="R839" s="315"/>
      <c r="S839" s="315"/>
      <c r="T839" s="315"/>
      <c r="U839" s="315"/>
      <c r="V839" s="315"/>
      <c r="W839" s="315"/>
      <c r="X839" s="315"/>
      <c r="Y839" s="316"/>
      <c r="Z839" s="317"/>
      <c r="AA839" s="317"/>
      <c r="AB839" s="318"/>
      <c r="AC839" s="326"/>
      <c r="AD839" s="327"/>
      <c r="AE839" s="327"/>
      <c r="AF839" s="327"/>
      <c r="AG839" s="327"/>
      <c r="AH839" s="420"/>
      <c r="AI839" s="421"/>
      <c r="AJ839" s="421"/>
      <c r="AK839" s="421"/>
      <c r="AL839" s="323"/>
      <c r="AM839" s="324"/>
      <c r="AN839" s="324"/>
      <c r="AO839" s="325"/>
      <c r="AP839" s="319"/>
      <c r="AQ839" s="319"/>
      <c r="AR839" s="319"/>
      <c r="AS839" s="319"/>
      <c r="AT839" s="319"/>
      <c r="AU839" s="319"/>
      <c r="AV839" s="319"/>
      <c r="AW839" s="319"/>
      <c r="AX839" s="319"/>
    </row>
    <row r="840" spans="1:50" ht="30" hidden="1" customHeight="1" x14ac:dyDescent="0.15">
      <c r="A840" s="403">
        <v>4</v>
      </c>
      <c r="B840" s="403">
        <v>1</v>
      </c>
      <c r="C840" s="425"/>
      <c r="D840" s="417"/>
      <c r="E840" s="417"/>
      <c r="F840" s="417"/>
      <c r="G840" s="417"/>
      <c r="H840" s="417"/>
      <c r="I840" s="417"/>
      <c r="J840" s="418"/>
      <c r="K840" s="419"/>
      <c r="L840" s="419"/>
      <c r="M840" s="419"/>
      <c r="N840" s="419"/>
      <c r="O840" s="419"/>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327"/>
      <c r="AE870" s="327"/>
      <c r="AF870" s="327"/>
      <c r="AG870" s="327"/>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5"/>
      <c r="D872" s="417"/>
      <c r="E872" s="417"/>
      <c r="F872" s="417"/>
      <c r="G872" s="417"/>
      <c r="H872" s="417"/>
      <c r="I872" s="417"/>
      <c r="J872" s="418"/>
      <c r="K872" s="419"/>
      <c r="L872" s="419"/>
      <c r="M872" s="419"/>
      <c r="N872" s="419"/>
      <c r="O872" s="419"/>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5"/>
      <c r="D873" s="417"/>
      <c r="E873" s="417"/>
      <c r="F873" s="417"/>
      <c r="G873" s="417"/>
      <c r="H873" s="417"/>
      <c r="I873" s="417"/>
      <c r="J873" s="418"/>
      <c r="K873" s="419"/>
      <c r="L873" s="419"/>
      <c r="M873" s="419"/>
      <c r="N873" s="419"/>
      <c r="O873" s="419"/>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327"/>
      <c r="AE903" s="327"/>
      <c r="AF903" s="327"/>
      <c r="AG903" s="327"/>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5"/>
      <c r="D905" s="417"/>
      <c r="E905" s="417"/>
      <c r="F905" s="417"/>
      <c r="G905" s="417"/>
      <c r="H905" s="417"/>
      <c r="I905" s="417"/>
      <c r="J905" s="418"/>
      <c r="K905" s="419"/>
      <c r="L905" s="419"/>
      <c r="M905" s="419"/>
      <c r="N905" s="419"/>
      <c r="O905" s="419"/>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5"/>
      <c r="D906" s="417"/>
      <c r="E906" s="417"/>
      <c r="F906" s="417"/>
      <c r="G906" s="417"/>
      <c r="H906" s="417"/>
      <c r="I906" s="417"/>
      <c r="J906" s="418"/>
      <c r="K906" s="419"/>
      <c r="L906" s="419"/>
      <c r="M906" s="419"/>
      <c r="N906" s="419"/>
      <c r="O906" s="419"/>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327"/>
      <c r="AE936" s="327"/>
      <c r="AF936" s="327"/>
      <c r="AG936" s="327"/>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5"/>
      <c r="D938" s="417"/>
      <c r="E938" s="417"/>
      <c r="F938" s="417"/>
      <c r="G938" s="417"/>
      <c r="H938" s="417"/>
      <c r="I938" s="417"/>
      <c r="J938" s="418"/>
      <c r="K938" s="419"/>
      <c r="L938" s="419"/>
      <c r="M938" s="419"/>
      <c r="N938" s="419"/>
      <c r="O938" s="419"/>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5"/>
      <c r="D939" s="417"/>
      <c r="E939" s="417"/>
      <c r="F939" s="417"/>
      <c r="G939" s="417"/>
      <c r="H939" s="417"/>
      <c r="I939" s="417"/>
      <c r="J939" s="418"/>
      <c r="K939" s="419"/>
      <c r="L939" s="419"/>
      <c r="M939" s="419"/>
      <c r="N939" s="419"/>
      <c r="O939" s="419"/>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327"/>
      <c r="AE969" s="327"/>
      <c r="AF969" s="327"/>
      <c r="AG969" s="327"/>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5"/>
      <c r="D971" s="417"/>
      <c r="E971" s="417"/>
      <c r="F971" s="417"/>
      <c r="G971" s="417"/>
      <c r="H971" s="417"/>
      <c r="I971" s="417"/>
      <c r="J971" s="418"/>
      <c r="K971" s="419"/>
      <c r="L971" s="419"/>
      <c r="M971" s="419"/>
      <c r="N971" s="419"/>
      <c r="O971" s="419"/>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5"/>
      <c r="D972" s="417"/>
      <c r="E972" s="417"/>
      <c r="F972" s="417"/>
      <c r="G972" s="417"/>
      <c r="H972" s="417"/>
      <c r="I972" s="417"/>
      <c r="J972" s="418"/>
      <c r="K972" s="419"/>
      <c r="L972" s="419"/>
      <c r="M972" s="419"/>
      <c r="N972" s="419"/>
      <c r="O972" s="419"/>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327"/>
      <c r="AE1002" s="327"/>
      <c r="AF1002" s="327"/>
      <c r="AG1002" s="327"/>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5"/>
      <c r="D1004" s="417"/>
      <c r="E1004" s="417"/>
      <c r="F1004" s="417"/>
      <c r="G1004" s="417"/>
      <c r="H1004" s="417"/>
      <c r="I1004" s="417"/>
      <c r="J1004" s="418"/>
      <c r="K1004" s="419"/>
      <c r="L1004" s="419"/>
      <c r="M1004" s="419"/>
      <c r="N1004" s="419"/>
      <c r="O1004" s="419"/>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5"/>
      <c r="D1005" s="417"/>
      <c r="E1005" s="417"/>
      <c r="F1005" s="417"/>
      <c r="G1005" s="417"/>
      <c r="H1005" s="417"/>
      <c r="I1005" s="417"/>
      <c r="J1005" s="418"/>
      <c r="K1005" s="419"/>
      <c r="L1005" s="419"/>
      <c r="M1005" s="419"/>
      <c r="N1005" s="419"/>
      <c r="O1005" s="419"/>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327"/>
      <c r="AE1035" s="327"/>
      <c r="AF1035" s="327"/>
      <c r="AG1035" s="327"/>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5"/>
      <c r="D1037" s="417"/>
      <c r="E1037" s="417"/>
      <c r="F1037" s="417"/>
      <c r="G1037" s="417"/>
      <c r="H1037" s="417"/>
      <c r="I1037" s="417"/>
      <c r="J1037" s="418"/>
      <c r="K1037" s="419"/>
      <c r="L1037" s="419"/>
      <c r="M1037" s="419"/>
      <c r="N1037" s="419"/>
      <c r="O1037" s="419"/>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5"/>
      <c r="D1038" s="417"/>
      <c r="E1038" s="417"/>
      <c r="F1038" s="417"/>
      <c r="G1038" s="417"/>
      <c r="H1038" s="417"/>
      <c r="I1038" s="417"/>
      <c r="J1038" s="418"/>
      <c r="K1038" s="419"/>
      <c r="L1038" s="419"/>
      <c r="M1038" s="419"/>
      <c r="N1038" s="419"/>
      <c r="O1038" s="419"/>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327"/>
      <c r="AE1068" s="327"/>
      <c r="AF1068" s="327"/>
      <c r="AG1068" s="327"/>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5"/>
      <c r="D1070" s="417"/>
      <c r="E1070" s="417"/>
      <c r="F1070" s="417"/>
      <c r="G1070" s="417"/>
      <c r="H1070" s="417"/>
      <c r="I1070" s="417"/>
      <c r="J1070" s="418"/>
      <c r="K1070" s="419"/>
      <c r="L1070" s="419"/>
      <c r="M1070" s="419"/>
      <c r="N1070" s="419"/>
      <c r="O1070" s="419"/>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5"/>
      <c r="D1071" s="417"/>
      <c r="E1071" s="417"/>
      <c r="F1071" s="417"/>
      <c r="G1071" s="417"/>
      <c r="H1071" s="417"/>
      <c r="I1071" s="417"/>
      <c r="J1071" s="418"/>
      <c r="K1071" s="419"/>
      <c r="L1071" s="419"/>
      <c r="M1071" s="419"/>
      <c r="N1071" s="419"/>
      <c r="O1071" s="419"/>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3" t="s">
        <v>27</v>
      </c>
      <c r="Q1101" s="343"/>
      <c r="R1101" s="343"/>
      <c r="S1101" s="343"/>
      <c r="T1101" s="343"/>
      <c r="U1101" s="343"/>
      <c r="V1101" s="343"/>
      <c r="W1101" s="343"/>
      <c r="X1101" s="343"/>
      <c r="Y1101" s="275" t="s">
        <v>434</v>
      </c>
      <c r="Z1101" s="895"/>
      <c r="AA1101" s="895"/>
      <c r="AB1101" s="895"/>
      <c r="AC1101" s="275" t="s">
        <v>377</v>
      </c>
      <c r="AD1101" s="275"/>
      <c r="AE1101" s="275"/>
      <c r="AF1101" s="275"/>
      <c r="AG1101" s="275"/>
      <c r="AH1101" s="343" t="s">
        <v>391</v>
      </c>
      <c r="AI1101" s="344"/>
      <c r="AJ1101" s="344"/>
      <c r="AK1101" s="344"/>
      <c r="AL1101" s="344" t="s">
        <v>21</v>
      </c>
      <c r="AM1101" s="344"/>
      <c r="AN1101" s="344"/>
      <c r="AO1101" s="898"/>
      <c r="AP1101" s="428" t="s">
        <v>468</v>
      </c>
      <c r="AQ1101" s="428"/>
      <c r="AR1101" s="428"/>
      <c r="AS1101" s="428"/>
      <c r="AT1101" s="428"/>
      <c r="AU1101" s="428"/>
      <c r="AV1101" s="428"/>
      <c r="AW1101" s="428"/>
      <c r="AX1101" s="428"/>
    </row>
    <row r="1102" spans="1:50" ht="30" customHeight="1" x14ac:dyDescent="0.15">
      <c r="A1102" s="403">
        <v>1</v>
      </c>
      <c r="B1102" s="403">
        <v>1</v>
      </c>
      <c r="C1102" s="897"/>
      <c r="D1102" s="897"/>
      <c r="E1102" s="259" t="s">
        <v>621</v>
      </c>
      <c r="F1102" s="896"/>
      <c r="G1102" s="896"/>
      <c r="H1102" s="896"/>
      <c r="I1102" s="896"/>
      <c r="J1102" s="418" t="s">
        <v>622</v>
      </c>
      <c r="K1102" s="419"/>
      <c r="L1102" s="419"/>
      <c r="M1102" s="419"/>
      <c r="N1102" s="419"/>
      <c r="O1102" s="419"/>
      <c r="P1102" s="426" t="s">
        <v>621</v>
      </c>
      <c r="Q1102" s="315"/>
      <c r="R1102" s="315"/>
      <c r="S1102" s="315"/>
      <c r="T1102" s="315"/>
      <c r="U1102" s="315"/>
      <c r="V1102" s="315"/>
      <c r="W1102" s="315"/>
      <c r="X1102" s="315"/>
      <c r="Y1102" s="316" t="s">
        <v>621</v>
      </c>
      <c r="Z1102" s="317"/>
      <c r="AA1102" s="317"/>
      <c r="AB1102" s="318"/>
      <c r="AC1102" s="320"/>
      <c r="AD1102" s="320"/>
      <c r="AE1102" s="320"/>
      <c r="AF1102" s="320"/>
      <c r="AG1102" s="320"/>
      <c r="AH1102" s="321" t="s">
        <v>623</v>
      </c>
      <c r="AI1102" s="322"/>
      <c r="AJ1102" s="322"/>
      <c r="AK1102" s="322"/>
      <c r="AL1102" s="323" t="s">
        <v>624</v>
      </c>
      <c r="AM1102" s="324"/>
      <c r="AN1102" s="324"/>
      <c r="AO1102" s="325"/>
      <c r="AP1102" s="319" t="s">
        <v>623</v>
      </c>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7" priority="14009">
      <formula>IF(RIGHT(TEXT(AE32,"0.#"),1)=".",FALSE,TRUE)</formula>
    </cfRule>
    <cfRule type="expression" dxfId="2806" priority="14010">
      <formula>IF(RIGHT(TEXT(AE32,"0.#"),1)=".",TRUE,FALSE)</formula>
    </cfRule>
  </conditionalFormatting>
  <conditionalFormatting sqref="P18:AX18">
    <cfRule type="expression" dxfId="2805" priority="13895">
      <formula>IF(RIGHT(TEXT(P18,"0.#"),1)=".",FALSE,TRUE)</formula>
    </cfRule>
    <cfRule type="expression" dxfId="2804" priority="13896">
      <formula>IF(RIGHT(TEXT(P18,"0.#"),1)=".",TRUE,FALSE)</formula>
    </cfRule>
  </conditionalFormatting>
  <conditionalFormatting sqref="Y782">
    <cfRule type="expression" dxfId="2803" priority="13891">
      <formula>IF(RIGHT(TEXT(Y782,"0.#"),1)=".",FALSE,TRUE)</formula>
    </cfRule>
    <cfRule type="expression" dxfId="2802" priority="13892">
      <formula>IF(RIGHT(TEXT(Y782,"0.#"),1)=".",TRUE,FALSE)</formula>
    </cfRule>
  </conditionalFormatting>
  <conditionalFormatting sqref="Y791">
    <cfRule type="expression" dxfId="2801" priority="13887">
      <formula>IF(RIGHT(TEXT(Y791,"0.#"),1)=".",FALSE,TRUE)</formula>
    </cfRule>
    <cfRule type="expression" dxfId="2800" priority="13888">
      <formula>IF(RIGHT(TEXT(Y791,"0.#"),1)=".",TRUE,FALSE)</formula>
    </cfRule>
  </conditionalFormatting>
  <conditionalFormatting sqref="Y822:Y829 Y820 Y809:Y816 Y807 Y796:Y803 Y794">
    <cfRule type="expression" dxfId="2799" priority="13669">
      <formula>IF(RIGHT(TEXT(Y794,"0.#"),1)=".",FALSE,TRUE)</formula>
    </cfRule>
    <cfRule type="expression" dxfId="2798" priority="13670">
      <formula>IF(RIGHT(TEXT(Y794,"0.#"),1)=".",TRUE,FALSE)</formula>
    </cfRule>
  </conditionalFormatting>
  <conditionalFormatting sqref="AR15:AX15 AK13:AX13">
    <cfRule type="expression" dxfId="2797" priority="13717">
      <formula>IF(RIGHT(TEXT(AK13,"0.#"),1)=".",FALSE,TRUE)</formula>
    </cfRule>
    <cfRule type="expression" dxfId="2796" priority="13718">
      <formula>IF(RIGHT(TEXT(AK13,"0.#"),1)=".",TRUE,FALSE)</formula>
    </cfRule>
  </conditionalFormatting>
  <conditionalFormatting sqref="AD19:AJ19">
    <cfRule type="expression" dxfId="2795" priority="13715">
      <formula>IF(RIGHT(TEXT(AD19,"0.#"),1)=".",FALSE,TRUE)</formula>
    </cfRule>
    <cfRule type="expression" dxfId="2794" priority="13716">
      <formula>IF(RIGHT(TEXT(AD19,"0.#"),1)=".",TRUE,FALSE)</formula>
    </cfRule>
  </conditionalFormatting>
  <conditionalFormatting sqref="AE101 AQ101">
    <cfRule type="expression" dxfId="2793" priority="13707">
      <formula>IF(RIGHT(TEXT(AE101,"0.#"),1)=".",FALSE,TRUE)</formula>
    </cfRule>
    <cfRule type="expression" dxfId="2792" priority="13708">
      <formula>IF(RIGHT(TEXT(AE101,"0.#"),1)=".",TRUE,FALSE)</formula>
    </cfRule>
  </conditionalFormatting>
  <conditionalFormatting sqref="Y783:Y790 Y781">
    <cfRule type="expression" dxfId="2791" priority="13693">
      <formula>IF(RIGHT(TEXT(Y781,"0.#"),1)=".",FALSE,TRUE)</formula>
    </cfRule>
    <cfRule type="expression" dxfId="2790" priority="13694">
      <formula>IF(RIGHT(TEXT(Y781,"0.#"),1)=".",TRUE,FALSE)</formula>
    </cfRule>
  </conditionalFormatting>
  <conditionalFormatting sqref="AU782">
    <cfRule type="expression" dxfId="2789" priority="13691">
      <formula>IF(RIGHT(TEXT(AU782,"0.#"),1)=".",FALSE,TRUE)</formula>
    </cfRule>
    <cfRule type="expression" dxfId="2788" priority="13692">
      <formula>IF(RIGHT(TEXT(AU782,"0.#"),1)=".",TRUE,FALSE)</formula>
    </cfRule>
  </conditionalFormatting>
  <conditionalFormatting sqref="AU791">
    <cfRule type="expression" dxfId="2787" priority="13689">
      <formula>IF(RIGHT(TEXT(AU791,"0.#"),1)=".",FALSE,TRUE)</formula>
    </cfRule>
    <cfRule type="expression" dxfId="2786" priority="13690">
      <formula>IF(RIGHT(TEXT(AU791,"0.#"),1)=".",TRUE,FALSE)</formula>
    </cfRule>
  </conditionalFormatting>
  <conditionalFormatting sqref="AU783:AU790 AU781">
    <cfRule type="expression" dxfId="2785" priority="13687">
      <formula>IF(RIGHT(TEXT(AU781,"0.#"),1)=".",FALSE,TRUE)</formula>
    </cfRule>
    <cfRule type="expression" dxfId="2784" priority="13688">
      <formula>IF(RIGHT(TEXT(AU781,"0.#"),1)=".",TRUE,FALSE)</formula>
    </cfRule>
  </conditionalFormatting>
  <conditionalFormatting sqref="Y821 Y808 Y795">
    <cfRule type="expression" dxfId="2783" priority="13673">
      <formula>IF(RIGHT(TEXT(Y795,"0.#"),1)=".",FALSE,TRUE)</formula>
    </cfRule>
    <cfRule type="expression" dxfId="2782" priority="13674">
      <formula>IF(RIGHT(TEXT(Y795,"0.#"),1)=".",TRUE,FALSE)</formula>
    </cfRule>
  </conditionalFormatting>
  <conditionalFormatting sqref="Y830 Y817 Y804">
    <cfRule type="expression" dxfId="2781" priority="13671">
      <formula>IF(RIGHT(TEXT(Y804,"0.#"),1)=".",FALSE,TRUE)</formula>
    </cfRule>
    <cfRule type="expression" dxfId="2780" priority="13672">
      <formula>IF(RIGHT(TEXT(Y804,"0.#"),1)=".",TRUE,FALSE)</formula>
    </cfRule>
  </conditionalFormatting>
  <conditionalFormatting sqref="AU821 AU808 AU795">
    <cfRule type="expression" dxfId="2779" priority="13667">
      <formula>IF(RIGHT(TEXT(AU795,"0.#"),1)=".",FALSE,TRUE)</formula>
    </cfRule>
    <cfRule type="expression" dxfId="2778" priority="13668">
      <formula>IF(RIGHT(TEXT(AU795,"0.#"),1)=".",TRUE,FALSE)</formula>
    </cfRule>
  </conditionalFormatting>
  <conditionalFormatting sqref="AU830 AU817 AU804">
    <cfRule type="expression" dxfId="2777" priority="13665">
      <formula>IF(RIGHT(TEXT(AU804,"0.#"),1)=".",FALSE,TRUE)</formula>
    </cfRule>
    <cfRule type="expression" dxfId="2776" priority="13666">
      <formula>IF(RIGHT(TEXT(AU804,"0.#"),1)=".",TRUE,FALSE)</formula>
    </cfRule>
  </conditionalFormatting>
  <conditionalFormatting sqref="AU822:AU829 AU820 AU809:AU816 AU807 AU796:AU803 AU794">
    <cfRule type="expression" dxfId="2775" priority="13663">
      <formula>IF(RIGHT(TEXT(AU794,"0.#"),1)=".",FALSE,TRUE)</formula>
    </cfRule>
    <cfRule type="expression" dxfId="2774" priority="13664">
      <formula>IF(RIGHT(TEXT(AU794,"0.#"),1)=".",TRUE,FALSE)</formula>
    </cfRule>
  </conditionalFormatting>
  <conditionalFormatting sqref="AM87">
    <cfRule type="expression" dxfId="2773" priority="13317">
      <formula>IF(RIGHT(TEXT(AM87,"0.#"),1)=".",FALSE,TRUE)</formula>
    </cfRule>
    <cfRule type="expression" dxfId="2772" priority="13318">
      <formula>IF(RIGHT(TEXT(AM87,"0.#"),1)=".",TRUE,FALSE)</formula>
    </cfRule>
  </conditionalFormatting>
  <conditionalFormatting sqref="AE55">
    <cfRule type="expression" dxfId="2771" priority="13385">
      <formula>IF(RIGHT(TEXT(AE55,"0.#"),1)=".",FALSE,TRUE)</formula>
    </cfRule>
    <cfRule type="expression" dxfId="2770" priority="13386">
      <formula>IF(RIGHT(TEXT(AE55,"0.#"),1)=".",TRUE,FALSE)</formula>
    </cfRule>
  </conditionalFormatting>
  <conditionalFormatting sqref="AI55">
    <cfRule type="expression" dxfId="2769" priority="13383">
      <formula>IF(RIGHT(TEXT(AI55,"0.#"),1)=".",FALSE,TRUE)</formula>
    </cfRule>
    <cfRule type="expression" dxfId="2768" priority="13384">
      <formula>IF(RIGHT(TEXT(AI55,"0.#"),1)=".",TRUE,FALSE)</formula>
    </cfRule>
  </conditionalFormatting>
  <conditionalFormatting sqref="AM34">
    <cfRule type="expression" dxfId="2767" priority="13463">
      <formula>IF(RIGHT(TEXT(AM34,"0.#"),1)=".",FALSE,TRUE)</formula>
    </cfRule>
    <cfRule type="expression" dxfId="2766" priority="13464">
      <formula>IF(RIGHT(TEXT(AM34,"0.#"),1)=".",TRUE,FALSE)</formula>
    </cfRule>
  </conditionalFormatting>
  <conditionalFormatting sqref="AE33">
    <cfRule type="expression" dxfId="2765" priority="13477">
      <formula>IF(RIGHT(TEXT(AE33,"0.#"),1)=".",FALSE,TRUE)</formula>
    </cfRule>
    <cfRule type="expression" dxfId="2764" priority="13478">
      <formula>IF(RIGHT(TEXT(AE33,"0.#"),1)=".",TRUE,FALSE)</formula>
    </cfRule>
  </conditionalFormatting>
  <conditionalFormatting sqref="AE34">
    <cfRule type="expression" dxfId="2763" priority="13475">
      <formula>IF(RIGHT(TEXT(AE34,"0.#"),1)=".",FALSE,TRUE)</formula>
    </cfRule>
    <cfRule type="expression" dxfId="2762" priority="13476">
      <formula>IF(RIGHT(TEXT(AE34,"0.#"),1)=".",TRUE,FALSE)</formula>
    </cfRule>
  </conditionalFormatting>
  <conditionalFormatting sqref="AI34">
    <cfRule type="expression" dxfId="2761" priority="13473">
      <formula>IF(RIGHT(TEXT(AI34,"0.#"),1)=".",FALSE,TRUE)</formula>
    </cfRule>
    <cfRule type="expression" dxfId="2760" priority="13474">
      <formula>IF(RIGHT(TEXT(AI34,"0.#"),1)=".",TRUE,FALSE)</formula>
    </cfRule>
  </conditionalFormatting>
  <conditionalFormatting sqref="AI33">
    <cfRule type="expression" dxfId="2759" priority="13471">
      <formula>IF(RIGHT(TEXT(AI33,"0.#"),1)=".",FALSE,TRUE)</formula>
    </cfRule>
    <cfRule type="expression" dxfId="2758" priority="13472">
      <formula>IF(RIGHT(TEXT(AI33,"0.#"),1)=".",TRUE,FALSE)</formula>
    </cfRule>
  </conditionalFormatting>
  <conditionalFormatting sqref="AI32">
    <cfRule type="expression" dxfId="2757" priority="13469">
      <formula>IF(RIGHT(TEXT(AI32,"0.#"),1)=".",FALSE,TRUE)</formula>
    </cfRule>
    <cfRule type="expression" dxfId="2756" priority="13470">
      <formula>IF(RIGHT(TEXT(AI32,"0.#"),1)=".",TRUE,FALSE)</formula>
    </cfRule>
  </conditionalFormatting>
  <conditionalFormatting sqref="AM32">
    <cfRule type="expression" dxfId="2755" priority="13467">
      <formula>IF(RIGHT(TEXT(AM32,"0.#"),1)=".",FALSE,TRUE)</formula>
    </cfRule>
    <cfRule type="expression" dxfId="2754" priority="13468">
      <formula>IF(RIGHT(TEXT(AM32,"0.#"),1)=".",TRUE,FALSE)</formula>
    </cfRule>
  </conditionalFormatting>
  <conditionalFormatting sqref="AM33">
    <cfRule type="expression" dxfId="2753" priority="13465">
      <formula>IF(RIGHT(TEXT(AM33,"0.#"),1)=".",FALSE,TRUE)</formula>
    </cfRule>
    <cfRule type="expression" dxfId="2752" priority="13466">
      <formula>IF(RIGHT(TEXT(AM33,"0.#"),1)=".",TRUE,FALSE)</formula>
    </cfRule>
  </conditionalFormatting>
  <conditionalFormatting sqref="AQ32:AQ34">
    <cfRule type="expression" dxfId="2751" priority="13457">
      <formula>IF(RIGHT(TEXT(AQ32,"0.#"),1)=".",FALSE,TRUE)</formula>
    </cfRule>
    <cfRule type="expression" dxfId="2750" priority="13458">
      <formula>IF(RIGHT(TEXT(AQ32,"0.#"),1)=".",TRUE,FALSE)</formula>
    </cfRule>
  </conditionalFormatting>
  <conditionalFormatting sqref="AU32:AU34">
    <cfRule type="expression" dxfId="2749" priority="13455">
      <formula>IF(RIGHT(TEXT(AU32,"0.#"),1)=".",FALSE,TRUE)</formula>
    </cfRule>
    <cfRule type="expression" dxfId="2748" priority="13456">
      <formula>IF(RIGHT(TEXT(AU32,"0.#"),1)=".",TRUE,FALSE)</formula>
    </cfRule>
  </conditionalFormatting>
  <conditionalFormatting sqref="AE53">
    <cfRule type="expression" dxfId="2747" priority="13389">
      <formula>IF(RIGHT(TEXT(AE53,"0.#"),1)=".",FALSE,TRUE)</formula>
    </cfRule>
    <cfRule type="expression" dxfId="2746" priority="13390">
      <formula>IF(RIGHT(TEXT(AE53,"0.#"),1)=".",TRUE,FALSE)</formula>
    </cfRule>
  </conditionalFormatting>
  <conditionalFormatting sqref="AE54">
    <cfRule type="expression" dxfId="2745" priority="13387">
      <formula>IF(RIGHT(TEXT(AE54,"0.#"),1)=".",FALSE,TRUE)</formula>
    </cfRule>
    <cfRule type="expression" dxfId="2744" priority="13388">
      <formula>IF(RIGHT(TEXT(AE54,"0.#"),1)=".",TRUE,FALSE)</formula>
    </cfRule>
  </conditionalFormatting>
  <conditionalFormatting sqref="AI54">
    <cfRule type="expression" dxfId="2743" priority="13381">
      <formula>IF(RIGHT(TEXT(AI54,"0.#"),1)=".",FALSE,TRUE)</formula>
    </cfRule>
    <cfRule type="expression" dxfId="2742" priority="13382">
      <formula>IF(RIGHT(TEXT(AI54,"0.#"),1)=".",TRUE,FALSE)</formula>
    </cfRule>
  </conditionalFormatting>
  <conditionalFormatting sqref="AI53">
    <cfRule type="expression" dxfId="2741" priority="13379">
      <formula>IF(RIGHT(TEXT(AI53,"0.#"),1)=".",FALSE,TRUE)</formula>
    </cfRule>
    <cfRule type="expression" dxfId="2740" priority="13380">
      <formula>IF(RIGHT(TEXT(AI53,"0.#"),1)=".",TRUE,FALSE)</formula>
    </cfRule>
  </conditionalFormatting>
  <conditionalFormatting sqref="AM53">
    <cfRule type="expression" dxfId="2739" priority="13377">
      <formula>IF(RIGHT(TEXT(AM53,"0.#"),1)=".",FALSE,TRUE)</formula>
    </cfRule>
    <cfRule type="expression" dxfId="2738" priority="13378">
      <formula>IF(RIGHT(TEXT(AM53,"0.#"),1)=".",TRUE,FALSE)</formula>
    </cfRule>
  </conditionalFormatting>
  <conditionalFormatting sqref="AM54">
    <cfRule type="expression" dxfId="2737" priority="13375">
      <formula>IF(RIGHT(TEXT(AM54,"0.#"),1)=".",FALSE,TRUE)</formula>
    </cfRule>
    <cfRule type="expression" dxfId="2736" priority="13376">
      <formula>IF(RIGHT(TEXT(AM54,"0.#"),1)=".",TRUE,FALSE)</formula>
    </cfRule>
  </conditionalFormatting>
  <conditionalFormatting sqref="AM55">
    <cfRule type="expression" dxfId="2735" priority="13373">
      <formula>IF(RIGHT(TEXT(AM55,"0.#"),1)=".",FALSE,TRUE)</formula>
    </cfRule>
    <cfRule type="expression" dxfId="2734" priority="13374">
      <formula>IF(RIGHT(TEXT(AM55,"0.#"),1)=".",TRUE,FALSE)</formula>
    </cfRule>
  </conditionalFormatting>
  <conditionalFormatting sqref="AE60">
    <cfRule type="expression" dxfId="2733" priority="13359">
      <formula>IF(RIGHT(TEXT(AE60,"0.#"),1)=".",FALSE,TRUE)</formula>
    </cfRule>
    <cfRule type="expression" dxfId="2732" priority="13360">
      <formula>IF(RIGHT(TEXT(AE60,"0.#"),1)=".",TRUE,FALSE)</formula>
    </cfRule>
  </conditionalFormatting>
  <conditionalFormatting sqref="AE61">
    <cfRule type="expression" dxfId="2731" priority="13357">
      <formula>IF(RIGHT(TEXT(AE61,"0.#"),1)=".",FALSE,TRUE)</formula>
    </cfRule>
    <cfRule type="expression" dxfId="2730" priority="13358">
      <formula>IF(RIGHT(TEXT(AE61,"0.#"),1)=".",TRUE,FALSE)</formula>
    </cfRule>
  </conditionalFormatting>
  <conditionalFormatting sqref="AE62">
    <cfRule type="expression" dxfId="2729" priority="13355">
      <formula>IF(RIGHT(TEXT(AE62,"0.#"),1)=".",FALSE,TRUE)</formula>
    </cfRule>
    <cfRule type="expression" dxfId="2728" priority="13356">
      <formula>IF(RIGHT(TEXT(AE62,"0.#"),1)=".",TRUE,FALSE)</formula>
    </cfRule>
  </conditionalFormatting>
  <conditionalFormatting sqref="AI62">
    <cfRule type="expression" dxfId="2727" priority="13353">
      <formula>IF(RIGHT(TEXT(AI62,"0.#"),1)=".",FALSE,TRUE)</formula>
    </cfRule>
    <cfRule type="expression" dxfId="2726" priority="13354">
      <formula>IF(RIGHT(TEXT(AI62,"0.#"),1)=".",TRUE,FALSE)</formula>
    </cfRule>
  </conditionalFormatting>
  <conditionalFormatting sqref="AI61">
    <cfRule type="expression" dxfId="2725" priority="13351">
      <formula>IF(RIGHT(TEXT(AI61,"0.#"),1)=".",FALSE,TRUE)</formula>
    </cfRule>
    <cfRule type="expression" dxfId="2724" priority="13352">
      <formula>IF(RIGHT(TEXT(AI61,"0.#"),1)=".",TRUE,FALSE)</formula>
    </cfRule>
  </conditionalFormatting>
  <conditionalFormatting sqref="AI60">
    <cfRule type="expression" dxfId="2723" priority="13349">
      <formula>IF(RIGHT(TEXT(AI60,"0.#"),1)=".",FALSE,TRUE)</formula>
    </cfRule>
    <cfRule type="expression" dxfId="2722" priority="13350">
      <formula>IF(RIGHT(TEXT(AI60,"0.#"),1)=".",TRUE,FALSE)</formula>
    </cfRule>
  </conditionalFormatting>
  <conditionalFormatting sqref="AM60">
    <cfRule type="expression" dxfId="2721" priority="13347">
      <formula>IF(RIGHT(TEXT(AM60,"0.#"),1)=".",FALSE,TRUE)</formula>
    </cfRule>
    <cfRule type="expression" dxfId="2720" priority="13348">
      <formula>IF(RIGHT(TEXT(AM60,"0.#"),1)=".",TRUE,FALSE)</formula>
    </cfRule>
  </conditionalFormatting>
  <conditionalFormatting sqref="AM61">
    <cfRule type="expression" dxfId="2719" priority="13345">
      <formula>IF(RIGHT(TEXT(AM61,"0.#"),1)=".",FALSE,TRUE)</formula>
    </cfRule>
    <cfRule type="expression" dxfId="2718" priority="13346">
      <formula>IF(RIGHT(TEXT(AM61,"0.#"),1)=".",TRUE,FALSE)</formula>
    </cfRule>
  </conditionalFormatting>
  <conditionalFormatting sqref="AM62">
    <cfRule type="expression" dxfId="2717" priority="13343">
      <formula>IF(RIGHT(TEXT(AM62,"0.#"),1)=".",FALSE,TRUE)</formula>
    </cfRule>
    <cfRule type="expression" dxfId="2716" priority="13344">
      <formula>IF(RIGHT(TEXT(AM62,"0.#"),1)=".",TRUE,FALSE)</formula>
    </cfRule>
  </conditionalFormatting>
  <conditionalFormatting sqref="AE87">
    <cfRule type="expression" dxfId="2715" priority="13329">
      <formula>IF(RIGHT(TEXT(AE87,"0.#"),1)=".",FALSE,TRUE)</formula>
    </cfRule>
    <cfRule type="expression" dxfId="2714" priority="13330">
      <formula>IF(RIGHT(TEXT(AE87,"0.#"),1)=".",TRUE,FALSE)</formula>
    </cfRule>
  </conditionalFormatting>
  <conditionalFormatting sqref="AE88">
    <cfRule type="expression" dxfId="2713" priority="13327">
      <formula>IF(RIGHT(TEXT(AE88,"0.#"),1)=".",FALSE,TRUE)</formula>
    </cfRule>
    <cfRule type="expression" dxfId="2712" priority="13328">
      <formula>IF(RIGHT(TEXT(AE88,"0.#"),1)=".",TRUE,FALSE)</formula>
    </cfRule>
  </conditionalFormatting>
  <conditionalFormatting sqref="AE89">
    <cfRule type="expression" dxfId="2711" priority="13325">
      <formula>IF(RIGHT(TEXT(AE89,"0.#"),1)=".",FALSE,TRUE)</formula>
    </cfRule>
    <cfRule type="expression" dxfId="2710" priority="13326">
      <formula>IF(RIGHT(TEXT(AE89,"0.#"),1)=".",TRUE,FALSE)</formula>
    </cfRule>
  </conditionalFormatting>
  <conditionalFormatting sqref="AI89">
    <cfRule type="expression" dxfId="2709" priority="13323">
      <formula>IF(RIGHT(TEXT(AI89,"0.#"),1)=".",FALSE,TRUE)</formula>
    </cfRule>
    <cfRule type="expression" dxfId="2708" priority="13324">
      <formula>IF(RIGHT(TEXT(AI89,"0.#"),1)=".",TRUE,FALSE)</formula>
    </cfRule>
  </conditionalFormatting>
  <conditionalFormatting sqref="AI88">
    <cfRule type="expression" dxfId="2707" priority="13321">
      <formula>IF(RIGHT(TEXT(AI88,"0.#"),1)=".",FALSE,TRUE)</formula>
    </cfRule>
    <cfRule type="expression" dxfId="2706" priority="13322">
      <formula>IF(RIGHT(TEXT(AI88,"0.#"),1)=".",TRUE,FALSE)</formula>
    </cfRule>
  </conditionalFormatting>
  <conditionalFormatting sqref="AI87">
    <cfRule type="expression" dxfId="2705" priority="13319">
      <formula>IF(RIGHT(TEXT(AI87,"0.#"),1)=".",FALSE,TRUE)</formula>
    </cfRule>
    <cfRule type="expression" dxfId="2704" priority="13320">
      <formula>IF(RIGHT(TEXT(AI87,"0.#"),1)=".",TRUE,FALSE)</formula>
    </cfRule>
  </conditionalFormatting>
  <conditionalFormatting sqref="AM88">
    <cfRule type="expression" dxfId="2703" priority="13315">
      <formula>IF(RIGHT(TEXT(AM88,"0.#"),1)=".",FALSE,TRUE)</formula>
    </cfRule>
    <cfRule type="expression" dxfId="2702" priority="13316">
      <formula>IF(RIGHT(TEXT(AM88,"0.#"),1)=".",TRUE,FALSE)</formula>
    </cfRule>
  </conditionalFormatting>
  <conditionalFormatting sqref="AM89">
    <cfRule type="expression" dxfId="2701" priority="13313">
      <formula>IF(RIGHT(TEXT(AM89,"0.#"),1)=".",FALSE,TRUE)</formula>
    </cfRule>
    <cfRule type="expression" dxfId="2700" priority="13314">
      <formula>IF(RIGHT(TEXT(AM89,"0.#"),1)=".",TRUE,FALSE)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40:AO866">
    <cfRule type="expression" dxfId="2509" priority="6641">
      <formula>IF(AND(AL840&gt;=0, RIGHT(TEXT(AL840,"0.#"),1)&lt;&gt;"."),TRUE,FALSE)</formula>
    </cfRule>
    <cfRule type="expression" dxfId="2508" priority="6642">
      <formula>IF(AND(AL840&gt;=0, RIGHT(TEXT(AL840,"0.#"),1)="."),TRUE,FALSE)</formula>
    </cfRule>
    <cfRule type="expression" dxfId="2507" priority="6643">
      <formula>IF(AND(AL840&lt;0, RIGHT(TEXT(AL840,"0.#"),1)&lt;&gt;"."),TRUE,FALSE)</formula>
    </cfRule>
    <cfRule type="expression" dxfId="2506" priority="6644">
      <formula>IF(AND(AL840&lt;0, RIGHT(TEXT(AL840,"0.#"),1)="."),TRUE,FALSE)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7">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Y837:Y838">
    <cfRule type="expression" dxfId="2387" priority="2825">
      <formula>IF(RIGHT(TEXT(Y837,"0.#"),1)=".",FALSE,TRUE)</formula>
    </cfRule>
    <cfRule type="expression" dxfId="2386" priority="2826">
      <formula>IF(RIGHT(TEXT(Y837,"0.#"),1)=".",TRUE,FALSE)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72:Y899">
    <cfRule type="expression" dxfId="2069" priority="2085">
      <formula>IF(RIGHT(TEXT(Y872,"0.#"),1)=".",FALSE,TRUE)</formula>
    </cfRule>
    <cfRule type="expression" dxfId="2068" priority="2086">
      <formula>IF(RIGHT(TEXT(Y872,"0.#"),1)=".",TRUE,FALSE)</formula>
    </cfRule>
  </conditionalFormatting>
  <conditionalFormatting sqref="Y870:Y871">
    <cfRule type="expression" dxfId="2067" priority="2079">
      <formula>IF(RIGHT(TEXT(Y870,"0.#"),1)=".",FALSE,TRUE)</formula>
    </cfRule>
    <cfRule type="expression" dxfId="2066" priority="2080">
      <formula>IF(RIGHT(TEXT(Y870,"0.#"),1)=".",TRUE,FALSE)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1:Y998">
    <cfRule type="expression" dxfId="2057" priority="2049">
      <formula>IF(RIGHT(TEXT(Y971,"0.#"),1)=".",FALSE,TRUE)</formula>
    </cfRule>
    <cfRule type="expression" dxfId="2056" priority="2050">
      <formula>IF(RIGHT(TEXT(Y971,"0.#"),1)=".",TRUE,FALSE)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2:AO899">
    <cfRule type="expression" dxfId="1971" priority="2087">
      <formula>IF(AND(AL872&gt;=0, RIGHT(TEXT(AL872,"0.#"),1)&lt;&gt;"."),TRUE,FALSE)</formula>
    </cfRule>
    <cfRule type="expression" dxfId="1970" priority="2088">
      <formula>IF(AND(AL872&gt;=0, RIGHT(TEXT(AL872,"0.#"),1)="."),TRUE,FALSE)</formula>
    </cfRule>
    <cfRule type="expression" dxfId="1969" priority="2089">
      <formula>IF(AND(AL872&lt;0, RIGHT(TEXT(AL872,"0.#"),1)&lt;&gt;"."),TRUE,FALSE)</formula>
    </cfRule>
    <cfRule type="expression" dxfId="1968" priority="2090">
      <formula>IF(AND(AL872&lt;0, RIGHT(TEXT(AL872,"0.#"),1)="."),TRUE,FALSE)</formula>
    </cfRule>
  </conditionalFormatting>
  <conditionalFormatting sqref="AL870:AO871">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36:AO937">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P14:AJ14">
    <cfRule type="expression" dxfId="713" priority="17">
      <formula>IF(RIGHT(TEXT(P14,"0.#"),1)=".",FALSE,TRUE)</formula>
    </cfRule>
    <cfRule type="expression" dxfId="712" priority="18">
      <formula>IF(RIGHT(TEXT(P14,"0.#"),1)=".",TRUE,FALSE)</formula>
    </cfRule>
  </conditionalFormatting>
  <conditionalFormatting sqref="P15:AJ17 P13:AJ13">
    <cfRule type="expression" dxfId="711" priority="15">
      <formula>IF(RIGHT(TEXT(P13,"0.#"),1)=".",FALSE,TRUE)</formula>
    </cfRule>
    <cfRule type="expression" dxfId="710" priority="16">
      <formula>IF(RIGHT(TEXT(P13,"0.#"),1)=".",TRUE,FALSE)</formula>
    </cfRule>
  </conditionalFormatting>
  <conditionalFormatting sqref="P19:AC19">
    <cfRule type="expression" dxfId="709" priority="13">
      <formula>IF(RIGHT(TEXT(P19,"0.#"),1)=".",FALSE,TRUE)</formula>
    </cfRule>
    <cfRule type="expression" dxfId="708" priority="14">
      <formula>IF(RIGHT(TEXT(P19,"0.#"),1)=".",TRUE,FALSE)</formula>
    </cfRule>
  </conditionalFormatting>
  <conditionalFormatting sqref="AK14:AQ14">
    <cfRule type="expression" dxfId="707" priority="11">
      <formula>IF(RIGHT(TEXT(AK14,"0.#"),1)=".",FALSE,TRUE)</formula>
    </cfRule>
    <cfRule type="expression" dxfId="706" priority="12">
      <formula>IF(RIGHT(TEXT(AK14,"0.#"),1)=".",TRUE,FALSE)</formula>
    </cfRule>
  </conditionalFormatting>
  <conditionalFormatting sqref="AK15:AQ17">
    <cfRule type="expression" dxfId="705" priority="9">
      <formula>IF(RIGHT(TEXT(AK15,"0.#"),1)=".",FALSE,TRUE)</formula>
    </cfRule>
    <cfRule type="expression" dxfId="704" priority="10">
      <formula>IF(RIGHT(TEXT(AK15,"0.#"),1)=".",TRUE,FALSE)</formula>
    </cfRule>
  </conditionalFormatting>
  <conditionalFormatting sqref="AL838:AO839">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60"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2018-05-18T01:44:43Z</cp:lastPrinted>
  <dcterms:created xsi:type="dcterms:W3CDTF">2012-03-13T00:50:25Z</dcterms:created>
  <dcterms:modified xsi:type="dcterms:W3CDTF">2018-07-04T02:34:47Z</dcterms:modified>
</cp:coreProperties>
</file>