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<sst xmlns="http://schemas.openxmlformats.org/spreadsheetml/2006/main" count="2969" uniqueCount="652">
  <si>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</si>
  <si>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</si>
  <si>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</si>
  <si>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</si>
  <si>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</si>
  <si>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</si>
  <si>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</si>
  <si>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</si>
  <si>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</si>
  <si>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</si>
  <si>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</si>
  <si>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</si>
  <si>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</si>
  <si>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</si>
  <si>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</si>
  <si>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</si>
  <si>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</si>
  <si>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</si>
  <si>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</si>
  <si>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</si>
  <si>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</si>
  <si>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</si>
  <si>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</si>
  <si>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</si>
  <si>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</si>
  <si>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</si>
  <si>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</si>
  <si>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</si>
  <si>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</si>
  <si>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</si>
  <si>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</si>
  <si>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</si>
  <si>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</si>
  <si>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</si>
  <si>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</si>
  <si>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</si>
  <si>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</si>
  <si>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</si>
  <si>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</si>
  <si>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</si>
  <si>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</si>
  <si>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</si>
  <si>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</si>
  <si>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</si>
  <si>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</si>
  <si>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</si>
  <si>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</si>
  <si>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</si>
  <si>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</si>
  <si>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</si>
  <si>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</si>
  <si>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</si>
  <si>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</si>
  <si>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</si>
  <si>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</si>
  <si>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</si>
  <si>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</si>
  <si>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</si>
  <si>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</si>
  <si>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</si>
  <si>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</si>
  <si>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</si>
  <si>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</si>
  <si>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</si>
  <si>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</si>
  <si>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</si>
  <si>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</si>
  <si>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</si>
  <si>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</si>
  <si>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</si>
  <si>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</si>
  <si>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</si>
  <si>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</si>
  <si>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</si>
  <si>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</si>
  <si>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</si>
  <si>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</si>
  <si>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</si>
  <si>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</si>
  <si>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</si>
  <si>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</si>
  <si>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</si>
  <si>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</si>
  <si>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</si>
  <si>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</si>
  <si>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</si>
  <si>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</si>
  <si>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</si>
  <si>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</si>
  <si>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</si>
  <si>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</si>
  <si>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</si>
  <si>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</si>
  <si>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</si>
  <si>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</si>
  <si>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</si>
  <si>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</si>
  <si>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</si>
  <si>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</si>
  <si>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</si>
  <si>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</si>
  <si>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</si>
  <si>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</si>
  <si>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</si>
  <si>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</si>
  <si>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</si>
  <si>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</si>
  <si>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</si>
  <si>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</si>
  <si>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</si>
  <si>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</si>
  <si>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</si>
  <si>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</si>
  <si>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</si>
  <si>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</si>
  <si>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</si>
  <si>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</si>
  <si>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</si>
  <si>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</si>
  <si>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</si>
  <si>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</si>
  <si>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</si>
  <si>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</si>
  <si>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</si>
  <si>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</si>
  <si>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</si>
  <si>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</si>
  <si>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</si>
  <si>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</si>
  <si>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</si>
  <si>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</si>
  <si>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</si>
  <si>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</si>
  <si>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</si>
  <si>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</si>
  <si>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</si>
  <si>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</si>
  <si>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</si>
  <si>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</si>
  <si>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</si>
  <si>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</si>
  <si>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</si>
  <si>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</si>
  <si>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</si>
  <si>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</si>
  <si>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</si>
  <si>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</si>
  <si>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</si>
  <si>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</si>
  <si>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</si>
  <si>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</si>
  <si>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</si>
  <si>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</si>
  <si>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</si>
  <si>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</si>
  <si>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</si>
  <si>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</si>
  <si>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</si>
  <si>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</si>
  <si>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</si>
  <si>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</si>
  <si>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</si>
  <si>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</si>
  <si>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</si>
  <si>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</si>
  <si>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</si>
  <si>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</si>
  <si>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</si>
  <si>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</si>
  <si>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</si>
  <si>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</si>
  <si>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</si>
  <si>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</si>
  <si>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</si>
  <si>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</si>
  <si>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</si>
  <si>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</si>
  <si>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</si>
  <si>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</si>
  <si>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</si>
  <si>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</si>
  <si>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</si>
  <si>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</si>
  <si>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</si>
  <si>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</si>
  <si>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</si>
  <si>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</si>
  <si>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</si>
  <si>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</si>
  <si>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</si>
  <si>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</si>
  <si>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</si>
  <si>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</si>
  <si>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</si>
  <si>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</si>
  <si>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</si>
  <si>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</si>
  <si>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</si>
  <si>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</si>
  <si>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</si>
  <si>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</si>
  <si>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</si>
  <si>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</si>
  <si>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</si>
  <si>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</si>
  <si>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</si>
  <si>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</si>
  <si>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</si>
  <si>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</si>
  <si>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</si>
  <si>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</si>
  <si>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</si>
  <si>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</si>
  <si>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</si>
  <si>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</si>
  <si>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</si>
  <si>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</si>
  <si>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</si>
  <si>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</si>
  <si>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</si>
  <si>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</si>
  <si>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</si>
  <si>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</si>
  <si>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</si>
  <si>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</si>
  <si>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</si>
  <si>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</si>
  <si>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</si>
  <si>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</si>
  <si>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</si>
  <si>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</si>
  <si>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</si>
  <si>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</si>
  <si>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</si>
  <si>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</si>
  <si>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</si>
  <si>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</si>
  <si>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</si>
  <si>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</si>
  <si>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</si>
  <si>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</si>
  <si>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</si>
  <si>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</si>
  <si>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</si>
  <si>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</si>
  <si>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</si>
  <si>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</si>
  <si>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</si>
  <si>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</si>
  <si>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</si>
  <si>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</si>
  <si>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</si>
  <si>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</si>
  <si>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</si>
  <si>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</si>
  <si>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</si>
  <si>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</si>
  <si>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</si>
  <si>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</si>
  <si>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</si>
  <si>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</si>
  <si>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</si>
  <si>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</si>
  <si>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</si>
  <si>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</si>
  <si>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</si>
  <si>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</si>
  <si>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</si>
  <si>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</si>
  <si>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</si>
  <si>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</si>
  <si>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</si>
  <si>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</si>
  <si>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</si>
  <si>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</si>
  <si>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</si>
  <si>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</si>
  <si>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</si>
  <si>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</si>
  <si>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</si>
  <si>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</si>
  <si>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</si>
  <si>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</si>
  <si>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</si>
  <si>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</si>
  <si>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</si>
  <si>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</si>
  <si>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</si>
  <si>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</si>
  <si>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</si>
  <si>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</si>
  <si>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</si>
  <si>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</si>
  <si>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</si>
  <si>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</si>
  <si>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</si>
  <si>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</si>
  <si>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</si>
  <si>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</si>
  <si>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</si>
  <si>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</si>
  <si>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</si>
  <si>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</si>
  <si>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</si>
  <si>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</si>
  <si>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</si>
  <si>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</si>
  <si>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</si>
  <si>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</si>
  <si>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</si>
  <si>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</si>
  <si>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</si>
  <si>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</si>
  <si>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</si>
  <si>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</si>
  <si>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</si>
  <si>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</si>
  <si>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</si>
  <si>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</si>
  <si>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</si>
  <si>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</si>
  <si>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</si>
  <si>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</si>
  <si>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</si>
  <si>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</si>
  <si>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</si>
  <si>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</si>
  <si>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</si>
  <si>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</si>
  <si>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</si>
  <si>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</si>
  <si>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</si>
  <si>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</si>
  <si>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</si>
  <si>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</si>
  <si>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</si>
  <si>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</si>
  <si>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</si>
  <si>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</si>
  <si>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</si>
  <si>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</si>
  <si>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</si>
  <si>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</si>
  <si>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</si>
  <si>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</si>
  <si>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</si>
  <si>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</si>
  <si>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</si>
  <si>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</si>
  <si>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</si>
  <si>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</si>
  <si>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</si>
  <si>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</si>
  <si>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</si>
  <si>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</si>
  <si>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</si>
  <si>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</si>
  <si>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</si>
  <si>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</si>
  <si>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</si>
  <si>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</si>
  <si>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</si>
  <si>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</si>
  <si>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</si>
  <si>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</si>
  <si>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</si>
  <si>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</si>
  <si>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</si>
  <si>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</si>
  <si>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</si>
  <si>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</si>
  <si>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</si>
  <si>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</si>
  <si>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</si>
  <si>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</si>
  <si>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</si>
  <si>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</si>
  <si>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</si>
  <si>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</si>
  <si>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</si>
  <si>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</si>
  <si>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</si>
  <si>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</si>
  <si>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</si>
  <si>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</si>
  <si>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</si>
  <si>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</si>
  <si>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</si>
  <si>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</si>
  <si>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</si>
  <si>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</si>
  <si>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</si>
  <si>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</si>
  <si>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</si>
  <si>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</si>
  <si>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</si>
  <si>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</si>
  <si>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</si>
  <si>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</si>
  <si>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</si>
  <si>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</si>
  <si>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</si>
  <si>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</si>
  <si>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</si>
  <si>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</si>
  <si>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</si>
  <si>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</si>
  <si>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</si>
  <si>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</si>
  <si>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</si>
  <si>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</si>
  <si>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</si>
  <si>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</si>
  <si>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</si>
  <si>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</si>
  <si>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</si>
  <si>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</si>
  <si>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</si>
  <si>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</si>
  <si>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</si>
  <si>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</si>
  <si>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</si>
  <si>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</si>
  <si>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</si>
  <si>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</si>
  <si>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</si>
  <si>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</si>
  <si>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</si>
  <si>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</si>
  <si>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</si>
  <si>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</si>
  <si>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</si>
  <si>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</si>
  <si>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</si>
  <si>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</si>
  <si>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</si>
  <si>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</si>
  <si>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</si>
  <si>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</si>
  <si>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</si>
  <si>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</si>
  <si>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</si>
  <si>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</si>
  <si>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</si>
  <si>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</si>
  <si>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</si>
  <si>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</si>
  <si>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</si>
  <si>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</si>
  <si>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</si>
  <si>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</si>
  <si>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</si>
  <si>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</si>
  <si>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</si>
  <si>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</si>
  <si>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</si>
  <si>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</si>
  <si>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</si>
  <si>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</si>
  <si>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</si>
  <si>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</si>
  <si>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</si>
  <si>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</si>
  <si>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</si>
  <si>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</si>
  <si>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</si>
  <si>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</si>
  <si>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</si>
  <si>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</si>
  <si>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</si>
  <si>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</si>
  <si>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</si>
  <si>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</si>
  <si>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</si>
  <si>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</si>
  <si>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</si>
  <si>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</si>
  <si>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</si>
  <si>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</si>
  <si>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</si>
  <si>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</si>
  <si>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</si>
  <si>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</si>
  <si>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</si>
  <si>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</si>
  <si>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</si>
  <si>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</si>
  <si>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</si>
  <si>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</si>
  <si>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</si>
  <si>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</si>
  <si>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</si>
  <si>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</si>
  <si>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</si>
  <si>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</si>
  <si>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</si>
  <si>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</si>
  <si>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</si>
  <si>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</si>
  <si>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</si>
  <si>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</si>
  <si>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</si>
  <si>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</si>
  <si>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</si>
  <si>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</si>
  <si>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</si>
  <si>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</si>
  <si>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</si>
  <si>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</si>
  <si>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</si>
  <si>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</si>
  <si>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</si>
  <si>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</si>
  <si>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</si>
  <si>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</si>
  <si>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</si>
  <si>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</si>
  <si>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</si>
  <si>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</si>
  <si>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</si>
  <si>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</si>
  <si>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</si>
  <si>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</si>
  <si>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</si>
  <si>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</si>
  <si>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</si>
  <si>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</si>
  <si>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</si>
  <si>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</si>
  <si>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</si>
  <si>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</si>
  <si>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</si>
  <si>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</si>
  <si>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</si>
  <si>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</si>
  <si>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</si>
  <si>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</si>
  <si>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</si>
  <si>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</si>
  <si>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</si>
  <si>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</si>
  <si>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</si>
  <si>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</si>
  <si>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</si>
  <si>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</si>
  <si>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</si>
  <si>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</si>
  <si>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人生の最終段階における医療体制整備等事業</t>
    <phoneticPr fontId="5"/>
  </si>
  <si>
    <t>厚生労働省</t>
  </si>
  <si>
    <t>医政局</t>
  </si>
  <si>
    <t>地域医療計画課在宅医療推進室</t>
    <phoneticPr fontId="5"/>
  </si>
  <si>
    <t>平成27年3月25日医政発0325第２号「人生の最終段階における医療の決定プロセスに関するガイドラインについて」　等</t>
    <rPh sb="21" eb="23">
      <t>ジンセイ</t>
    </rPh>
    <rPh sb="24" eb="26">
      <t>サイシュウ</t>
    </rPh>
    <rPh sb="26" eb="28">
      <t>ダンカイ</t>
    </rPh>
    <rPh sb="32" eb="34">
      <t>イリョウ</t>
    </rPh>
    <phoneticPr fontId="5"/>
  </si>
  <si>
    <t>人生の最終段階における医療については、患者・家族に十分な情報提供がされた上で、これに基づいて患者が医療従事者と話し合いを行い、患者本人の意思決定を基本とすることから、患者の意思を尊重した医療を実現する。</t>
    <rPh sb="0" eb="2">
      <t>ジンセイ</t>
    </rPh>
    <rPh sb="3" eb="5">
      <t>サイシュウ</t>
    </rPh>
    <rPh sb="5" eb="7">
      <t>ダンカイ</t>
    </rPh>
    <rPh sb="11" eb="13">
      <t>イリョウ</t>
    </rPh>
    <rPh sb="19" eb="21">
      <t>カンジャ</t>
    </rPh>
    <rPh sb="22" eb="24">
      <t>カゾク</t>
    </rPh>
    <rPh sb="25" eb="27">
      <t>ジュウブン</t>
    </rPh>
    <rPh sb="42" eb="43">
      <t>モト</t>
    </rPh>
    <rPh sb="68" eb="70">
      <t>イシ</t>
    </rPh>
    <rPh sb="70" eb="72">
      <t>ケッテイ</t>
    </rPh>
    <phoneticPr fontId="5"/>
  </si>
  <si>
    <t>・H26～H27年度(定額）
「人生の最終段階における医療の決定プロセスに関するガイドライン」を周知するとともに、モデル医療機関を選定し、終末期医療に関する相談支援員の配置や、困難事例の相談などを行うため委員会の設置など取組を実施していただき、課題や好事例の収集、これに基づく普及に向けた取組の検討を行う。
・H28年度～(定額）
H26～H27年度のモデル事業の成果を踏まえて、国において、人生に最終段階における医療に関する患者の相談に適切に対応できる医療・ケアチーム（医師、看護師等）の育成研修の全国展開、またＨ29年度は、住民向けの普及啓発も行い、人生の最終段階における医療について患者の意思が尊重される環境を整備する。</t>
    <rPh sb="16" eb="18">
      <t>ジンセイ</t>
    </rPh>
    <rPh sb="19" eb="21">
      <t>サイシュウ</t>
    </rPh>
    <rPh sb="21" eb="23">
      <t>ダンカイ</t>
    </rPh>
    <rPh sb="27" eb="29">
      <t>イリョウ</t>
    </rPh>
    <rPh sb="30" eb="32">
      <t>ケッテイ</t>
    </rPh>
    <rPh sb="37" eb="38">
      <t>カン</t>
    </rPh>
    <rPh sb="260" eb="262">
      <t>ネンド</t>
    </rPh>
    <rPh sb="264" eb="266">
      <t>ジュウミン</t>
    </rPh>
    <rPh sb="266" eb="267">
      <t>ム</t>
    </rPh>
    <rPh sb="269" eb="271">
      <t>フキュウ</t>
    </rPh>
    <rPh sb="271" eb="273">
      <t>ケイハツ</t>
    </rPh>
    <rPh sb="274" eb="275">
      <t>オコナ</t>
    </rPh>
    <rPh sb="277" eb="279">
      <t>ジンセイ</t>
    </rPh>
    <rPh sb="280" eb="282">
      <t>サイシュウ</t>
    </rPh>
    <rPh sb="282" eb="284">
      <t>ダンカイ</t>
    </rPh>
    <rPh sb="288" eb="290">
      <t>イリョウ</t>
    </rPh>
    <rPh sb="294" eb="296">
      <t>カンジャ</t>
    </rPh>
    <rPh sb="297" eb="299">
      <t>イシ</t>
    </rPh>
    <rPh sb="300" eb="302">
      <t>ソンチョウ</t>
    </rPh>
    <rPh sb="305" eb="307">
      <t>カンキョウ</t>
    </rPh>
    <rPh sb="308" eb="310">
      <t>セイビ</t>
    </rPh>
    <phoneticPr fontId="5"/>
  </si>
  <si>
    <t>-</t>
  </si>
  <si>
    <t>-</t>
    <phoneticPr fontId="5"/>
  </si>
  <si>
    <t>○</t>
  </si>
  <si>
    <t>衛生関係指導者養成等委託費</t>
  </si>
  <si>
    <t>新26-004</t>
    <phoneticPr fontId="5"/>
  </si>
  <si>
    <t>31</t>
    <phoneticPr fontId="5"/>
  </si>
  <si>
    <t>30</t>
    <phoneticPr fontId="5"/>
  </si>
  <si>
    <t>-</t>
    <phoneticPr fontId="5"/>
  </si>
  <si>
    <t>人生の最終段階における医療に関する患者の意思決定支援を行う医療機関の増加</t>
    <rPh sb="0" eb="2">
      <t>ジンセイ</t>
    </rPh>
    <rPh sb="3" eb="5">
      <t>サイシュウ</t>
    </rPh>
    <rPh sb="5" eb="7">
      <t>ダンカイ</t>
    </rPh>
    <rPh sb="11" eb="13">
      <t>イリョウ</t>
    </rPh>
    <rPh sb="14" eb="15">
      <t>カン</t>
    </rPh>
    <rPh sb="17" eb="19">
      <t>カンジャ</t>
    </rPh>
    <rPh sb="20" eb="22">
      <t>イシ</t>
    </rPh>
    <rPh sb="22" eb="24">
      <t>ケッテイ</t>
    </rPh>
    <rPh sb="24" eb="26">
      <t>シエン</t>
    </rPh>
    <rPh sb="27" eb="28">
      <t>オコナ</t>
    </rPh>
    <rPh sb="29" eb="31">
      <t>イリョウ</t>
    </rPh>
    <rPh sb="31" eb="33">
      <t>キカン</t>
    </rPh>
    <rPh sb="34" eb="36">
      <t>ゾウカ</t>
    </rPh>
    <phoneticPr fontId="5"/>
  </si>
  <si>
    <t>人生の最終段階における医療に関する意識調査(人生の最終段階における医療の決定プロセスに関するガイドラインの利用状況（医師）)</t>
    <rPh sb="0" eb="2">
      <t>ジンセイ</t>
    </rPh>
    <rPh sb="3" eb="5">
      <t>サイシュウ</t>
    </rPh>
    <rPh sb="5" eb="7">
      <t>ダンカイ</t>
    </rPh>
    <rPh sb="11" eb="13">
      <t>イリョウ</t>
    </rPh>
    <rPh sb="14" eb="15">
      <t>カン</t>
    </rPh>
    <rPh sb="17" eb="19">
      <t>イシキ</t>
    </rPh>
    <rPh sb="19" eb="21">
      <t>チョウサ</t>
    </rPh>
    <rPh sb="22" eb="24">
      <t>ジンセイ</t>
    </rPh>
    <rPh sb="25" eb="27">
      <t>サイシュウ</t>
    </rPh>
    <rPh sb="27" eb="29">
      <t>ダンカイ</t>
    </rPh>
    <rPh sb="33" eb="35">
      <t>イリョウ</t>
    </rPh>
    <rPh sb="36" eb="38">
      <t>ケッテイ</t>
    </rPh>
    <rPh sb="43" eb="44">
      <t>カン</t>
    </rPh>
    <rPh sb="53" eb="55">
      <t>リヨウ</t>
    </rPh>
    <rPh sb="55" eb="57">
      <t>ジョウキョウ</t>
    </rPh>
    <rPh sb="58" eb="60">
      <t>イシ</t>
    </rPh>
    <phoneticPr fontId="5"/>
  </si>
  <si>
    <t>モデル事業実施機関数(事業実施者）</t>
  </si>
  <si>
    <t>モデル事業実施機関数(評価機関）</t>
  </si>
  <si>
    <t>事業実施機関数(事業参加機関数）</t>
    <rPh sb="10" eb="12">
      <t>サンカ</t>
    </rPh>
    <rPh sb="12" eb="14">
      <t>キカン</t>
    </rPh>
    <rPh sb="14" eb="15">
      <t>スウ</t>
    </rPh>
    <phoneticPr fontId="5"/>
  </si>
  <si>
    <t>＜事業実施者＞　
単位当たりコスト＝X（執行額）／Y（実施機関数）　　　　　　　　　　　　</t>
  </si>
  <si>
    <t>＜評価機関＞
単位当たりコスト＝X（執行額）／Y（評価機関数）　　　　　　　　　</t>
    <rPh sb="27" eb="29">
      <t>ヒョウカ</t>
    </rPh>
    <phoneticPr fontId="5"/>
  </si>
  <si>
    <t>＜事業参加機関数＞
単位当たりコスト＝X（執行額）／Y（実施機関数）　　　　　　　　　</t>
    <rPh sb="1" eb="3">
      <t>ジギョウ</t>
    </rPh>
    <rPh sb="3" eb="5">
      <t>サンカ</t>
    </rPh>
    <rPh sb="5" eb="7">
      <t>キカン</t>
    </rPh>
    <rPh sb="7" eb="8">
      <t>スウ</t>
    </rPh>
    <phoneticPr fontId="5"/>
  </si>
  <si>
    <t>施策大目標１　地域において必要な医療を提供できる体制を整備すること</t>
    <rPh sb="0" eb="2">
      <t>シサク</t>
    </rPh>
    <phoneticPr fontId="5"/>
  </si>
  <si>
    <t>日常生活圏の中で良質かつ適切な医療が効率的に提供できる体制を整備すること（施策目標Ⅰ－１－１）</t>
  </si>
  <si>
    <t>-</t>
    <phoneticPr fontId="5"/>
  </si>
  <si>
    <t>-</t>
    <phoneticPr fontId="5"/>
  </si>
  <si>
    <t>-</t>
    <phoneticPr fontId="5"/>
  </si>
  <si>
    <t>本事業を実施することにより、患者の意思を尊重した終末期医療を実現することができ、良質かつ適切な医療を提供することができる。</t>
    <rPh sb="40" eb="42">
      <t>リョウシツ</t>
    </rPh>
    <rPh sb="44" eb="46">
      <t>テキセツ</t>
    </rPh>
    <rPh sb="47" eb="49">
      <t>イリョウ</t>
    </rPh>
    <rPh sb="50" eb="52">
      <t>テイキョウ</t>
    </rPh>
    <phoneticPr fontId="5"/>
  </si>
  <si>
    <t>-</t>
    <phoneticPr fontId="5"/>
  </si>
  <si>
    <t>-</t>
    <phoneticPr fontId="5"/>
  </si>
  <si>
    <t>-</t>
    <phoneticPr fontId="5"/>
  </si>
  <si>
    <t>-</t>
    <phoneticPr fontId="5"/>
  </si>
  <si>
    <t>-</t>
    <phoneticPr fontId="5"/>
  </si>
  <si>
    <t>-</t>
    <phoneticPr fontId="5"/>
  </si>
  <si>
    <t>社会保障制度改革推進法等において、人生の最終段階の医療体制の整備が求められるなど、ニーズは大きい。国民的議論が必要な施策であり、国費の投入が必要。</t>
  </si>
  <si>
    <t>国が今後の施策の方針等を示すための事業であり、国が実施すべき事業である。</t>
    <phoneticPr fontId="5"/>
  </si>
  <si>
    <t>社会保障制度改革推進法等にそった重要な施策であり、優先度は高い。</t>
  </si>
  <si>
    <t>‐</t>
  </si>
  <si>
    <t>-</t>
    <phoneticPr fontId="5"/>
  </si>
  <si>
    <t>無</t>
  </si>
  <si>
    <t>国が今後の施策の方針を示すための事業であって、国が全額負担すべきであり、負担関係は妥当である。</t>
    <rPh sb="0" eb="1">
      <t>クニ</t>
    </rPh>
    <rPh sb="2" eb="4">
      <t>コンゴ</t>
    </rPh>
    <rPh sb="5" eb="7">
      <t>セサク</t>
    </rPh>
    <rPh sb="8" eb="10">
      <t>ホウシン</t>
    </rPh>
    <rPh sb="11" eb="12">
      <t>シメ</t>
    </rPh>
    <rPh sb="16" eb="18">
      <t>ジギョウ</t>
    </rPh>
    <rPh sb="23" eb="24">
      <t>クニ</t>
    </rPh>
    <rPh sb="25" eb="27">
      <t>ゼンガク</t>
    </rPh>
    <rPh sb="27" eb="29">
      <t>フタン</t>
    </rPh>
    <rPh sb="36" eb="38">
      <t>フタン</t>
    </rPh>
    <rPh sb="38" eb="40">
      <t>カンケイ</t>
    </rPh>
    <rPh sb="41" eb="43">
      <t>ダトウ</t>
    </rPh>
    <phoneticPr fontId="5"/>
  </si>
  <si>
    <t>合理的でかつ必要な経費に限られているため、単位当たりコストの水準は妥当である。</t>
    <rPh sb="0" eb="3">
      <t>ゴウリテキ</t>
    </rPh>
    <rPh sb="6" eb="8">
      <t>ヒツヨウ</t>
    </rPh>
    <rPh sb="9" eb="11">
      <t>ケイヒ</t>
    </rPh>
    <rPh sb="12" eb="13">
      <t>カギ</t>
    </rPh>
    <rPh sb="21" eb="23">
      <t>タンイ</t>
    </rPh>
    <rPh sb="23" eb="24">
      <t>ア</t>
    </rPh>
    <rPh sb="30" eb="32">
      <t>スイジュン</t>
    </rPh>
    <rPh sb="33" eb="35">
      <t>ダトウ</t>
    </rPh>
    <phoneticPr fontId="5"/>
  </si>
  <si>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</si>
  <si>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送料など通信費の効率化を図ったことで経費削減に努めたものであり、妥当である。</t>
  </si>
  <si>
    <t>見込みどおりの実績になっている。</t>
    <rPh sb="0" eb="2">
      <t>ミコ</t>
    </rPh>
    <rPh sb="7" eb="9">
      <t>ジッセキ</t>
    </rPh>
    <phoneticPr fontId="5"/>
  </si>
  <si>
    <t>-</t>
    <phoneticPr fontId="5"/>
  </si>
  <si>
    <t>-</t>
    <phoneticPr fontId="5"/>
  </si>
  <si>
    <t>室長：松岡　輝昌</t>
    <rPh sb="0" eb="2">
      <t>シツチョウ</t>
    </rPh>
    <rPh sb="3" eb="5">
      <t>マツオカ</t>
    </rPh>
    <rPh sb="6" eb="8">
      <t>テルマサ</t>
    </rPh>
    <phoneticPr fontId="5"/>
  </si>
  <si>
    <t>-</t>
    <phoneticPr fontId="5"/>
  </si>
  <si>
    <t>-</t>
    <phoneticPr fontId="5"/>
  </si>
  <si>
    <t>-</t>
    <phoneticPr fontId="5"/>
  </si>
  <si>
    <t>箇所</t>
    <rPh sb="0" eb="2">
      <t>カショ</t>
    </rPh>
    <phoneticPr fontId="5"/>
  </si>
  <si>
    <t>-</t>
    <phoneticPr fontId="5"/>
  </si>
  <si>
    <t>箇所</t>
    <rPh sb="0" eb="2">
      <t>カショ</t>
    </rPh>
    <phoneticPr fontId="5"/>
  </si>
  <si>
    <t>-</t>
    <phoneticPr fontId="5"/>
  </si>
  <si>
    <t>千円</t>
    <rPh sb="0" eb="2">
      <t>センエン</t>
    </rPh>
    <phoneticPr fontId="5"/>
  </si>
  <si>
    <t>X　　/　Y</t>
  </si>
  <si>
    <t xml:space="preserve">21,550/5 </t>
  </si>
  <si>
    <t>-</t>
    <phoneticPr fontId="5"/>
  </si>
  <si>
    <t>6,190/1</t>
  </si>
  <si>
    <t>-</t>
    <phoneticPr fontId="5"/>
  </si>
  <si>
    <t>委託費</t>
    <rPh sb="0" eb="3">
      <t>イタクヒ</t>
    </rPh>
    <phoneticPr fontId="5"/>
  </si>
  <si>
    <t>旅費</t>
    <rPh sb="0" eb="2">
      <t>リョヒ</t>
    </rPh>
    <phoneticPr fontId="5"/>
  </si>
  <si>
    <t>人件費</t>
    <rPh sb="0" eb="3">
      <t>ジンケンヒ</t>
    </rPh>
    <phoneticPr fontId="5"/>
  </si>
  <si>
    <t>出張旅費</t>
    <rPh sb="0" eb="2">
      <t>シュッチョウ</t>
    </rPh>
    <rPh sb="2" eb="4">
      <t>リョヒ</t>
    </rPh>
    <phoneticPr fontId="5"/>
  </si>
  <si>
    <t>非常勤職員手当</t>
    <rPh sb="0" eb="3">
      <t>ヒジョウキン</t>
    </rPh>
    <rPh sb="3" eb="5">
      <t>ショクイン</t>
    </rPh>
    <rPh sb="5" eb="7">
      <t>テアテ</t>
    </rPh>
    <phoneticPr fontId="5"/>
  </si>
  <si>
    <t>消耗品費、通信運搬費　等</t>
    <rPh sb="0" eb="3">
      <t>ショウモウヒン</t>
    </rPh>
    <rPh sb="3" eb="4">
      <t>ヒ</t>
    </rPh>
    <rPh sb="5" eb="7">
      <t>ツウシン</t>
    </rPh>
    <rPh sb="7" eb="10">
      <t>ウンパンヒ</t>
    </rPh>
    <rPh sb="11" eb="12">
      <t>トウ</t>
    </rPh>
    <phoneticPr fontId="5"/>
  </si>
  <si>
    <t>諸謝金</t>
    <rPh sb="0" eb="1">
      <t>ショ</t>
    </rPh>
    <rPh sb="1" eb="3">
      <t>シャキン</t>
    </rPh>
    <phoneticPr fontId="5"/>
  </si>
  <si>
    <t>講師謝金</t>
    <rPh sb="0" eb="2">
      <t>コウシ</t>
    </rPh>
    <rPh sb="2" eb="4">
      <t>シャキン</t>
    </rPh>
    <phoneticPr fontId="5"/>
  </si>
  <si>
    <t>－</t>
    <phoneticPr fontId="5"/>
  </si>
  <si>
    <t>-</t>
    <phoneticPr fontId="5"/>
  </si>
  <si>
    <t>－</t>
    <phoneticPr fontId="5"/>
  </si>
  <si>
    <t>A.国立大学法人神戸大学</t>
    <phoneticPr fontId="5"/>
  </si>
  <si>
    <t>国立大学法人神戸大学</t>
    <phoneticPr fontId="5"/>
  </si>
  <si>
    <t>人生の最終段階における医療体制整備事業にかかる研修会の実施</t>
    <rPh sb="0" eb="2">
      <t>ジンセイ</t>
    </rPh>
    <rPh sb="3" eb="5">
      <t>サイシュウ</t>
    </rPh>
    <rPh sb="5" eb="7">
      <t>ダンカイ</t>
    </rPh>
    <rPh sb="11" eb="13">
      <t>イリョウ</t>
    </rPh>
    <rPh sb="13" eb="15">
      <t>タイセイ</t>
    </rPh>
    <rPh sb="15" eb="17">
      <t>セイビ</t>
    </rPh>
    <rPh sb="17" eb="19">
      <t>ジギョウ</t>
    </rPh>
    <rPh sb="23" eb="26">
      <t>ケンシュウカイ</t>
    </rPh>
    <rPh sb="27" eb="29">
      <t>ジッシ</t>
    </rPh>
    <phoneticPr fontId="5"/>
  </si>
  <si>
    <t>補助金等交付</t>
  </si>
  <si>
    <t>今後も活動実績を上げるとともに、成果目標の達成度をより上げられるよう、事業設計の精査を続けていきたい。</t>
    <rPh sb="0" eb="2">
      <t>コンゴ</t>
    </rPh>
    <rPh sb="3" eb="5">
      <t>カツドウ</t>
    </rPh>
    <rPh sb="5" eb="7">
      <t>ジッセキ</t>
    </rPh>
    <rPh sb="8" eb="9">
      <t>ア</t>
    </rPh>
    <rPh sb="16" eb="18">
      <t>セイカ</t>
    </rPh>
    <rPh sb="18" eb="20">
      <t>モクヒョウ</t>
    </rPh>
    <rPh sb="19" eb="20">
      <t>セイカ</t>
    </rPh>
    <rPh sb="21" eb="24">
      <t>タッセイド</t>
    </rPh>
    <rPh sb="27" eb="28">
      <t>ア</t>
    </rPh>
    <rPh sb="35" eb="37">
      <t>ジギョウ</t>
    </rPh>
    <phoneticPr fontId="5"/>
  </si>
  <si>
    <t>成果目標である医療機関数及び活動実績である事業参加機関数の目標はともに達成している。</t>
    <rPh sb="0" eb="2">
      <t>セイカ</t>
    </rPh>
    <rPh sb="2" eb="4">
      <t>モクヒョウ</t>
    </rPh>
    <rPh sb="7" eb="9">
      <t>イリョウ</t>
    </rPh>
    <rPh sb="9" eb="11">
      <t>キカン</t>
    </rPh>
    <rPh sb="11" eb="12">
      <t>スウ</t>
    </rPh>
    <rPh sb="12" eb="13">
      <t>オヨ</t>
    </rPh>
    <rPh sb="14" eb="16">
      <t>カツドウ</t>
    </rPh>
    <rPh sb="16" eb="18">
      <t>ジッセキ</t>
    </rPh>
    <rPh sb="21" eb="23">
      <t>ジギョウ</t>
    </rPh>
    <rPh sb="23" eb="25">
      <t>サンカ</t>
    </rPh>
    <rPh sb="25" eb="28">
      <t>キカンスウ</t>
    </rPh>
    <rPh sb="29" eb="31">
      <t>モクヒョウ</t>
    </rPh>
    <rPh sb="35" eb="37">
      <t>タッセイ</t>
    </rPh>
    <phoneticPr fontId="5"/>
  </si>
  <si>
    <t>研修会・市民公開講座開催等支援業務</t>
    <rPh sb="0" eb="3">
      <t>ケンシュウカイ</t>
    </rPh>
    <rPh sb="4" eb="6">
      <t>シミン</t>
    </rPh>
    <rPh sb="6" eb="8">
      <t>コウカイ</t>
    </rPh>
    <rPh sb="8" eb="10">
      <t>コウザ</t>
    </rPh>
    <rPh sb="10" eb="12">
      <t>カイサイ</t>
    </rPh>
    <rPh sb="12" eb="13">
      <t>トウ</t>
    </rPh>
    <rPh sb="13" eb="15">
      <t>シエン</t>
    </rPh>
    <rPh sb="15" eb="17">
      <t>ギョウム</t>
    </rPh>
    <phoneticPr fontId="5"/>
  </si>
  <si>
    <t>株式会社オスカー・ジャパン</t>
    <rPh sb="0" eb="4">
      <t>カブシキガイシャ</t>
    </rPh>
    <phoneticPr fontId="5"/>
  </si>
  <si>
    <t>-</t>
    <phoneticPr fontId="5"/>
  </si>
  <si>
    <t>－</t>
    <phoneticPr fontId="5"/>
  </si>
  <si>
    <t>株式会社楽天リサーチ</t>
    <rPh sb="0" eb="2">
      <t>カブシキ</t>
    </rPh>
    <rPh sb="2" eb="4">
      <t>ガイシャ</t>
    </rPh>
    <rPh sb="4" eb="6">
      <t>ラクテン</t>
    </rPh>
    <phoneticPr fontId="5"/>
  </si>
  <si>
    <t>特定疾患に関するインタビュー調査</t>
    <rPh sb="0" eb="2">
      <t>トクテイ</t>
    </rPh>
    <rPh sb="2" eb="4">
      <t>シッカン</t>
    </rPh>
    <rPh sb="5" eb="6">
      <t>カン</t>
    </rPh>
    <rPh sb="14" eb="16">
      <t>チョウサ</t>
    </rPh>
    <phoneticPr fontId="5"/>
  </si>
  <si>
    <t>－</t>
    <phoneticPr fontId="5"/>
  </si>
  <si>
    <t>株式会社アイ・フォスター</t>
    <rPh sb="0" eb="2">
      <t>カブシキ</t>
    </rPh>
    <rPh sb="2" eb="4">
      <t>ガイシャ</t>
    </rPh>
    <phoneticPr fontId="5"/>
  </si>
  <si>
    <t>映像教材作成業務</t>
    <rPh sb="0" eb="2">
      <t>エイゾウ</t>
    </rPh>
    <rPh sb="2" eb="4">
      <t>キョウザイ</t>
    </rPh>
    <rPh sb="4" eb="6">
      <t>サクセイ</t>
    </rPh>
    <rPh sb="6" eb="8">
      <t>ギョウム</t>
    </rPh>
    <phoneticPr fontId="5"/>
  </si>
  <si>
    <t>有限会社あゆみコーポレーション</t>
    <rPh sb="0" eb="4">
      <t>ユウゲンガイシャ</t>
    </rPh>
    <phoneticPr fontId="5"/>
  </si>
  <si>
    <t>アンケート調査</t>
    <rPh sb="5" eb="7">
      <t>チョウサ</t>
    </rPh>
    <phoneticPr fontId="5"/>
  </si>
  <si>
    <t>株式会社スペースネットワーク名古屋</t>
    <rPh sb="0" eb="2">
      <t>カブシキ</t>
    </rPh>
    <rPh sb="2" eb="4">
      <t>ガイシャ</t>
    </rPh>
    <rPh sb="14" eb="17">
      <t>ナゴヤ</t>
    </rPh>
    <phoneticPr fontId="5"/>
  </si>
  <si>
    <t>会場設営費</t>
    <rPh sb="0" eb="2">
      <t>カイジョウ</t>
    </rPh>
    <rPh sb="2" eb="5">
      <t>セツエイヒ</t>
    </rPh>
    <phoneticPr fontId="5"/>
  </si>
  <si>
    <t>-</t>
    <phoneticPr fontId="5"/>
  </si>
  <si>
    <t>-</t>
    <phoneticPr fontId="5"/>
  </si>
  <si>
    <t>－</t>
    <phoneticPr fontId="5"/>
  </si>
  <si>
    <t>－</t>
    <phoneticPr fontId="5"/>
  </si>
  <si>
    <t>研修会・市民公開講座開催等支援業務等</t>
    <rPh sb="0" eb="3">
      <t>ケンシュウカイ</t>
    </rPh>
    <rPh sb="4" eb="6">
      <t>シミン</t>
    </rPh>
    <rPh sb="6" eb="8">
      <t>コウカイ</t>
    </rPh>
    <rPh sb="8" eb="10">
      <t>コウザ</t>
    </rPh>
    <rPh sb="10" eb="12">
      <t>カイサイ</t>
    </rPh>
    <rPh sb="12" eb="13">
      <t>トウ</t>
    </rPh>
    <rPh sb="13" eb="15">
      <t>シエン</t>
    </rPh>
    <rPh sb="15" eb="17">
      <t>ギョウム</t>
    </rPh>
    <rPh sb="17" eb="18">
      <t>トウ</t>
    </rPh>
    <phoneticPr fontId="5"/>
  </si>
  <si>
    <t>雑務役費</t>
    <rPh sb="0" eb="2">
      <t>ザツム</t>
    </rPh>
    <rPh sb="2" eb="3">
      <t>ヤク</t>
    </rPh>
    <rPh sb="3" eb="4">
      <t>ヒ</t>
    </rPh>
    <phoneticPr fontId="5"/>
  </si>
  <si>
    <t>52,671/277</t>
    <phoneticPr fontId="5"/>
  </si>
  <si>
    <t>65,747/277</t>
    <phoneticPr fontId="5"/>
  </si>
  <si>
    <t>人生の最終段階の医療の決定プロセスガイドラインの利用率
※前回は25年度に調査実施
（本ガイドラインを選択した回答者数/全体の回答者数）</t>
    <rPh sb="0" eb="2">
      <t>ジンセイ</t>
    </rPh>
    <rPh sb="3" eb="5">
      <t>サイシュウ</t>
    </rPh>
    <rPh sb="5" eb="7">
      <t>ダンカイ</t>
    </rPh>
    <rPh sb="8" eb="10">
      <t>イリョウ</t>
    </rPh>
    <rPh sb="11" eb="13">
      <t>ケッテイ</t>
    </rPh>
    <rPh sb="24" eb="27">
      <t>リヨウリツ</t>
    </rPh>
    <rPh sb="29" eb="31">
      <t>ゼンカイ</t>
    </rPh>
    <rPh sb="34" eb="36">
      <t>ネンド</t>
    </rPh>
    <rPh sb="37" eb="39">
      <t>チョウサ</t>
    </rPh>
    <rPh sb="39" eb="41">
      <t>ジッシ</t>
    </rPh>
    <rPh sb="43" eb="44">
      <t>ホン</t>
    </rPh>
    <rPh sb="51" eb="53">
      <t>センタク</t>
    </rPh>
    <rPh sb="55" eb="58">
      <t>カイトウシャ</t>
    </rPh>
    <rPh sb="58" eb="59">
      <t>スウ</t>
    </rPh>
    <rPh sb="60" eb="62">
      <t>ゼンタイ</t>
    </rPh>
    <rPh sb="63" eb="66">
      <t>カイトウシャ</t>
    </rPh>
    <rPh sb="66" eb="67">
      <t>スウ</t>
    </rPh>
    <phoneticPr fontId="5"/>
  </si>
  <si>
    <t>B.株式会社オスカー・ジャパン</t>
    <phoneticPr fontId="5"/>
  </si>
  <si>
    <t>34,031/241</t>
    <phoneticPr fontId="5"/>
  </si>
  <si>
    <t>成果目標は達成できている。</t>
    <rPh sb="0" eb="2">
      <t>セイカ</t>
    </rPh>
    <rPh sb="2" eb="4">
      <t>モクヒョウ</t>
    </rPh>
    <rPh sb="5" eb="7">
      <t>タッセイ</t>
    </rPh>
    <phoneticPr fontId="5"/>
  </si>
  <si>
    <t>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</si>
</sst>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66488</xdr:colOff>
      <xdr:row>741</xdr:row>
      <xdr:rowOff>112060</xdr:rowOff>
    </xdr:from>
    <xdr:to>
      <xdr:col>36</xdr:col>
      <xdr:colOff>40770</xdr:colOff>
      <xdr:row>743</xdr:row>
      <xdr:rowOff>293733</xdr:rowOff>
    </xdr:to>
    <xdr:sp macro="" textlink="">
      <xdr:nvSpPr>
        <xdr:cNvPr id="2" name="テキスト ボックス 1"/>
        <xdr:cNvSpPr txBox="1"/>
      </xdr:nvSpPr>
      <xdr:spPr>
        <a:xfrm>
          <a:off x="3066863" y="45622510"/>
          <a:ext cx="4174807" cy="88652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lnSpc>
              <a:spcPts val="1500"/>
            </a:lnSpc>
          </a:pPr>
          <a:endParaRPr kumimoji="1" lang="en-US" altLang="ja-JP" sz="1200"/>
        </a:p>
        <a:p>
          <a:pPr algn="ctr">
            <a:lnSpc>
              <a:spcPts val="1500"/>
            </a:lnSpc>
          </a:pPr>
          <a:r>
            <a:rPr kumimoji="1" lang="ja-JP" altLang="en-US" sz="1200"/>
            <a:t>厚生労働省</a:t>
          </a:r>
          <a:endParaRPr kumimoji="1" lang="en-US" altLang="ja-JP" sz="1200"/>
        </a:p>
        <a:p>
          <a:pPr algn="ctr">
            <a:lnSpc>
              <a:spcPts val="1500"/>
            </a:lnSpc>
          </a:pPr>
          <a:r>
            <a:rPr kumimoji="1" lang="ja-JP" altLang="en-US" sz="1200"/>
            <a:t>５３百万円</a:t>
          </a:r>
        </a:p>
      </xdr:txBody>
    </xdr:sp>
    <xdr:clientData/>
  </xdr:twoCellAnchor>
  <xdr:twoCellAnchor>
    <xdr:from>
      <xdr:col>15</xdr:col>
      <xdr:colOff>163287</xdr:colOff>
      <xdr:row>748</xdr:row>
      <xdr:rowOff>266935</xdr:rowOff>
    </xdr:from>
    <xdr:to>
      <xdr:col>35</xdr:col>
      <xdr:colOff>190500</xdr:colOff>
      <xdr:row>751</xdr:row>
      <xdr:rowOff>95249</xdr:rowOff>
    </xdr:to>
    <xdr:sp macro="" textlink="">
      <xdr:nvSpPr>
        <xdr:cNvPr id="3" name="テキスト ボックス 2"/>
        <xdr:cNvSpPr txBox="1"/>
      </xdr:nvSpPr>
      <xdr:spPr>
        <a:xfrm>
          <a:off x="3224894" y="48354578"/>
          <a:ext cx="4109356" cy="88967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200"/>
        </a:p>
        <a:p>
          <a:pPr algn="ctr"/>
          <a:r>
            <a:rPr kumimoji="1" lang="en-US" altLang="ja-JP" sz="1200"/>
            <a:t>A</a:t>
          </a:r>
          <a:r>
            <a:rPr kumimoji="1" lang="ja-JP" altLang="en-US" sz="1200"/>
            <a:t>　国立大学法人神戸大学</a:t>
          </a:r>
        </a:p>
        <a:p>
          <a:pPr algn="ctr"/>
          <a:r>
            <a:rPr kumimoji="1" lang="ja-JP" altLang="en-US" sz="1200"/>
            <a:t>５３百万円</a:t>
          </a:r>
        </a:p>
        <a:p>
          <a:pPr algn="ctr"/>
          <a:endParaRPr kumimoji="1" lang="en-US" altLang="ja-JP" sz="1200"/>
        </a:p>
        <a:p>
          <a:pPr algn="ctr"/>
          <a:endParaRPr kumimoji="1" lang="ja-JP" altLang="en-US" sz="1200"/>
        </a:p>
      </xdr:txBody>
    </xdr:sp>
    <xdr:clientData/>
  </xdr:twoCellAnchor>
  <xdr:twoCellAnchor>
    <xdr:from>
      <xdr:col>19</xdr:col>
      <xdr:colOff>33734</xdr:colOff>
      <xdr:row>751</xdr:row>
      <xdr:rowOff>177892</xdr:rowOff>
    </xdr:from>
    <xdr:to>
      <xdr:col>33</xdr:col>
      <xdr:colOff>21828</xdr:colOff>
      <xdr:row>753</xdr:row>
      <xdr:rowOff>218982</xdr:rowOff>
    </xdr:to>
    <xdr:sp macro="" textlink="">
      <xdr:nvSpPr>
        <xdr:cNvPr id="4" name="大かっこ 3"/>
        <xdr:cNvSpPr/>
      </xdr:nvSpPr>
      <xdr:spPr>
        <a:xfrm>
          <a:off x="3834209" y="49212592"/>
          <a:ext cx="2788444" cy="7459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a:t>
          </a:r>
          <a:r>
            <a:rPr kumimoji="1" lang="ja-JP" altLang="en-US" sz="1100">
              <a:solidFill>
                <a:schemeClr val="tx1"/>
              </a:solidFill>
              <a:latin typeface="+mn-lt"/>
              <a:ea typeface="+mn-ea"/>
              <a:cs typeface="+mn-cs"/>
            </a:rPr>
            <a:t>相談員に対する研修</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・モデル医療機関の事業の進捗管理</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・課題分析</a:t>
          </a:r>
          <a:endParaRPr kumimoji="1" lang="en-US" altLang="ja-JP" sz="1100">
            <a:solidFill>
              <a:schemeClr val="tx1"/>
            </a:solidFill>
            <a:latin typeface="+mn-lt"/>
            <a:ea typeface="+mn-ea"/>
            <a:cs typeface="+mn-cs"/>
          </a:endParaRPr>
        </a:p>
      </xdr:txBody>
    </xdr:sp>
    <xdr:clientData/>
  </xdr:twoCellAnchor>
  <xdr:twoCellAnchor>
    <xdr:from>
      <xdr:col>25</xdr:col>
      <xdr:colOff>154782</xdr:colOff>
      <xdr:row>743</xdr:row>
      <xdr:rowOff>293733</xdr:rowOff>
    </xdr:from>
    <xdr:to>
      <xdr:col>25</xdr:col>
      <xdr:colOff>154833</xdr:colOff>
      <xdr:row>748</xdr:row>
      <xdr:rowOff>238125</xdr:rowOff>
    </xdr:to>
    <xdr:cxnSp macro="">
      <xdr:nvCxnSpPr>
        <xdr:cNvPr id="5" name="直線コネクタ 4"/>
        <xdr:cNvCxnSpPr>
          <a:stCxn id="2" idx="2"/>
        </xdr:cNvCxnSpPr>
      </xdr:nvCxnSpPr>
      <xdr:spPr>
        <a:xfrm flipH="1">
          <a:off x="5155407" y="46509033"/>
          <a:ext cx="51" cy="170651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27214</xdr:colOff>
      <xdr:row>747</xdr:row>
      <xdr:rowOff>340638</xdr:rowOff>
    </xdr:from>
    <xdr:to>
      <xdr:col>24</xdr:col>
      <xdr:colOff>131088</xdr:colOff>
      <xdr:row>748</xdr:row>
      <xdr:rowOff>340178</xdr:rowOff>
    </xdr:to>
    <xdr:sp macro="" textlink="">
      <xdr:nvSpPr>
        <xdr:cNvPr id="6" name="テキスト ボックス 5"/>
        <xdr:cNvSpPr txBox="1"/>
      </xdr:nvSpPr>
      <xdr:spPr>
        <a:xfrm>
          <a:off x="3088821" y="47543817"/>
          <a:ext cx="1940838" cy="353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100"/>
        </a:p>
      </xdr:txBody>
    </xdr:sp>
    <xdr:clientData/>
  </xdr:twoCellAnchor>
  <xdr:oneCellAnchor>
    <xdr:from>
      <xdr:col>28</xdr:col>
      <xdr:colOff>107156</xdr:colOff>
      <xdr:row>751</xdr:row>
      <xdr:rowOff>321469</xdr:rowOff>
    </xdr:from>
    <xdr:ext cx="184731" cy="264560"/>
    <xdr:sp macro="" textlink="">
      <xdr:nvSpPr>
        <xdr:cNvPr id="7" name="テキスト ボックス 6"/>
        <xdr:cNvSpPr txBox="1"/>
      </xdr:nvSpPr>
      <xdr:spPr>
        <a:xfrm>
          <a:off x="5707856" y="49356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10</xdr:col>
      <xdr:colOff>166687</xdr:colOff>
      <xdr:row>754</xdr:row>
      <xdr:rowOff>309562</xdr:rowOff>
    </xdr:from>
    <xdr:ext cx="184731" cy="264560"/>
    <xdr:sp macro="" textlink="">
      <xdr:nvSpPr>
        <xdr:cNvPr id="8" name="テキスト ボックス 7"/>
        <xdr:cNvSpPr txBox="1"/>
      </xdr:nvSpPr>
      <xdr:spPr>
        <a:xfrm>
          <a:off x="2166937" y="5040153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27</xdr:col>
      <xdr:colOff>154781</xdr:colOff>
      <xdr:row>755</xdr:row>
      <xdr:rowOff>11906</xdr:rowOff>
    </xdr:from>
    <xdr:ext cx="184731" cy="264560"/>
    <xdr:sp macro="" textlink="">
      <xdr:nvSpPr>
        <xdr:cNvPr id="9" name="テキスト ボックス 8"/>
        <xdr:cNvSpPr txBox="1"/>
      </xdr:nvSpPr>
      <xdr:spPr>
        <a:xfrm>
          <a:off x="5555456" y="504563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18</xdr:col>
      <xdr:colOff>178594</xdr:colOff>
      <xdr:row>757</xdr:row>
      <xdr:rowOff>19843</xdr:rowOff>
    </xdr:from>
    <xdr:to>
      <xdr:col>34</xdr:col>
      <xdr:colOff>9922</xdr:colOff>
      <xdr:row>758</xdr:row>
      <xdr:rowOff>486172</xdr:rowOff>
    </xdr:to>
    <xdr:sp macro="" textlink="">
      <xdr:nvSpPr>
        <xdr:cNvPr id="10" name="正方形/長方形 9"/>
        <xdr:cNvSpPr/>
      </xdr:nvSpPr>
      <xdr:spPr>
        <a:xfrm>
          <a:off x="3809300" y="51185902"/>
          <a:ext cx="3058622" cy="1138682"/>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18</xdr:col>
      <xdr:colOff>142476</xdr:colOff>
      <xdr:row>756</xdr:row>
      <xdr:rowOff>451149</xdr:rowOff>
    </xdr:from>
    <xdr:ext cx="3415393" cy="1020408"/>
    <xdr:sp macro="" textlink="">
      <xdr:nvSpPr>
        <xdr:cNvPr id="11" name="テキスト ボックス 10"/>
        <xdr:cNvSpPr txBox="1"/>
      </xdr:nvSpPr>
      <xdr:spPr>
        <a:xfrm>
          <a:off x="3816405" y="50838399"/>
          <a:ext cx="3415393" cy="10204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spAutoFit/>
        </a:bodyPr>
        <a:lstStyle/>
        <a:p>
          <a:endParaRPr kumimoji="1" lang="en-US" altLang="ja-JP" sz="1100"/>
        </a:p>
        <a:p>
          <a:endParaRPr kumimoji="1" lang="en-US" altLang="ja-JP" sz="1100"/>
        </a:p>
        <a:p>
          <a:r>
            <a:rPr kumimoji="1" lang="ja-JP" altLang="en-US" sz="1100"/>
            <a:t>　　　　　　　</a:t>
          </a:r>
          <a:endParaRPr kumimoji="1" lang="en-US" altLang="ja-JP" sz="1100"/>
        </a:p>
        <a:p>
          <a:r>
            <a:rPr kumimoji="1" lang="ja-JP" altLang="en-US" sz="1100"/>
            <a:t>　　　　</a:t>
          </a:r>
          <a:r>
            <a:rPr kumimoji="1" lang="en-US" altLang="ja-JP" sz="1200"/>
            <a:t>B.</a:t>
          </a:r>
          <a:r>
            <a:rPr kumimoji="1" lang="ja-JP" altLang="en-US" sz="1200"/>
            <a:t>株式会社オスカー・ジャパン等（５）</a:t>
          </a:r>
          <a:endParaRPr kumimoji="1" lang="en-US" altLang="ja-JP" sz="1200"/>
        </a:p>
        <a:p>
          <a:r>
            <a:rPr kumimoji="1" lang="ja-JP" altLang="en-US" sz="1200"/>
            <a:t>　　　　　　　　　　　</a:t>
          </a:r>
          <a:r>
            <a:rPr kumimoji="1" lang="en-US" altLang="ja-JP" sz="1200"/>
            <a:t>31</a:t>
          </a:r>
          <a:r>
            <a:rPr kumimoji="1" lang="ja-JP" altLang="en-US" sz="1200"/>
            <a:t>百万円</a:t>
          </a:r>
        </a:p>
      </xdr:txBody>
    </xdr:sp>
    <xdr:clientData/>
  </xdr:oneCellAnchor>
  <xdr:twoCellAnchor>
    <xdr:from>
      <xdr:col>26</xdr:col>
      <xdr:colOff>11206</xdr:colOff>
      <xdr:row>752</xdr:row>
      <xdr:rowOff>309913</xdr:rowOff>
    </xdr:from>
    <xdr:to>
      <xdr:col>26</xdr:col>
      <xdr:colOff>22412</xdr:colOff>
      <xdr:row>756</xdr:row>
      <xdr:rowOff>224118</xdr:rowOff>
    </xdr:to>
    <xdr:cxnSp macro="">
      <xdr:nvCxnSpPr>
        <xdr:cNvPr id="12" name="直線矢印コネクタ 11"/>
        <xdr:cNvCxnSpPr/>
      </xdr:nvCxnSpPr>
      <xdr:spPr>
        <a:xfrm>
          <a:off x="5255559" y="49414089"/>
          <a:ext cx="11206" cy="130373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176892</xdr:colOff>
      <xdr:row>759</xdr:row>
      <xdr:rowOff>81643</xdr:rowOff>
    </xdr:from>
    <xdr:to>
      <xdr:col>33</xdr:col>
      <xdr:colOff>164986</xdr:colOff>
      <xdr:row>761</xdr:row>
      <xdr:rowOff>231589</xdr:rowOff>
    </xdr:to>
    <xdr:sp macro="" textlink="">
      <xdr:nvSpPr>
        <xdr:cNvPr id="14" name="大かっこ 13"/>
        <xdr:cNvSpPr/>
      </xdr:nvSpPr>
      <xdr:spPr>
        <a:xfrm>
          <a:off x="4009304" y="52592408"/>
          <a:ext cx="2811976" cy="7438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・研修会の実施・運営</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・アンケート調査</a:t>
          </a:r>
          <a:endParaRPr kumimoji="1" lang="en-US" altLang="ja-JP" sz="1100">
            <a:solidFill>
              <a:schemeClr val="tx1"/>
            </a:solidFill>
            <a:latin typeface="+mn-lt"/>
            <a:ea typeface="+mn-ea"/>
            <a:cs typeface="+mn-cs"/>
          </a:endParaRPr>
        </a:p>
      </xdr:txBody>
    </xdr:sp>
    <xdr:clientData/>
  </xdr:twoCellAnchor>
  <xdr:twoCellAnchor>
    <xdr:from>
      <xdr:col>21</xdr:col>
      <xdr:colOff>68037</xdr:colOff>
      <xdr:row>756</xdr:row>
      <xdr:rowOff>350297</xdr:rowOff>
    </xdr:from>
    <xdr:to>
      <xdr:col>31</xdr:col>
      <xdr:colOff>136072</xdr:colOff>
      <xdr:row>757</xdr:row>
      <xdr:rowOff>24866</xdr:rowOff>
    </xdr:to>
    <xdr:sp macro="" textlink="">
      <xdr:nvSpPr>
        <xdr:cNvPr id="17" name="テキスト ボックス 16"/>
        <xdr:cNvSpPr txBox="1"/>
      </xdr:nvSpPr>
      <xdr:spPr>
        <a:xfrm>
          <a:off x="4354287" y="51268226"/>
          <a:ext cx="2109106" cy="3413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随意契約（その他）等</a:t>
          </a:r>
          <a:r>
            <a:rPr kumimoji="1" lang="en-US" altLang="ja-JP" sz="12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V758" sqref="AV75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29</v>
      </c>
      <c r="AT2" s="219"/>
      <c r="AU2" s="219"/>
      <c r="AV2" s="52" t="str">
        <f>IF(AW2="", "", "-")</f>
        <v/>
      </c>
      <c r="AW2" s="396"/>
      <c r="AX2" s="396"/>
    </row>
    <row r="3" spans="1:50" ht="21" customHeight="1" thickBot="1" x14ac:dyDescent="0.2">
      <c r="A3" s="524" t="s">
        <v>532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548</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547</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550</v>
      </c>
      <c r="AF5" s="718"/>
      <c r="AG5" s="718"/>
      <c r="AH5" s="718"/>
      <c r="AI5" s="718"/>
      <c r="AJ5" s="718"/>
      <c r="AK5" s="718"/>
      <c r="AL5" s="718"/>
      <c r="AM5" s="718"/>
      <c r="AN5" s="718"/>
      <c r="AO5" s="718"/>
      <c r="AP5" s="719"/>
      <c r="AQ5" s="720" t="s">
        <v>595</v>
      </c>
      <c r="AR5" s="721"/>
      <c r="AS5" s="721"/>
      <c r="AT5" s="721"/>
      <c r="AU5" s="721"/>
      <c r="AV5" s="721"/>
      <c r="AW5" s="721"/>
      <c r="AX5" s="722"/>
    </row>
    <row r="6" spans="1:50" ht="39" customHeight="1" x14ac:dyDescent="0.15">
      <c r="A6" s="725" t="s">
        <v>4</v>
      </c>
      <c r="B6" s="726"/>
      <c r="C6" s="726"/>
      <c r="D6" s="726"/>
      <c r="E6" s="726"/>
      <c r="F6" s="726"/>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555</v>
      </c>
      <c r="H7" s="834"/>
      <c r="I7" s="834"/>
      <c r="J7" s="834"/>
      <c r="K7" s="834"/>
      <c r="L7" s="834"/>
      <c r="M7" s="834"/>
      <c r="N7" s="834"/>
      <c r="O7" s="834"/>
      <c r="P7" s="834"/>
      <c r="Q7" s="834"/>
      <c r="R7" s="834"/>
      <c r="S7" s="834"/>
      <c r="T7" s="834"/>
      <c r="U7" s="834"/>
      <c r="V7" s="834"/>
      <c r="W7" s="834"/>
      <c r="X7" s="835"/>
      <c r="Y7" s="394" t="s">
        <v>545</v>
      </c>
      <c r="Z7" s="295"/>
      <c r="AA7" s="295"/>
      <c r="AB7" s="295"/>
      <c r="AC7" s="295"/>
      <c r="AD7" s="395"/>
      <c r="AE7" s="382" t="s">
        <v>551</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0" t="s">
        <v>389</v>
      </c>
      <c r="B8" s="831"/>
      <c r="C8" s="831"/>
      <c r="D8" s="831"/>
      <c r="E8" s="831"/>
      <c r="F8" s="832"/>
      <c r="G8" s="222" t="str">
        <f>入力規則等!A26</f>
        <v>-</v>
      </c>
      <c r="H8" s="223"/>
      <c r="I8" s="223"/>
      <c r="J8" s="223"/>
      <c r="K8" s="223"/>
      <c r="L8" s="223"/>
      <c r="M8" s="223"/>
      <c r="N8" s="223"/>
      <c r="O8" s="223"/>
      <c r="P8" s="223"/>
      <c r="Q8" s="223"/>
      <c r="R8" s="223"/>
      <c r="S8" s="223"/>
      <c r="T8" s="223"/>
      <c r="U8" s="223"/>
      <c r="V8" s="223"/>
      <c r="W8" s="223"/>
      <c r="X8" s="224"/>
      <c r="Y8" s="570" t="s">
        <v>390</v>
      </c>
      <c r="Z8" s="571"/>
      <c r="AA8" s="571"/>
      <c r="AB8" s="571"/>
      <c r="AC8" s="571"/>
      <c r="AD8" s="572"/>
      <c r="AE8" s="738"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9"/>
    </row>
    <row r="9" spans="1:50" ht="58.5" customHeight="1" x14ac:dyDescent="0.15">
      <c r="A9" s="143" t="s">
        <v>23</v>
      </c>
      <c r="B9" s="144"/>
      <c r="C9" s="144"/>
      <c r="D9" s="144"/>
      <c r="E9" s="144"/>
      <c r="F9" s="144"/>
      <c r="G9" s="573" t="s">
        <v>552</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90" customHeight="1" x14ac:dyDescent="0.15">
      <c r="A10" s="740" t="s">
        <v>30</v>
      </c>
      <c r="B10" s="741"/>
      <c r="C10" s="741"/>
      <c r="D10" s="741"/>
      <c r="E10" s="741"/>
      <c r="F10" s="741"/>
      <c r="G10" s="673" t="s">
        <v>553</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7" t="s">
        <v>24</v>
      </c>
      <c r="B12" s="138"/>
      <c r="C12" s="138"/>
      <c r="D12" s="138"/>
      <c r="E12" s="138"/>
      <c r="F12" s="139"/>
      <c r="G12" s="679"/>
      <c r="H12" s="680"/>
      <c r="I12" s="680"/>
      <c r="J12" s="680"/>
      <c r="K12" s="680"/>
      <c r="L12" s="680"/>
      <c r="M12" s="680"/>
      <c r="N12" s="680"/>
      <c r="O12" s="680"/>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533</v>
      </c>
      <c r="AL12" s="297"/>
      <c r="AM12" s="297"/>
      <c r="AN12" s="297"/>
      <c r="AO12" s="297"/>
      <c r="AP12" s="297"/>
      <c r="AQ12" s="298"/>
      <c r="AR12" s="302" t="s">
        <v>534</v>
      </c>
      <c r="AS12" s="297"/>
      <c r="AT12" s="297"/>
      <c r="AU12" s="297"/>
      <c r="AV12" s="297"/>
      <c r="AW12" s="297"/>
      <c r="AX12" s="742"/>
    </row>
    <row r="13" spans="1:50" ht="21" customHeight="1" x14ac:dyDescent="0.15">
      <c r="A13" s="140"/>
      <c r="B13" s="141"/>
      <c r="C13" s="141"/>
      <c r="D13" s="141"/>
      <c r="E13" s="141"/>
      <c r="F13" s="142"/>
      <c r="G13" s="743" t="s">
        <v>6</v>
      </c>
      <c r="H13" s="744"/>
      <c r="I13" s="636" t="s">
        <v>7</v>
      </c>
      <c r="J13" s="637"/>
      <c r="K13" s="637"/>
      <c r="L13" s="637"/>
      <c r="M13" s="637"/>
      <c r="N13" s="637"/>
      <c r="O13" s="638"/>
      <c r="P13" s="98">
        <v>32</v>
      </c>
      <c r="Q13" s="99"/>
      <c r="R13" s="99"/>
      <c r="S13" s="99"/>
      <c r="T13" s="99"/>
      <c r="U13" s="99"/>
      <c r="V13" s="100"/>
      <c r="W13" s="95">
        <v>61</v>
      </c>
      <c r="X13" s="96"/>
      <c r="Y13" s="96"/>
      <c r="Z13" s="96"/>
      <c r="AA13" s="96"/>
      <c r="AB13" s="96"/>
      <c r="AC13" s="97"/>
      <c r="AD13" s="98">
        <v>66</v>
      </c>
      <c r="AE13" s="99"/>
      <c r="AF13" s="99"/>
      <c r="AG13" s="99"/>
      <c r="AH13" s="99"/>
      <c r="AI13" s="99"/>
      <c r="AJ13" s="100"/>
      <c r="AK13" s="98">
        <v>66</v>
      </c>
      <c r="AL13" s="99"/>
      <c r="AM13" s="99"/>
      <c r="AN13" s="99"/>
      <c r="AO13" s="99"/>
      <c r="AP13" s="99"/>
      <c r="AQ13" s="100"/>
      <c r="AR13" s="95"/>
      <c r="AS13" s="96"/>
      <c r="AT13" s="96"/>
      <c r="AU13" s="96"/>
      <c r="AV13" s="96"/>
      <c r="AW13" s="96"/>
      <c r="AX13" s="393"/>
    </row>
    <row r="14" spans="1:50" ht="21" customHeight="1" x14ac:dyDescent="0.15">
      <c r="A14" s="140"/>
      <c r="B14" s="141"/>
      <c r="C14" s="141"/>
      <c r="D14" s="141"/>
      <c r="E14" s="141"/>
      <c r="F14" s="142"/>
      <c r="G14" s="745"/>
      <c r="H14" s="746"/>
      <c r="I14" s="576" t="s">
        <v>8</v>
      </c>
      <c r="J14" s="630"/>
      <c r="K14" s="630"/>
      <c r="L14" s="630"/>
      <c r="M14" s="630"/>
      <c r="N14" s="630"/>
      <c r="O14" s="631"/>
      <c r="P14" s="98" t="s">
        <v>554</v>
      </c>
      <c r="Q14" s="99"/>
      <c r="R14" s="99"/>
      <c r="S14" s="99"/>
      <c r="T14" s="99"/>
      <c r="U14" s="99"/>
      <c r="V14" s="100"/>
      <c r="W14" s="98" t="s">
        <v>554</v>
      </c>
      <c r="X14" s="99"/>
      <c r="Y14" s="99"/>
      <c r="Z14" s="99"/>
      <c r="AA14" s="99"/>
      <c r="AB14" s="99"/>
      <c r="AC14" s="100"/>
      <c r="AD14" s="98" t="s">
        <v>554</v>
      </c>
      <c r="AE14" s="99"/>
      <c r="AF14" s="99"/>
      <c r="AG14" s="99"/>
      <c r="AH14" s="99"/>
      <c r="AI14" s="99"/>
      <c r="AJ14" s="100"/>
      <c r="AK14" s="98" t="s">
        <v>554</v>
      </c>
      <c r="AL14" s="99"/>
      <c r="AM14" s="99"/>
      <c r="AN14" s="99"/>
      <c r="AO14" s="99"/>
      <c r="AP14" s="99"/>
      <c r="AQ14" s="100"/>
      <c r="AR14" s="663"/>
      <c r="AS14" s="663"/>
      <c r="AT14" s="663"/>
      <c r="AU14" s="663"/>
      <c r="AV14" s="663"/>
      <c r="AW14" s="663"/>
      <c r="AX14" s="664"/>
    </row>
    <row r="15" spans="1:50" ht="21" customHeight="1" x14ac:dyDescent="0.15">
      <c r="A15" s="140"/>
      <c r="B15" s="141"/>
      <c r="C15" s="141"/>
      <c r="D15" s="141"/>
      <c r="E15" s="141"/>
      <c r="F15" s="142"/>
      <c r="G15" s="745"/>
      <c r="H15" s="746"/>
      <c r="I15" s="576" t="s">
        <v>51</v>
      </c>
      <c r="J15" s="577"/>
      <c r="K15" s="577"/>
      <c r="L15" s="577"/>
      <c r="M15" s="577"/>
      <c r="N15" s="577"/>
      <c r="O15" s="578"/>
      <c r="P15" s="98" t="s">
        <v>554</v>
      </c>
      <c r="Q15" s="99"/>
      <c r="R15" s="99"/>
      <c r="S15" s="99"/>
      <c r="T15" s="99"/>
      <c r="U15" s="99"/>
      <c r="V15" s="100"/>
      <c r="W15" s="98" t="s">
        <v>554</v>
      </c>
      <c r="X15" s="99"/>
      <c r="Y15" s="99"/>
      <c r="Z15" s="99"/>
      <c r="AA15" s="99"/>
      <c r="AB15" s="99"/>
      <c r="AC15" s="100"/>
      <c r="AD15" s="98" t="s">
        <v>554</v>
      </c>
      <c r="AE15" s="99"/>
      <c r="AF15" s="99"/>
      <c r="AG15" s="99"/>
      <c r="AH15" s="99"/>
      <c r="AI15" s="99"/>
      <c r="AJ15" s="100"/>
      <c r="AK15" s="98" t="s">
        <v>554</v>
      </c>
      <c r="AL15" s="99"/>
      <c r="AM15" s="99"/>
      <c r="AN15" s="99"/>
      <c r="AO15" s="99"/>
      <c r="AP15" s="99"/>
      <c r="AQ15" s="100"/>
      <c r="AR15" s="98"/>
      <c r="AS15" s="99"/>
      <c r="AT15" s="99"/>
      <c r="AU15" s="99"/>
      <c r="AV15" s="99"/>
      <c r="AW15" s="99"/>
      <c r="AX15" s="629"/>
    </row>
    <row r="16" spans="1:50" ht="21" customHeight="1" x14ac:dyDescent="0.15">
      <c r="A16" s="140"/>
      <c r="B16" s="141"/>
      <c r="C16" s="141"/>
      <c r="D16" s="141"/>
      <c r="E16" s="141"/>
      <c r="F16" s="142"/>
      <c r="G16" s="745"/>
      <c r="H16" s="746"/>
      <c r="I16" s="576" t="s">
        <v>52</v>
      </c>
      <c r="J16" s="577"/>
      <c r="K16" s="577"/>
      <c r="L16" s="577"/>
      <c r="M16" s="577"/>
      <c r="N16" s="577"/>
      <c r="O16" s="578"/>
      <c r="P16" s="98" t="s">
        <v>554</v>
      </c>
      <c r="Q16" s="99"/>
      <c r="R16" s="99"/>
      <c r="S16" s="99"/>
      <c r="T16" s="99"/>
      <c r="U16" s="99"/>
      <c r="V16" s="100"/>
      <c r="W16" s="98" t="s">
        <v>554</v>
      </c>
      <c r="X16" s="99"/>
      <c r="Y16" s="99"/>
      <c r="Z16" s="99"/>
      <c r="AA16" s="99"/>
      <c r="AB16" s="99"/>
      <c r="AC16" s="100"/>
      <c r="AD16" s="98" t="s">
        <v>554</v>
      </c>
      <c r="AE16" s="99"/>
      <c r="AF16" s="99"/>
      <c r="AG16" s="99"/>
      <c r="AH16" s="99"/>
      <c r="AI16" s="99"/>
      <c r="AJ16" s="100"/>
      <c r="AK16" s="98" t="s">
        <v>554</v>
      </c>
      <c r="AL16" s="99"/>
      <c r="AM16" s="99"/>
      <c r="AN16" s="99"/>
      <c r="AO16" s="99"/>
      <c r="AP16" s="99"/>
      <c r="AQ16" s="100"/>
      <c r="AR16" s="676"/>
      <c r="AS16" s="677"/>
      <c r="AT16" s="677"/>
      <c r="AU16" s="677"/>
      <c r="AV16" s="677"/>
      <c r="AW16" s="677"/>
      <c r="AX16" s="678"/>
    </row>
    <row r="17" spans="1:50" ht="24.75" customHeight="1" x14ac:dyDescent="0.15">
      <c r="A17" s="140"/>
      <c r="B17" s="141"/>
      <c r="C17" s="141"/>
      <c r="D17" s="141"/>
      <c r="E17" s="141"/>
      <c r="F17" s="142"/>
      <c r="G17" s="745"/>
      <c r="H17" s="746"/>
      <c r="I17" s="576" t="s">
        <v>50</v>
      </c>
      <c r="J17" s="630"/>
      <c r="K17" s="630"/>
      <c r="L17" s="630"/>
      <c r="M17" s="630"/>
      <c r="N17" s="630"/>
      <c r="O17" s="631"/>
      <c r="P17" s="98" t="s">
        <v>554</v>
      </c>
      <c r="Q17" s="99"/>
      <c r="R17" s="99"/>
      <c r="S17" s="99"/>
      <c r="T17" s="99"/>
      <c r="U17" s="99"/>
      <c r="V17" s="100"/>
      <c r="W17" s="98" t="s">
        <v>554</v>
      </c>
      <c r="X17" s="99"/>
      <c r="Y17" s="99"/>
      <c r="Z17" s="99"/>
      <c r="AA17" s="99"/>
      <c r="AB17" s="99"/>
      <c r="AC17" s="100"/>
      <c r="AD17" s="98" t="s">
        <v>554</v>
      </c>
      <c r="AE17" s="99"/>
      <c r="AF17" s="99"/>
      <c r="AG17" s="99"/>
      <c r="AH17" s="99"/>
      <c r="AI17" s="99"/>
      <c r="AJ17" s="100"/>
      <c r="AK17" s="98" t="s">
        <v>554</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47"/>
      <c r="H18" s="748"/>
      <c r="I18" s="735" t="s">
        <v>20</v>
      </c>
      <c r="J18" s="736"/>
      <c r="K18" s="736"/>
      <c r="L18" s="736"/>
      <c r="M18" s="736"/>
      <c r="N18" s="736"/>
      <c r="O18" s="737"/>
      <c r="P18" s="104">
        <f>SUM(P13:V17)</f>
        <v>32</v>
      </c>
      <c r="Q18" s="105"/>
      <c r="R18" s="105"/>
      <c r="S18" s="105"/>
      <c r="T18" s="105"/>
      <c r="U18" s="105"/>
      <c r="V18" s="106"/>
      <c r="W18" s="104">
        <f>SUM(W13:AC17)</f>
        <v>61</v>
      </c>
      <c r="X18" s="105"/>
      <c r="Y18" s="105"/>
      <c r="Z18" s="105"/>
      <c r="AA18" s="105"/>
      <c r="AB18" s="105"/>
      <c r="AC18" s="106"/>
      <c r="AD18" s="104">
        <f>SUM(AD13:AJ17)</f>
        <v>66</v>
      </c>
      <c r="AE18" s="105"/>
      <c r="AF18" s="105"/>
      <c r="AG18" s="105"/>
      <c r="AH18" s="105"/>
      <c r="AI18" s="105"/>
      <c r="AJ18" s="106"/>
      <c r="AK18" s="104">
        <f>SUM(AK13:AQ17)</f>
        <v>66</v>
      </c>
      <c r="AL18" s="105"/>
      <c r="AM18" s="105"/>
      <c r="AN18" s="105"/>
      <c r="AO18" s="105"/>
      <c r="AP18" s="105"/>
      <c r="AQ18" s="106"/>
      <c r="AR18" s="104">
        <f>SUM(AR13:AX17)</f>
        <v>0</v>
      </c>
      <c r="AS18" s="105"/>
      <c r="AT18" s="105"/>
      <c r="AU18" s="105"/>
      <c r="AV18" s="105"/>
      <c r="AW18" s="105"/>
      <c r="AX18" s="538"/>
    </row>
    <row r="19" spans="1:50" ht="24.75" customHeight="1" x14ac:dyDescent="0.15">
      <c r="A19" s="140"/>
      <c r="B19" s="141"/>
      <c r="C19" s="141"/>
      <c r="D19" s="141"/>
      <c r="E19" s="141"/>
      <c r="F19" s="142"/>
      <c r="G19" s="536" t="s">
        <v>9</v>
      </c>
      <c r="H19" s="537"/>
      <c r="I19" s="537"/>
      <c r="J19" s="537"/>
      <c r="K19" s="537"/>
      <c r="L19" s="537"/>
      <c r="M19" s="537"/>
      <c r="N19" s="537"/>
      <c r="O19" s="537"/>
      <c r="P19" s="98">
        <v>29</v>
      </c>
      <c r="Q19" s="99"/>
      <c r="R19" s="99"/>
      <c r="S19" s="99"/>
      <c r="T19" s="99"/>
      <c r="U19" s="99"/>
      <c r="V19" s="100"/>
      <c r="W19" s="98">
        <v>34</v>
      </c>
      <c r="X19" s="99"/>
      <c r="Y19" s="99"/>
      <c r="Z19" s="99"/>
      <c r="AA19" s="99"/>
      <c r="AB19" s="99"/>
      <c r="AC19" s="100"/>
      <c r="AD19" s="98">
        <v>53</v>
      </c>
      <c r="AE19" s="99"/>
      <c r="AF19" s="99"/>
      <c r="AG19" s="99"/>
      <c r="AH19" s="99"/>
      <c r="AI19" s="99"/>
      <c r="AJ19" s="100"/>
      <c r="AK19" s="487"/>
      <c r="AL19" s="487"/>
      <c r="AM19" s="487"/>
      <c r="AN19" s="487"/>
      <c r="AO19" s="487"/>
      <c r="AP19" s="487"/>
      <c r="AQ19" s="487"/>
      <c r="AR19" s="487"/>
      <c r="AS19" s="487"/>
      <c r="AT19" s="487"/>
      <c r="AU19" s="487"/>
      <c r="AV19" s="487"/>
      <c r="AW19" s="487"/>
      <c r="AX19" s="539"/>
    </row>
    <row r="20" spans="1:50" ht="24.75" customHeight="1" x14ac:dyDescent="0.15">
      <c r="A20" s="140"/>
      <c r="B20" s="141"/>
      <c r="C20" s="141"/>
      <c r="D20" s="141"/>
      <c r="E20" s="141"/>
      <c r="F20" s="142"/>
      <c r="G20" s="536" t="s">
        <v>10</v>
      </c>
      <c r="H20" s="537"/>
      <c r="I20" s="537"/>
      <c r="J20" s="537"/>
      <c r="K20" s="537"/>
      <c r="L20" s="537"/>
      <c r="M20" s="537"/>
      <c r="N20" s="537"/>
      <c r="O20" s="537"/>
      <c r="P20" s="540">
        <f>IF(P18=0, "-", SUM(P19)/P18)</f>
        <v>0.90625</v>
      </c>
      <c r="Q20" s="540"/>
      <c r="R20" s="540"/>
      <c r="S20" s="540"/>
      <c r="T20" s="540"/>
      <c r="U20" s="540"/>
      <c r="V20" s="540"/>
      <c r="W20" s="540">
        <f t="shared" ref="W20" si="0">IF(W18=0, "-", SUM(W19)/W18)</f>
        <v>0.55737704918032782</v>
      </c>
      <c r="X20" s="540"/>
      <c r="Y20" s="540"/>
      <c r="Z20" s="540"/>
      <c r="AA20" s="540"/>
      <c r="AB20" s="540"/>
      <c r="AC20" s="540"/>
      <c r="AD20" s="540">
        <f t="shared" ref="AD20" si="1">IF(AD18=0, "-", SUM(AD19)/AD18)</f>
        <v>0.80303030303030298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3"/>
      <c r="B21" s="144"/>
      <c r="C21" s="144"/>
      <c r="D21" s="144"/>
      <c r="E21" s="144"/>
      <c r="F21" s="145"/>
      <c r="G21" s="930" t="s">
        <v>497</v>
      </c>
      <c r="H21" s="931"/>
      <c r="I21" s="931"/>
      <c r="J21" s="931"/>
      <c r="K21" s="931"/>
      <c r="L21" s="931"/>
      <c r="M21" s="931"/>
      <c r="N21" s="931"/>
      <c r="O21" s="931"/>
      <c r="P21" s="540">
        <f>IF(P19=0, "-", SUM(P19)/SUM(P13,P14))</f>
        <v>0.90625</v>
      </c>
      <c r="Q21" s="540"/>
      <c r="R21" s="540"/>
      <c r="S21" s="540"/>
      <c r="T21" s="540"/>
      <c r="U21" s="540"/>
      <c r="V21" s="540"/>
      <c r="W21" s="540">
        <f t="shared" ref="W21" si="2">IF(W19=0, "-", SUM(W19)/SUM(W13,W14))</f>
        <v>0.55737704918032782</v>
      </c>
      <c r="X21" s="540"/>
      <c r="Y21" s="540"/>
      <c r="Z21" s="540"/>
      <c r="AA21" s="540"/>
      <c r="AB21" s="540"/>
      <c r="AC21" s="540"/>
      <c r="AD21" s="540">
        <f t="shared" ref="AD21" si="3">IF(AD19=0, "-", SUM(AD19)/SUM(AD13,AD14))</f>
        <v>0.80303030303030298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537</v>
      </c>
      <c r="B22" s="197"/>
      <c r="C22" s="197"/>
      <c r="D22" s="197"/>
      <c r="E22" s="197"/>
      <c r="F22" s="198"/>
      <c r="G22" s="181" t="s">
        <v>474</v>
      </c>
      <c r="H22" s="182"/>
      <c r="I22" s="182"/>
      <c r="J22" s="182"/>
      <c r="K22" s="182"/>
      <c r="L22" s="182"/>
      <c r="M22" s="182"/>
      <c r="N22" s="182"/>
      <c r="O22" s="183"/>
      <c r="P22" s="205" t="s">
        <v>535</v>
      </c>
      <c r="Q22" s="182"/>
      <c r="R22" s="182"/>
      <c r="S22" s="182"/>
      <c r="T22" s="182"/>
      <c r="U22" s="182"/>
      <c r="V22" s="183"/>
      <c r="W22" s="205" t="s">
        <v>536</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557</v>
      </c>
      <c r="H23" s="185"/>
      <c r="I23" s="185"/>
      <c r="J23" s="185"/>
      <c r="K23" s="185"/>
      <c r="L23" s="185"/>
      <c r="M23" s="185"/>
      <c r="N23" s="185"/>
      <c r="O23" s="186"/>
      <c r="P23" s="95">
        <v>66</v>
      </c>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f>AK13</f>
        <v>66</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491</v>
      </c>
      <c r="B30" s="511"/>
      <c r="C30" s="511"/>
      <c r="D30" s="511"/>
      <c r="E30" s="511"/>
      <c r="F30" s="512"/>
      <c r="G30" s="648" t="s">
        <v>265</v>
      </c>
      <c r="H30" s="389"/>
      <c r="I30" s="389"/>
      <c r="J30" s="389"/>
      <c r="K30" s="389"/>
      <c r="L30" s="389"/>
      <c r="M30" s="389"/>
      <c r="N30" s="389"/>
      <c r="O30" s="580"/>
      <c r="P30" s="579" t="s">
        <v>59</v>
      </c>
      <c r="Q30" s="389"/>
      <c r="R30" s="389"/>
      <c r="S30" s="389"/>
      <c r="T30" s="389"/>
      <c r="U30" s="389"/>
      <c r="V30" s="389"/>
      <c r="W30" s="389"/>
      <c r="X30" s="580"/>
      <c r="Y30" s="466"/>
      <c r="Z30" s="467"/>
      <c r="AA30" s="468"/>
      <c r="AB30" s="385" t="s">
        <v>11</v>
      </c>
      <c r="AC30" s="386"/>
      <c r="AD30" s="387"/>
      <c r="AE30" s="385" t="s">
        <v>357</v>
      </c>
      <c r="AF30" s="386"/>
      <c r="AG30" s="386"/>
      <c r="AH30" s="387"/>
      <c r="AI30" s="385" t="s">
        <v>363</v>
      </c>
      <c r="AJ30" s="386"/>
      <c r="AK30" s="386"/>
      <c r="AL30" s="387"/>
      <c r="AM30" s="388" t="s">
        <v>472</v>
      </c>
      <c r="AN30" s="388"/>
      <c r="AO30" s="388"/>
      <c r="AP30" s="385"/>
      <c r="AQ30" s="639" t="s">
        <v>355</v>
      </c>
      <c r="AR30" s="640"/>
      <c r="AS30" s="640"/>
      <c r="AT30" s="641"/>
      <c r="AU30" s="389" t="s">
        <v>253</v>
      </c>
      <c r="AV30" s="389"/>
      <c r="AW30" s="389"/>
      <c r="AX30" s="390"/>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469"/>
      <c r="Z31" s="470"/>
      <c r="AA31" s="471"/>
      <c r="AB31" s="331"/>
      <c r="AC31" s="332"/>
      <c r="AD31" s="333"/>
      <c r="AE31" s="331"/>
      <c r="AF31" s="332"/>
      <c r="AG31" s="332"/>
      <c r="AH31" s="333"/>
      <c r="AI31" s="331"/>
      <c r="AJ31" s="332"/>
      <c r="AK31" s="332"/>
      <c r="AL31" s="333"/>
      <c r="AM31" s="375"/>
      <c r="AN31" s="375"/>
      <c r="AO31" s="375"/>
      <c r="AP31" s="331"/>
      <c r="AQ31" s="216" t="s">
        <v>573</v>
      </c>
      <c r="AR31" s="134"/>
      <c r="AS31" s="135" t="s">
        <v>356</v>
      </c>
      <c r="AT31" s="170"/>
      <c r="AU31" s="270">
        <v>30</v>
      </c>
      <c r="AV31" s="270"/>
      <c r="AW31" s="378" t="s">
        <v>300</v>
      </c>
      <c r="AX31" s="379"/>
    </row>
    <row r="32" spans="1:50" ht="48" customHeight="1" x14ac:dyDescent="0.15">
      <c r="A32" s="516"/>
      <c r="B32" s="514"/>
      <c r="C32" s="514"/>
      <c r="D32" s="514"/>
      <c r="E32" s="514"/>
      <c r="F32" s="515"/>
      <c r="G32" s="541" t="s">
        <v>562</v>
      </c>
      <c r="H32" s="542"/>
      <c r="I32" s="542"/>
      <c r="J32" s="542"/>
      <c r="K32" s="542"/>
      <c r="L32" s="542"/>
      <c r="M32" s="542"/>
      <c r="N32" s="542"/>
      <c r="O32" s="543"/>
      <c r="P32" s="159" t="s">
        <v>647</v>
      </c>
      <c r="Q32" s="159"/>
      <c r="R32" s="159"/>
      <c r="S32" s="159"/>
      <c r="T32" s="159"/>
      <c r="U32" s="159"/>
      <c r="V32" s="159"/>
      <c r="W32" s="159"/>
      <c r="X32" s="230"/>
      <c r="Y32" s="337" t="s">
        <v>12</v>
      </c>
      <c r="Z32" s="550"/>
      <c r="AA32" s="551"/>
      <c r="AB32" s="552" t="s">
        <v>516</v>
      </c>
      <c r="AC32" s="552"/>
      <c r="AD32" s="552"/>
      <c r="AE32" s="363" t="s">
        <v>554</v>
      </c>
      <c r="AF32" s="364"/>
      <c r="AG32" s="364"/>
      <c r="AH32" s="364"/>
      <c r="AI32" s="363" t="s">
        <v>554</v>
      </c>
      <c r="AJ32" s="364"/>
      <c r="AK32" s="364"/>
      <c r="AL32" s="364"/>
      <c r="AM32" s="363">
        <v>28.6</v>
      </c>
      <c r="AN32" s="364"/>
      <c r="AO32" s="364"/>
      <c r="AP32" s="364"/>
      <c r="AQ32" s="101" t="s">
        <v>573</v>
      </c>
      <c r="AR32" s="102"/>
      <c r="AS32" s="102"/>
      <c r="AT32" s="103"/>
      <c r="AU32" s="364" t="s">
        <v>598</v>
      </c>
      <c r="AV32" s="364"/>
      <c r="AW32" s="364"/>
      <c r="AX32" s="366"/>
    </row>
    <row r="33" spans="1:50" ht="48"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302" t="s">
        <v>54</v>
      </c>
      <c r="Z33" s="297"/>
      <c r="AA33" s="298"/>
      <c r="AB33" s="523" t="s">
        <v>516</v>
      </c>
      <c r="AC33" s="523"/>
      <c r="AD33" s="523"/>
      <c r="AE33" s="363" t="s">
        <v>554</v>
      </c>
      <c r="AF33" s="364"/>
      <c r="AG33" s="364"/>
      <c r="AH33" s="364"/>
      <c r="AI33" s="363" t="s">
        <v>554</v>
      </c>
      <c r="AJ33" s="364"/>
      <c r="AK33" s="364"/>
      <c r="AL33" s="364"/>
      <c r="AM33" s="363">
        <v>19.7</v>
      </c>
      <c r="AN33" s="364"/>
      <c r="AO33" s="364"/>
      <c r="AP33" s="364"/>
      <c r="AQ33" s="101" t="s">
        <v>577</v>
      </c>
      <c r="AR33" s="102"/>
      <c r="AS33" s="102"/>
      <c r="AT33" s="103"/>
      <c r="AU33" s="364">
        <v>28.6</v>
      </c>
      <c r="AV33" s="364"/>
      <c r="AW33" s="364"/>
      <c r="AX33" s="366"/>
    </row>
    <row r="34" spans="1:50" ht="48" customHeight="1" x14ac:dyDescent="0.15">
      <c r="A34" s="516"/>
      <c r="B34" s="514"/>
      <c r="C34" s="514"/>
      <c r="D34" s="514"/>
      <c r="E34" s="514"/>
      <c r="F34" s="515"/>
      <c r="G34" s="547"/>
      <c r="H34" s="548"/>
      <c r="I34" s="548"/>
      <c r="J34" s="548"/>
      <c r="K34" s="548"/>
      <c r="L34" s="548"/>
      <c r="M34" s="548"/>
      <c r="N34" s="548"/>
      <c r="O34" s="549"/>
      <c r="P34" s="162"/>
      <c r="Q34" s="162"/>
      <c r="R34" s="162"/>
      <c r="S34" s="162"/>
      <c r="T34" s="162"/>
      <c r="U34" s="162"/>
      <c r="V34" s="162"/>
      <c r="W34" s="162"/>
      <c r="X34" s="235"/>
      <c r="Y34" s="302" t="s">
        <v>13</v>
      </c>
      <c r="Z34" s="297"/>
      <c r="AA34" s="298"/>
      <c r="AB34" s="498" t="s">
        <v>301</v>
      </c>
      <c r="AC34" s="498"/>
      <c r="AD34" s="498"/>
      <c r="AE34" s="363" t="s">
        <v>596</v>
      </c>
      <c r="AF34" s="364"/>
      <c r="AG34" s="364"/>
      <c r="AH34" s="364"/>
      <c r="AI34" s="363" t="s">
        <v>597</v>
      </c>
      <c r="AJ34" s="364"/>
      <c r="AK34" s="364"/>
      <c r="AL34" s="364"/>
      <c r="AM34" s="363">
        <v>145.19999999999999</v>
      </c>
      <c r="AN34" s="364"/>
      <c r="AO34" s="364"/>
      <c r="AP34" s="364"/>
      <c r="AQ34" s="101" t="s">
        <v>573</v>
      </c>
      <c r="AR34" s="102"/>
      <c r="AS34" s="102"/>
      <c r="AT34" s="103"/>
      <c r="AU34" s="364" t="s">
        <v>598</v>
      </c>
      <c r="AV34" s="364"/>
      <c r="AW34" s="364"/>
      <c r="AX34" s="366"/>
    </row>
    <row r="35" spans="1:50" ht="23.25" customHeight="1" x14ac:dyDescent="0.15">
      <c r="A35" s="901" t="s">
        <v>525</v>
      </c>
      <c r="B35" s="902"/>
      <c r="C35" s="902"/>
      <c r="D35" s="902"/>
      <c r="E35" s="902"/>
      <c r="F35" s="903"/>
      <c r="G35" s="907" t="s">
        <v>563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x14ac:dyDescent="0.15">
      <c r="A37" s="642" t="s">
        <v>491</v>
      </c>
      <c r="B37" s="643"/>
      <c r="C37" s="643"/>
      <c r="D37" s="643"/>
      <c r="E37" s="643"/>
      <c r="F37" s="644"/>
      <c r="G37" s="566" t="s">
        <v>265</v>
      </c>
      <c r="H37" s="380"/>
      <c r="I37" s="380"/>
      <c r="J37" s="380"/>
      <c r="K37" s="380"/>
      <c r="L37" s="380"/>
      <c r="M37" s="380"/>
      <c r="N37" s="380"/>
      <c r="O37" s="567"/>
      <c r="P37" s="632" t="s">
        <v>59</v>
      </c>
      <c r="Q37" s="380"/>
      <c r="R37" s="380"/>
      <c r="S37" s="380"/>
      <c r="T37" s="380"/>
      <c r="U37" s="380"/>
      <c r="V37" s="380"/>
      <c r="W37" s="380"/>
      <c r="X37" s="567"/>
      <c r="Y37" s="633"/>
      <c r="Z37" s="634"/>
      <c r="AA37" s="635"/>
      <c r="AB37" s="367" t="s">
        <v>11</v>
      </c>
      <c r="AC37" s="368"/>
      <c r="AD37" s="369"/>
      <c r="AE37" s="367" t="s">
        <v>357</v>
      </c>
      <c r="AF37" s="368"/>
      <c r="AG37" s="368"/>
      <c r="AH37" s="369"/>
      <c r="AI37" s="367" t="s">
        <v>363</v>
      </c>
      <c r="AJ37" s="368"/>
      <c r="AK37" s="368"/>
      <c r="AL37" s="369"/>
      <c r="AM37" s="374" t="s">
        <v>472</v>
      </c>
      <c r="AN37" s="374"/>
      <c r="AO37" s="374"/>
      <c r="AP37" s="367"/>
      <c r="AQ37" s="266" t="s">
        <v>355</v>
      </c>
      <c r="AR37" s="267"/>
      <c r="AS37" s="267"/>
      <c r="AT37" s="268"/>
      <c r="AU37" s="380" t="s">
        <v>253</v>
      </c>
      <c r="AV37" s="380"/>
      <c r="AW37" s="380"/>
      <c r="AX37" s="381"/>
    </row>
    <row r="38" spans="1:50" ht="18.75" hidden="1"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469"/>
      <c r="Z38" s="470"/>
      <c r="AA38" s="471"/>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6"/>
      <c r="B39" s="514"/>
      <c r="C39" s="514"/>
      <c r="D39" s="514"/>
      <c r="E39" s="514"/>
      <c r="F39" s="515"/>
      <c r="G39" s="541"/>
      <c r="H39" s="542"/>
      <c r="I39" s="542"/>
      <c r="J39" s="542"/>
      <c r="K39" s="542"/>
      <c r="L39" s="542"/>
      <c r="M39" s="542"/>
      <c r="N39" s="542"/>
      <c r="O39" s="543"/>
      <c r="P39" s="159"/>
      <c r="Q39" s="159"/>
      <c r="R39" s="159"/>
      <c r="S39" s="159"/>
      <c r="T39" s="159"/>
      <c r="U39" s="159"/>
      <c r="V39" s="159"/>
      <c r="W39" s="159"/>
      <c r="X39" s="230"/>
      <c r="Y39" s="337" t="s">
        <v>12</v>
      </c>
      <c r="Z39" s="550"/>
      <c r="AA39" s="551"/>
      <c r="AB39" s="552"/>
      <c r="AC39" s="552"/>
      <c r="AD39" s="552"/>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3.25" hidden="1"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302" t="s">
        <v>54</v>
      </c>
      <c r="Z40" s="297"/>
      <c r="AA40" s="298"/>
      <c r="AB40" s="523"/>
      <c r="AC40" s="523"/>
      <c r="AD40" s="52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3.25" hidden="1" customHeight="1" x14ac:dyDescent="0.15">
      <c r="A41" s="645"/>
      <c r="B41" s="646"/>
      <c r="C41" s="646"/>
      <c r="D41" s="646"/>
      <c r="E41" s="646"/>
      <c r="F41" s="647"/>
      <c r="G41" s="547"/>
      <c r="H41" s="548"/>
      <c r="I41" s="548"/>
      <c r="J41" s="548"/>
      <c r="K41" s="548"/>
      <c r="L41" s="548"/>
      <c r="M41" s="548"/>
      <c r="N41" s="548"/>
      <c r="O41" s="549"/>
      <c r="P41" s="162"/>
      <c r="Q41" s="162"/>
      <c r="R41" s="162"/>
      <c r="S41" s="162"/>
      <c r="T41" s="162"/>
      <c r="U41" s="162"/>
      <c r="V41" s="162"/>
      <c r="W41" s="162"/>
      <c r="X41" s="235"/>
      <c r="Y41" s="302" t="s">
        <v>13</v>
      </c>
      <c r="Z41" s="297"/>
      <c r="AA41" s="298"/>
      <c r="AB41" s="498" t="s">
        <v>301</v>
      </c>
      <c r="AC41" s="498"/>
      <c r="AD41" s="498"/>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ht="23.25" hidden="1" customHeight="1" x14ac:dyDescent="0.15">
      <c r="A42" s="901" t="s">
        <v>525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0"/>
      <c r="I44" s="380"/>
      <c r="J44" s="380"/>
      <c r="K44" s="380"/>
      <c r="L44" s="380"/>
      <c r="M44" s="380"/>
      <c r="N44" s="380"/>
      <c r="O44" s="567"/>
      <c r="P44" s="632" t="s">
        <v>59</v>
      </c>
      <c r="Q44" s="380"/>
      <c r="R44" s="380"/>
      <c r="S44" s="380"/>
      <c r="T44" s="380"/>
      <c r="U44" s="380"/>
      <c r="V44" s="380"/>
      <c r="W44" s="380"/>
      <c r="X44" s="567"/>
      <c r="Y44" s="633"/>
      <c r="Z44" s="634"/>
      <c r="AA44" s="635"/>
      <c r="AB44" s="367" t="s">
        <v>11</v>
      </c>
      <c r="AC44" s="368"/>
      <c r="AD44" s="369"/>
      <c r="AE44" s="367" t="s">
        <v>357</v>
      </c>
      <c r="AF44" s="368"/>
      <c r="AG44" s="368"/>
      <c r="AH44" s="369"/>
      <c r="AI44" s="367" t="s">
        <v>363</v>
      </c>
      <c r="AJ44" s="368"/>
      <c r="AK44" s="368"/>
      <c r="AL44" s="369"/>
      <c r="AM44" s="374" t="s">
        <v>472</v>
      </c>
      <c r="AN44" s="374"/>
      <c r="AO44" s="374"/>
      <c r="AP44" s="367"/>
      <c r="AQ44" s="266" t="s">
        <v>355</v>
      </c>
      <c r="AR44" s="267"/>
      <c r="AS44" s="267"/>
      <c r="AT44" s="268"/>
      <c r="AU44" s="380" t="s">
        <v>253</v>
      </c>
      <c r="AV44" s="380"/>
      <c r="AW44" s="380"/>
      <c r="AX44" s="381"/>
    </row>
    <row r="45" spans="1:50" ht="18.75" hidden="1"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469"/>
      <c r="Z45" s="470"/>
      <c r="AA45" s="471"/>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6"/>
      <c r="B46" s="514"/>
      <c r="C46" s="514"/>
      <c r="D46" s="514"/>
      <c r="E46" s="514"/>
      <c r="F46" s="515"/>
      <c r="G46" s="541"/>
      <c r="H46" s="542"/>
      <c r="I46" s="542"/>
      <c r="J46" s="542"/>
      <c r="K46" s="542"/>
      <c r="L46" s="542"/>
      <c r="M46" s="542"/>
      <c r="N46" s="542"/>
      <c r="O46" s="543"/>
      <c r="P46" s="159"/>
      <c r="Q46" s="159"/>
      <c r="R46" s="159"/>
      <c r="S46" s="159"/>
      <c r="T46" s="159"/>
      <c r="U46" s="159"/>
      <c r="V46" s="159"/>
      <c r="W46" s="159"/>
      <c r="X46" s="230"/>
      <c r="Y46" s="337" t="s">
        <v>12</v>
      </c>
      <c r="Z46" s="550"/>
      <c r="AA46" s="551"/>
      <c r="AB46" s="552"/>
      <c r="AC46" s="552"/>
      <c r="AD46" s="552"/>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3.2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302" t="s">
        <v>54</v>
      </c>
      <c r="Z47" s="297"/>
      <c r="AA47" s="298"/>
      <c r="AB47" s="523"/>
      <c r="AC47" s="523"/>
      <c r="AD47" s="52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3.25" hidden="1" customHeight="1" x14ac:dyDescent="0.15">
      <c r="A48" s="645"/>
      <c r="B48" s="646"/>
      <c r="C48" s="646"/>
      <c r="D48" s="646"/>
      <c r="E48" s="646"/>
      <c r="F48" s="647"/>
      <c r="G48" s="547"/>
      <c r="H48" s="548"/>
      <c r="I48" s="548"/>
      <c r="J48" s="548"/>
      <c r="K48" s="548"/>
      <c r="L48" s="548"/>
      <c r="M48" s="548"/>
      <c r="N48" s="548"/>
      <c r="O48" s="549"/>
      <c r="P48" s="162"/>
      <c r="Q48" s="162"/>
      <c r="R48" s="162"/>
      <c r="S48" s="162"/>
      <c r="T48" s="162"/>
      <c r="U48" s="162"/>
      <c r="V48" s="162"/>
      <c r="W48" s="162"/>
      <c r="X48" s="235"/>
      <c r="Y48" s="302" t="s">
        <v>13</v>
      </c>
      <c r="Z48" s="297"/>
      <c r="AA48" s="298"/>
      <c r="AB48" s="498" t="s">
        <v>301</v>
      </c>
      <c r="AC48" s="498"/>
      <c r="AD48" s="498"/>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ht="23.25" hidden="1" customHeight="1" x14ac:dyDescent="0.15">
      <c r="A49" s="901" t="s">
        <v>525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0"/>
      <c r="I51" s="380"/>
      <c r="J51" s="380"/>
      <c r="K51" s="380"/>
      <c r="L51" s="380"/>
      <c r="M51" s="380"/>
      <c r="N51" s="380"/>
      <c r="O51" s="567"/>
      <c r="P51" s="632" t="s">
        <v>59</v>
      </c>
      <c r="Q51" s="380"/>
      <c r="R51" s="380"/>
      <c r="S51" s="380"/>
      <c r="T51" s="380"/>
      <c r="U51" s="380"/>
      <c r="V51" s="380"/>
      <c r="W51" s="380"/>
      <c r="X51" s="567"/>
      <c r="Y51" s="633"/>
      <c r="Z51" s="634"/>
      <c r="AA51" s="635"/>
      <c r="AB51" s="367" t="s">
        <v>11</v>
      </c>
      <c r="AC51" s="368"/>
      <c r="AD51" s="369"/>
      <c r="AE51" s="367" t="s">
        <v>357</v>
      </c>
      <c r="AF51" s="368"/>
      <c r="AG51" s="368"/>
      <c r="AH51" s="369"/>
      <c r="AI51" s="367" t="s">
        <v>363</v>
      </c>
      <c r="AJ51" s="368"/>
      <c r="AK51" s="368"/>
      <c r="AL51" s="369"/>
      <c r="AM51" s="374" t="s">
        <v>472</v>
      </c>
      <c r="AN51" s="374"/>
      <c r="AO51" s="374"/>
      <c r="AP51" s="367"/>
      <c r="AQ51" s="266" t="s">
        <v>355</v>
      </c>
      <c r="AR51" s="267"/>
      <c r="AS51" s="267"/>
      <c r="AT51" s="268"/>
      <c r="AU51" s="376" t="s">
        <v>253</v>
      </c>
      <c r="AV51" s="376"/>
      <c r="AW51" s="376"/>
      <c r="AX51" s="377"/>
    </row>
    <row r="52" spans="1:50" ht="18.75" hidden="1"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469"/>
      <c r="Z52" s="470"/>
      <c r="AA52" s="471"/>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6"/>
      <c r="B53" s="514"/>
      <c r="C53" s="514"/>
      <c r="D53" s="514"/>
      <c r="E53" s="514"/>
      <c r="F53" s="515"/>
      <c r="G53" s="541"/>
      <c r="H53" s="542"/>
      <c r="I53" s="542"/>
      <c r="J53" s="542"/>
      <c r="K53" s="542"/>
      <c r="L53" s="542"/>
      <c r="M53" s="542"/>
      <c r="N53" s="542"/>
      <c r="O53" s="543"/>
      <c r="P53" s="159"/>
      <c r="Q53" s="159"/>
      <c r="R53" s="159"/>
      <c r="S53" s="159"/>
      <c r="T53" s="159"/>
      <c r="U53" s="159"/>
      <c r="V53" s="159"/>
      <c r="W53" s="159"/>
      <c r="X53" s="230"/>
      <c r="Y53" s="337" t="s">
        <v>12</v>
      </c>
      <c r="Z53" s="550"/>
      <c r="AA53" s="551"/>
      <c r="AB53" s="552"/>
      <c r="AC53" s="552"/>
      <c r="AD53" s="552"/>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3.25" hidden="1"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302" t="s">
        <v>54</v>
      </c>
      <c r="Z54" s="297"/>
      <c r="AA54" s="298"/>
      <c r="AB54" s="523"/>
      <c r="AC54" s="523"/>
      <c r="AD54" s="52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3.25" hidden="1" customHeight="1" x14ac:dyDescent="0.15">
      <c r="A55" s="645"/>
      <c r="B55" s="646"/>
      <c r="C55" s="646"/>
      <c r="D55" s="646"/>
      <c r="E55" s="646"/>
      <c r="F55" s="647"/>
      <c r="G55" s="547"/>
      <c r="H55" s="548"/>
      <c r="I55" s="548"/>
      <c r="J55" s="548"/>
      <c r="K55" s="548"/>
      <c r="L55" s="548"/>
      <c r="M55" s="548"/>
      <c r="N55" s="548"/>
      <c r="O55" s="549"/>
      <c r="P55" s="162"/>
      <c r="Q55" s="162"/>
      <c r="R55" s="162"/>
      <c r="S55" s="162"/>
      <c r="T55" s="162"/>
      <c r="U55" s="162"/>
      <c r="V55" s="162"/>
      <c r="W55" s="162"/>
      <c r="X55" s="235"/>
      <c r="Y55" s="302" t="s">
        <v>13</v>
      </c>
      <c r="Z55" s="297"/>
      <c r="AA55" s="298"/>
      <c r="AB55" s="462" t="s">
        <v>14</v>
      </c>
      <c r="AC55" s="462"/>
      <c r="AD55" s="462"/>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ht="23.25" hidden="1" customHeight="1" x14ac:dyDescent="0.15">
      <c r="A56" s="901" t="s">
        <v>525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0"/>
      <c r="I58" s="380"/>
      <c r="J58" s="380"/>
      <c r="K58" s="380"/>
      <c r="L58" s="380"/>
      <c r="M58" s="380"/>
      <c r="N58" s="380"/>
      <c r="O58" s="567"/>
      <c r="P58" s="632" t="s">
        <v>59</v>
      </c>
      <c r="Q58" s="380"/>
      <c r="R58" s="380"/>
      <c r="S58" s="380"/>
      <c r="T58" s="380"/>
      <c r="U58" s="380"/>
      <c r="V58" s="380"/>
      <c r="W58" s="380"/>
      <c r="X58" s="567"/>
      <c r="Y58" s="633"/>
      <c r="Z58" s="634"/>
      <c r="AA58" s="635"/>
      <c r="AB58" s="367" t="s">
        <v>11</v>
      </c>
      <c r="AC58" s="368"/>
      <c r="AD58" s="369"/>
      <c r="AE58" s="367" t="s">
        <v>357</v>
      </c>
      <c r="AF58" s="368"/>
      <c r="AG58" s="368"/>
      <c r="AH58" s="369"/>
      <c r="AI58" s="367" t="s">
        <v>363</v>
      </c>
      <c r="AJ58" s="368"/>
      <c r="AK58" s="368"/>
      <c r="AL58" s="369"/>
      <c r="AM58" s="374" t="s">
        <v>472</v>
      </c>
      <c r="AN58" s="374"/>
      <c r="AO58" s="374"/>
      <c r="AP58" s="367"/>
      <c r="AQ58" s="266" t="s">
        <v>355</v>
      </c>
      <c r="AR58" s="267"/>
      <c r="AS58" s="267"/>
      <c r="AT58" s="268"/>
      <c r="AU58" s="376" t="s">
        <v>253</v>
      </c>
      <c r="AV58" s="376"/>
      <c r="AW58" s="376"/>
      <c r="AX58" s="377"/>
    </row>
    <row r="59" spans="1:50" ht="18.75" hidden="1"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469"/>
      <c r="Z59" s="470"/>
      <c r="AA59" s="471"/>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6"/>
      <c r="B60" s="514"/>
      <c r="C60" s="514"/>
      <c r="D60" s="514"/>
      <c r="E60" s="514"/>
      <c r="F60" s="515"/>
      <c r="G60" s="541"/>
      <c r="H60" s="542"/>
      <c r="I60" s="542"/>
      <c r="J60" s="542"/>
      <c r="K60" s="542"/>
      <c r="L60" s="542"/>
      <c r="M60" s="542"/>
      <c r="N60" s="542"/>
      <c r="O60" s="543"/>
      <c r="P60" s="159"/>
      <c r="Q60" s="159"/>
      <c r="R60" s="159"/>
      <c r="S60" s="159"/>
      <c r="T60" s="159"/>
      <c r="U60" s="159"/>
      <c r="V60" s="159"/>
      <c r="W60" s="159"/>
      <c r="X60" s="230"/>
      <c r="Y60" s="337" t="s">
        <v>12</v>
      </c>
      <c r="Z60" s="550"/>
      <c r="AA60" s="551"/>
      <c r="AB60" s="552"/>
      <c r="AC60" s="552"/>
      <c r="AD60" s="552"/>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302" t="s">
        <v>54</v>
      </c>
      <c r="Z61" s="297"/>
      <c r="AA61" s="298"/>
      <c r="AB61" s="523"/>
      <c r="AC61" s="523"/>
      <c r="AD61" s="52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3.25" hidden="1" customHeight="1" x14ac:dyDescent="0.15">
      <c r="A62" s="517"/>
      <c r="B62" s="518"/>
      <c r="C62" s="518"/>
      <c r="D62" s="518"/>
      <c r="E62" s="518"/>
      <c r="F62" s="519"/>
      <c r="G62" s="547"/>
      <c r="H62" s="548"/>
      <c r="I62" s="548"/>
      <c r="J62" s="548"/>
      <c r="K62" s="548"/>
      <c r="L62" s="548"/>
      <c r="M62" s="548"/>
      <c r="N62" s="548"/>
      <c r="O62" s="549"/>
      <c r="P62" s="162"/>
      <c r="Q62" s="162"/>
      <c r="R62" s="162"/>
      <c r="S62" s="162"/>
      <c r="T62" s="162"/>
      <c r="U62" s="162"/>
      <c r="V62" s="162"/>
      <c r="W62" s="162"/>
      <c r="X62" s="235"/>
      <c r="Y62" s="302" t="s">
        <v>13</v>
      </c>
      <c r="Z62" s="297"/>
      <c r="AA62" s="298"/>
      <c r="AB62" s="498" t="s">
        <v>14</v>
      </c>
      <c r="AC62" s="498"/>
      <c r="AD62" s="498"/>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ht="23.25" hidden="1" customHeight="1" x14ac:dyDescent="0.15">
      <c r="A63" s="901" t="s">
        <v>525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7" t="s">
        <v>357</v>
      </c>
      <c r="AF65" s="368"/>
      <c r="AG65" s="368"/>
      <c r="AH65" s="369"/>
      <c r="AI65" s="367" t="s">
        <v>363</v>
      </c>
      <c r="AJ65" s="368"/>
      <c r="AK65" s="368"/>
      <c r="AL65" s="369"/>
      <c r="AM65" s="374" t="s">
        <v>472</v>
      </c>
      <c r="AN65" s="374"/>
      <c r="AO65" s="374"/>
      <c r="AP65" s="367"/>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1"/>
      <c r="AF66" s="332"/>
      <c r="AG66" s="332"/>
      <c r="AH66" s="333"/>
      <c r="AI66" s="331"/>
      <c r="AJ66" s="332"/>
      <c r="AK66" s="332"/>
      <c r="AL66" s="333"/>
      <c r="AM66" s="375"/>
      <c r="AN66" s="375"/>
      <c r="AO66" s="375"/>
      <c r="AP66" s="331"/>
      <c r="AQ66" s="269"/>
      <c r="AR66" s="270"/>
      <c r="AS66" s="869" t="s">
        <v>356</v>
      </c>
      <c r="AT66" s="870"/>
      <c r="AU66" s="270"/>
      <c r="AV66" s="270"/>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515</v>
      </c>
      <c r="AC67" s="955"/>
      <c r="AD67" s="95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2" t="s">
        <v>54</v>
      </c>
      <c r="Z68" s="182"/>
      <c r="AA68" s="183"/>
      <c r="AB68" s="978" t="s">
        <v>515</v>
      </c>
      <c r="AC68" s="978"/>
      <c r="AD68" s="97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2" t="s">
        <v>13</v>
      </c>
      <c r="Z69" s="182"/>
      <c r="AA69" s="183"/>
      <c r="AB69" s="979" t="s">
        <v>516</v>
      </c>
      <c r="AC69" s="979"/>
      <c r="AD69" s="979"/>
      <c r="AE69" s="818"/>
      <c r="AF69" s="819"/>
      <c r="AG69" s="819"/>
      <c r="AH69" s="819"/>
      <c r="AI69" s="818"/>
      <c r="AJ69" s="819"/>
      <c r="AK69" s="819"/>
      <c r="AL69" s="819"/>
      <c r="AM69" s="818"/>
      <c r="AN69" s="819"/>
      <c r="AO69" s="819"/>
      <c r="AP69" s="819"/>
      <c r="AQ69" s="363"/>
      <c r="AR69" s="364"/>
      <c r="AS69" s="364"/>
      <c r="AT69" s="365"/>
      <c r="AU69" s="364"/>
      <c r="AV69" s="364"/>
      <c r="AW69" s="364"/>
      <c r="AX69" s="366"/>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514</v>
      </c>
      <c r="X70" s="948"/>
      <c r="Y70" s="953" t="s">
        <v>12</v>
      </c>
      <c r="Z70" s="953"/>
      <c r="AA70" s="954"/>
      <c r="AB70" s="955" t="s">
        <v>515</v>
      </c>
      <c r="AC70" s="955"/>
      <c r="AD70" s="95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2" t="s">
        <v>54</v>
      </c>
      <c r="Z71" s="182"/>
      <c r="AA71" s="183"/>
      <c r="AB71" s="978" t="s">
        <v>515</v>
      </c>
      <c r="AC71" s="978"/>
      <c r="AD71" s="97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2" t="s">
        <v>13</v>
      </c>
      <c r="Z72" s="182"/>
      <c r="AA72" s="183"/>
      <c r="AB72" s="979" t="s">
        <v>516</v>
      </c>
      <c r="AC72" s="979"/>
      <c r="AD72" s="97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1" t="s">
        <v>492</v>
      </c>
      <c r="B73" s="842"/>
      <c r="C73" s="842"/>
      <c r="D73" s="842"/>
      <c r="E73" s="842"/>
      <c r="F73" s="843"/>
      <c r="G73" s="810"/>
      <c r="H73" s="167" t="s">
        <v>265</v>
      </c>
      <c r="I73" s="167"/>
      <c r="J73" s="167"/>
      <c r="K73" s="167"/>
      <c r="L73" s="167"/>
      <c r="M73" s="167"/>
      <c r="N73" s="167"/>
      <c r="O73" s="168"/>
      <c r="P73" s="174" t="s">
        <v>59</v>
      </c>
      <c r="Q73" s="167"/>
      <c r="R73" s="167"/>
      <c r="S73" s="167"/>
      <c r="T73" s="167"/>
      <c r="U73" s="167"/>
      <c r="V73" s="167"/>
      <c r="W73" s="167"/>
      <c r="X73" s="168"/>
      <c r="Y73" s="812"/>
      <c r="Z73" s="813"/>
      <c r="AA73" s="814"/>
      <c r="AB73" s="174" t="s">
        <v>11</v>
      </c>
      <c r="AC73" s="167"/>
      <c r="AD73" s="168"/>
      <c r="AE73" s="367" t="s">
        <v>357</v>
      </c>
      <c r="AF73" s="368"/>
      <c r="AG73" s="368"/>
      <c r="AH73" s="369"/>
      <c r="AI73" s="367" t="s">
        <v>363</v>
      </c>
      <c r="AJ73" s="368"/>
      <c r="AK73" s="368"/>
      <c r="AL73" s="369"/>
      <c r="AM73" s="374" t="s">
        <v>472</v>
      </c>
      <c r="AN73" s="374"/>
      <c r="AO73" s="374"/>
      <c r="AP73" s="367"/>
      <c r="AQ73" s="174" t="s">
        <v>355</v>
      </c>
      <c r="AR73" s="167"/>
      <c r="AS73" s="167"/>
      <c r="AT73" s="168"/>
      <c r="AU73" s="272" t="s">
        <v>253</v>
      </c>
      <c r="AV73" s="132"/>
      <c r="AW73" s="132"/>
      <c r="AX73" s="133"/>
    </row>
    <row r="74" spans="1:50" ht="18.75" hidden="1" customHeight="1" x14ac:dyDescent="0.15">
      <c r="A74" s="844"/>
      <c r="B74" s="845"/>
      <c r="C74" s="845"/>
      <c r="D74" s="845"/>
      <c r="E74" s="845"/>
      <c r="F74" s="846"/>
      <c r="G74" s="811"/>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4"/>
      <c r="B75" s="845"/>
      <c r="C75" s="845"/>
      <c r="D75" s="845"/>
      <c r="E75" s="845"/>
      <c r="F75" s="846"/>
      <c r="G75" s="782"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4"/>
      <c r="AV75" s="364"/>
      <c r="AW75" s="364"/>
      <c r="AX75" s="366"/>
    </row>
    <row r="76" spans="1:50" ht="23.25" hidden="1" customHeight="1" x14ac:dyDescent="0.15">
      <c r="A76" s="844"/>
      <c r="B76" s="845"/>
      <c r="C76" s="845"/>
      <c r="D76" s="845"/>
      <c r="E76" s="845"/>
      <c r="F76" s="846"/>
      <c r="G76" s="783"/>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4"/>
      <c r="AV76" s="364"/>
      <c r="AW76" s="364"/>
      <c r="AX76" s="366"/>
    </row>
    <row r="77" spans="1:50" ht="23.25" hidden="1" customHeight="1" x14ac:dyDescent="0.15">
      <c r="A77" s="844"/>
      <c r="B77" s="845"/>
      <c r="C77" s="845"/>
      <c r="D77" s="845"/>
      <c r="E77" s="845"/>
      <c r="F77" s="846"/>
      <c r="G77" s="784"/>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64"/>
      <c r="AV77" s="364"/>
      <c r="AW77" s="364"/>
      <c r="AX77" s="366"/>
    </row>
    <row r="78" spans="1:50" ht="69.75" hidden="1" customHeight="1" x14ac:dyDescent="0.15">
      <c r="A78" s="915" t="s">
        <v>528</v>
      </c>
      <c r="B78" s="916"/>
      <c r="C78" s="916"/>
      <c r="D78" s="916"/>
      <c r="E78" s="913" t="s">
        <v>465</v>
      </c>
      <c r="F78" s="914"/>
      <c r="G78" s="57" t="s">
        <v>365</v>
      </c>
      <c r="H78" s="793"/>
      <c r="I78" s="243"/>
      <c r="J78" s="243"/>
      <c r="K78" s="243"/>
      <c r="L78" s="243"/>
      <c r="M78" s="243"/>
      <c r="N78" s="243"/>
      <c r="O78" s="794"/>
      <c r="P78" s="260"/>
      <c r="Q78" s="260"/>
      <c r="R78" s="260"/>
      <c r="S78" s="260"/>
      <c r="T78" s="260"/>
      <c r="U78" s="260"/>
      <c r="V78" s="260"/>
      <c r="W78" s="260"/>
      <c r="X78" s="260"/>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6" t="s">
        <v>486</v>
      </c>
      <c r="AP79" s="147"/>
      <c r="AQ79" s="147"/>
      <c r="AR79" s="81" t="s">
        <v>484</v>
      </c>
      <c r="AS79" s="146"/>
      <c r="AT79" s="147"/>
      <c r="AU79" s="147"/>
      <c r="AV79" s="147"/>
      <c r="AW79" s="147"/>
      <c r="AX79" s="148"/>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78"/>
      <c r="H81" s="378"/>
      <c r="I81" s="378"/>
      <c r="J81" s="378"/>
      <c r="K81" s="378"/>
      <c r="L81" s="378"/>
      <c r="M81" s="378"/>
      <c r="N81" s="378"/>
      <c r="O81" s="378"/>
      <c r="P81" s="378"/>
      <c r="Q81" s="378"/>
      <c r="R81" s="378"/>
      <c r="S81" s="378"/>
      <c r="T81" s="378"/>
      <c r="U81" s="378"/>
      <c r="V81" s="378"/>
      <c r="W81" s="378"/>
      <c r="X81" s="378"/>
      <c r="Y81" s="378"/>
      <c r="Z81" s="378"/>
      <c r="AA81" s="569"/>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1"/>
      <c r="Z85" s="172"/>
      <c r="AA85" s="173"/>
      <c r="AB85" s="459" t="s">
        <v>11</v>
      </c>
      <c r="AC85" s="460"/>
      <c r="AD85" s="461"/>
      <c r="AE85" s="367" t="s">
        <v>357</v>
      </c>
      <c r="AF85" s="368"/>
      <c r="AG85" s="368"/>
      <c r="AH85" s="369"/>
      <c r="AI85" s="367" t="s">
        <v>363</v>
      </c>
      <c r="AJ85" s="368"/>
      <c r="AK85" s="368"/>
      <c r="AL85" s="369"/>
      <c r="AM85" s="374" t="s">
        <v>472</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1"/>
      <c r="B86" s="553"/>
      <c r="C86" s="553"/>
      <c r="D86" s="553"/>
      <c r="E86" s="553"/>
      <c r="F86" s="554"/>
      <c r="G86" s="568"/>
      <c r="H86" s="378"/>
      <c r="I86" s="378"/>
      <c r="J86" s="378"/>
      <c r="K86" s="378"/>
      <c r="L86" s="378"/>
      <c r="M86" s="378"/>
      <c r="N86" s="378"/>
      <c r="O86" s="569"/>
      <c r="P86" s="581"/>
      <c r="Q86" s="378"/>
      <c r="R86" s="378"/>
      <c r="S86" s="378"/>
      <c r="T86" s="378"/>
      <c r="U86" s="378"/>
      <c r="V86" s="378"/>
      <c r="W86" s="378"/>
      <c r="X86" s="569"/>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59"/>
      <c r="I87" s="159"/>
      <c r="J87" s="159"/>
      <c r="K87" s="159"/>
      <c r="L87" s="159"/>
      <c r="M87" s="159"/>
      <c r="N87" s="159"/>
      <c r="O87" s="230"/>
      <c r="P87" s="159"/>
      <c r="Q87" s="803"/>
      <c r="R87" s="803"/>
      <c r="S87" s="803"/>
      <c r="T87" s="803"/>
      <c r="U87" s="803"/>
      <c r="V87" s="803"/>
      <c r="W87" s="803"/>
      <c r="X87" s="804"/>
      <c r="Y87" s="756" t="s">
        <v>62</v>
      </c>
      <c r="Z87" s="757"/>
      <c r="AA87" s="758"/>
      <c r="AB87" s="552"/>
      <c r="AC87" s="552"/>
      <c r="AD87" s="552"/>
      <c r="AE87" s="363"/>
      <c r="AF87" s="364"/>
      <c r="AG87" s="364"/>
      <c r="AH87" s="364"/>
      <c r="AI87" s="363"/>
      <c r="AJ87" s="364"/>
      <c r="AK87" s="364"/>
      <c r="AL87" s="364"/>
      <c r="AM87" s="363"/>
      <c r="AN87" s="364"/>
      <c r="AO87" s="364"/>
      <c r="AP87" s="364"/>
      <c r="AQ87" s="101"/>
      <c r="AR87" s="102"/>
      <c r="AS87" s="102"/>
      <c r="AT87" s="103"/>
      <c r="AU87" s="364"/>
      <c r="AV87" s="364"/>
      <c r="AW87" s="364"/>
      <c r="AX87" s="366"/>
    </row>
    <row r="88" spans="1:60" ht="23.25" hidden="1" customHeight="1" x14ac:dyDescent="0.15">
      <c r="A88" s="521"/>
      <c r="B88" s="553"/>
      <c r="C88" s="553"/>
      <c r="D88" s="553"/>
      <c r="E88" s="553"/>
      <c r="F88" s="554"/>
      <c r="G88" s="231"/>
      <c r="H88" s="232"/>
      <c r="I88" s="232"/>
      <c r="J88" s="232"/>
      <c r="K88" s="232"/>
      <c r="L88" s="232"/>
      <c r="M88" s="232"/>
      <c r="N88" s="232"/>
      <c r="O88" s="233"/>
      <c r="P88" s="805"/>
      <c r="Q88" s="805"/>
      <c r="R88" s="805"/>
      <c r="S88" s="805"/>
      <c r="T88" s="805"/>
      <c r="U88" s="805"/>
      <c r="V88" s="805"/>
      <c r="W88" s="805"/>
      <c r="X88" s="806"/>
      <c r="Y88" s="730" t="s">
        <v>54</v>
      </c>
      <c r="Z88" s="731"/>
      <c r="AA88" s="732"/>
      <c r="AB88" s="523"/>
      <c r="AC88" s="523"/>
      <c r="AD88" s="523"/>
      <c r="AE88" s="363"/>
      <c r="AF88" s="364"/>
      <c r="AG88" s="364"/>
      <c r="AH88" s="364"/>
      <c r="AI88" s="363"/>
      <c r="AJ88" s="364"/>
      <c r="AK88" s="364"/>
      <c r="AL88" s="364"/>
      <c r="AM88" s="363"/>
      <c r="AN88" s="364"/>
      <c r="AO88" s="364"/>
      <c r="AP88" s="364"/>
      <c r="AQ88" s="101"/>
      <c r="AR88" s="102"/>
      <c r="AS88" s="102"/>
      <c r="AT88" s="103"/>
      <c r="AU88" s="364"/>
      <c r="AV88" s="364"/>
      <c r="AW88" s="364"/>
      <c r="AX88" s="366"/>
      <c r="AY88" s="10"/>
      <c r="AZ88" s="10"/>
      <c r="BA88" s="10"/>
      <c r="BB88" s="10"/>
      <c r="BC88" s="10"/>
    </row>
    <row r="89" spans="1:60" ht="23.25" hidden="1" customHeight="1" x14ac:dyDescent="0.15">
      <c r="A89" s="521"/>
      <c r="B89" s="555"/>
      <c r="C89" s="555"/>
      <c r="D89" s="555"/>
      <c r="E89" s="555"/>
      <c r="F89" s="556"/>
      <c r="G89" s="234"/>
      <c r="H89" s="162"/>
      <c r="I89" s="162"/>
      <c r="J89" s="162"/>
      <c r="K89" s="162"/>
      <c r="L89" s="162"/>
      <c r="M89" s="162"/>
      <c r="N89" s="162"/>
      <c r="O89" s="235"/>
      <c r="P89" s="303"/>
      <c r="Q89" s="303"/>
      <c r="R89" s="303"/>
      <c r="S89" s="303"/>
      <c r="T89" s="303"/>
      <c r="U89" s="303"/>
      <c r="V89" s="303"/>
      <c r="W89" s="303"/>
      <c r="X89" s="807"/>
      <c r="Y89" s="730" t="s">
        <v>13</v>
      </c>
      <c r="Z89" s="731"/>
      <c r="AA89" s="732"/>
      <c r="AB89" s="462" t="s">
        <v>14</v>
      </c>
      <c r="AC89" s="462"/>
      <c r="AD89" s="462"/>
      <c r="AE89" s="363"/>
      <c r="AF89" s="364"/>
      <c r="AG89" s="364"/>
      <c r="AH89" s="364"/>
      <c r="AI89" s="363"/>
      <c r="AJ89" s="364"/>
      <c r="AK89" s="364"/>
      <c r="AL89" s="364"/>
      <c r="AM89" s="363"/>
      <c r="AN89" s="364"/>
      <c r="AO89" s="364"/>
      <c r="AP89" s="364"/>
      <c r="AQ89" s="101"/>
      <c r="AR89" s="102"/>
      <c r="AS89" s="102"/>
      <c r="AT89" s="103"/>
      <c r="AU89" s="364"/>
      <c r="AV89" s="364"/>
      <c r="AW89" s="364"/>
      <c r="AX89" s="366"/>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1"/>
      <c r="Z90" s="172"/>
      <c r="AA90" s="173"/>
      <c r="AB90" s="459" t="s">
        <v>11</v>
      </c>
      <c r="AC90" s="460"/>
      <c r="AD90" s="461"/>
      <c r="AE90" s="367" t="s">
        <v>357</v>
      </c>
      <c r="AF90" s="368"/>
      <c r="AG90" s="368"/>
      <c r="AH90" s="369"/>
      <c r="AI90" s="367" t="s">
        <v>363</v>
      </c>
      <c r="AJ90" s="368"/>
      <c r="AK90" s="368"/>
      <c r="AL90" s="369"/>
      <c r="AM90" s="374" t="s">
        <v>472</v>
      </c>
      <c r="AN90" s="374"/>
      <c r="AO90" s="374"/>
      <c r="AP90" s="367"/>
      <c r="AQ90" s="174" t="s">
        <v>355</v>
      </c>
      <c r="AR90" s="167"/>
      <c r="AS90" s="167"/>
      <c r="AT90" s="168"/>
      <c r="AU90" s="372" t="s">
        <v>253</v>
      </c>
      <c r="AV90" s="372"/>
      <c r="AW90" s="372"/>
      <c r="AX90" s="373"/>
    </row>
    <row r="91" spans="1:60" ht="18.75" hidden="1" customHeight="1" x14ac:dyDescent="0.15">
      <c r="A91" s="521"/>
      <c r="B91" s="553"/>
      <c r="C91" s="553"/>
      <c r="D91" s="553"/>
      <c r="E91" s="553"/>
      <c r="F91" s="554"/>
      <c r="G91" s="568"/>
      <c r="H91" s="378"/>
      <c r="I91" s="378"/>
      <c r="J91" s="378"/>
      <c r="K91" s="378"/>
      <c r="L91" s="378"/>
      <c r="M91" s="378"/>
      <c r="N91" s="378"/>
      <c r="O91" s="569"/>
      <c r="P91" s="581"/>
      <c r="Q91" s="378"/>
      <c r="R91" s="378"/>
      <c r="S91" s="378"/>
      <c r="T91" s="378"/>
      <c r="U91" s="378"/>
      <c r="V91" s="378"/>
      <c r="W91" s="378"/>
      <c r="X91" s="569"/>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1"/>
      <c r="B92" s="553"/>
      <c r="C92" s="553"/>
      <c r="D92" s="553"/>
      <c r="E92" s="553"/>
      <c r="F92" s="554"/>
      <c r="G92" s="229"/>
      <c r="H92" s="159"/>
      <c r="I92" s="159"/>
      <c r="J92" s="159"/>
      <c r="K92" s="159"/>
      <c r="L92" s="159"/>
      <c r="M92" s="159"/>
      <c r="N92" s="159"/>
      <c r="O92" s="230"/>
      <c r="P92" s="159"/>
      <c r="Q92" s="803"/>
      <c r="R92" s="803"/>
      <c r="S92" s="803"/>
      <c r="T92" s="803"/>
      <c r="U92" s="803"/>
      <c r="V92" s="803"/>
      <c r="W92" s="803"/>
      <c r="X92" s="804"/>
      <c r="Y92" s="756" t="s">
        <v>62</v>
      </c>
      <c r="Z92" s="757"/>
      <c r="AA92" s="758"/>
      <c r="AB92" s="552"/>
      <c r="AC92" s="552"/>
      <c r="AD92" s="552"/>
      <c r="AE92" s="363"/>
      <c r="AF92" s="364"/>
      <c r="AG92" s="364"/>
      <c r="AH92" s="364"/>
      <c r="AI92" s="363"/>
      <c r="AJ92" s="364"/>
      <c r="AK92" s="364"/>
      <c r="AL92" s="364"/>
      <c r="AM92" s="363"/>
      <c r="AN92" s="364"/>
      <c r="AO92" s="364"/>
      <c r="AP92" s="364"/>
      <c r="AQ92" s="101"/>
      <c r="AR92" s="102"/>
      <c r="AS92" s="102"/>
      <c r="AT92" s="103"/>
      <c r="AU92" s="364"/>
      <c r="AV92" s="364"/>
      <c r="AW92" s="364"/>
      <c r="AX92" s="366"/>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5"/>
      <c r="Q93" s="805"/>
      <c r="R93" s="805"/>
      <c r="S93" s="805"/>
      <c r="T93" s="805"/>
      <c r="U93" s="805"/>
      <c r="V93" s="805"/>
      <c r="W93" s="805"/>
      <c r="X93" s="806"/>
      <c r="Y93" s="730" t="s">
        <v>54</v>
      </c>
      <c r="Z93" s="731"/>
      <c r="AA93" s="732"/>
      <c r="AB93" s="523"/>
      <c r="AC93" s="523"/>
      <c r="AD93" s="523"/>
      <c r="AE93" s="363"/>
      <c r="AF93" s="364"/>
      <c r="AG93" s="364"/>
      <c r="AH93" s="364"/>
      <c r="AI93" s="363"/>
      <c r="AJ93" s="364"/>
      <c r="AK93" s="364"/>
      <c r="AL93" s="364"/>
      <c r="AM93" s="363"/>
      <c r="AN93" s="364"/>
      <c r="AO93" s="364"/>
      <c r="AP93" s="364"/>
      <c r="AQ93" s="101"/>
      <c r="AR93" s="102"/>
      <c r="AS93" s="102"/>
      <c r="AT93" s="103"/>
      <c r="AU93" s="364"/>
      <c r="AV93" s="364"/>
      <c r="AW93" s="364"/>
      <c r="AX93" s="366"/>
    </row>
    <row r="94" spans="1:60" ht="23.25" hidden="1" customHeight="1" x14ac:dyDescent="0.15">
      <c r="A94" s="521"/>
      <c r="B94" s="555"/>
      <c r="C94" s="555"/>
      <c r="D94" s="555"/>
      <c r="E94" s="555"/>
      <c r="F94" s="556"/>
      <c r="G94" s="234"/>
      <c r="H94" s="162"/>
      <c r="I94" s="162"/>
      <c r="J94" s="162"/>
      <c r="K94" s="162"/>
      <c r="L94" s="162"/>
      <c r="M94" s="162"/>
      <c r="N94" s="162"/>
      <c r="O94" s="235"/>
      <c r="P94" s="303"/>
      <c r="Q94" s="303"/>
      <c r="R94" s="303"/>
      <c r="S94" s="303"/>
      <c r="T94" s="303"/>
      <c r="U94" s="303"/>
      <c r="V94" s="303"/>
      <c r="W94" s="303"/>
      <c r="X94" s="807"/>
      <c r="Y94" s="730" t="s">
        <v>13</v>
      </c>
      <c r="Z94" s="731"/>
      <c r="AA94" s="732"/>
      <c r="AB94" s="462" t="s">
        <v>14</v>
      </c>
      <c r="AC94" s="462"/>
      <c r="AD94" s="462"/>
      <c r="AE94" s="363"/>
      <c r="AF94" s="364"/>
      <c r="AG94" s="364"/>
      <c r="AH94" s="364"/>
      <c r="AI94" s="363"/>
      <c r="AJ94" s="364"/>
      <c r="AK94" s="364"/>
      <c r="AL94" s="364"/>
      <c r="AM94" s="363"/>
      <c r="AN94" s="364"/>
      <c r="AO94" s="364"/>
      <c r="AP94" s="364"/>
      <c r="AQ94" s="101"/>
      <c r="AR94" s="102"/>
      <c r="AS94" s="102"/>
      <c r="AT94" s="103"/>
      <c r="AU94" s="364"/>
      <c r="AV94" s="364"/>
      <c r="AW94" s="364"/>
      <c r="AX94" s="366"/>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1"/>
      <c r="Z95" s="172"/>
      <c r="AA95" s="173"/>
      <c r="AB95" s="459" t="s">
        <v>11</v>
      </c>
      <c r="AC95" s="460"/>
      <c r="AD95" s="461"/>
      <c r="AE95" s="367" t="s">
        <v>357</v>
      </c>
      <c r="AF95" s="368"/>
      <c r="AG95" s="368"/>
      <c r="AH95" s="369"/>
      <c r="AI95" s="367" t="s">
        <v>363</v>
      </c>
      <c r="AJ95" s="368"/>
      <c r="AK95" s="368"/>
      <c r="AL95" s="369"/>
      <c r="AM95" s="374" t="s">
        <v>472</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8"/>
      <c r="I96" s="378"/>
      <c r="J96" s="378"/>
      <c r="K96" s="378"/>
      <c r="L96" s="378"/>
      <c r="M96" s="378"/>
      <c r="N96" s="378"/>
      <c r="O96" s="569"/>
      <c r="P96" s="581"/>
      <c r="Q96" s="378"/>
      <c r="R96" s="378"/>
      <c r="S96" s="378"/>
      <c r="T96" s="378"/>
      <c r="U96" s="378"/>
      <c r="V96" s="378"/>
      <c r="W96" s="378"/>
      <c r="X96" s="569"/>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1"/>
      <c r="B97" s="553"/>
      <c r="C97" s="553"/>
      <c r="D97" s="553"/>
      <c r="E97" s="553"/>
      <c r="F97" s="554"/>
      <c r="G97" s="229"/>
      <c r="H97" s="159"/>
      <c r="I97" s="159"/>
      <c r="J97" s="159"/>
      <c r="K97" s="159"/>
      <c r="L97" s="159"/>
      <c r="M97" s="159"/>
      <c r="N97" s="159"/>
      <c r="O97" s="230"/>
      <c r="P97" s="159"/>
      <c r="Q97" s="803"/>
      <c r="R97" s="803"/>
      <c r="S97" s="803"/>
      <c r="T97" s="803"/>
      <c r="U97" s="803"/>
      <c r="V97" s="803"/>
      <c r="W97" s="803"/>
      <c r="X97" s="804"/>
      <c r="Y97" s="756" t="s">
        <v>62</v>
      </c>
      <c r="Z97" s="757"/>
      <c r="AA97" s="758"/>
      <c r="AB97" s="405"/>
      <c r="AC97" s="406"/>
      <c r="AD97" s="407"/>
      <c r="AE97" s="363"/>
      <c r="AF97" s="364"/>
      <c r="AG97" s="364"/>
      <c r="AH97" s="365"/>
      <c r="AI97" s="363"/>
      <c r="AJ97" s="364"/>
      <c r="AK97" s="364"/>
      <c r="AL97" s="365"/>
      <c r="AM97" s="363"/>
      <c r="AN97" s="364"/>
      <c r="AO97" s="364"/>
      <c r="AP97" s="364"/>
      <c r="AQ97" s="101"/>
      <c r="AR97" s="102"/>
      <c r="AS97" s="102"/>
      <c r="AT97" s="103"/>
      <c r="AU97" s="364"/>
      <c r="AV97" s="364"/>
      <c r="AW97" s="364"/>
      <c r="AX97" s="366"/>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5"/>
      <c r="Q98" s="805"/>
      <c r="R98" s="805"/>
      <c r="S98" s="805"/>
      <c r="T98" s="805"/>
      <c r="U98" s="805"/>
      <c r="V98" s="805"/>
      <c r="W98" s="805"/>
      <c r="X98" s="806"/>
      <c r="Y98" s="730" t="s">
        <v>54</v>
      </c>
      <c r="Z98" s="731"/>
      <c r="AA98" s="732"/>
      <c r="AB98" s="800"/>
      <c r="AC98" s="801"/>
      <c r="AD98" s="802"/>
      <c r="AE98" s="363"/>
      <c r="AF98" s="364"/>
      <c r="AG98" s="364"/>
      <c r="AH98" s="365"/>
      <c r="AI98" s="363"/>
      <c r="AJ98" s="364"/>
      <c r="AK98" s="364"/>
      <c r="AL98" s="365"/>
      <c r="AM98" s="363"/>
      <c r="AN98" s="364"/>
      <c r="AO98" s="364"/>
      <c r="AP98" s="364"/>
      <c r="AQ98" s="101"/>
      <c r="AR98" s="102"/>
      <c r="AS98" s="102"/>
      <c r="AT98" s="103"/>
      <c r="AU98" s="364"/>
      <c r="AV98" s="364"/>
      <c r="AW98" s="364"/>
      <c r="AX98" s="366"/>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6"/>
      <c r="I99" s="246"/>
      <c r="J99" s="246"/>
      <c r="K99" s="246"/>
      <c r="L99" s="246"/>
      <c r="M99" s="246"/>
      <c r="N99" s="246"/>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538</v>
      </c>
      <c r="AV100" s="933"/>
      <c r="AW100" s="933"/>
      <c r="AX100" s="935"/>
    </row>
    <row r="101" spans="1:60" ht="23.25" customHeight="1" x14ac:dyDescent="0.15">
      <c r="A101" s="492"/>
      <c r="B101" s="493"/>
      <c r="C101" s="493"/>
      <c r="D101" s="493"/>
      <c r="E101" s="493"/>
      <c r="F101" s="494"/>
      <c r="G101" s="159" t="s">
        <v>564</v>
      </c>
      <c r="H101" s="159"/>
      <c r="I101" s="159"/>
      <c r="J101" s="159"/>
      <c r="K101" s="159"/>
      <c r="L101" s="159"/>
      <c r="M101" s="159"/>
      <c r="N101" s="159"/>
      <c r="O101" s="159"/>
      <c r="P101" s="159"/>
      <c r="Q101" s="159"/>
      <c r="R101" s="159"/>
      <c r="S101" s="159"/>
      <c r="T101" s="159"/>
      <c r="U101" s="159"/>
      <c r="V101" s="159"/>
      <c r="W101" s="159"/>
      <c r="X101" s="230"/>
      <c r="Y101" s="817" t="s">
        <v>55</v>
      </c>
      <c r="Z101" s="716"/>
      <c r="AA101" s="717"/>
      <c r="AB101" s="552" t="s">
        <v>599</v>
      </c>
      <c r="AC101" s="552"/>
      <c r="AD101" s="552"/>
      <c r="AE101" s="363">
        <v>5</v>
      </c>
      <c r="AF101" s="364"/>
      <c r="AG101" s="364"/>
      <c r="AH101" s="365"/>
      <c r="AI101" s="363" t="s">
        <v>554</v>
      </c>
      <c r="AJ101" s="364"/>
      <c r="AK101" s="364"/>
      <c r="AL101" s="365"/>
      <c r="AM101" s="363" t="s">
        <v>554</v>
      </c>
      <c r="AN101" s="364"/>
      <c r="AO101" s="364"/>
      <c r="AP101" s="365"/>
      <c r="AQ101" s="363" t="s">
        <v>554</v>
      </c>
      <c r="AR101" s="364"/>
      <c r="AS101" s="364"/>
      <c r="AT101" s="365"/>
      <c r="AU101" s="363" t="s">
        <v>600</v>
      </c>
      <c r="AV101" s="364"/>
      <c r="AW101" s="364"/>
      <c r="AX101" s="365"/>
    </row>
    <row r="102" spans="1:60" ht="23.25" customHeight="1" x14ac:dyDescent="0.15">
      <c r="A102" s="495"/>
      <c r="B102" s="496"/>
      <c r="C102" s="496"/>
      <c r="D102" s="496"/>
      <c r="E102" s="496"/>
      <c r="F102" s="497"/>
      <c r="G102" s="162"/>
      <c r="H102" s="162"/>
      <c r="I102" s="162"/>
      <c r="J102" s="162"/>
      <c r="K102" s="162"/>
      <c r="L102" s="162"/>
      <c r="M102" s="162"/>
      <c r="N102" s="162"/>
      <c r="O102" s="162"/>
      <c r="P102" s="162"/>
      <c r="Q102" s="162"/>
      <c r="R102" s="162"/>
      <c r="S102" s="162"/>
      <c r="T102" s="162"/>
      <c r="U102" s="162"/>
      <c r="V102" s="162"/>
      <c r="W102" s="162"/>
      <c r="X102" s="235"/>
      <c r="Y102" s="475" t="s">
        <v>56</v>
      </c>
      <c r="Z102" s="338"/>
      <c r="AA102" s="339"/>
      <c r="AB102" s="552" t="s">
        <v>599</v>
      </c>
      <c r="AC102" s="552"/>
      <c r="AD102" s="552"/>
      <c r="AE102" s="357">
        <v>5</v>
      </c>
      <c r="AF102" s="357"/>
      <c r="AG102" s="357"/>
      <c r="AH102" s="357"/>
      <c r="AI102" s="357" t="s">
        <v>554</v>
      </c>
      <c r="AJ102" s="357"/>
      <c r="AK102" s="357"/>
      <c r="AL102" s="357"/>
      <c r="AM102" s="357" t="s">
        <v>554</v>
      </c>
      <c r="AN102" s="357"/>
      <c r="AO102" s="357"/>
      <c r="AP102" s="357"/>
      <c r="AQ102" s="818" t="s">
        <v>554</v>
      </c>
      <c r="AR102" s="819"/>
      <c r="AS102" s="819"/>
      <c r="AT102" s="820"/>
      <c r="AU102" s="818" t="s">
        <v>598</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2" t="s">
        <v>11</v>
      </c>
      <c r="AC103" s="297"/>
      <c r="AD103" s="298"/>
      <c r="AE103" s="302" t="s">
        <v>357</v>
      </c>
      <c r="AF103" s="297"/>
      <c r="AG103" s="297"/>
      <c r="AH103" s="298"/>
      <c r="AI103" s="302" t="s">
        <v>363</v>
      </c>
      <c r="AJ103" s="297"/>
      <c r="AK103" s="297"/>
      <c r="AL103" s="298"/>
      <c r="AM103" s="302" t="s">
        <v>472</v>
      </c>
      <c r="AN103" s="297"/>
      <c r="AO103" s="297"/>
      <c r="AP103" s="298"/>
      <c r="AQ103" s="359" t="s">
        <v>494</v>
      </c>
      <c r="AR103" s="360"/>
      <c r="AS103" s="360"/>
      <c r="AT103" s="361"/>
      <c r="AU103" s="359" t="s">
        <v>538</v>
      </c>
      <c r="AV103" s="360"/>
      <c r="AW103" s="360"/>
      <c r="AX103" s="362"/>
    </row>
    <row r="104" spans="1:60" ht="23.25" customHeight="1" x14ac:dyDescent="0.15">
      <c r="A104" s="492"/>
      <c r="B104" s="493"/>
      <c r="C104" s="493"/>
      <c r="D104" s="493"/>
      <c r="E104" s="493"/>
      <c r="F104" s="494"/>
      <c r="G104" s="159" t="s">
        <v>565</v>
      </c>
      <c r="H104" s="159"/>
      <c r="I104" s="159"/>
      <c r="J104" s="159"/>
      <c r="K104" s="159"/>
      <c r="L104" s="159"/>
      <c r="M104" s="159"/>
      <c r="N104" s="159"/>
      <c r="O104" s="159"/>
      <c r="P104" s="159"/>
      <c r="Q104" s="159"/>
      <c r="R104" s="159"/>
      <c r="S104" s="159"/>
      <c r="T104" s="159"/>
      <c r="U104" s="159"/>
      <c r="V104" s="159"/>
      <c r="W104" s="159"/>
      <c r="X104" s="230"/>
      <c r="Y104" s="478" t="s">
        <v>55</v>
      </c>
      <c r="Z104" s="479"/>
      <c r="AA104" s="480"/>
      <c r="AB104" s="472" t="s">
        <v>599</v>
      </c>
      <c r="AC104" s="473"/>
      <c r="AD104" s="474"/>
      <c r="AE104" s="363">
        <v>1</v>
      </c>
      <c r="AF104" s="364"/>
      <c r="AG104" s="364"/>
      <c r="AH104" s="365"/>
      <c r="AI104" s="363" t="s">
        <v>554</v>
      </c>
      <c r="AJ104" s="364"/>
      <c r="AK104" s="364"/>
      <c r="AL104" s="365"/>
      <c r="AM104" s="363" t="s">
        <v>554</v>
      </c>
      <c r="AN104" s="364"/>
      <c r="AO104" s="364"/>
      <c r="AP104" s="365"/>
      <c r="AQ104" s="363" t="s">
        <v>554</v>
      </c>
      <c r="AR104" s="364"/>
      <c r="AS104" s="364"/>
      <c r="AT104" s="365"/>
      <c r="AU104" s="363" t="s">
        <v>554</v>
      </c>
      <c r="AV104" s="364"/>
      <c r="AW104" s="364"/>
      <c r="AX104" s="365"/>
    </row>
    <row r="105" spans="1:60" ht="23.25" customHeight="1" x14ac:dyDescent="0.15">
      <c r="A105" s="495"/>
      <c r="B105" s="496"/>
      <c r="C105" s="496"/>
      <c r="D105" s="496"/>
      <c r="E105" s="496"/>
      <c r="F105" s="497"/>
      <c r="G105" s="162"/>
      <c r="H105" s="162"/>
      <c r="I105" s="162"/>
      <c r="J105" s="162"/>
      <c r="K105" s="162"/>
      <c r="L105" s="162"/>
      <c r="M105" s="162"/>
      <c r="N105" s="162"/>
      <c r="O105" s="162"/>
      <c r="P105" s="162"/>
      <c r="Q105" s="162"/>
      <c r="R105" s="162"/>
      <c r="S105" s="162"/>
      <c r="T105" s="162"/>
      <c r="U105" s="162"/>
      <c r="V105" s="162"/>
      <c r="W105" s="162"/>
      <c r="X105" s="235"/>
      <c r="Y105" s="475" t="s">
        <v>56</v>
      </c>
      <c r="Z105" s="476"/>
      <c r="AA105" s="477"/>
      <c r="AB105" s="405" t="s">
        <v>599</v>
      </c>
      <c r="AC105" s="406"/>
      <c r="AD105" s="407"/>
      <c r="AE105" s="357">
        <v>1</v>
      </c>
      <c r="AF105" s="357"/>
      <c r="AG105" s="357"/>
      <c r="AH105" s="357"/>
      <c r="AI105" s="357" t="s">
        <v>554</v>
      </c>
      <c r="AJ105" s="357"/>
      <c r="AK105" s="357"/>
      <c r="AL105" s="357"/>
      <c r="AM105" s="357" t="s">
        <v>554</v>
      </c>
      <c r="AN105" s="357"/>
      <c r="AO105" s="357"/>
      <c r="AP105" s="357"/>
      <c r="AQ105" s="363" t="s">
        <v>554</v>
      </c>
      <c r="AR105" s="364"/>
      <c r="AS105" s="364"/>
      <c r="AT105" s="365"/>
      <c r="AU105" s="818" t="s">
        <v>554</v>
      </c>
      <c r="AV105" s="819"/>
      <c r="AW105" s="819"/>
      <c r="AX105" s="820"/>
    </row>
    <row r="106" spans="1:60" ht="31.5"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2" t="s">
        <v>11</v>
      </c>
      <c r="AC106" s="297"/>
      <c r="AD106" s="298"/>
      <c r="AE106" s="302" t="s">
        <v>357</v>
      </c>
      <c r="AF106" s="297"/>
      <c r="AG106" s="297"/>
      <c r="AH106" s="298"/>
      <c r="AI106" s="302" t="s">
        <v>363</v>
      </c>
      <c r="AJ106" s="297"/>
      <c r="AK106" s="297"/>
      <c r="AL106" s="298"/>
      <c r="AM106" s="302" t="s">
        <v>472</v>
      </c>
      <c r="AN106" s="297"/>
      <c r="AO106" s="297"/>
      <c r="AP106" s="298"/>
      <c r="AQ106" s="359" t="s">
        <v>494</v>
      </c>
      <c r="AR106" s="360"/>
      <c r="AS106" s="360"/>
      <c r="AT106" s="361"/>
      <c r="AU106" s="359" t="s">
        <v>538</v>
      </c>
      <c r="AV106" s="360"/>
      <c r="AW106" s="360"/>
      <c r="AX106" s="362"/>
    </row>
    <row r="107" spans="1:60" ht="23.25" customHeight="1" x14ac:dyDescent="0.15">
      <c r="A107" s="492"/>
      <c r="B107" s="493"/>
      <c r="C107" s="493"/>
      <c r="D107" s="493"/>
      <c r="E107" s="493"/>
      <c r="F107" s="494"/>
      <c r="G107" s="159" t="s">
        <v>566</v>
      </c>
      <c r="H107" s="159"/>
      <c r="I107" s="159"/>
      <c r="J107" s="159"/>
      <c r="K107" s="159"/>
      <c r="L107" s="159"/>
      <c r="M107" s="159"/>
      <c r="N107" s="159"/>
      <c r="O107" s="159"/>
      <c r="P107" s="159"/>
      <c r="Q107" s="159"/>
      <c r="R107" s="159"/>
      <c r="S107" s="159"/>
      <c r="T107" s="159"/>
      <c r="U107" s="159"/>
      <c r="V107" s="159"/>
      <c r="W107" s="159"/>
      <c r="X107" s="230"/>
      <c r="Y107" s="478" t="s">
        <v>55</v>
      </c>
      <c r="Z107" s="479"/>
      <c r="AA107" s="480"/>
      <c r="AB107" s="472" t="s">
        <v>601</v>
      </c>
      <c r="AC107" s="473"/>
      <c r="AD107" s="474"/>
      <c r="AE107" s="357" t="s">
        <v>554</v>
      </c>
      <c r="AF107" s="357"/>
      <c r="AG107" s="357"/>
      <c r="AH107" s="357"/>
      <c r="AI107" s="357">
        <v>241</v>
      </c>
      <c r="AJ107" s="357"/>
      <c r="AK107" s="357"/>
      <c r="AL107" s="357"/>
      <c r="AM107" s="357">
        <v>277</v>
      </c>
      <c r="AN107" s="357"/>
      <c r="AO107" s="357"/>
      <c r="AP107" s="357"/>
      <c r="AQ107" s="363" t="s">
        <v>602</v>
      </c>
      <c r="AR107" s="364"/>
      <c r="AS107" s="364"/>
      <c r="AT107" s="365"/>
      <c r="AU107" s="363" t="s">
        <v>602</v>
      </c>
      <c r="AV107" s="364"/>
      <c r="AW107" s="364"/>
      <c r="AX107" s="365"/>
    </row>
    <row r="108" spans="1:60" ht="23.25" customHeight="1" x14ac:dyDescent="0.15">
      <c r="A108" s="495"/>
      <c r="B108" s="496"/>
      <c r="C108" s="496"/>
      <c r="D108" s="496"/>
      <c r="E108" s="496"/>
      <c r="F108" s="497"/>
      <c r="G108" s="162"/>
      <c r="H108" s="162"/>
      <c r="I108" s="162"/>
      <c r="J108" s="162"/>
      <c r="K108" s="162"/>
      <c r="L108" s="162"/>
      <c r="M108" s="162"/>
      <c r="N108" s="162"/>
      <c r="O108" s="162"/>
      <c r="P108" s="162"/>
      <c r="Q108" s="162"/>
      <c r="R108" s="162"/>
      <c r="S108" s="162"/>
      <c r="T108" s="162"/>
      <c r="U108" s="162"/>
      <c r="V108" s="162"/>
      <c r="W108" s="162"/>
      <c r="X108" s="235"/>
      <c r="Y108" s="475" t="s">
        <v>56</v>
      </c>
      <c r="Z108" s="476"/>
      <c r="AA108" s="477"/>
      <c r="AB108" s="405" t="s">
        <v>601</v>
      </c>
      <c r="AC108" s="406"/>
      <c r="AD108" s="407"/>
      <c r="AE108" s="357" t="s">
        <v>554</v>
      </c>
      <c r="AF108" s="357"/>
      <c r="AG108" s="357"/>
      <c r="AH108" s="357"/>
      <c r="AI108" s="357">
        <v>240</v>
      </c>
      <c r="AJ108" s="357"/>
      <c r="AK108" s="357"/>
      <c r="AL108" s="357"/>
      <c r="AM108" s="357">
        <v>241</v>
      </c>
      <c r="AN108" s="357"/>
      <c r="AO108" s="357"/>
      <c r="AP108" s="357"/>
      <c r="AQ108" s="363">
        <v>277</v>
      </c>
      <c r="AR108" s="364"/>
      <c r="AS108" s="364"/>
      <c r="AT108" s="365"/>
      <c r="AU108" s="818" t="s">
        <v>602</v>
      </c>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2" t="s">
        <v>11</v>
      </c>
      <c r="AC109" s="297"/>
      <c r="AD109" s="298"/>
      <c r="AE109" s="302" t="s">
        <v>357</v>
      </c>
      <c r="AF109" s="297"/>
      <c r="AG109" s="297"/>
      <c r="AH109" s="298"/>
      <c r="AI109" s="302" t="s">
        <v>363</v>
      </c>
      <c r="AJ109" s="297"/>
      <c r="AK109" s="297"/>
      <c r="AL109" s="298"/>
      <c r="AM109" s="302" t="s">
        <v>472</v>
      </c>
      <c r="AN109" s="297"/>
      <c r="AO109" s="297"/>
      <c r="AP109" s="298"/>
      <c r="AQ109" s="359" t="s">
        <v>494</v>
      </c>
      <c r="AR109" s="360"/>
      <c r="AS109" s="360"/>
      <c r="AT109" s="361"/>
      <c r="AU109" s="359" t="s">
        <v>538</v>
      </c>
      <c r="AV109" s="360"/>
      <c r="AW109" s="360"/>
      <c r="AX109" s="362"/>
    </row>
    <row r="110" spans="1:60" ht="23.25" hidden="1" customHeight="1" x14ac:dyDescent="0.15">
      <c r="A110" s="492"/>
      <c r="B110" s="493"/>
      <c r="C110" s="493"/>
      <c r="D110" s="493"/>
      <c r="E110" s="493"/>
      <c r="F110" s="494"/>
      <c r="G110" s="159"/>
      <c r="H110" s="159"/>
      <c r="I110" s="159"/>
      <c r="J110" s="159"/>
      <c r="K110" s="159"/>
      <c r="L110" s="159"/>
      <c r="M110" s="159"/>
      <c r="N110" s="159"/>
      <c r="O110" s="159"/>
      <c r="P110" s="159"/>
      <c r="Q110" s="159"/>
      <c r="R110" s="159"/>
      <c r="S110" s="159"/>
      <c r="T110" s="159"/>
      <c r="U110" s="159"/>
      <c r="V110" s="159"/>
      <c r="W110" s="159"/>
      <c r="X110" s="230"/>
      <c r="Y110" s="478" t="s">
        <v>55</v>
      </c>
      <c r="Z110" s="479"/>
      <c r="AA110" s="480"/>
      <c r="AB110" s="472"/>
      <c r="AC110" s="473"/>
      <c r="AD110" s="474"/>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5"/>
      <c r="B111" s="496"/>
      <c r="C111" s="496"/>
      <c r="D111" s="496"/>
      <c r="E111" s="496"/>
      <c r="F111" s="497"/>
      <c r="G111" s="162"/>
      <c r="H111" s="162"/>
      <c r="I111" s="162"/>
      <c r="J111" s="162"/>
      <c r="K111" s="162"/>
      <c r="L111" s="162"/>
      <c r="M111" s="162"/>
      <c r="N111" s="162"/>
      <c r="O111" s="162"/>
      <c r="P111" s="162"/>
      <c r="Q111" s="162"/>
      <c r="R111" s="162"/>
      <c r="S111" s="162"/>
      <c r="T111" s="162"/>
      <c r="U111" s="162"/>
      <c r="V111" s="162"/>
      <c r="W111" s="162"/>
      <c r="X111" s="235"/>
      <c r="Y111" s="475" t="s">
        <v>56</v>
      </c>
      <c r="Z111" s="476"/>
      <c r="AA111" s="477"/>
      <c r="AB111" s="405"/>
      <c r="AC111" s="406"/>
      <c r="AD111" s="407"/>
      <c r="AE111" s="357"/>
      <c r="AF111" s="357"/>
      <c r="AG111" s="357"/>
      <c r="AH111" s="357"/>
      <c r="AI111" s="357"/>
      <c r="AJ111" s="357"/>
      <c r="AK111" s="357"/>
      <c r="AL111" s="357"/>
      <c r="AM111" s="357"/>
      <c r="AN111" s="357"/>
      <c r="AO111" s="357"/>
      <c r="AP111" s="357"/>
      <c r="AQ111" s="363"/>
      <c r="AR111" s="364"/>
      <c r="AS111" s="364"/>
      <c r="AT111" s="365"/>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2" t="s">
        <v>11</v>
      </c>
      <c r="AC112" s="297"/>
      <c r="AD112" s="298"/>
      <c r="AE112" s="302" t="s">
        <v>357</v>
      </c>
      <c r="AF112" s="297"/>
      <c r="AG112" s="297"/>
      <c r="AH112" s="298"/>
      <c r="AI112" s="302" t="s">
        <v>363</v>
      </c>
      <c r="AJ112" s="297"/>
      <c r="AK112" s="297"/>
      <c r="AL112" s="298"/>
      <c r="AM112" s="302" t="s">
        <v>472</v>
      </c>
      <c r="AN112" s="297"/>
      <c r="AO112" s="297"/>
      <c r="AP112" s="298"/>
      <c r="AQ112" s="359" t="s">
        <v>494</v>
      </c>
      <c r="AR112" s="360"/>
      <c r="AS112" s="360"/>
      <c r="AT112" s="361"/>
      <c r="AU112" s="359" t="s">
        <v>538</v>
      </c>
      <c r="AV112" s="360"/>
      <c r="AW112" s="360"/>
      <c r="AX112" s="362"/>
    </row>
    <row r="113" spans="1:50" ht="23.25" hidden="1" customHeight="1" x14ac:dyDescent="0.15">
      <c r="A113" s="492"/>
      <c r="B113" s="493"/>
      <c r="C113" s="493"/>
      <c r="D113" s="493"/>
      <c r="E113" s="493"/>
      <c r="F113" s="494"/>
      <c r="G113" s="159"/>
      <c r="H113" s="159"/>
      <c r="I113" s="159"/>
      <c r="J113" s="159"/>
      <c r="K113" s="159"/>
      <c r="L113" s="159"/>
      <c r="M113" s="159"/>
      <c r="N113" s="159"/>
      <c r="O113" s="159"/>
      <c r="P113" s="159"/>
      <c r="Q113" s="159"/>
      <c r="R113" s="159"/>
      <c r="S113" s="159"/>
      <c r="T113" s="159"/>
      <c r="U113" s="159"/>
      <c r="V113" s="159"/>
      <c r="W113" s="159"/>
      <c r="X113" s="230"/>
      <c r="Y113" s="478" t="s">
        <v>55</v>
      </c>
      <c r="Z113" s="479"/>
      <c r="AA113" s="480"/>
      <c r="AB113" s="472"/>
      <c r="AC113" s="473"/>
      <c r="AD113" s="474"/>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5"/>
      <c r="B114" s="496"/>
      <c r="C114" s="496"/>
      <c r="D114" s="496"/>
      <c r="E114" s="496"/>
      <c r="F114" s="497"/>
      <c r="G114" s="162"/>
      <c r="H114" s="162"/>
      <c r="I114" s="162"/>
      <c r="J114" s="162"/>
      <c r="K114" s="162"/>
      <c r="L114" s="162"/>
      <c r="M114" s="162"/>
      <c r="N114" s="162"/>
      <c r="O114" s="162"/>
      <c r="P114" s="162"/>
      <c r="Q114" s="162"/>
      <c r="R114" s="162"/>
      <c r="S114" s="162"/>
      <c r="T114" s="162"/>
      <c r="U114" s="162"/>
      <c r="V114" s="162"/>
      <c r="W114" s="162"/>
      <c r="X114" s="235"/>
      <c r="Y114" s="475" t="s">
        <v>56</v>
      </c>
      <c r="Z114" s="476"/>
      <c r="AA114" s="477"/>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4"/>
      <c r="Z115" s="485"/>
      <c r="AA115" s="486"/>
      <c r="AB115" s="302" t="s">
        <v>11</v>
      </c>
      <c r="AC115" s="297"/>
      <c r="AD115" s="298"/>
      <c r="AE115" s="302" t="s">
        <v>357</v>
      </c>
      <c r="AF115" s="297"/>
      <c r="AG115" s="297"/>
      <c r="AH115" s="298"/>
      <c r="AI115" s="302" t="s">
        <v>363</v>
      </c>
      <c r="AJ115" s="297"/>
      <c r="AK115" s="297"/>
      <c r="AL115" s="298"/>
      <c r="AM115" s="302" t="s">
        <v>472</v>
      </c>
      <c r="AN115" s="297"/>
      <c r="AO115" s="297"/>
      <c r="AP115" s="298"/>
      <c r="AQ115" s="334" t="s">
        <v>539</v>
      </c>
      <c r="AR115" s="335"/>
      <c r="AS115" s="335"/>
      <c r="AT115" s="335"/>
      <c r="AU115" s="335"/>
      <c r="AV115" s="335"/>
      <c r="AW115" s="335"/>
      <c r="AX115" s="336"/>
    </row>
    <row r="116" spans="1:50" ht="23.25" customHeight="1" x14ac:dyDescent="0.15">
      <c r="A116" s="291"/>
      <c r="B116" s="292"/>
      <c r="C116" s="292"/>
      <c r="D116" s="292"/>
      <c r="E116" s="292"/>
      <c r="F116" s="293"/>
      <c r="G116" s="350" t="s">
        <v>567</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603</v>
      </c>
      <c r="AC116" s="300"/>
      <c r="AD116" s="301"/>
      <c r="AE116" s="357">
        <v>4310</v>
      </c>
      <c r="AF116" s="357"/>
      <c r="AG116" s="357"/>
      <c r="AH116" s="357"/>
      <c r="AI116" s="357" t="s">
        <v>554</v>
      </c>
      <c r="AJ116" s="357"/>
      <c r="AK116" s="357"/>
      <c r="AL116" s="357"/>
      <c r="AM116" s="357" t="s">
        <v>606</v>
      </c>
      <c r="AN116" s="357"/>
      <c r="AO116" s="357"/>
      <c r="AP116" s="357"/>
      <c r="AQ116" s="363" t="s">
        <v>606</v>
      </c>
      <c r="AR116" s="364"/>
      <c r="AS116" s="364"/>
      <c r="AT116" s="364"/>
      <c r="AU116" s="364"/>
      <c r="AV116" s="364"/>
      <c r="AW116" s="364"/>
      <c r="AX116" s="366"/>
    </row>
    <row r="117" spans="1:50" ht="46.5" customHeight="1" x14ac:dyDescent="0.1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604</v>
      </c>
      <c r="AC117" s="341"/>
      <c r="AD117" s="342"/>
      <c r="AE117" s="305" t="s">
        <v>605</v>
      </c>
      <c r="AF117" s="305"/>
      <c r="AG117" s="305"/>
      <c r="AH117" s="305"/>
      <c r="AI117" s="305" t="s">
        <v>554</v>
      </c>
      <c r="AJ117" s="305"/>
      <c r="AK117" s="305"/>
      <c r="AL117" s="305"/>
      <c r="AM117" s="305" t="s">
        <v>606</v>
      </c>
      <c r="AN117" s="305"/>
      <c r="AO117" s="305"/>
      <c r="AP117" s="305"/>
      <c r="AQ117" s="305" t="s">
        <v>606</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4"/>
      <c r="Z118" s="485"/>
      <c r="AA118" s="486"/>
      <c r="AB118" s="302" t="s">
        <v>11</v>
      </c>
      <c r="AC118" s="297"/>
      <c r="AD118" s="298"/>
      <c r="AE118" s="302" t="s">
        <v>357</v>
      </c>
      <c r="AF118" s="297"/>
      <c r="AG118" s="297"/>
      <c r="AH118" s="298"/>
      <c r="AI118" s="302" t="s">
        <v>363</v>
      </c>
      <c r="AJ118" s="297"/>
      <c r="AK118" s="297"/>
      <c r="AL118" s="298"/>
      <c r="AM118" s="302" t="s">
        <v>472</v>
      </c>
      <c r="AN118" s="297"/>
      <c r="AO118" s="297"/>
      <c r="AP118" s="298"/>
      <c r="AQ118" s="334" t="s">
        <v>539</v>
      </c>
      <c r="AR118" s="335"/>
      <c r="AS118" s="335"/>
      <c r="AT118" s="335"/>
      <c r="AU118" s="335"/>
      <c r="AV118" s="335"/>
      <c r="AW118" s="335"/>
      <c r="AX118" s="336"/>
    </row>
    <row r="119" spans="1:50" ht="23.25" customHeight="1" x14ac:dyDescent="0.15">
      <c r="A119" s="291"/>
      <c r="B119" s="292"/>
      <c r="C119" s="292"/>
      <c r="D119" s="292"/>
      <c r="E119" s="292"/>
      <c r="F119" s="293"/>
      <c r="G119" s="350" t="s">
        <v>568</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t="s">
        <v>603</v>
      </c>
      <c r="AC119" s="300"/>
      <c r="AD119" s="301"/>
      <c r="AE119" s="357">
        <v>6190</v>
      </c>
      <c r="AF119" s="357"/>
      <c r="AG119" s="357"/>
      <c r="AH119" s="357"/>
      <c r="AI119" s="357" t="s">
        <v>554</v>
      </c>
      <c r="AJ119" s="357"/>
      <c r="AK119" s="357"/>
      <c r="AL119" s="357"/>
      <c r="AM119" s="357" t="s">
        <v>608</v>
      </c>
      <c r="AN119" s="357"/>
      <c r="AO119" s="357"/>
      <c r="AP119" s="357"/>
      <c r="AQ119" s="357" t="s">
        <v>608</v>
      </c>
      <c r="AR119" s="357"/>
      <c r="AS119" s="357"/>
      <c r="AT119" s="357"/>
      <c r="AU119" s="357"/>
      <c r="AV119" s="357"/>
      <c r="AW119" s="357"/>
      <c r="AX119" s="358"/>
    </row>
    <row r="120" spans="1:50" ht="46.5"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604</v>
      </c>
      <c r="AC120" s="341"/>
      <c r="AD120" s="342"/>
      <c r="AE120" s="305" t="s">
        <v>607</v>
      </c>
      <c r="AF120" s="305"/>
      <c r="AG120" s="305"/>
      <c r="AH120" s="305"/>
      <c r="AI120" s="305" t="s">
        <v>554</v>
      </c>
      <c r="AJ120" s="305"/>
      <c r="AK120" s="305"/>
      <c r="AL120" s="305"/>
      <c r="AM120" s="305" t="s">
        <v>608</v>
      </c>
      <c r="AN120" s="305"/>
      <c r="AO120" s="305"/>
      <c r="AP120" s="305"/>
      <c r="AQ120" s="305" t="s">
        <v>608</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4"/>
      <c r="Z121" s="485"/>
      <c r="AA121" s="486"/>
      <c r="AB121" s="302" t="s">
        <v>11</v>
      </c>
      <c r="AC121" s="297"/>
      <c r="AD121" s="298"/>
      <c r="AE121" s="302" t="s">
        <v>357</v>
      </c>
      <c r="AF121" s="297"/>
      <c r="AG121" s="297"/>
      <c r="AH121" s="298"/>
      <c r="AI121" s="302" t="s">
        <v>363</v>
      </c>
      <c r="AJ121" s="297"/>
      <c r="AK121" s="297"/>
      <c r="AL121" s="298"/>
      <c r="AM121" s="302" t="s">
        <v>472</v>
      </c>
      <c r="AN121" s="297"/>
      <c r="AO121" s="297"/>
      <c r="AP121" s="298"/>
      <c r="AQ121" s="334" t="s">
        <v>539</v>
      </c>
      <c r="AR121" s="335"/>
      <c r="AS121" s="335"/>
      <c r="AT121" s="335"/>
      <c r="AU121" s="335"/>
      <c r="AV121" s="335"/>
      <c r="AW121" s="335"/>
      <c r="AX121" s="336"/>
    </row>
    <row r="122" spans="1:50" ht="23.25" customHeight="1" x14ac:dyDescent="0.15">
      <c r="A122" s="291"/>
      <c r="B122" s="292"/>
      <c r="C122" s="292"/>
      <c r="D122" s="292"/>
      <c r="E122" s="292"/>
      <c r="F122" s="293"/>
      <c r="G122" s="350" t="s">
        <v>569</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t="s">
        <v>603</v>
      </c>
      <c r="AC122" s="300"/>
      <c r="AD122" s="301"/>
      <c r="AE122" s="357" t="s">
        <v>554</v>
      </c>
      <c r="AF122" s="357"/>
      <c r="AG122" s="357"/>
      <c r="AH122" s="357"/>
      <c r="AI122" s="357">
        <v>141</v>
      </c>
      <c r="AJ122" s="357"/>
      <c r="AK122" s="357"/>
      <c r="AL122" s="357"/>
      <c r="AM122" s="357">
        <v>190</v>
      </c>
      <c r="AN122" s="357"/>
      <c r="AO122" s="357"/>
      <c r="AP122" s="357"/>
      <c r="AQ122" s="357">
        <v>237</v>
      </c>
      <c r="AR122" s="357"/>
      <c r="AS122" s="357"/>
      <c r="AT122" s="357"/>
      <c r="AU122" s="357"/>
      <c r="AV122" s="357"/>
      <c r="AW122" s="357"/>
      <c r="AX122" s="358"/>
    </row>
    <row r="123" spans="1:50" ht="46.5" customHeight="1" thickBot="1" x14ac:dyDescent="0.2">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604</v>
      </c>
      <c r="AC123" s="341"/>
      <c r="AD123" s="342"/>
      <c r="AE123" s="305" t="s">
        <v>554</v>
      </c>
      <c r="AF123" s="305"/>
      <c r="AG123" s="305"/>
      <c r="AH123" s="305"/>
      <c r="AI123" s="305" t="s">
        <v>649</v>
      </c>
      <c r="AJ123" s="305"/>
      <c r="AK123" s="305"/>
      <c r="AL123" s="305"/>
      <c r="AM123" s="305" t="s">
        <v>645</v>
      </c>
      <c r="AN123" s="305"/>
      <c r="AO123" s="305"/>
      <c r="AP123" s="305"/>
      <c r="AQ123" s="305" t="s">
        <v>646</v>
      </c>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4"/>
      <c r="Z124" s="485"/>
      <c r="AA124" s="486"/>
      <c r="AB124" s="302" t="s">
        <v>11</v>
      </c>
      <c r="AC124" s="297"/>
      <c r="AD124" s="298"/>
      <c r="AE124" s="302" t="s">
        <v>357</v>
      </c>
      <c r="AF124" s="297"/>
      <c r="AG124" s="297"/>
      <c r="AH124" s="298"/>
      <c r="AI124" s="302" t="s">
        <v>363</v>
      </c>
      <c r="AJ124" s="297"/>
      <c r="AK124" s="297"/>
      <c r="AL124" s="298"/>
      <c r="AM124" s="302" t="s">
        <v>472</v>
      </c>
      <c r="AN124" s="297"/>
      <c r="AO124" s="297"/>
      <c r="AP124" s="298"/>
      <c r="AQ124" s="334" t="s">
        <v>539</v>
      </c>
      <c r="AR124" s="335"/>
      <c r="AS124" s="335"/>
      <c r="AT124" s="335"/>
      <c r="AU124" s="335"/>
      <c r="AV124" s="335"/>
      <c r="AW124" s="335"/>
      <c r="AX124" s="336"/>
    </row>
    <row r="125" spans="1:50" ht="23.25" hidden="1" customHeight="1" x14ac:dyDescent="0.15">
      <c r="A125" s="291"/>
      <c r="B125" s="292"/>
      <c r="C125" s="292"/>
      <c r="D125" s="292"/>
      <c r="E125" s="292"/>
      <c r="F125" s="293"/>
      <c r="G125" s="350" t="s">
        <v>503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7"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539</v>
      </c>
      <c r="AR127" s="335"/>
      <c r="AS127" s="335"/>
      <c r="AT127" s="335"/>
      <c r="AU127" s="335"/>
      <c r="AV127" s="335"/>
      <c r="AW127" s="335"/>
      <c r="AX127" s="336"/>
    </row>
    <row r="128" spans="1:50" ht="23.25" hidden="1" customHeight="1" x14ac:dyDescent="0.15">
      <c r="A128" s="291"/>
      <c r="B128" s="292"/>
      <c r="C128" s="292"/>
      <c r="D128" s="292"/>
      <c r="E128" s="292"/>
      <c r="F128" s="293"/>
      <c r="G128" s="350" t="s">
        <v>503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7" t="s">
        <v>369</v>
      </c>
      <c r="B130" s="995"/>
      <c r="C130" s="994" t="s">
        <v>366</v>
      </c>
      <c r="D130" s="995"/>
      <c r="E130" s="307" t="s">
        <v>399</v>
      </c>
      <c r="F130" s="308"/>
      <c r="G130" s="309" t="s">
        <v>570</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8"/>
      <c r="B131" s="251"/>
      <c r="C131" s="250"/>
      <c r="D131" s="251"/>
      <c r="E131" s="237" t="s">
        <v>398</v>
      </c>
      <c r="F131" s="238"/>
      <c r="G131" s="234" t="s">
        <v>571</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8"/>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998"/>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572</v>
      </c>
      <c r="AR133" s="270"/>
      <c r="AS133" s="135" t="s">
        <v>356</v>
      </c>
      <c r="AT133" s="170"/>
      <c r="AU133" s="134" t="s">
        <v>573</v>
      </c>
      <c r="AV133" s="134"/>
      <c r="AW133" s="135" t="s">
        <v>300</v>
      </c>
      <c r="AX133" s="136"/>
    </row>
    <row r="134" spans="1:50" ht="27" customHeight="1" x14ac:dyDescent="0.15">
      <c r="A134" s="998"/>
      <c r="B134" s="251"/>
      <c r="C134" s="250"/>
      <c r="D134" s="251"/>
      <c r="E134" s="250"/>
      <c r="F134" s="313"/>
      <c r="G134" s="229" t="s">
        <v>572</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572</v>
      </c>
      <c r="AC134" s="220"/>
      <c r="AD134" s="220"/>
      <c r="AE134" s="265" t="s">
        <v>572</v>
      </c>
      <c r="AF134" s="102"/>
      <c r="AG134" s="102"/>
      <c r="AH134" s="102"/>
      <c r="AI134" s="265" t="s">
        <v>574</v>
      </c>
      <c r="AJ134" s="102"/>
      <c r="AK134" s="102"/>
      <c r="AL134" s="102"/>
      <c r="AM134" s="265" t="s">
        <v>573</v>
      </c>
      <c r="AN134" s="102"/>
      <c r="AO134" s="102"/>
      <c r="AP134" s="102"/>
      <c r="AQ134" s="265" t="s">
        <v>572</v>
      </c>
      <c r="AR134" s="102"/>
      <c r="AS134" s="102"/>
      <c r="AT134" s="102"/>
      <c r="AU134" s="265" t="s">
        <v>572</v>
      </c>
      <c r="AV134" s="102"/>
      <c r="AW134" s="102"/>
      <c r="AX134" s="221"/>
    </row>
    <row r="135" spans="1:50" ht="27" customHeight="1" x14ac:dyDescent="0.15">
      <c r="A135" s="998"/>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573</v>
      </c>
      <c r="AC135" s="131"/>
      <c r="AD135" s="131"/>
      <c r="AE135" s="265" t="s">
        <v>573</v>
      </c>
      <c r="AF135" s="102"/>
      <c r="AG135" s="102"/>
      <c r="AH135" s="102"/>
      <c r="AI135" s="265" t="s">
        <v>573</v>
      </c>
      <c r="AJ135" s="102"/>
      <c r="AK135" s="102"/>
      <c r="AL135" s="102"/>
      <c r="AM135" s="265" t="s">
        <v>573</v>
      </c>
      <c r="AN135" s="102"/>
      <c r="AO135" s="102"/>
      <c r="AP135" s="102"/>
      <c r="AQ135" s="265" t="s">
        <v>573</v>
      </c>
      <c r="AR135" s="102"/>
      <c r="AS135" s="102"/>
      <c r="AT135" s="102"/>
      <c r="AU135" s="265" t="s">
        <v>572</v>
      </c>
      <c r="AV135" s="102"/>
      <c r="AW135" s="102"/>
      <c r="AX135" s="221"/>
    </row>
    <row r="136" spans="1:50" ht="18.75" hidden="1" customHeight="1" x14ac:dyDescent="0.15">
      <c r="A136" s="998"/>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998"/>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998"/>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998"/>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998"/>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998"/>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998"/>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998"/>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998"/>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998"/>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998"/>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998"/>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998"/>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998"/>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998"/>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998"/>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998"/>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88"/>
    </row>
    <row r="153" spans="1:50" ht="22.5" customHeight="1" x14ac:dyDescent="0.15">
      <c r="A153" s="998"/>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19.5" customHeight="1" x14ac:dyDescent="0.15">
      <c r="A154" s="998"/>
      <c r="B154" s="251"/>
      <c r="C154" s="250"/>
      <c r="D154" s="251"/>
      <c r="E154" s="250"/>
      <c r="F154" s="313"/>
      <c r="G154" s="229" t="s">
        <v>573</v>
      </c>
      <c r="H154" s="159"/>
      <c r="I154" s="159"/>
      <c r="J154" s="159"/>
      <c r="K154" s="159"/>
      <c r="L154" s="159"/>
      <c r="M154" s="159"/>
      <c r="N154" s="159"/>
      <c r="O154" s="159"/>
      <c r="P154" s="230"/>
      <c r="Q154" s="158" t="s">
        <v>573</v>
      </c>
      <c r="R154" s="159"/>
      <c r="S154" s="159"/>
      <c r="T154" s="159"/>
      <c r="U154" s="159"/>
      <c r="V154" s="159"/>
      <c r="W154" s="159"/>
      <c r="X154" s="159"/>
      <c r="Y154" s="159"/>
      <c r="Z154" s="159"/>
      <c r="AA154" s="927"/>
      <c r="AB154" s="254" t="s">
        <v>573</v>
      </c>
      <c r="AC154" s="255"/>
      <c r="AD154" s="255"/>
      <c r="AE154" s="260" t="s">
        <v>572</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19.5" customHeight="1" x14ac:dyDescent="0.15">
      <c r="A155" s="998"/>
      <c r="B155" s="251"/>
      <c r="C155" s="250"/>
      <c r="D155" s="251"/>
      <c r="E155" s="250"/>
      <c r="F155" s="313"/>
      <c r="G155" s="231"/>
      <c r="H155" s="232"/>
      <c r="I155" s="232"/>
      <c r="J155" s="232"/>
      <c r="K155" s="232"/>
      <c r="L155" s="232"/>
      <c r="M155" s="232"/>
      <c r="N155" s="232"/>
      <c r="O155" s="232"/>
      <c r="P155" s="233"/>
      <c r="Q155" s="430"/>
      <c r="R155" s="232"/>
      <c r="S155" s="232"/>
      <c r="T155" s="232"/>
      <c r="U155" s="232"/>
      <c r="V155" s="232"/>
      <c r="W155" s="232"/>
      <c r="X155" s="232"/>
      <c r="Y155" s="232"/>
      <c r="Z155" s="232"/>
      <c r="AA155" s="928"/>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98"/>
      <c r="B156" s="251"/>
      <c r="C156" s="250"/>
      <c r="D156" s="251"/>
      <c r="E156" s="250"/>
      <c r="F156" s="313"/>
      <c r="G156" s="231"/>
      <c r="H156" s="232"/>
      <c r="I156" s="232"/>
      <c r="J156" s="232"/>
      <c r="K156" s="232"/>
      <c r="L156" s="232"/>
      <c r="M156" s="232"/>
      <c r="N156" s="232"/>
      <c r="O156" s="232"/>
      <c r="P156" s="233"/>
      <c r="Q156" s="430"/>
      <c r="R156" s="232"/>
      <c r="S156" s="232"/>
      <c r="T156" s="232"/>
      <c r="U156" s="232"/>
      <c r="V156" s="232"/>
      <c r="W156" s="232"/>
      <c r="X156" s="232"/>
      <c r="Y156" s="232"/>
      <c r="Z156" s="232"/>
      <c r="AA156" s="928"/>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19.5" customHeight="1" x14ac:dyDescent="0.15">
      <c r="A157" s="998"/>
      <c r="B157" s="251"/>
      <c r="C157" s="250"/>
      <c r="D157" s="251"/>
      <c r="E157" s="250"/>
      <c r="F157" s="313"/>
      <c r="G157" s="231"/>
      <c r="H157" s="232"/>
      <c r="I157" s="232"/>
      <c r="J157" s="232"/>
      <c r="K157" s="232"/>
      <c r="L157" s="232"/>
      <c r="M157" s="232"/>
      <c r="N157" s="232"/>
      <c r="O157" s="232"/>
      <c r="P157" s="233"/>
      <c r="Q157" s="430"/>
      <c r="R157" s="232"/>
      <c r="S157" s="232"/>
      <c r="T157" s="232"/>
      <c r="U157" s="232"/>
      <c r="V157" s="232"/>
      <c r="W157" s="232"/>
      <c r="X157" s="232"/>
      <c r="Y157" s="232"/>
      <c r="Z157" s="232"/>
      <c r="AA157" s="928"/>
      <c r="AB157" s="256"/>
      <c r="AC157" s="257"/>
      <c r="AD157" s="257"/>
      <c r="AE157" s="158" t="s">
        <v>572</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19.5" customHeight="1" x14ac:dyDescent="0.15">
      <c r="A158" s="998"/>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29"/>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998"/>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998"/>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8"/>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27"/>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8"/>
      <c r="B162" s="251"/>
      <c r="C162" s="250"/>
      <c r="D162" s="251"/>
      <c r="E162" s="250"/>
      <c r="F162" s="313"/>
      <c r="G162" s="231"/>
      <c r="H162" s="232"/>
      <c r="I162" s="232"/>
      <c r="J162" s="232"/>
      <c r="K162" s="232"/>
      <c r="L162" s="232"/>
      <c r="M162" s="232"/>
      <c r="N162" s="232"/>
      <c r="O162" s="232"/>
      <c r="P162" s="233"/>
      <c r="Q162" s="430"/>
      <c r="R162" s="232"/>
      <c r="S162" s="232"/>
      <c r="T162" s="232"/>
      <c r="U162" s="232"/>
      <c r="V162" s="232"/>
      <c r="W162" s="232"/>
      <c r="X162" s="232"/>
      <c r="Y162" s="232"/>
      <c r="Z162" s="232"/>
      <c r="AA162" s="928"/>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8"/>
      <c r="B163" s="251"/>
      <c r="C163" s="250"/>
      <c r="D163" s="251"/>
      <c r="E163" s="250"/>
      <c r="F163" s="313"/>
      <c r="G163" s="231"/>
      <c r="H163" s="232"/>
      <c r="I163" s="232"/>
      <c r="J163" s="232"/>
      <c r="K163" s="232"/>
      <c r="L163" s="232"/>
      <c r="M163" s="232"/>
      <c r="N163" s="232"/>
      <c r="O163" s="232"/>
      <c r="P163" s="233"/>
      <c r="Q163" s="430"/>
      <c r="R163" s="232"/>
      <c r="S163" s="232"/>
      <c r="T163" s="232"/>
      <c r="U163" s="232"/>
      <c r="V163" s="232"/>
      <c r="W163" s="232"/>
      <c r="X163" s="232"/>
      <c r="Y163" s="232"/>
      <c r="Z163" s="232"/>
      <c r="AA163" s="928"/>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8"/>
      <c r="B164" s="251"/>
      <c r="C164" s="250"/>
      <c r="D164" s="251"/>
      <c r="E164" s="250"/>
      <c r="F164" s="313"/>
      <c r="G164" s="231"/>
      <c r="H164" s="232"/>
      <c r="I164" s="232"/>
      <c r="J164" s="232"/>
      <c r="K164" s="232"/>
      <c r="L164" s="232"/>
      <c r="M164" s="232"/>
      <c r="N164" s="232"/>
      <c r="O164" s="232"/>
      <c r="P164" s="233"/>
      <c r="Q164" s="430"/>
      <c r="R164" s="232"/>
      <c r="S164" s="232"/>
      <c r="T164" s="232"/>
      <c r="U164" s="232"/>
      <c r="V164" s="232"/>
      <c r="W164" s="232"/>
      <c r="X164" s="232"/>
      <c r="Y164" s="232"/>
      <c r="Z164" s="232"/>
      <c r="AA164" s="928"/>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998"/>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29"/>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998"/>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998"/>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8"/>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27"/>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8"/>
      <c r="B169" s="251"/>
      <c r="C169" s="250"/>
      <c r="D169" s="251"/>
      <c r="E169" s="250"/>
      <c r="F169" s="313"/>
      <c r="G169" s="231"/>
      <c r="H169" s="232"/>
      <c r="I169" s="232"/>
      <c r="J169" s="232"/>
      <c r="K169" s="232"/>
      <c r="L169" s="232"/>
      <c r="M169" s="232"/>
      <c r="N169" s="232"/>
      <c r="O169" s="232"/>
      <c r="P169" s="233"/>
      <c r="Q169" s="430"/>
      <c r="R169" s="232"/>
      <c r="S169" s="232"/>
      <c r="T169" s="232"/>
      <c r="U169" s="232"/>
      <c r="V169" s="232"/>
      <c r="W169" s="232"/>
      <c r="X169" s="232"/>
      <c r="Y169" s="232"/>
      <c r="Z169" s="232"/>
      <c r="AA169" s="928"/>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8"/>
      <c r="B170" s="251"/>
      <c r="C170" s="250"/>
      <c r="D170" s="251"/>
      <c r="E170" s="250"/>
      <c r="F170" s="313"/>
      <c r="G170" s="231"/>
      <c r="H170" s="232"/>
      <c r="I170" s="232"/>
      <c r="J170" s="232"/>
      <c r="K170" s="232"/>
      <c r="L170" s="232"/>
      <c r="M170" s="232"/>
      <c r="N170" s="232"/>
      <c r="O170" s="232"/>
      <c r="P170" s="233"/>
      <c r="Q170" s="430"/>
      <c r="R170" s="232"/>
      <c r="S170" s="232"/>
      <c r="T170" s="232"/>
      <c r="U170" s="232"/>
      <c r="V170" s="232"/>
      <c r="W170" s="232"/>
      <c r="X170" s="232"/>
      <c r="Y170" s="232"/>
      <c r="Z170" s="232"/>
      <c r="AA170" s="928"/>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8"/>
      <c r="B171" s="251"/>
      <c r="C171" s="250"/>
      <c r="D171" s="251"/>
      <c r="E171" s="250"/>
      <c r="F171" s="313"/>
      <c r="G171" s="231"/>
      <c r="H171" s="232"/>
      <c r="I171" s="232"/>
      <c r="J171" s="232"/>
      <c r="K171" s="232"/>
      <c r="L171" s="232"/>
      <c r="M171" s="232"/>
      <c r="N171" s="232"/>
      <c r="O171" s="232"/>
      <c r="P171" s="233"/>
      <c r="Q171" s="430"/>
      <c r="R171" s="232"/>
      <c r="S171" s="232"/>
      <c r="T171" s="232"/>
      <c r="U171" s="232"/>
      <c r="V171" s="232"/>
      <c r="W171" s="232"/>
      <c r="X171" s="232"/>
      <c r="Y171" s="232"/>
      <c r="Z171" s="232"/>
      <c r="AA171" s="928"/>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998"/>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29"/>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998"/>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998"/>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8"/>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27"/>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8"/>
      <c r="B176" s="251"/>
      <c r="C176" s="250"/>
      <c r="D176" s="251"/>
      <c r="E176" s="250"/>
      <c r="F176" s="313"/>
      <c r="G176" s="231"/>
      <c r="H176" s="232"/>
      <c r="I176" s="232"/>
      <c r="J176" s="232"/>
      <c r="K176" s="232"/>
      <c r="L176" s="232"/>
      <c r="M176" s="232"/>
      <c r="N176" s="232"/>
      <c r="O176" s="232"/>
      <c r="P176" s="233"/>
      <c r="Q176" s="430"/>
      <c r="R176" s="232"/>
      <c r="S176" s="232"/>
      <c r="T176" s="232"/>
      <c r="U176" s="232"/>
      <c r="V176" s="232"/>
      <c r="W176" s="232"/>
      <c r="X176" s="232"/>
      <c r="Y176" s="232"/>
      <c r="Z176" s="232"/>
      <c r="AA176" s="928"/>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8"/>
      <c r="B177" s="251"/>
      <c r="C177" s="250"/>
      <c r="D177" s="251"/>
      <c r="E177" s="250"/>
      <c r="F177" s="313"/>
      <c r="G177" s="231"/>
      <c r="H177" s="232"/>
      <c r="I177" s="232"/>
      <c r="J177" s="232"/>
      <c r="K177" s="232"/>
      <c r="L177" s="232"/>
      <c r="M177" s="232"/>
      <c r="N177" s="232"/>
      <c r="O177" s="232"/>
      <c r="P177" s="233"/>
      <c r="Q177" s="430"/>
      <c r="R177" s="232"/>
      <c r="S177" s="232"/>
      <c r="T177" s="232"/>
      <c r="U177" s="232"/>
      <c r="V177" s="232"/>
      <c r="W177" s="232"/>
      <c r="X177" s="232"/>
      <c r="Y177" s="232"/>
      <c r="Z177" s="232"/>
      <c r="AA177" s="928"/>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8"/>
      <c r="B178" s="251"/>
      <c r="C178" s="250"/>
      <c r="D178" s="251"/>
      <c r="E178" s="250"/>
      <c r="F178" s="313"/>
      <c r="G178" s="231"/>
      <c r="H178" s="232"/>
      <c r="I178" s="232"/>
      <c r="J178" s="232"/>
      <c r="K178" s="232"/>
      <c r="L178" s="232"/>
      <c r="M178" s="232"/>
      <c r="N178" s="232"/>
      <c r="O178" s="232"/>
      <c r="P178" s="233"/>
      <c r="Q178" s="430"/>
      <c r="R178" s="232"/>
      <c r="S178" s="232"/>
      <c r="T178" s="232"/>
      <c r="U178" s="232"/>
      <c r="V178" s="232"/>
      <c r="W178" s="232"/>
      <c r="X178" s="232"/>
      <c r="Y178" s="232"/>
      <c r="Z178" s="232"/>
      <c r="AA178" s="928"/>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998"/>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29"/>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998"/>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998"/>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8"/>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27"/>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8"/>
      <c r="B183" s="251"/>
      <c r="C183" s="250"/>
      <c r="D183" s="251"/>
      <c r="E183" s="250"/>
      <c r="F183" s="313"/>
      <c r="G183" s="231"/>
      <c r="H183" s="232"/>
      <c r="I183" s="232"/>
      <c r="J183" s="232"/>
      <c r="K183" s="232"/>
      <c r="L183" s="232"/>
      <c r="M183" s="232"/>
      <c r="N183" s="232"/>
      <c r="O183" s="232"/>
      <c r="P183" s="233"/>
      <c r="Q183" s="430"/>
      <c r="R183" s="232"/>
      <c r="S183" s="232"/>
      <c r="T183" s="232"/>
      <c r="U183" s="232"/>
      <c r="V183" s="232"/>
      <c r="W183" s="232"/>
      <c r="X183" s="232"/>
      <c r="Y183" s="232"/>
      <c r="Z183" s="232"/>
      <c r="AA183" s="928"/>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8"/>
      <c r="B184" s="251"/>
      <c r="C184" s="250"/>
      <c r="D184" s="251"/>
      <c r="E184" s="250"/>
      <c r="F184" s="313"/>
      <c r="G184" s="231"/>
      <c r="H184" s="232"/>
      <c r="I184" s="232"/>
      <c r="J184" s="232"/>
      <c r="K184" s="232"/>
      <c r="L184" s="232"/>
      <c r="M184" s="232"/>
      <c r="N184" s="232"/>
      <c r="O184" s="232"/>
      <c r="P184" s="233"/>
      <c r="Q184" s="430"/>
      <c r="R184" s="232"/>
      <c r="S184" s="232"/>
      <c r="T184" s="232"/>
      <c r="U184" s="232"/>
      <c r="V184" s="232"/>
      <c r="W184" s="232"/>
      <c r="X184" s="232"/>
      <c r="Y184" s="232"/>
      <c r="Z184" s="232"/>
      <c r="AA184" s="928"/>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8"/>
      <c r="B185" s="251"/>
      <c r="C185" s="250"/>
      <c r="D185" s="251"/>
      <c r="E185" s="250"/>
      <c r="F185" s="313"/>
      <c r="G185" s="231"/>
      <c r="H185" s="232"/>
      <c r="I185" s="232"/>
      <c r="J185" s="232"/>
      <c r="K185" s="232"/>
      <c r="L185" s="232"/>
      <c r="M185" s="232"/>
      <c r="N185" s="232"/>
      <c r="O185" s="232"/>
      <c r="P185" s="233"/>
      <c r="Q185" s="430"/>
      <c r="R185" s="232"/>
      <c r="S185" s="232"/>
      <c r="T185" s="232"/>
      <c r="U185" s="232"/>
      <c r="V185" s="232"/>
      <c r="W185" s="232"/>
      <c r="X185" s="232"/>
      <c r="Y185" s="232"/>
      <c r="Z185" s="232"/>
      <c r="AA185" s="928"/>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998"/>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29"/>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998"/>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17.25" customHeight="1" x14ac:dyDescent="0.15">
      <c r="A188" s="998"/>
      <c r="B188" s="251"/>
      <c r="C188" s="250"/>
      <c r="D188" s="251"/>
      <c r="E188" s="158" t="s">
        <v>575</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17.25" customHeight="1" x14ac:dyDescent="0.15">
      <c r="A189" s="998"/>
      <c r="B189" s="251"/>
      <c r="C189" s="250"/>
      <c r="D189" s="251"/>
      <c r="E189" s="430"/>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1"/>
    </row>
    <row r="190" spans="1:50" ht="45" hidden="1" customHeight="1" x14ac:dyDescent="0.15">
      <c r="A190" s="998"/>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8"/>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8"/>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998"/>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998"/>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998"/>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998"/>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998"/>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998"/>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998"/>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998"/>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998"/>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998"/>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998"/>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998"/>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998"/>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998"/>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998"/>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998"/>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998"/>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998"/>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998"/>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998"/>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88"/>
    </row>
    <row r="213" spans="1:50" ht="22.5" hidden="1" customHeight="1" x14ac:dyDescent="0.15">
      <c r="A213" s="998"/>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998"/>
      <c r="B214" s="251"/>
      <c r="C214" s="250"/>
      <c r="D214" s="251"/>
      <c r="E214" s="250"/>
      <c r="F214" s="313"/>
      <c r="G214" s="229"/>
      <c r="H214" s="159"/>
      <c r="I214" s="159"/>
      <c r="J214" s="159"/>
      <c r="K214" s="159"/>
      <c r="L214" s="159"/>
      <c r="M214" s="159"/>
      <c r="N214" s="159"/>
      <c r="O214" s="159"/>
      <c r="P214" s="230"/>
      <c r="Q214" s="985"/>
      <c r="R214" s="986"/>
      <c r="S214" s="986"/>
      <c r="T214" s="986"/>
      <c r="U214" s="986"/>
      <c r="V214" s="986"/>
      <c r="W214" s="986"/>
      <c r="X214" s="986"/>
      <c r="Y214" s="986"/>
      <c r="Z214" s="986"/>
      <c r="AA214" s="987"/>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8"/>
      <c r="B215" s="251"/>
      <c r="C215" s="250"/>
      <c r="D215" s="251"/>
      <c r="E215" s="250"/>
      <c r="F215" s="313"/>
      <c r="G215" s="231"/>
      <c r="H215" s="232"/>
      <c r="I215" s="232"/>
      <c r="J215" s="232"/>
      <c r="K215" s="232"/>
      <c r="L215" s="232"/>
      <c r="M215" s="232"/>
      <c r="N215" s="232"/>
      <c r="O215" s="232"/>
      <c r="P215" s="233"/>
      <c r="Q215" s="988"/>
      <c r="R215" s="989"/>
      <c r="S215" s="989"/>
      <c r="T215" s="989"/>
      <c r="U215" s="989"/>
      <c r="V215" s="989"/>
      <c r="W215" s="989"/>
      <c r="X215" s="989"/>
      <c r="Y215" s="989"/>
      <c r="Z215" s="989"/>
      <c r="AA215" s="990"/>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8"/>
      <c r="B216" s="251"/>
      <c r="C216" s="250"/>
      <c r="D216" s="251"/>
      <c r="E216" s="250"/>
      <c r="F216" s="313"/>
      <c r="G216" s="231"/>
      <c r="H216" s="232"/>
      <c r="I216" s="232"/>
      <c r="J216" s="232"/>
      <c r="K216" s="232"/>
      <c r="L216" s="232"/>
      <c r="M216" s="232"/>
      <c r="N216" s="232"/>
      <c r="O216" s="232"/>
      <c r="P216" s="233"/>
      <c r="Q216" s="988"/>
      <c r="R216" s="989"/>
      <c r="S216" s="989"/>
      <c r="T216" s="989"/>
      <c r="U216" s="989"/>
      <c r="V216" s="989"/>
      <c r="W216" s="989"/>
      <c r="X216" s="989"/>
      <c r="Y216" s="989"/>
      <c r="Z216" s="989"/>
      <c r="AA216" s="990"/>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8"/>
      <c r="B217" s="251"/>
      <c r="C217" s="250"/>
      <c r="D217" s="251"/>
      <c r="E217" s="250"/>
      <c r="F217" s="313"/>
      <c r="G217" s="231"/>
      <c r="H217" s="232"/>
      <c r="I217" s="232"/>
      <c r="J217" s="232"/>
      <c r="K217" s="232"/>
      <c r="L217" s="232"/>
      <c r="M217" s="232"/>
      <c r="N217" s="232"/>
      <c r="O217" s="232"/>
      <c r="P217" s="233"/>
      <c r="Q217" s="988"/>
      <c r="R217" s="989"/>
      <c r="S217" s="989"/>
      <c r="T217" s="989"/>
      <c r="U217" s="989"/>
      <c r="V217" s="989"/>
      <c r="W217" s="989"/>
      <c r="X217" s="989"/>
      <c r="Y217" s="989"/>
      <c r="Z217" s="989"/>
      <c r="AA217" s="990"/>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998"/>
      <c r="B218" s="251"/>
      <c r="C218" s="250"/>
      <c r="D218" s="251"/>
      <c r="E218" s="250"/>
      <c r="F218" s="313"/>
      <c r="G218" s="234"/>
      <c r="H218" s="162"/>
      <c r="I218" s="162"/>
      <c r="J218" s="162"/>
      <c r="K218" s="162"/>
      <c r="L218" s="162"/>
      <c r="M218" s="162"/>
      <c r="N218" s="162"/>
      <c r="O218" s="162"/>
      <c r="P218" s="235"/>
      <c r="Q218" s="991"/>
      <c r="R218" s="992"/>
      <c r="S218" s="992"/>
      <c r="T218" s="992"/>
      <c r="U218" s="992"/>
      <c r="V218" s="992"/>
      <c r="W218" s="992"/>
      <c r="X218" s="992"/>
      <c r="Y218" s="992"/>
      <c r="Z218" s="992"/>
      <c r="AA218" s="993"/>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998"/>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998"/>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8"/>
      <c r="B221" s="251"/>
      <c r="C221" s="250"/>
      <c r="D221" s="251"/>
      <c r="E221" s="250"/>
      <c r="F221" s="313"/>
      <c r="G221" s="229"/>
      <c r="H221" s="159"/>
      <c r="I221" s="159"/>
      <c r="J221" s="159"/>
      <c r="K221" s="159"/>
      <c r="L221" s="159"/>
      <c r="M221" s="159"/>
      <c r="N221" s="159"/>
      <c r="O221" s="159"/>
      <c r="P221" s="230"/>
      <c r="Q221" s="985"/>
      <c r="R221" s="986"/>
      <c r="S221" s="986"/>
      <c r="T221" s="986"/>
      <c r="U221" s="986"/>
      <c r="V221" s="986"/>
      <c r="W221" s="986"/>
      <c r="X221" s="986"/>
      <c r="Y221" s="986"/>
      <c r="Z221" s="986"/>
      <c r="AA221" s="987"/>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8"/>
      <c r="B222" s="251"/>
      <c r="C222" s="250"/>
      <c r="D222" s="251"/>
      <c r="E222" s="250"/>
      <c r="F222" s="313"/>
      <c r="G222" s="231"/>
      <c r="H222" s="232"/>
      <c r="I222" s="232"/>
      <c r="J222" s="232"/>
      <c r="K222" s="232"/>
      <c r="L222" s="232"/>
      <c r="M222" s="232"/>
      <c r="N222" s="232"/>
      <c r="O222" s="232"/>
      <c r="P222" s="233"/>
      <c r="Q222" s="988"/>
      <c r="R222" s="989"/>
      <c r="S222" s="989"/>
      <c r="T222" s="989"/>
      <c r="U222" s="989"/>
      <c r="V222" s="989"/>
      <c r="W222" s="989"/>
      <c r="X222" s="989"/>
      <c r="Y222" s="989"/>
      <c r="Z222" s="989"/>
      <c r="AA222" s="990"/>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8"/>
      <c r="B223" s="251"/>
      <c r="C223" s="250"/>
      <c r="D223" s="251"/>
      <c r="E223" s="250"/>
      <c r="F223" s="313"/>
      <c r="G223" s="231"/>
      <c r="H223" s="232"/>
      <c r="I223" s="232"/>
      <c r="J223" s="232"/>
      <c r="K223" s="232"/>
      <c r="L223" s="232"/>
      <c r="M223" s="232"/>
      <c r="N223" s="232"/>
      <c r="O223" s="232"/>
      <c r="P223" s="233"/>
      <c r="Q223" s="988"/>
      <c r="R223" s="989"/>
      <c r="S223" s="989"/>
      <c r="T223" s="989"/>
      <c r="U223" s="989"/>
      <c r="V223" s="989"/>
      <c r="W223" s="989"/>
      <c r="X223" s="989"/>
      <c r="Y223" s="989"/>
      <c r="Z223" s="989"/>
      <c r="AA223" s="990"/>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8"/>
      <c r="B224" s="251"/>
      <c r="C224" s="250"/>
      <c r="D224" s="251"/>
      <c r="E224" s="250"/>
      <c r="F224" s="313"/>
      <c r="G224" s="231"/>
      <c r="H224" s="232"/>
      <c r="I224" s="232"/>
      <c r="J224" s="232"/>
      <c r="K224" s="232"/>
      <c r="L224" s="232"/>
      <c r="M224" s="232"/>
      <c r="N224" s="232"/>
      <c r="O224" s="232"/>
      <c r="P224" s="233"/>
      <c r="Q224" s="988"/>
      <c r="R224" s="989"/>
      <c r="S224" s="989"/>
      <c r="T224" s="989"/>
      <c r="U224" s="989"/>
      <c r="V224" s="989"/>
      <c r="W224" s="989"/>
      <c r="X224" s="989"/>
      <c r="Y224" s="989"/>
      <c r="Z224" s="989"/>
      <c r="AA224" s="990"/>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998"/>
      <c r="B225" s="251"/>
      <c r="C225" s="250"/>
      <c r="D225" s="251"/>
      <c r="E225" s="250"/>
      <c r="F225" s="313"/>
      <c r="G225" s="234"/>
      <c r="H225" s="162"/>
      <c r="I225" s="162"/>
      <c r="J225" s="162"/>
      <c r="K225" s="162"/>
      <c r="L225" s="162"/>
      <c r="M225" s="162"/>
      <c r="N225" s="162"/>
      <c r="O225" s="162"/>
      <c r="P225" s="235"/>
      <c r="Q225" s="991"/>
      <c r="R225" s="992"/>
      <c r="S225" s="992"/>
      <c r="T225" s="992"/>
      <c r="U225" s="992"/>
      <c r="V225" s="992"/>
      <c r="W225" s="992"/>
      <c r="X225" s="992"/>
      <c r="Y225" s="992"/>
      <c r="Z225" s="992"/>
      <c r="AA225" s="993"/>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998"/>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998"/>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8"/>
      <c r="B228" s="251"/>
      <c r="C228" s="250"/>
      <c r="D228" s="251"/>
      <c r="E228" s="250"/>
      <c r="F228" s="313"/>
      <c r="G228" s="229"/>
      <c r="H228" s="159"/>
      <c r="I228" s="159"/>
      <c r="J228" s="159"/>
      <c r="K228" s="159"/>
      <c r="L228" s="159"/>
      <c r="M228" s="159"/>
      <c r="N228" s="159"/>
      <c r="O228" s="159"/>
      <c r="P228" s="230"/>
      <c r="Q228" s="985"/>
      <c r="R228" s="986"/>
      <c r="S228" s="986"/>
      <c r="T228" s="986"/>
      <c r="U228" s="986"/>
      <c r="V228" s="986"/>
      <c r="W228" s="986"/>
      <c r="X228" s="986"/>
      <c r="Y228" s="986"/>
      <c r="Z228" s="986"/>
      <c r="AA228" s="987"/>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8"/>
      <c r="B229" s="251"/>
      <c r="C229" s="250"/>
      <c r="D229" s="251"/>
      <c r="E229" s="250"/>
      <c r="F229" s="313"/>
      <c r="G229" s="231"/>
      <c r="H229" s="232"/>
      <c r="I229" s="232"/>
      <c r="J229" s="232"/>
      <c r="K229" s="232"/>
      <c r="L229" s="232"/>
      <c r="M229" s="232"/>
      <c r="N229" s="232"/>
      <c r="O229" s="232"/>
      <c r="P229" s="233"/>
      <c r="Q229" s="988"/>
      <c r="R229" s="989"/>
      <c r="S229" s="989"/>
      <c r="T229" s="989"/>
      <c r="U229" s="989"/>
      <c r="V229" s="989"/>
      <c r="W229" s="989"/>
      <c r="X229" s="989"/>
      <c r="Y229" s="989"/>
      <c r="Z229" s="989"/>
      <c r="AA229" s="990"/>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8"/>
      <c r="B230" s="251"/>
      <c r="C230" s="250"/>
      <c r="D230" s="251"/>
      <c r="E230" s="250"/>
      <c r="F230" s="313"/>
      <c r="G230" s="231"/>
      <c r="H230" s="232"/>
      <c r="I230" s="232"/>
      <c r="J230" s="232"/>
      <c r="K230" s="232"/>
      <c r="L230" s="232"/>
      <c r="M230" s="232"/>
      <c r="N230" s="232"/>
      <c r="O230" s="232"/>
      <c r="P230" s="233"/>
      <c r="Q230" s="988"/>
      <c r="R230" s="989"/>
      <c r="S230" s="989"/>
      <c r="T230" s="989"/>
      <c r="U230" s="989"/>
      <c r="V230" s="989"/>
      <c r="W230" s="989"/>
      <c r="X230" s="989"/>
      <c r="Y230" s="989"/>
      <c r="Z230" s="989"/>
      <c r="AA230" s="990"/>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8"/>
      <c r="B231" s="251"/>
      <c r="C231" s="250"/>
      <c r="D231" s="251"/>
      <c r="E231" s="250"/>
      <c r="F231" s="313"/>
      <c r="G231" s="231"/>
      <c r="H231" s="232"/>
      <c r="I231" s="232"/>
      <c r="J231" s="232"/>
      <c r="K231" s="232"/>
      <c r="L231" s="232"/>
      <c r="M231" s="232"/>
      <c r="N231" s="232"/>
      <c r="O231" s="232"/>
      <c r="P231" s="233"/>
      <c r="Q231" s="988"/>
      <c r="R231" s="989"/>
      <c r="S231" s="989"/>
      <c r="T231" s="989"/>
      <c r="U231" s="989"/>
      <c r="V231" s="989"/>
      <c r="W231" s="989"/>
      <c r="X231" s="989"/>
      <c r="Y231" s="989"/>
      <c r="Z231" s="989"/>
      <c r="AA231" s="990"/>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998"/>
      <c r="B232" s="251"/>
      <c r="C232" s="250"/>
      <c r="D232" s="251"/>
      <c r="E232" s="250"/>
      <c r="F232" s="313"/>
      <c r="G232" s="234"/>
      <c r="H232" s="162"/>
      <c r="I232" s="162"/>
      <c r="J232" s="162"/>
      <c r="K232" s="162"/>
      <c r="L232" s="162"/>
      <c r="M232" s="162"/>
      <c r="N232" s="162"/>
      <c r="O232" s="162"/>
      <c r="P232" s="235"/>
      <c r="Q232" s="991"/>
      <c r="R232" s="992"/>
      <c r="S232" s="992"/>
      <c r="T232" s="992"/>
      <c r="U232" s="992"/>
      <c r="V232" s="992"/>
      <c r="W232" s="992"/>
      <c r="X232" s="992"/>
      <c r="Y232" s="992"/>
      <c r="Z232" s="992"/>
      <c r="AA232" s="993"/>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998"/>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998"/>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8"/>
      <c r="B235" s="251"/>
      <c r="C235" s="250"/>
      <c r="D235" s="251"/>
      <c r="E235" s="250"/>
      <c r="F235" s="313"/>
      <c r="G235" s="229"/>
      <c r="H235" s="159"/>
      <c r="I235" s="159"/>
      <c r="J235" s="159"/>
      <c r="K235" s="159"/>
      <c r="L235" s="159"/>
      <c r="M235" s="159"/>
      <c r="N235" s="159"/>
      <c r="O235" s="159"/>
      <c r="P235" s="230"/>
      <c r="Q235" s="985"/>
      <c r="R235" s="986"/>
      <c r="S235" s="986"/>
      <c r="T235" s="986"/>
      <c r="U235" s="986"/>
      <c r="V235" s="986"/>
      <c r="W235" s="986"/>
      <c r="X235" s="986"/>
      <c r="Y235" s="986"/>
      <c r="Z235" s="986"/>
      <c r="AA235" s="987"/>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8"/>
      <c r="B236" s="251"/>
      <c r="C236" s="250"/>
      <c r="D236" s="251"/>
      <c r="E236" s="250"/>
      <c r="F236" s="313"/>
      <c r="G236" s="231"/>
      <c r="H236" s="232"/>
      <c r="I236" s="232"/>
      <c r="J236" s="232"/>
      <c r="K236" s="232"/>
      <c r="L236" s="232"/>
      <c r="M236" s="232"/>
      <c r="N236" s="232"/>
      <c r="O236" s="232"/>
      <c r="P236" s="233"/>
      <c r="Q236" s="988"/>
      <c r="R236" s="989"/>
      <c r="S236" s="989"/>
      <c r="T236" s="989"/>
      <c r="U236" s="989"/>
      <c r="V236" s="989"/>
      <c r="W236" s="989"/>
      <c r="X236" s="989"/>
      <c r="Y236" s="989"/>
      <c r="Z236" s="989"/>
      <c r="AA236" s="990"/>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8"/>
      <c r="B237" s="251"/>
      <c r="C237" s="250"/>
      <c r="D237" s="251"/>
      <c r="E237" s="250"/>
      <c r="F237" s="313"/>
      <c r="G237" s="231"/>
      <c r="H237" s="232"/>
      <c r="I237" s="232"/>
      <c r="J237" s="232"/>
      <c r="K237" s="232"/>
      <c r="L237" s="232"/>
      <c r="M237" s="232"/>
      <c r="N237" s="232"/>
      <c r="O237" s="232"/>
      <c r="P237" s="233"/>
      <c r="Q237" s="988"/>
      <c r="R237" s="989"/>
      <c r="S237" s="989"/>
      <c r="T237" s="989"/>
      <c r="U237" s="989"/>
      <c r="V237" s="989"/>
      <c r="W237" s="989"/>
      <c r="X237" s="989"/>
      <c r="Y237" s="989"/>
      <c r="Z237" s="989"/>
      <c r="AA237" s="990"/>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8"/>
      <c r="B238" s="251"/>
      <c r="C238" s="250"/>
      <c r="D238" s="251"/>
      <c r="E238" s="250"/>
      <c r="F238" s="313"/>
      <c r="G238" s="231"/>
      <c r="H238" s="232"/>
      <c r="I238" s="232"/>
      <c r="J238" s="232"/>
      <c r="K238" s="232"/>
      <c r="L238" s="232"/>
      <c r="M238" s="232"/>
      <c r="N238" s="232"/>
      <c r="O238" s="232"/>
      <c r="P238" s="233"/>
      <c r="Q238" s="988"/>
      <c r="R238" s="989"/>
      <c r="S238" s="989"/>
      <c r="T238" s="989"/>
      <c r="U238" s="989"/>
      <c r="V238" s="989"/>
      <c r="W238" s="989"/>
      <c r="X238" s="989"/>
      <c r="Y238" s="989"/>
      <c r="Z238" s="989"/>
      <c r="AA238" s="990"/>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998"/>
      <c r="B239" s="251"/>
      <c r="C239" s="250"/>
      <c r="D239" s="251"/>
      <c r="E239" s="250"/>
      <c r="F239" s="313"/>
      <c r="G239" s="234"/>
      <c r="H239" s="162"/>
      <c r="I239" s="162"/>
      <c r="J239" s="162"/>
      <c r="K239" s="162"/>
      <c r="L239" s="162"/>
      <c r="M239" s="162"/>
      <c r="N239" s="162"/>
      <c r="O239" s="162"/>
      <c r="P239" s="235"/>
      <c r="Q239" s="991"/>
      <c r="R239" s="992"/>
      <c r="S239" s="992"/>
      <c r="T239" s="992"/>
      <c r="U239" s="992"/>
      <c r="V239" s="992"/>
      <c r="W239" s="992"/>
      <c r="X239" s="992"/>
      <c r="Y239" s="992"/>
      <c r="Z239" s="992"/>
      <c r="AA239" s="993"/>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998"/>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998"/>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8"/>
      <c r="B242" s="251"/>
      <c r="C242" s="250"/>
      <c r="D242" s="251"/>
      <c r="E242" s="250"/>
      <c r="F242" s="313"/>
      <c r="G242" s="229"/>
      <c r="H242" s="159"/>
      <c r="I242" s="159"/>
      <c r="J242" s="159"/>
      <c r="K242" s="159"/>
      <c r="L242" s="159"/>
      <c r="M242" s="159"/>
      <c r="N242" s="159"/>
      <c r="O242" s="159"/>
      <c r="P242" s="230"/>
      <c r="Q242" s="985"/>
      <c r="R242" s="986"/>
      <c r="S242" s="986"/>
      <c r="T242" s="986"/>
      <c r="U242" s="986"/>
      <c r="V242" s="986"/>
      <c r="W242" s="986"/>
      <c r="X242" s="986"/>
      <c r="Y242" s="986"/>
      <c r="Z242" s="986"/>
      <c r="AA242" s="987"/>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8"/>
      <c r="B243" s="251"/>
      <c r="C243" s="250"/>
      <c r="D243" s="251"/>
      <c r="E243" s="250"/>
      <c r="F243" s="313"/>
      <c r="G243" s="231"/>
      <c r="H243" s="232"/>
      <c r="I243" s="232"/>
      <c r="J243" s="232"/>
      <c r="K243" s="232"/>
      <c r="L243" s="232"/>
      <c r="M243" s="232"/>
      <c r="N243" s="232"/>
      <c r="O243" s="232"/>
      <c r="P243" s="233"/>
      <c r="Q243" s="988"/>
      <c r="R243" s="989"/>
      <c r="S243" s="989"/>
      <c r="T243" s="989"/>
      <c r="U243" s="989"/>
      <c r="V243" s="989"/>
      <c r="W243" s="989"/>
      <c r="X243" s="989"/>
      <c r="Y243" s="989"/>
      <c r="Z243" s="989"/>
      <c r="AA243" s="990"/>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8"/>
      <c r="B244" s="251"/>
      <c r="C244" s="250"/>
      <c r="D244" s="251"/>
      <c r="E244" s="250"/>
      <c r="F244" s="313"/>
      <c r="G244" s="231"/>
      <c r="H244" s="232"/>
      <c r="I244" s="232"/>
      <c r="J244" s="232"/>
      <c r="K244" s="232"/>
      <c r="L244" s="232"/>
      <c r="M244" s="232"/>
      <c r="N244" s="232"/>
      <c r="O244" s="232"/>
      <c r="P244" s="233"/>
      <c r="Q244" s="988"/>
      <c r="R244" s="989"/>
      <c r="S244" s="989"/>
      <c r="T244" s="989"/>
      <c r="U244" s="989"/>
      <c r="V244" s="989"/>
      <c r="W244" s="989"/>
      <c r="X244" s="989"/>
      <c r="Y244" s="989"/>
      <c r="Z244" s="989"/>
      <c r="AA244" s="990"/>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8"/>
      <c r="B245" s="251"/>
      <c r="C245" s="250"/>
      <c r="D245" s="251"/>
      <c r="E245" s="250"/>
      <c r="F245" s="313"/>
      <c r="G245" s="231"/>
      <c r="H245" s="232"/>
      <c r="I245" s="232"/>
      <c r="J245" s="232"/>
      <c r="K245" s="232"/>
      <c r="L245" s="232"/>
      <c r="M245" s="232"/>
      <c r="N245" s="232"/>
      <c r="O245" s="232"/>
      <c r="P245" s="233"/>
      <c r="Q245" s="988"/>
      <c r="R245" s="989"/>
      <c r="S245" s="989"/>
      <c r="T245" s="989"/>
      <c r="U245" s="989"/>
      <c r="V245" s="989"/>
      <c r="W245" s="989"/>
      <c r="X245" s="989"/>
      <c r="Y245" s="989"/>
      <c r="Z245" s="989"/>
      <c r="AA245" s="990"/>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998"/>
      <c r="B246" s="251"/>
      <c r="C246" s="250"/>
      <c r="D246" s="251"/>
      <c r="E246" s="314"/>
      <c r="F246" s="315"/>
      <c r="G246" s="234"/>
      <c r="H246" s="162"/>
      <c r="I246" s="162"/>
      <c r="J246" s="162"/>
      <c r="K246" s="162"/>
      <c r="L246" s="162"/>
      <c r="M246" s="162"/>
      <c r="N246" s="162"/>
      <c r="O246" s="162"/>
      <c r="P246" s="235"/>
      <c r="Q246" s="991"/>
      <c r="R246" s="992"/>
      <c r="S246" s="992"/>
      <c r="T246" s="992"/>
      <c r="U246" s="992"/>
      <c r="V246" s="992"/>
      <c r="W246" s="992"/>
      <c r="X246" s="992"/>
      <c r="Y246" s="992"/>
      <c r="Z246" s="992"/>
      <c r="AA246" s="993"/>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998"/>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998"/>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998"/>
      <c r="B249" s="251"/>
      <c r="C249" s="250"/>
      <c r="D249" s="251"/>
      <c r="E249" s="430"/>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1"/>
    </row>
    <row r="250" spans="1:50" ht="45" hidden="1" customHeight="1" x14ac:dyDescent="0.15">
      <c r="A250" s="998"/>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8"/>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8"/>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998"/>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998"/>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998"/>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998"/>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998"/>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998"/>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998"/>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998"/>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998"/>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998"/>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998"/>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998"/>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998"/>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998"/>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998"/>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998"/>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998"/>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998"/>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998"/>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998"/>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88"/>
    </row>
    <row r="273" spans="1:50" ht="22.5" hidden="1" customHeight="1" x14ac:dyDescent="0.15">
      <c r="A273" s="998"/>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998"/>
      <c r="B274" s="251"/>
      <c r="C274" s="250"/>
      <c r="D274" s="251"/>
      <c r="E274" s="250"/>
      <c r="F274" s="313"/>
      <c r="G274" s="229"/>
      <c r="H274" s="159"/>
      <c r="I274" s="159"/>
      <c r="J274" s="159"/>
      <c r="K274" s="159"/>
      <c r="L274" s="159"/>
      <c r="M274" s="159"/>
      <c r="N274" s="159"/>
      <c r="O274" s="159"/>
      <c r="P274" s="230"/>
      <c r="Q274" s="985"/>
      <c r="R274" s="986"/>
      <c r="S274" s="986"/>
      <c r="T274" s="986"/>
      <c r="U274" s="986"/>
      <c r="V274" s="986"/>
      <c r="W274" s="986"/>
      <c r="X274" s="986"/>
      <c r="Y274" s="986"/>
      <c r="Z274" s="986"/>
      <c r="AA274" s="987"/>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8"/>
      <c r="B275" s="251"/>
      <c r="C275" s="250"/>
      <c r="D275" s="251"/>
      <c r="E275" s="250"/>
      <c r="F275" s="313"/>
      <c r="G275" s="231"/>
      <c r="H275" s="232"/>
      <c r="I275" s="232"/>
      <c r="J275" s="232"/>
      <c r="K275" s="232"/>
      <c r="L275" s="232"/>
      <c r="M275" s="232"/>
      <c r="N275" s="232"/>
      <c r="O275" s="232"/>
      <c r="P275" s="233"/>
      <c r="Q275" s="988"/>
      <c r="R275" s="989"/>
      <c r="S275" s="989"/>
      <c r="T275" s="989"/>
      <c r="U275" s="989"/>
      <c r="V275" s="989"/>
      <c r="W275" s="989"/>
      <c r="X275" s="989"/>
      <c r="Y275" s="989"/>
      <c r="Z275" s="989"/>
      <c r="AA275" s="990"/>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8"/>
      <c r="B276" s="251"/>
      <c r="C276" s="250"/>
      <c r="D276" s="251"/>
      <c r="E276" s="250"/>
      <c r="F276" s="313"/>
      <c r="G276" s="231"/>
      <c r="H276" s="232"/>
      <c r="I276" s="232"/>
      <c r="J276" s="232"/>
      <c r="K276" s="232"/>
      <c r="L276" s="232"/>
      <c r="M276" s="232"/>
      <c r="N276" s="232"/>
      <c r="O276" s="232"/>
      <c r="P276" s="233"/>
      <c r="Q276" s="988"/>
      <c r="R276" s="989"/>
      <c r="S276" s="989"/>
      <c r="T276" s="989"/>
      <c r="U276" s="989"/>
      <c r="V276" s="989"/>
      <c r="W276" s="989"/>
      <c r="X276" s="989"/>
      <c r="Y276" s="989"/>
      <c r="Z276" s="989"/>
      <c r="AA276" s="990"/>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8"/>
      <c r="B277" s="251"/>
      <c r="C277" s="250"/>
      <c r="D277" s="251"/>
      <c r="E277" s="250"/>
      <c r="F277" s="313"/>
      <c r="G277" s="231"/>
      <c r="H277" s="232"/>
      <c r="I277" s="232"/>
      <c r="J277" s="232"/>
      <c r="K277" s="232"/>
      <c r="L277" s="232"/>
      <c r="M277" s="232"/>
      <c r="N277" s="232"/>
      <c r="O277" s="232"/>
      <c r="P277" s="233"/>
      <c r="Q277" s="988"/>
      <c r="R277" s="989"/>
      <c r="S277" s="989"/>
      <c r="T277" s="989"/>
      <c r="U277" s="989"/>
      <c r="V277" s="989"/>
      <c r="W277" s="989"/>
      <c r="X277" s="989"/>
      <c r="Y277" s="989"/>
      <c r="Z277" s="989"/>
      <c r="AA277" s="990"/>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998"/>
      <c r="B278" s="251"/>
      <c r="C278" s="250"/>
      <c r="D278" s="251"/>
      <c r="E278" s="250"/>
      <c r="F278" s="313"/>
      <c r="G278" s="234"/>
      <c r="H278" s="162"/>
      <c r="I278" s="162"/>
      <c r="J278" s="162"/>
      <c r="K278" s="162"/>
      <c r="L278" s="162"/>
      <c r="M278" s="162"/>
      <c r="N278" s="162"/>
      <c r="O278" s="162"/>
      <c r="P278" s="235"/>
      <c r="Q278" s="991"/>
      <c r="R278" s="992"/>
      <c r="S278" s="992"/>
      <c r="T278" s="992"/>
      <c r="U278" s="992"/>
      <c r="V278" s="992"/>
      <c r="W278" s="992"/>
      <c r="X278" s="992"/>
      <c r="Y278" s="992"/>
      <c r="Z278" s="992"/>
      <c r="AA278" s="993"/>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998"/>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998"/>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8"/>
      <c r="B281" s="251"/>
      <c r="C281" s="250"/>
      <c r="D281" s="251"/>
      <c r="E281" s="250"/>
      <c r="F281" s="313"/>
      <c r="G281" s="229"/>
      <c r="H281" s="159"/>
      <c r="I281" s="159"/>
      <c r="J281" s="159"/>
      <c r="K281" s="159"/>
      <c r="L281" s="159"/>
      <c r="M281" s="159"/>
      <c r="N281" s="159"/>
      <c r="O281" s="159"/>
      <c r="P281" s="230"/>
      <c r="Q281" s="985"/>
      <c r="R281" s="986"/>
      <c r="S281" s="986"/>
      <c r="T281" s="986"/>
      <c r="U281" s="986"/>
      <c r="V281" s="986"/>
      <c r="W281" s="986"/>
      <c r="X281" s="986"/>
      <c r="Y281" s="986"/>
      <c r="Z281" s="986"/>
      <c r="AA281" s="987"/>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8"/>
      <c r="B282" s="251"/>
      <c r="C282" s="250"/>
      <c r="D282" s="251"/>
      <c r="E282" s="250"/>
      <c r="F282" s="313"/>
      <c r="G282" s="231"/>
      <c r="H282" s="232"/>
      <c r="I282" s="232"/>
      <c r="J282" s="232"/>
      <c r="K282" s="232"/>
      <c r="L282" s="232"/>
      <c r="M282" s="232"/>
      <c r="N282" s="232"/>
      <c r="O282" s="232"/>
      <c r="P282" s="233"/>
      <c r="Q282" s="988"/>
      <c r="R282" s="989"/>
      <c r="S282" s="989"/>
      <c r="T282" s="989"/>
      <c r="U282" s="989"/>
      <c r="V282" s="989"/>
      <c r="W282" s="989"/>
      <c r="X282" s="989"/>
      <c r="Y282" s="989"/>
      <c r="Z282" s="989"/>
      <c r="AA282" s="990"/>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8"/>
      <c r="B283" s="251"/>
      <c r="C283" s="250"/>
      <c r="D283" s="251"/>
      <c r="E283" s="250"/>
      <c r="F283" s="313"/>
      <c r="G283" s="231"/>
      <c r="H283" s="232"/>
      <c r="I283" s="232"/>
      <c r="J283" s="232"/>
      <c r="K283" s="232"/>
      <c r="L283" s="232"/>
      <c r="M283" s="232"/>
      <c r="N283" s="232"/>
      <c r="O283" s="232"/>
      <c r="P283" s="233"/>
      <c r="Q283" s="988"/>
      <c r="R283" s="989"/>
      <c r="S283" s="989"/>
      <c r="T283" s="989"/>
      <c r="U283" s="989"/>
      <c r="V283" s="989"/>
      <c r="W283" s="989"/>
      <c r="X283" s="989"/>
      <c r="Y283" s="989"/>
      <c r="Z283" s="989"/>
      <c r="AA283" s="990"/>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8"/>
      <c r="B284" s="251"/>
      <c r="C284" s="250"/>
      <c r="D284" s="251"/>
      <c r="E284" s="250"/>
      <c r="F284" s="313"/>
      <c r="G284" s="231"/>
      <c r="H284" s="232"/>
      <c r="I284" s="232"/>
      <c r="J284" s="232"/>
      <c r="K284" s="232"/>
      <c r="L284" s="232"/>
      <c r="M284" s="232"/>
      <c r="N284" s="232"/>
      <c r="O284" s="232"/>
      <c r="P284" s="233"/>
      <c r="Q284" s="988"/>
      <c r="R284" s="989"/>
      <c r="S284" s="989"/>
      <c r="T284" s="989"/>
      <c r="U284" s="989"/>
      <c r="V284" s="989"/>
      <c r="W284" s="989"/>
      <c r="X284" s="989"/>
      <c r="Y284" s="989"/>
      <c r="Z284" s="989"/>
      <c r="AA284" s="990"/>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998"/>
      <c r="B285" s="251"/>
      <c r="C285" s="250"/>
      <c r="D285" s="251"/>
      <c r="E285" s="250"/>
      <c r="F285" s="313"/>
      <c r="G285" s="234"/>
      <c r="H285" s="162"/>
      <c r="I285" s="162"/>
      <c r="J285" s="162"/>
      <c r="K285" s="162"/>
      <c r="L285" s="162"/>
      <c r="M285" s="162"/>
      <c r="N285" s="162"/>
      <c r="O285" s="162"/>
      <c r="P285" s="235"/>
      <c r="Q285" s="991"/>
      <c r="R285" s="992"/>
      <c r="S285" s="992"/>
      <c r="T285" s="992"/>
      <c r="U285" s="992"/>
      <c r="V285" s="992"/>
      <c r="W285" s="992"/>
      <c r="X285" s="992"/>
      <c r="Y285" s="992"/>
      <c r="Z285" s="992"/>
      <c r="AA285" s="993"/>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998"/>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998"/>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8"/>
      <c r="B288" s="251"/>
      <c r="C288" s="250"/>
      <c r="D288" s="251"/>
      <c r="E288" s="250"/>
      <c r="F288" s="313"/>
      <c r="G288" s="229"/>
      <c r="H288" s="159"/>
      <c r="I288" s="159"/>
      <c r="J288" s="159"/>
      <c r="K288" s="159"/>
      <c r="L288" s="159"/>
      <c r="M288" s="159"/>
      <c r="N288" s="159"/>
      <c r="O288" s="159"/>
      <c r="P288" s="230"/>
      <c r="Q288" s="985"/>
      <c r="R288" s="986"/>
      <c r="S288" s="986"/>
      <c r="T288" s="986"/>
      <c r="U288" s="986"/>
      <c r="V288" s="986"/>
      <c r="W288" s="986"/>
      <c r="X288" s="986"/>
      <c r="Y288" s="986"/>
      <c r="Z288" s="986"/>
      <c r="AA288" s="987"/>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8"/>
      <c r="B289" s="251"/>
      <c r="C289" s="250"/>
      <c r="D289" s="251"/>
      <c r="E289" s="250"/>
      <c r="F289" s="313"/>
      <c r="G289" s="231"/>
      <c r="H289" s="232"/>
      <c r="I289" s="232"/>
      <c r="J289" s="232"/>
      <c r="K289" s="232"/>
      <c r="L289" s="232"/>
      <c r="M289" s="232"/>
      <c r="N289" s="232"/>
      <c r="O289" s="232"/>
      <c r="P289" s="233"/>
      <c r="Q289" s="988"/>
      <c r="R289" s="989"/>
      <c r="S289" s="989"/>
      <c r="T289" s="989"/>
      <c r="U289" s="989"/>
      <c r="V289" s="989"/>
      <c r="W289" s="989"/>
      <c r="X289" s="989"/>
      <c r="Y289" s="989"/>
      <c r="Z289" s="989"/>
      <c r="AA289" s="990"/>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8"/>
      <c r="B290" s="251"/>
      <c r="C290" s="250"/>
      <c r="D290" s="251"/>
      <c r="E290" s="250"/>
      <c r="F290" s="313"/>
      <c r="G290" s="231"/>
      <c r="H290" s="232"/>
      <c r="I290" s="232"/>
      <c r="J290" s="232"/>
      <c r="K290" s="232"/>
      <c r="L290" s="232"/>
      <c r="M290" s="232"/>
      <c r="N290" s="232"/>
      <c r="O290" s="232"/>
      <c r="P290" s="233"/>
      <c r="Q290" s="988"/>
      <c r="R290" s="989"/>
      <c r="S290" s="989"/>
      <c r="T290" s="989"/>
      <c r="U290" s="989"/>
      <c r="V290" s="989"/>
      <c r="W290" s="989"/>
      <c r="X290" s="989"/>
      <c r="Y290" s="989"/>
      <c r="Z290" s="989"/>
      <c r="AA290" s="990"/>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8"/>
      <c r="B291" s="251"/>
      <c r="C291" s="250"/>
      <c r="D291" s="251"/>
      <c r="E291" s="250"/>
      <c r="F291" s="313"/>
      <c r="G291" s="231"/>
      <c r="H291" s="232"/>
      <c r="I291" s="232"/>
      <c r="J291" s="232"/>
      <c r="K291" s="232"/>
      <c r="L291" s="232"/>
      <c r="M291" s="232"/>
      <c r="N291" s="232"/>
      <c r="O291" s="232"/>
      <c r="P291" s="233"/>
      <c r="Q291" s="988"/>
      <c r="R291" s="989"/>
      <c r="S291" s="989"/>
      <c r="T291" s="989"/>
      <c r="U291" s="989"/>
      <c r="V291" s="989"/>
      <c r="W291" s="989"/>
      <c r="X291" s="989"/>
      <c r="Y291" s="989"/>
      <c r="Z291" s="989"/>
      <c r="AA291" s="990"/>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998"/>
      <c r="B292" s="251"/>
      <c r="C292" s="250"/>
      <c r="D292" s="251"/>
      <c r="E292" s="250"/>
      <c r="F292" s="313"/>
      <c r="G292" s="234"/>
      <c r="H292" s="162"/>
      <c r="I292" s="162"/>
      <c r="J292" s="162"/>
      <c r="K292" s="162"/>
      <c r="L292" s="162"/>
      <c r="M292" s="162"/>
      <c r="N292" s="162"/>
      <c r="O292" s="162"/>
      <c r="P292" s="235"/>
      <c r="Q292" s="991"/>
      <c r="R292" s="992"/>
      <c r="S292" s="992"/>
      <c r="T292" s="992"/>
      <c r="U292" s="992"/>
      <c r="V292" s="992"/>
      <c r="W292" s="992"/>
      <c r="X292" s="992"/>
      <c r="Y292" s="992"/>
      <c r="Z292" s="992"/>
      <c r="AA292" s="993"/>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998"/>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998"/>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8"/>
      <c r="B295" s="251"/>
      <c r="C295" s="250"/>
      <c r="D295" s="251"/>
      <c r="E295" s="250"/>
      <c r="F295" s="313"/>
      <c r="G295" s="229"/>
      <c r="H295" s="159"/>
      <c r="I295" s="159"/>
      <c r="J295" s="159"/>
      <c r="K295" s="159"/>
      <c r="L295" s="159"/>
      <c r="M295" s="159"/>
      <c r="N295" s="159"/>
      <c r="O295" s="159"/>
      <c r="P295" s="230"/>
      <c r="Q295" s="985"/>
      <c r="R295" s="986"/>
      <c r="S295" s="986"/>
      <c r="T295" s="986"/>
      <c r="U295" s="986"/>
      <c r="V295" s="986"/>
      <c r="W295" s="986"/>
      <c r="X295" s="986"/>
      <c r="Y295" s="986"/>
      <c r="Z295" s="986"/>
      <c r="AA295" s="987"/>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8"/>
      <c r="B296" s="251"/>
      <c r="C296" s="250"/>
      <c r="D296" s="251"/>
      <c r="E296" s="250"/>
      <c r="F296" s="313"/>
      <c r="G296" s="231"/>
      <c r="H296" s="232"/>
      <c r="I296" s="232"/>
      <c r="J296" s="232"/>
      <c r="K296" s="232"/>
      <c r="L296" s="232"/>
      <c r="M296" s="232"/>
      <c r="N296" s="232"/>
      <c r="O296" s="232"/>
      <c r="P296" s="233"/>
      <c r="Q296" s="988"/>
      <c r="R296" s="989"/>
      <c r="S296" s="989"/>
      <c r="T296" s="989"/>
      <c r="U296" s="989"/>
      <c r="V296" s="989"/>
      <c r="W296" s="989"/>
      <c r="X296" s="989"/>
      <c r="Y296" s="989"/>
      <c r="Z296" s="989"/>
      <c r="AA296" s="990"/>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8"/>
      <c r="B297" s="251"/>
      <c r="C297" s="250"/>
      <c r="D297" s="251"/>
      <c r="E297" s="250"/>
      <c r="F297" s="313"/>
      <c r="G297" s="231"/>
      <c r="H297" s="232"/>
      <c r="I297" s="232"/>
      <c r="J297" s="232"/>
      <c r="K297" s="232"/>
      <c r="L297" s="232"/>
      <c r="M297" s="232"/>
      <c r="N297" s="232"/>
      <c r="O297" s="232"/>
      <c r="P297" s="233"/>
      <c r="Q297" s="988"/>
      <c r="R297" s="989"/>
      <c r="S297" s="989"/>
      <c r="T297" s="989"/>
      <c r="U297" s="989"/>
      <c r="V297" s="989"/>
      <c r="W297" s="989"/>
      <c r="X297" s="989"/>
      <c r="Y297" s="989"/>
      <c r="Z297" s="989"/>
      <c r="AA297" s="990"/>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8"/>
      <c r="B298" s="251"/>
      <c r="C298" s="250"/>
      <c r="D298" s="251"/>
      <c r="E298" s="250"/>
      <c r="F298" s="313"/>
      <c r="G298" s="231"/>
      <c r="H298" s="232"/>
      <c r="I298" s="232"/>
      <c r="J298" s="232"/>
      <c r="K298" s="232"/>
      <c r="L298" s="232"/>
      <c r="M298" s="232"/>
      <c r="N298" s="232"/>
      <c r="O298" s="232"/>
      <c r="P298" s="233"/>
      <c r="Q298" s="988"/>
      <c r="R298" s="989"/>
      <c r="S298" s="989"/>
      <c r="T298" s="989"/>
      <c r="U298" s="989"/>
      <c r="V298" s="989"/>
      <c r="W298" s="989"/>
      <c r="X298" s="989"/>
      <c r="Y298" s="989"/>
      <c r="Z298" s="989"/>
      <c r="AA298" s="990"/>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998"/>
      <c r="B299" s="251"/>
      <c r="C299" s="250"/>
      <c r="D299" s="251"/>
      <c r="E299" s="250"/>
      <c r="F299" s="313"/>
      <c r="G299" s="234"/>
      <c r="H299" s="162"/>
      <c r="I299" s="162"/>
      <c r="J299" s="162"/>
      <c r="K299" s="162"/>
      <c r="L299" s="162"/>
      <c r="M299" s="162"/>
      <c r="N299" s="162"/>
      <c r="O299" s="162"/>
      <c r="P299" s="235"/>
      <c r="Q299" s="991"/>
      <c r="R299" s="992"/>
      <c r="S299" s="992"/>
      <c r="T299" s="992"/>
      <c r="U299" s="992"/>
      <c r="V299" s="992"/>
      <c r="W299" s="992"/>
      <c r="X299" s="992"/>
      <c r="Y299" s="992"/>
      <c r="Z299" s="992"/>
      <c r="AA299" s="993"/>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998"/>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998"/>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8"/>
      <c r="B302" s="251"/>
      <c r="C302" s="250"/>
      <c r="D302" s="251"/>
      <c r="E302" s="250"/>
      <c r="F302" s="313"/>
      <c r="G302" s="229"/>
      <c r="H302" s="159"/>
      <c r="I302" s="159"/>
      <c r="J302" s="159"/>
      <c r="K302" s="159"/>
      <c r="L302" s="159"/>
      <c r="M302" s="159"/>
      <c r="N302" s="159"/>
      <c r="O302" s="159"/>
      <c r="P302" s="230"/>
      <c r="Q302" s="985"/>
      <c r="R302" s="986"/>
      <c r="S302" s="986"/>
      <c r="T302" s="986"/>
      <c r="U302" s="986"/>
      <c r="V302" s="986"/>
      <c r="W302" s="986"/>
      <c r="X302" s="986"/>
      <c r="Y302" s="986"/>
      <c r="Z302" s="986"/>
      <c r="AA302" s="987"/>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8"/>
      <c r="B303" s="251"/>
      <c r="C303" s="250"/>
      <c r="D303" s="251"/>
      <c r="E303" s="250"/>
      <c r="F303" s="313"/>
      <c r="G303" s="231"/>
      <c r="H303" s="232"/>
      <c r="I303" s="232"/>
      <c r="J303" s="232"/>
      <c r="K303" s="232"/>
      <c r="L303" s="232"/>
      <c r="M303" s="232"/>
      <c r="N303" s="232"/>
      <c r="O303" s="232"/>
      <c r="P303" s="233"/>
      <c r="Q303" s="988"/>
      <c r="R303" s="989"/>
      <c r="S303" s="989"/>
      <c r="T303" s="989"/>
      <c r="U303" s="989"/>
      <c r="V303" s="989"/>
      <c r="W303" s="989"/>
      <c r="X303" s="989"/>
      <c r="Y303" s="989"/>
      <c r="Z303" s="989"/>
      <c r="AA303" s="990"/>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8"/>
      <c r="B304" s="251"/>
      <c r="C304" s="250"/>
      <c r="D304" s="251"/>
      <c r="E304" s="250"/>
      <c r="F304" s="313"/>
      <c r="G304" s="231"/>
      <c r="H304" s="232"/>
      <c r="I304" s="232"/>
      <c r="J304" s="232"/>
      <c r="K304" s="232"/>
      <c r="L304" s="232"/>
      <c r="M304" s="232"/>
      <c r="N304" s="232"/>
      <c r="O304" s="232"/>
      <c r="P304" s="233"/>
      <c r="Q304" s="988"/>
      <c r="R304" s="989"/>
      <c r="S304" s="989"/>
      <c r="T304" s="989"/>
      <c r="U304" s="989"/>
      <c r="V304" s="989"/>
      <c r="W304" s="989"/>
      <c r="X304" s="989"/>
      <c r="Y304" s="989"/>
      <c r="Z304" s="989"/>
      <c r="AA304" s="990"/>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8"/>
      <c r="B305" s="251"/>
      <c r="C305" s="250"/>
      <c r="D305" s="251"/>
      <c r="E305" s="250"/>
      <c r="F305" s="313"/>
      <c r="G305" s="231"/>
      <c r="H305" s="232"/>
      <c r="I305" s="232"/>
      <c r="J305" s="232"/>
      <c r="K305" s="232"/>
      <c r="L305" s="232"/>
      <c r="M305" s="232"/>
      <c r="N305" s="232"/>
      <c r="O305" s="232"/>
      <c r="P305" s="233"/>
      <c r="Q305" s="988"/>
      <c r="R305" s="989"/>
      <c r="S305" s="989"/>
      <c r="T305" s="989"/>
      <c r="U305" s="989"/>
      <c r="V305" s="989"/>
      <c r="W305" s="989"/>
      <c r="X305" s="989"/>
      <c r="Y305" s="989"/>
      <c r="Z305" s="989"/>
      <c r="AA305" s="990"/>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998"/>
      <c r="B306" s="251"/>
      <c r="C306" s="250"/>
      <c r="D306" s="251"/>
      <c r="E306" s="314"/>
      <c r="F306" s="315"/>
      <c r="G306" s="234"/>
      <c r="H306" s="162"/>
      <c r="I306" s="162"/>
      <c r="J306" s="162"/>
      <c r="K306" s="162"/>
      <c r="L306" s="162"/>
      <c r="M306" s="162"/>
      <c r="N306" s="162"/>
      <c r="O306" s="162"/>
      <c r="P306" s="235"/>
      <c r="Q306" s="991"/>
      <c r="R306" s="992"/>
      <c r="S306" s="992"/>
      <c r="T306" s="992"/>
      <c r="U306" s="992"/>
      <c r="V306" s="992"/>
      <c r="W306" s="992"/>
      <c r="X306" s="992"/>
      <c r="Y306" s="992"/>
      <c r="Z306" s="992"/>
      <c r="AA306" s="993"/>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998"/>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998"/>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99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8"/>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8"/>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8"/>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998"/>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998"/>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998"/>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998"/>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998"/>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998"/>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998"/>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998"/>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998"/>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998"/>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998"/>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998"/>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998"/>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998"/>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998"/>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998"/>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998"/>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998"/>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998"/>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998"/>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88"/>
    </row>
    <row r="333" spans="1:50" ht="22.5" hidden="1" customHeight="1" x14ac:dyDescent="0.15">
      <c r="A333" s="998"/>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998"/>
      <c r="B334" s="251"/>
      <c r="C334" s="250"/>
      <c r="D334" s="251"/>
      <c r="E334" s="250"/>
      <c r="F334" s="313"/>
      <c r="G334" s="229"/>
      <c r="H334" s="159"/>
      <c r="I334" s="159"/>
      <c r="J334" s="159"/>
      <c r="K334" s="159"/>
      <c r="L334" s="159"/>
      <c r="M334" s="159"/>
      <c r="N334" s="159"/>
      <c r="O334" s="159"/>
      <c r="P334" s="230"/>
      <c r="Q334" s="985"/>
      <c r="R334" s="986"/>
      <c r="S334" s="986"/>
      <c r="T334" s="986"/>
      <c r="U334" s="986"/>
      <c r="V334" s="986"/>
      <c r="W334" s="986"/>
      <c r="X334" s="986"/>
      <c r="Y334" s="986"/>
      <c r="Z334" s="986"/>
      <c r="AA334" s="987"/>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8"/>
      <c r="B335" s="251"/>
      <c r="C335" s="250"/>
      <c r="D335" s="251"/>
      <c r="E335" s="250"/>
      <c r="F335" s="313"/>
      <c r="G335" s="231"/>
      <c r="H335" s="232"/>
      <c r="I335" s="232"/>
      <c r="J335" s="232"/>
      <c r="K335" s="232"/>
      <c r="L335" s="232"/>
      <c r="M335" s="232"/>
      <c r="N335" s="232"/>
      <c r="O335" s="232"/>
      <c r="P335" s="233"/>
      <c r="Q335" s="988"/>
      <c r="R335" s="989"/>
      <c r="S335" s="989"/>
      <c r="T335" s="989"/>
      <c r="U335" s="989"/>
      <c r="V335" s="989"/>
      <c r="W335" s="989"/>
      <c r="X335" s="989"/>
      <c r="Y335" s="989"/>
      <c r="Z335" s="989"/>
      <c r="AA335" s="990"/>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8"/>
      <c r="B336" s="251"/>
      <c r="C336" s="250"/>
      <c r="D336" s="251"/>
      <c r="E336" s="250"/>
      <c r="F336" s="313"/>
      <c r="G336" s="231"/>
      <c r="H336" s="232"/>
      <c r="I336" s="232"/>
      <c r="J336" s="232"/>
      <c r="K336" s="232"/>
      <c r="L336" s="232"/>
      <c r="M336" s="232"/>
      <c r="N336" s="232"/>
      <c r="O336" s="232"/>
      <c r="P336" s="233"/>
      <c r="Q336" s="988"/>
      <c r="R336" s="989"/>
      <c r="S336" s="989"/>
      <c r="T336" s="989"/>
      <c r="U336" s="989"/>
      <c r="V336" s="989"/>
      <c r="W336" s="989"/>
      <c r="X336" s="989"/>
      <c r="Y336" s="989"/>
      <c r="Z336" s="989"/>
      <c r="AA336" s="990"/>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8"/>
      <c r="B337" s="251"/>
      <c r="C337" s="250"/>
      <c r="D337" s="251"/>
      <c r="E337" s="250"/>
      <c r="F337" s="313"/>
      <c r="G337" s="231"/>
      <c r="H337" s="232"/>
      <c r="I337" s="232"/>
      <c r="J337" s="232"/>
      <c r="K337" s="232"/>
      <c r="L337" s="232"/>
      <c r="M337" s="232"/>
      <c r="N337" s="232"/>
      <c r="O337" s="232"/>
      <c r="P337" s="233"/>
      <c r="Q337" s="988"/>
      <c r="R337" s="989"/>
      <c r="S337" s="989"/>
      <c r="T337" s="989"/>
      <c r="U337" s="989"/>
      <c r="V337" s="989"/>
      <c r="W337" s="989"/>
      <c r="X337" s="989"/>
      <c r="Y337" s="989"/>
      <c r="Z337" s="989"/>
      <c r="AA337" s="990"/>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998"/>
      <c r="B338" s="251"/>
      <c r="C338" s="250"/>
      <c r="D338" s="251"/>
      <c r="E338" s="250"/>
      <c r="F338" s="313"/>
      <c r="G338" s="234"/>
      <c r="H338" s="162"/>
      <c r="I338" s="162"/>
      <c r="J338" s="162"/>
      <c r="K338" s="162"/>
      <c r="L338" s="162"/>
      <c r="M338" s="162"/>
      <c r="N338" s="162"/>
      <c r="O338" s="162"/>
      <c r="P338" s="235"/>
      <c r="Q338" s="991"/>
      <c r="R338" s="992"/>
      <c r="S338" s="992"/>
      <c r="T338" s="992"/>
      <c r="U338" s="992"/>
      <c r="V338" s="992"/>
      <c r="W338" s="992"/>
      <c r="X338" s="992"/>
      <c r="Y338" s="992"/>
      <c r="Z338" s="992"/>
      <c r="AA338" s="993"/>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998"/>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998"/>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8"/>
      <c r="B341" s="251"/>
      <c r="C341" s="250"/>
      <c r="D341" s="251"/>
      <c r="E341" s="250"/>
      <c r="F341" s="313"/>
      <c r="G341" s="229"/>
      <c r="H341" s="159"/>
      <c r="I341" s="159"/>
      <c r="J341" s="159"/>
      <c r="K341" s="159"/>
      <c r="L341" s="159"/>
      <c r="M341" s="159"/>
      <c r="N341" s="159"/>
      <c r="O341" s="159"/>
      <c r="P341" s="230"/>
      <c r="Q341" s="985"/>
      <c r="R341" s="986"/>
      <c r="S341" s="986"/>
      <c r="T341" s="986"/>
      <c r="U341" s="986"/>
      <c r="V341" s="986"/>
      <c r="W341" s="986"/>
      <c r="X341" s="986"/>
      <c r="Y341" s="986"/>
      <c r="Z341" s="986"/>
      <c r="AA341" s="987"/>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8"/>
      <c r="B342" s="251"/>
      <c r="C342" s="250"/>
      <c r="D342" s="251"/>
      <c r="E342" s="250"/>
      <c r="F342" s="313"/>
      <c r="G342" s="231"/>
      <c r="H342" s="232"/>
      <c r="I342" s="232"/>
      <c r="J342" s="232"/>
      <c r="K342" s="232"/>
      <c r="L342" s="232"/>
      <c r="M342" s="232"/>
      <c r="N342" s="232"/>
      <c r="O342" s="232"/>
      <c r="P342" s="233"/>
      <c r="Q342" s="988"/>
      <c r="R342" s="989"/>
      <c r="S342" s="989"/>
      <c r="T342" s="989"/>
      <c r="U342" s="989"/>
      <c r="V342" s="989"/>
      <c r="W342" s="989"/>
      <c r="X342" s="989"/>
      <c r="Y342" s="989"/>
      <c r="Z342" s="989"/>
      <c r="AA342" s="990"/>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8"/>
      <c r="B343" s="251"/>
      <c r="C343" s="250"/>
      <c r="D343" s="251"/>
      <c r="E343" s="250"/>
      <c r="F343" s="313"/>
      <c r="G343" s="231"/>
      <c r="H343" s="232"/>
      <c r="I343" s="232"/>
      <c r="J343" s="232"/>
      <c r="K343" s="232"/>
      <c r="L343" s="232"/>
      <c r="M343" s="232"/>
      <c r="N343" s="232"/>
      <c r="O343" s="232"/>
      <c r="P343" s="233"/>
      <c r="Q343" s="988"/>
      <c r="R343" s="989"/>
      <c r="S343" s="989"/>
      <c r="T343" s="989"/>
      <c r="U343" s="989"/>
      <c r="V343" s="989"/>
      <c r="W343" s="989"/>
      <c r="X343" s="989"/>
      <c r="Y343" s="989"/>
      <c r="Z343" s="989"/>
      <c r="AA343" s="990"/>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8"/>
      <c r="B344" s="251"/>
      <c r="C344" s="250"/>
      <c r="D344" s="251"/>
      <c r="E344" s="250"/>
      <c r="F344" s="313"/>
      <c r="G344" s="231"/>
      <c r="H344" s="232"/>
      <c r="I344" s="232"/>
      <c r="J344" s="232"/>
      <c r="K344" s="232"/>
      <c r="L344" s="232"/>
      <c r="M344" s="232"/>
      <c r="N344" s="232"/>
      <c r="O344" s="232"/>
      <c r="P344" s="233"/>
      <c r="Q344" s="988"/>
      <c r="R344" s="989"/>
      <c r="S344" s="989"/>
      <c r="T344" s="989"/>
      <c r="U344" s="989"/>
      <c r="V344" s="989"/>
      <c r="W344" s="989"/>
      <c r="X344" s="989"/>
      <c r="Y344" s="989"/>
      <c r="Z344" s="989"/>
      <c r="AA344" s="990"/>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998"/>
      <c r="B345" s="251"/>
      <c r="C345" s="250"/>
      <c r="D345" s="251"/>
      <c r="E345" s="250"/>
      <c r="F345" s="313"/>
      <c r="G345" s="234"/>
      <c r="H345" s="162"/>
      <c r="I345" s="162"/>
      <c r="J345" s="162"/>
      <c r="K345" s="162"/>
      <c r="L345" s="162"/>
      <c r="M345" s="162"/>
      <c r="N345" s="162"/>
      <c r="O345" s="162"/>
      <c r="P345" s="235"/>
      <c r="Q345" s="991"/>
      <c r="R345" s="992"/>
      <c r="S345" s="992"/>
      <c r="T345" s="992"/>
      <c r="U345" s="992"/>
      <c r="V345" s="992"/>
      <c r="W345" s="992"/>
      <c r="X345" s="992"/>
      <c r="Y345" s="992"/>
      <c r="Z345" s="992"/>
      <c r="AA345" s="993"/>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998"/>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998"/>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8"/>
      <c r="B348" s="251"/>
      <c r="C348" s="250"/>
      <c r="D348" s="251"/>
      <c r="E348" s="250"/>
      <c r="F348" s="313"/>
      <c r="G348" s="229"/>
      <c r="H348" s="159"/>
      <c r="I348" s="159"/>
      <c r="J348" s="159"/>
      <c r="K348" s="159"/>
      <c r="L348" s="159"/>
      <c r="M348" s="159"/>
      <c r="N348" s="159"/>
      <c r="O348" s="159"/>
      <c r="P348" s="230"/>
      <c r="Q348" s="985"/>
      <c r="R348" s="986"/>
      <c r="S348" s="986"/>
      <c r="T348" s="986"/>
      <c r="U348" s="986"/>
      <c r="V348" s="986"/>
      <c r="W348" s="986"/>
      <c r="X348" s="986"/>
      <c r="Y348" s="986"/>
      <c r="Z348" s="986"/>
      <c r="AA348" s="987"/>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8"/>
      <c r="B349" s="251"/>
      <c r="C349" s="250"/>
      <c r="D349" s="251"/>
      <c r="E349" s="250"/>
      <c r="F349" s="313"/>
      <c r="G349" s="231"/>
      <c r="H349" s="232"/>
      <c r="I349" s="232"/>
      <c r="J349" s="232"/>
      <c r="K349" s="232"/>
      <c r="L349" s="232"/>
      <c r="M349" s="232"/>
      <c r="N349" s="232"/>
      <c r="O349" s="232"/>
      <c r="P349" s="233"/>
      <c r="Q349" s="988"/>
      <c r="R349" s="989"/>
      <c r="S349" s="989"/>
      <c r="T349" s="989"/>
      <c r="U349" s="989"/>
      <c r="V349" s="989"/>
      <c r="W349" s="989"/>
      <c r="X349" s="989"/>
      <c r="Y349" s="989"/>
      <c r="Z349" s="989"/>
      <c r="AA349" s="990"/>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8"/>
      <c r="B350" s="251"/>
      <c r="C350" s="250"/>
      <c r="D350" s="251"/>
      <c r="E350" s="250"/>
      <c r="F350" s="313"/>
      <c r="G350" s="231"/>
      <c r="H350" s="232"/>
      <c r="I350" s="232"/>
      <c r="J350" s="232"/>
      <c r="K350" s="232"/>
      <c r="L350" s="232"/>
      <c r="M350" s="232"/>
      <c r="N350" s="232"/>
      <c r="O350" s="232"/>
      <c r="P350" s="233"/>
      <c r="Q350" s="988"/>
      <c r="R350" s="989"/>
      <c r="S350" s="989"/>
      <c r="T350" s="989"/>
      <c r="U350" s="989"/>
      <c r="V350" s="989"/>
      <c r="W350" s="989"/>
      <c r="X350" s="989"/>
      <c r="Y350" s="989"/>
      <c r="Z350" s="989"/>
      <c r="AA350" s="990"/>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8"/>
      <c r="B351" s="251"/>
      <c r="C351" s="250"/>
      <c r="D351" s="251"/>
      <c r="E351" s="250"/>
      <c r="F351" s="313"/>
      <c r="G351" s="231"/>
      <c r="H351" s="232"/>
      <c r="I351" s="232"/>
      <c r="J351" s="232"/>
      <c r="K351" s="232"/>
      <c r="L351" s="232"/>
      <c r="M351" s="232"/>
      <c r="N351" s="232"/>
      <c r="O351" s="232"/>
      <c r="P351" s="233"/>
      <c r="Q351" s="988"/>
      <c r="R351" s="989"/>
      <c r="S351" s="989"/>
      <c r="T351" s="989"/>
      <c r="U351" s="989"/>
      <c r="V351" s="989"/>
      <c r="W351" s="989"/>
      <c r="X351" s="989"/>
      <c r="Y351" s="989"/>
      <c r="Z351" s="989"/>
      <c r="AA351" s="990"/>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998"/>
      <c r="B352" s="251"/>
      <c r="C352" s="250"/>
      <c r="D352" s="251"/>
      <c r="E352" s="250"/>
      <c r="F352" s="313"/>
      <c r="G352" s="234"/>
      <c r="H352" s="162"/>
      <c r="I352" s="162"/>
      <c r="J352" s="162"/>
      <c r="K352" s="162"/>
      <c r="L352" s="162"/>
      <c r="M352" s="162"/>
      <c r="N352" s="162"/>
      <c r="O352" s="162"/>
      <c r="P352" s="235"/>
      <c r="Q352" s="991"/>
      <c r="R352" s="992"/>
      <c r="S352" s="992"/>
      <c r="T352" s="992"/>
      <c r="U352" s="992"/>
      <c r="V352" s="992"/>
      <c r="W352" s="992"/>
      <c r="X352" s="992"/>
      <c r="Y352" s="992"/>
      <c r="Z352" s="992"/>
      <c r="AA352" s="993"/>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998"/>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998"/>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8"/>
      <c r="B355" s="251"/>
      <c r="C355" s="250"/>
      <c r="D355" s="251"/>
      <c r="E355" s="250"/>
      <c r="F355" s="313"/>
      <c r="G355" s="229"/>
      <c r="H355" s="159"/>
      <c r="I355" s="159"/>
      <c r="J355" s="159"/>
      <c r="K355" s="159"/>
      <c r="L355" s="159"/>
      <c r="M355" s="159"/>
      <c r="N355" s="159"/>
      <c r="O355" s="159"/>
      <c r="P355" s="230"/>
      <c r="Q355" s="985"/>
      <c r="R355" s="986"/>
      <c r="S355" s="986"/>
      <c r="T355" s="986"/>
      <c r="U355" s="986"/>
      <c r="V355" s="986"/>
      <c r="W355" s="986"/>
      <c r="X355" s="986"/>
      <c r="Y355" s="986"/>
      <c r="Z355" s="986"/>
      <c r="AA355" s="987"/>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8"/>
      <c r="B356" s="251"/>
      <c r="C356" s="250"/>
      <c r="D356" s="251"/>
      <c r="E356" s="250"/>
      <c r="F356" s="313"/>
      <c r="G356" s="231"/>
      <c r="H356" s="232"/>
      <c r="I356" s="232"/>
      <c r="J356" s="232"/>
      <c r="K356" s="232"/>
      <c r="L356" s="232"/>
      <c r="M356" s="232"/>
      <c r="N356" s="232"/>
      <c r="O356" s="232"/>
      <c r="P356" s="233"/>
      <c r="Q356" s="988"/>
      <c r="R356" s="989"/>
      <c r="S356" s="989"/>
      <c r="T356" s="989"/>
      <c r="U356" s="989"/>
      <c r="V356" s="989"/>
      <c r="W356" s="989"/>
      <c r="X356" s="989"/>
      <c r="Y356" s="989"/>
      <c r="Z356" s="989"/>
      <c r="AA356" s="990"/>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8"/>
      <c r="B357" s="251"/>
      <c r="C357" s="250"/>
      <c r="D357" s="251"/>
      <c r="E357" s="250"/>
      <c r="F357" s="313"/>
      <c r="G357" s="231"/>
      <c r="H357" s="232"/>
      <c r="I357" s="232"/>
      <c r="J357" s="232"/>
      <c r="K357" s="232"/>
      <c r="L357" s="232"/>
      <c r="M357" s="232"/>
      <c r="N357" s="232"/>
      <c r="O357" s="232"/>
      <c r="P357" s="233"/>
      <c r="Q357" s="988"/>
      <c r="R357" s="989"/>
      <c r="S357" s="989"/>
      <c r="T357" s="989"/>
      <c r="U357" s="989"/>
      <c r="V357" s="989"/>
      <c r="W357" s="989"/>
      <c r="X357" s="989"/>
      <c r="Y357" s="989"/>
      <c r="Z357" s="989"/>
      <c r="AA357" s="990"/>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8"/>
      <c r="B358" s="251"/>
      <c r="C358" s="250"/>
      <c r="D358" s="251"/>
      <c r="E358" s="250"/>
      <c r="F358" s="313"/>
      <c r="G358" s="231"/>
      <c r="H358" s="232"/>
      <c r="I358" s="232"/>
      <c r="J358" s="232"/>
      <c r="K358" s="232"/>
      <c r="L358" s="232"/>
      <c r="M358" s="232"/>
      <c r="N358" s="232"/>
      <c r="O358" s="232"/>
      <c r="P358" s="233"/>
      <c r="Q358" s="988"/>
      <c r="R358" s="989"/>
      <c r="S358" s="989"/>
      <c r="T358" s="989"/>
      <c r="U358" s="989"/>
      <c r="V358" s="989"/>
      <c r="W358" s="989"/>
      <c r="X358" s="989"/>
      <c r="Y358" s="989"/>
      <c r="Z358" s="989"/>
      <c r="AA358" s="990"/>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998"/>
      <c r="B359" s="251"/>
      <c r="C359" s="250"/>
      <c r="D359" s="251"/>
      <c r="E359" s="250"/>
      <c r="F359" s="313"/>
      <c r="G359" s="234"/>
      <c r="H359" s="162"/>
      <c r="I359" s="162"/>
      <c r="J359" s="162"/>
      <c r="K359" s="162"/>
      <c r="L359" s="162"/>
      <c r="M359" s="162"/>
      <c r="N359" s="162"/>
      <c r="O359" s="162"/>
      <c r="P359" s="235"/>
      <c r="Q359" s="991"/>
      <c r="R359" s="992"/>
      <c r="S359" s="992"/>
      <c r="T359" s="992"/>
      <c r="U359" s="992"/>
      <c r="V359" s="992"/>
      <c r="W359" s="992"/>
      <c r="X359" s="992"/>
      <c r="Y359" s="992"/>
      <c r="Z359" s="992"/>
      <c r="AA359" s="993"/>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998"/>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998"/>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8"/>
      <c r="B362" s="251"/>
      <c r="C362" s="250"/>
      <c r="D362" s="251"/>
      <c r="E362" s="250"/>
      <c r="F362" s="313"/>
      <c r="G362" s="229"/>
      <c r="H362" s="159"/>
      <c r="I362" s="159"/>
      <c r="J362" s="159"/>
      <c r="K362" s="159"/>
      <c r="L362" s="159"/>
      <c r="M362" s="159"/>
      <c r="N362" s="159"/>
      <c r="O362" s="159"/>
      <c r="P362" s="230"/>
      <c r="Q362" s="985"/>
      <c r="R362" s="986"/>
      <c r="S362" s="986"/>
      <c r="T362" s="986"/>
      <c r="U362" s="986"/>
      <c r="V362" s="986"/>
      <c r="W362" s="986"/>
      <c r="X362" s="986"/>
      <c r="Y362" s="986"/>
      <c r="Z362" s="986"/>
      <c r="AA362" s="987"/>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8"/>
      <c r="B363" s="251"/>
      <c r="C363" s="250"/>
      <c r="D363" s="251"/>
      <c r="E363" s="250"/>
      <c r="F363" s="313"/>
      <c r="G363" s="231"/>
      <c r="H363" s="232"/>
      <c r="I363" s="232"/>
      <c r="J363" s="232"/>
      <c r="K363" s="232"/>
      <c r="L363" s="232"/>
      <c r="M363" s="232"/>
      <c r="N363" s="232"/>
      <c r="O363" s="232"/>
      <c r="P363" s="233"/>
      <c r="Q363" s="988"/>
      <c r="R363" s="989"/>
      <c r="S363" s="989"/>
      <c r="T363" s="989"/>
      <c r="U363" s="989"/>
      <c r="V363" s="989"/>
      <c r="W363" s="989"/>
      <c r="X363" s="989"/>
      <c r="Y363" s="989"/>
      <c r="Z363" s="989"/>
      <c r="AA363" s="990"/>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8"/>
      <c r="B364" s="251"/>
      <c r="C364" s="250"/>
      <c r="D364" s="251"/>
      <c r="E364" s="250"/>
      <c r="F364" s="313"/>
      <c r="G364" s="231"/>
      <c r="H364" s="232"/>
      <c r="I364" s="232"/>
      <c r="J364" s="232"/>
      <c r="K364" s="232"/>
      <c r="L364" s="232"/>
      <c r="M364" s="232"/>
      <c r="N364" s="232"/>
      <c r="O364" s="232"/>
      <c r="P364" s="233"/>
      <c r="Q364" s="988"/>
      <c r="R364" s="989"/>
      <c r="S364" s="989"/>
      <c r="T364" s="989"/>
      <c r="U364" s="989"/>
      <c r="V364" s="989"/>
      <c r="W364" s="989"/>
      <c r="X364" s="989"/>
      <c r="Y364" s="989"/>
      <c r="Z364" s="989"/>
      <c r="AA364" s="990"/>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8"/>
      <c r="B365" s="251"/>
      <c r="C365" s="250"/>
      <c r="D365" s="251"/>
      <c r="E365" s="250"/>
      <c r="F365" s="313"/>
      <c r="G365" s="231"/>
      <c r="H365" s="232"/>
      <c r="I365" s="232"/>
      <c r="J365" s="232"/>
      <c r="K365" s="232"/>
      <c r="L365" s="232"/>
      <c r="M365" s="232"/>
      <c r="N365" s="232"/>
      <c r="O365" s="232"/>
      <c r="P365" s="233"/>
      <c r="Q365" s="988"/>
      <c r="R365" s="989"/>
      <c r="S365" s="989"/>
      <c r="T365" s="989"/>
      <c r="U365" s="989"/>
      <c r="V365" s="989"/>
      <c r="W365" s="989"/>
      <c r="X365" s="989"/>
      <c r="Y365" s="989"/>
      <c r="Z365" s="989"/>
      <c r="AA365" s="990"/>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998"/>
      <c r="B366" s="251"/>
      <c r="C366" s="250"/>
      <c r="D366" s="251"/>
      <c r="E366" s="314"/>
      <c r="F366" s="315"/>
      <c r="G366" s="234"/>
      <c r="H366" s="162"/>
      <c r="I366" s="162"/>
      <c r="J366" s="162"/>
      <c r="K366" s="162"/>
      <c r="L366" s="162"/>
      <c r="M366" s="162"/>
      <c r="N366" s="162"/>
      <c r="O366" s="162"/>
      <c r="P366" s="235"/>
      <c r="Q366" s="991"/>
      <c r="R366" s="992"/>
      <c r="S366" s="992"/>
      <c r="T366" s="992"/>
      <c r="U366" s="992"/>
      <c r="V366" s="992"/>
      <c r="W366" s="992"/>
      <c r="X366" s="992"/>
      <c r="Y366" s="992"/>
      <c r="Z366" s="992"/>
      <c r="AA366" s="993"/>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998"/>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998"/>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998"/>
      <c r="B369" s="251"/>
      <c r="C369" s="250"/>
      <c r="D369" s="251"/>
      <c r="E369" s="430"/>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1"/>
    </row>
    <row r="370" spans="1:50" ht="45" hidden="1" customHeight="1" x14ac:dyDescent="0.15">
      <c r="A370" s="998"/>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8"/>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8"/>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998"/>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998"/>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998"/>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998"/>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998"/>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998"/>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998"/>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998"/>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998"/>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998"/>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998"/>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998"/>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998"/>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998"/>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998"/>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998"/>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998"/>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998"/>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998"/>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998"/>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88"/>
    </row>
    <row r="393" spans="1:50" ht="22.5" hidden="1" customHeight="1" x14ac:dyDescent="0.15">
      <c r="A393" s="998"/>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998"/>
      <c r="B394" s="251"/>
      <c r="C394" s="250"/>
      <c r="D394" s="251"/>
      <c r="E394" s="250"/>
      <c r="F394" s="313"/>
      <c r="G394" s="229"/>
      <c r="H394" s="159"/>
      <c r="I394" s="159"/>
      <c r="J394" s="159"/>
      <c r="K394" s="159"/>
      <c r="L394" s="159"/>
      <c r="M394" s="159"/>
      <c r="N394" s="159"/>
      <c r="O394" s="159"/>
      <c r="P394" s="230"/>
      <c r="Q394" s="985"/>
      <c r="R394" s="986"/>
      <c r="S394" s="986"/>
      <c r="T394" s="986"/>
      <c r="U394" s="986"/>
      <c r="V394" s="986"/>
      <c r="W394" s="986"/>
      <c r="X394" s="986"/>
      <c r="Y394" s="986"/>
      <c r="Z394" s="986"/>
      <c r="AA394" s="987"/>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8"/>
      <c r="B395" s="251"/>
      <c r="C395" s="250"/>
      <c r="D395" s="251"/>
      <c r="E395" s="250"/>
      <c r="F395" s="313"/>
      <c r="G395" s="231"/>
      <c r="H395" s="232"/>
      <c r="I395" s="232"/>
      <c r="J395" s="232"/>
      <c r="K395" s="232"/>
      <c r="L395" s="232"/>
      <c r="M395" s="232"/>
      <c r="N395" s="232"/>
      <c r="O395" s="232"/>
      <c r="P395" s="233"/>
      <c r="Q395" s="988"/>
      <c r="R395" s="989"/>
      <c r="S395" s="989"/>
      <c r="T395" s="989"/>
      <c r="U395" s="989"/>
      <c r="V395" s="989"/>
      <c r="W395" s="989"/>
      <c r="X395" s="989"/>
      <c r="Y395" s="989"/>
      <c r="Z395" s="989"/>
      <c r="AA395" s="990"/>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8"/>
      <c r="B396" s="251"/>
      <c r="C396" s="250"/>
      <c r="D396" s="251"/>
      <c r="E396" s="250"/>
      <c r="F396" s="313"/>
      <c r="G396" s="231"/>
      <c r="H396" s="232"/>
      <c r="I396" s="232"/>
      <c r="J396" s="232"/>
      <c r="K396" s="232"/>
      <c r="L396" s="232"/>
      <c r="M396" s="232"/>
      <c r="N396" s="232"/>
      <c r="O396" s="232"/>
      <c r="P396" s="233"/>
      <c r="Q396" s="988"/>
      <c r="R396" s="989"/>
      <c r="S396" s="989"/>
      <c r="T396" s="989"/>
      <c r="U396" s="989"/>
      <c r="V396" s="989"/>
      <c r="W396" s="989"/>
      <c r="X396" s="989"/>
      <c r="Y396" s="989"/>
      <c r="Z396" s="989"/>
      <c r="AA396" s="990"/>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8"/>
      <c r="B397" s="251"/>
      <c r="C397" s="250"/>
      <c r="D397" s="251"/>
      <c r="E397" s="250"/>
      <c r="F397" s="313"/>
      <c r="G397" s="231"/>
      <c r="H397" s="232"/>
      <c r="I397" s="232"/>
      <c r="J397" s="232"/>
      <c r="K397" s="232"/>
      <c r="L397" s="232"/>
      <c r="M397" s="232"/>
      <c r="N397" s="232"/>
      <c r="O397" s="232"/>
      <c r="P397" s="233"/>
      <c r="Q397" s="988"/>
      <c r="R397" s="989"/>
      <c r="S397" s="989"/>
      <c r="T397" s="989"/>
      <c r="U397" s="989"/>
      <c r="V397" s="989"/>
      <c r="W397" s="989"/>
      <c r="X397" s="989"/>
      <c r="Y397" s="989"/>
      <c r="Z397" s="989"/>
      <c r="AA397" s="990"/>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998"/>
      <c r="B398" s="251"/>
      <c r="C398" s="250"/>
      <c r="D398" s="251"/>
      <c r="E398" s="250"/>
      <c r="F398" s="313"/>
      <c r="G398" s="234"/>
      <c r="H398" s="162"/>
      <c r="I398" s="162"/>
      <c r="J398" s="162"/>
      <c r="K398" s="162"/>
      <c r="L398" s="162"/>
      <c r="M398" s="162"/>
      <c r="N398" s="162"/>
      <c r="O398" s="162"/>
      <c r="P398" s="235"/>
      <c r="Q398" s="991"/>
      <c r="R398" s="992"/>
      <c r="S398" s="992"/>
      <c r="T398" s="992"/>
      <c r="U398" s="992"/>
      <c r="V398" s="992"/>
      <c r="W398" s="992"/>
      <c r="X398" s="992"/>
      <c r="Y398" s="992"/>
      <c r="Z398" s="992"/>
      <c r="AA398" s="993"/>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998"/>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998"/>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8"/>
      <c r="B401" s="251"/>
      <c r="C401" s="250"/>
      <c r="D401" s="251"/>
      <c r="E401" s="250"/>
      <c r="F401" s="313"/>
      <c r="G401" s="229"/>
      <c r="H401" s="159"/>
      <c r="I401" s="159"/>
      <c r="J401" s="159"/>
      <c r="K401" s="159"/>
      <c r="L401" s="159"/>
      <c r="M401" s="159"/>
      <c r="N401" s="159"/>
      <c r="O401" s="159"/>
      <c r="P401" s="230"/>
      <c r="Q401" s="985"/>
      <c r="R401" s="986"/>
      <c r="S401" s="986"/>
      <c r="T401" s="986"/>
      <c r="U401" s="986"/>
      <c r="V401" s="986"/>
      <c r="W401" s="986"/>
      <c r="X401" s="986"/>
      <c r="Y401" s="986"/>
      <c r="Z401" s="986"/>
      <c r="AA401" s="987"/>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8"/>
      <c r="B402" s="251"/>
      <c r="C402" s="250"/>
      <c r="D402" s="251"/>
      <c r="E402" s="250"/>
      <c r="F402" s="313"/>
      <c r="G402" s="231"/>
      <c r="H402" s="232"/>
      <c r="I402" s="232"/>
      <c r="J402" s="232"/>
      <c r="K402" s="232"/>
      <c r="L402" s="232"/>
      <c r="M402" s="232"/>
      <c r="N402" s="232"/>
      <c r="O402" s="232"/>
      <c r="P402" s="233"/>
      <c r="Q402" s="988"/>
      <c r="R402" s="989"/>
      <c r="S402" s="989"/>
      <c r="T402" s="989"/>
      <c r="U402" s="989"/>
      <c r="V402" s="989"/>
      <c r="W402" s="989"/>
      <c r="X402" s="989"/>
      <c r="Y402" s="989"/>
      <c r="Z402" s="989"/>
      <c r="AA402" s="990"/>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8"/>
      <c r="B403" s="251"/>
      <c r="C403" s="250"/>
      <c r="D403" s="251"/>
      <c r="E403" s="250"/>
      <c r="F403" s="313"/>
      <c r="G403" s="231"/>
      <c r="H403" s="232"/>
      <c r="I403" s="232"/>
      <c r="J403" s="232"/>
      <c r="K403" s="232"/>
      <c r="L403" s="232"/>
      <c r="M403" s="232"/>
      <c r="N403" s="232"/>
      <c r="O403" s="232"/>
      <c r="P403" s="233"/>
      <c r="Q403" s="988"/>
      <c r="R403" s="989"/>
      <c r="S403" s="989"/>
      <c r="T403" s="989"/>
      <c r="U403" s="989"/>
      <c r="V403" s="989"/>
      <c r="W403" s="989"/>
      <c r="X403" s="989"/>
      <c r="Y403" s="989"/>
      <c r="Z403" s="989"/>
      <c r="AA403" s="990"/>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8"/>
      <c r="B404" s="251"/>
      <c r="C404" s="250"/>
      <c r="D404" s="251"/>
      <c r="E404" s="250"/>
      <c r="F404" s="313"/>
      <c r="G404" s="231"/>
      <c r="H404" s="232"/>
      <c r="I404" s="232"/>
      <c r="J404" s="232"/>
      <c r="K404" s="232"/>
      <c r="L404" s="232"/>
      <c r="M404" s="232"/>
      <c r="N404" s="232"/>
      <c r="O404" s="232"/>
      <c r="P404" s="233"/>
      <c r="Q404" s="988"/>
      <c r="R404" s="989"/>
      <c r="S404" s="989"/>
      <c r="T404" s="989"/>
      <c r="U404" s="989"/>
      <c r="V404" s="989"/>
      <c r="W404" s="989"/>
      <c r="X404" s="989"/>
      <c r="Y404" s="989"/>
      <c r="Z404" s="989"/>
      <c r="AA404" s="990"/>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998"/>
      <c r="B405" s="251"/>
      <c r="C405" s="250"/>
      <c r="D405" s="251"/>
      <c r="E405" s="250"/>
      <c r="F405" s="313"/>
      <c r="G405" s="234"/>
      <c r="H405" s="162"/>
      <c r="I405" s="162"/>
      <c r="J405" s="162"/>
      <c r="K405" s="162"/>
      <c r="L405" s="162"/>
      <c r="M405" s="162"/>
      <c r="N405" s="162"/>
      <c r="O405" s="162"/>
      <c r="P405" s="235"/>
      <c r="Q405" s="991"/>
      <c r="R405" s="992"/>
      <c r="S405" s="992"/>
      <c r="T405" s="992"/>
      <c r="U405" s="992"/>
      <c r="V405" s="992"/>
      <c r="W405" s="992"/>
      <c r="X405" s="992"/>
      <c r="Y405" s="992"/>
      <c r="Z405" s="992"/>
      <c r="AA405" s="993"/>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998"/>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998"/>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8"/>
      <c r="B408" s="251"/>
      <c r="C408" s="250"/>
      <c r="D408" s="251"/>
      <c r="E408" s="250"/>
      <c r="F408" s="313"/>
      <c r="G408" s="229"/>
      <c r="H408" s="159"/>
      <c r="I408" s="159"/>
      <c r="J408" s="159"/>
      <c r="K408" s="159"/>
      <c r="L408" s="159"/>
      <c r="M408" s="159"/>
      <c r="N408" s="159"/>
      <c r="O408" s="159"/>
      <c r="P408" s="230"/>
      <c r="Q408" s="985"/>
      <c r="R408" s="986"/>
      <c r="S408" s="986"/>
      <c r="T408" s="986"/>
      <c r="U408" s="986"/>
      <c r="V408" s="986"/>
      <c r="W408" s="986"/>
      <c r="X408" s="986"/>
      <c r="Y408" s="986"/>
      <c r="Z408" s="986"/>
      <c r="AA408" s="987"/>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8"/>
      <c r="B409" s="251"/>
      <c r="C409" s="250"/>
      <c r="D409" s="251"/>
      <c r="E409" s="250"/>
      <c r="F409" s="313"/>
      <c r="G409" s="231"/>
      <c r="H409" s="232"/>
      <c r="I409" s="232"/>
      <c r="J409" s="232"/>
      <c r="K409" s="232"/>
      <c r="L409" s="232"/>
      <c r="M409" s="232"/>
      <c r="N409" s="232"/>
      <c r="O409" s="232"/>
      <c r="P409" s="233"/>
      <c r="Q409" s="988"/>
      <c r="R409" s="989"/>
      <c r="S409" s="989"/>
      <c r="T409" s="989"/>
      <c r="U409" s="989"/>
      <c r="V409" s="989"/>
      <c r="W409" s="989"/>
      <c r="X409" s="989"/>
      <c r="Y409" s="989"/>
      <c r="Z409" s="989"/>
      <c r="AA409" s="990"/>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8"/>
      <c r="B410" s="251"/>
      <c r="C410" s="250"/>
      <c r="D410" s="251"/>
      <c r="E410" s="250"/>
      <c r="F410" s="313"/>
      <c r="G410" s="231"/>
      <c r="H410" s="232"/>
      <c r="I410" s="232"/>
      <c r="J410" s="232"/>
      <c r="K410" s="232"/>
      <c r="L410" s="232"/>
      <c r="M410" s="232"/>
      <c r="N410" s="232"/>
      <c r="O410" s="232"/>
      <c r="P410" s="233"/>
      <c r="Q410" s="988"/>
      <c r="R410" s="989"/>
      <c r="S410" s="989"/>
      <c r="T410" s="989"/>
      <c r="U410" s="989"/>
      <c r="V410" s="989"/>
      <c r="W410" s="989"/>
      <c r="X410" s="989"/>
      <c r="Y410" s="989"/>
      <c r="Z410" s="989"/>
      <c r="AA410" s="990"/>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8"/>
      <c r="B411" s="251"/>
      <c r="C411" s="250"/>
      <c r="D411" s="251"/>
      <c r="E411" s="250"/>
      <c r="F411" s="313"/>
      <c r="G411" s="231"/>
      <c r="H411" s="232"/>
      <c r="I411" s="232"/>
      <c r="J411" s="232"/>
      <c r="K411" s="232"/>
      <c r="L411" s="232"/>
      <c r="M411" s="232"/>
      <c r="N411" s="232"/>
      <c r="O411" s="232"/>
      <c r="P411" s="233"/>
      <c r="Q411" s="988"/>
      <c r="R411" s="989"/>
      <c r="S411" s="989"/>
      <c r="T411" s="989"/>
      <c r="U411" s="989"/>
      <c r="V411" s="989"/>
      <c r="W411" s="989"/>
      <c r="X411" s="989"/>
      <c r="Y411" s="989"/>
      <c r="Z411" s="989"/>
      <c r="AA411" s="990"/>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998"/>
      <c r="B412" s="251"/>
      <c r="C412" s="250"/>
      <c r="D412" s="251"/>
      <c r="E412" s="250"/>
      <c r="F412" s="313"/>
      <c r="G412" s="234"/>
      <c r="H412" s="162"/>
      <c r="I412" s="162"/>
      <c r="J412" s="162"/>
      <c r="K412" s="162"/>
      <c r="L412" s="162"/>
      <c r="M412" s="162"/>
      <c r="N412" s="162"/>
      <c r="O412" s="162"/>
      <c r="P412" s="235"/>
      <c r="Q412" s="991"/>
      <c r="R412" s="992"/>
      <c r="S412" s="992"/>
      <c r="T412" s="992"/>
      <c r="U412" s="992"/>
      <c r="V412" s="992"/>
      <c r="W412" s="992"/>
      <c r="X412" s="992"/>
      <c r="Y412" s="992"/>
      <c r="Z412" s="992"/>
      <c r="AA412" s="993"/>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998"/>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998"/>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8"/>
      <c r="B415" s="251"/>
      <c r="C415" s="250"/>
      <c r="D415" s="251"/>
      <c r="E415" s="250"/>
      <c r="F415" s="313"/>
      <c r="G415" s="229"/>
      <c r="H415" s="159"/>
      <c r="I415" s="159"/>
      <c r="J415" s="159"/>
      <c r="K415" s="159"/>
      <c r="L415" s="159"/>
      <c r="M415" s="159"/>
      <c r="N415" s="159"/>
      <c r="O415" s="159"/>
      <c r="P415" s="230"/>
      <c r="Q415" s="985"/>
      <c r="R415" s="986"/>
      <c r="S415" s="986"/>
      <c r="T415" s="986"/>
      <c r="U415" s="986"/>
      <c r="V415" s="986"/>
      <c r="W415" s="986"/>
      <c r="X415" s="986"/>
      <c r="Y415" s="986"/>
      <c r="Z415" s="986"/>
      <c r="AA415" s="987"/>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8"/>
      <c r="B416" s="251"/>
      <c r="C416" s="250"/>
      <c r="D416" s="251"/>
      <c r="E416" s="250"/>
      <c r="F416" s="313"/>
      <c r="G416" s="231"/>
      <c r="H416" s="232"/>
      <c r="I416" s="232"/>
      <c r="J416" s="232"/>
      <c r="K416" s="232"/>
      <c r="L416" s="232"/>
      <c r="M416" s="232"/>
      <c r="N416" s="232"/>
      <c r="O416" s="232"/>
      <c r="P416" s="233"/>
      <c r="Q416" s="988"/>
      <c r="R416" s="989"/>
      <c r="S416" s="989"/>
      <c r="T416" s="989"/>
      <c r="U416" s="989"/>
      <c r="V416" s="989"/>
      <c r="W416" s="989"/>
      <c r="X416" s="989"/>
      <c r="Y416" s="989"/>
      <c r="Z416" s="989"/>
      <c r="AA416" s="990"/>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8"/>
      <c r="B417" s="251"/>
      <c r="C417" s="250"/>
      <c r="D417" s="251"/>
      <c r="E417" s="250"/>
      <c r="F417" s="313"/>
      <c r="G417" s="231"/>
      <c r="H417" s="232"/>
      <c r="I417" s="232"/>
      <c r="J417" s="232"/>
      <c r="K417" s="232"/>
      <c r="L417" s="232"/>
      <c r="M417" s="232"/>
      <c r="N417" s="232"/>
      <c r="O417" s="232"/>
      <c r="P417" s="233"/>
      <c r="Q417" s="988"/>
      <c r="R417" s="989"/>
      <c r="S417" s="989"/>
      <c r="T417" s="989"/>
      <c r="U417" s="989"/>
      <c r="V417" s="989"/>
      <c r="W417" s="989"/>
      <c r="X417" s="989"/>
      <c r="Y417" s="989"/>
      <c r="Z417" s="989"/>
      <c r="AA417" s="990"/>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8"/>
      <c r="B418" s="251"/>
      <c r="C418" s="250"/>
      <c r="D418" s="251"/>
      <c r="E418" s="250"/>
      <c r="F418" s="313"/>
      <c r="G418" s="231"/>
      <c r="H418" s="232"/>
      <c r="I418" s="232"/>
      <c r="J418" s="232"/>
      <c r="K418" s="232"/>
      <c r="L418" s="232"/>
      <c r="M418" s="232"/>
      <c r="N418" s="232"/>
      <c r="O418" s="232"/>
      <c r="P418" s="233"/>
      <c r="Q418" s="988"/>
      <c r="R418" s="989"/>
      <c r="S418" s="989"/>
      <c r="T418" s="989"/>
      <c r="U418" s="989"/>
      <c r="V418" s="989"/>
      <c r="W418" s="989"/>
      <c r="X418" s="989"/>
      <c r="Y418" s="989"/>
      <c r="Z418" s="989"/>
      <c r="AA418" s="990"/>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998"/>
      <c r="B419" s="251"/>
      <c r="C419" s="250"/>
      <c r="D419" s="251"/>
      <c r="E419" s="250"/>
      <c r="F419" s="313"/>
      <c r="G419" s="234"/>
      <c r="H419" s="162"/>
      <c r="I419" s="162"/>
      <c r="J419" s="162"/>
      <c r="K419" s="162"/>
      <c r="L419" s="162"/>
      <c r="M419" s="162"/>
      <c r="N419" s="162"/>
      <c r="O419" s="162"/>
      <c r="P419" s="235"/>
      <c r="Q419" s="991"/>
      <c r="R419" s="992"/>
      <c r="S419" s="992"/>
      <c r="T419" s="992"/>
      <c r="U419" s="992"/>
      <c r="V419" s="992"/>
      <c r="W419" s="992"/>
      <c r="X419" s="992"/>
      <c r="Y419" s="992"/>
      <c r="Z419" s="992"/>
      <c r="AA419" s="993"/>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998"/>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998"/>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8"/>
      <c r="B422" s="251"/>
      <c r="C422" s="250"/>
      <c r="D422" s="251"/>
      <c r="E422" s="250"/>
      <c r="F422" s="313"/>
      <c r="G422" s="229"/>
      <c r="H422" s="159"/>
      <c r="I422" s="159"/>
      <c r="J422" s="159"/>
      <c r="K422" s="159"/>
      <c r="L422" s="159"/>
      <c r="M422" s="159"/>
      <c r="N422" s="159"/>
      <c r="O422" s="159"/>
      <c r="P422" s="230"/>
      <c r="Q422" s="985"/>
      <c r="R422" s="986"/>
      <c r="S422" s="986"/>
      <c r="T422" s="986"/>
      <c r="U422" s="986"/>
      <c r="V422" s="986"/>
      <c r="W422" s="986"/>
      <c r="X422" s="986"/>
      <c r="Y422" s="986"/>
      <c r="Z422" s="986"/>
      <c r="AA422" s="987"/>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8"/>
      <c r="B423" s="251"/>
      <c r="C423" s="250"/>
      <c r="D423" s="251"/>
      <c r="E423" s="250"/>
      <c r="F423" s="313"/>
      <c r="G423" s="231"/>
      <c r="H423" s="232"/>
      <c r="I423" s="232"/>
      <c r="J423" s="232"/>
      <c r="K423" s="232"/>
      <c r="L423" s="232"/>
      <c r="M423" s="232"/>
      <c r="N423" s="232"/>
      <c r="O423" s="232"/>
      <c r="P423" s="233"/>
      <c r="Q423" s="988"/>
      <c r="R423" s="989"/>
      <c r="S423" s="989"/>
      <c r="T423" s="989"/>
      <c r="U423" s="989"/>
      <c r="V423" s="989"/>
      <c r="W423" s="989"/>
      <c r="X423" s="989"/>
      <c r="Y423" s="989"/>
      <c r="Z423" s="989"/>
      <c r="AA423" s="990"/>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8"/>
      <c r="B424" s="251"/>
      <c r="C424" s="250"/>
      <c r="D424" s="251"/>
      <c r="E424" s="250"/>
      <c r="F424" s="313"/>
      <c r="G424" s="231"/>
      <c r="H424" s="232"/>
      <c r="I424" s="232"/>
      <c r="J424" s="232"/>
      <c r="K424" s="232"/>
      <c r="L424" s="232"/>
      <c r="M424" s="232"/>
      <c r="N424" s="232"/>
      <c r="O424" s="232"/>
      <c r="P424" s="233"/>
      <c r="Q424" s="988"/>
      <c r="R424" s="989"/>
      <c r="S424" s="989"/>
      <c r="T424" s="989"/>
      <c r="U424" s="989"/>
      <c r="V424" s="989"/>
      <c r="W424" s="989"/>
      <c r="X424" s="989"/>
      <c r="Y424" s="989"/>
      <c r="Z424" s="989"/>
      <c r="AA424" s="990"/>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8"/>
      <c r="B425" s="251"/>
      <c r="C425" s="250"/>
      <c r="D425" s="251"/>
      <c r="E425" s="250"/>
      <c r="F425" s="313"/>
      <c r="G425" s="231"/>
      <c r="H425" s="232"/>
      <c r="I425" s="232"/>
      <c r="J425" s="232"/>
      <c r="K425" s="232"/>
      <c r="L425" s="232"/>
      <c r="M425" s="232"/>
      <c r="N425" s="232"/>
      <c r="O425" s="232"/>
      <c r="P425" s="233"/>
      <c r="Q425" s="988"/>
      <c r="R425" s="989"/>
      <c r="S425" s="989"/>
      <c r="T425" s="989"/>
      <c r="U425" s="989"/>
      <c r="V425" s="989"/>
      <c r="W425" s="989"/>
      <c r="X425" s="989"/>
      <c r="Y425" s="989"/>
      <c r="Z425" s="989"/>
      <c r="AA425" s="990"/>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998"/>
      <c r="B426" s="251"/>
      <c r="C426" s="250"/>
      <c r="D426" s="251"/>
      <c r="E426" s="314"/>
      <c r="F426" s="315"/>
      <c r="G426" s="234"/>
      <c r="H426" s="162"/>
      <c r="I426" s="162"/>
      <c r="J426" s="162"/>
      <c r="K426" s="162"/>
      <c r="L426" s="162"/>
      <c r="M426" s="162"/>
      <c r="N426" s="162"/>
      <c r="O426" s="162"/>
      <c r="P426" s="235"/>
      <c r="Q426" s="991"/>
      <c r="R426" s="992"/>
      <c r="S426" s="992"/>
      <c r="T426" s="992"/>
      <c r="U426" s="992"/>
      <c r="V426" s="992"/>
      <c r="W426" s="992"/>
      <c r="X426" s="992"/>
      <c r="Y426" s="992"/>
      <c r="Z426" s="992"/>
      <c r="AA426" s="993"/>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998"/>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998"/>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998"/>
      <c r="B429" s="251"/>
      <c r="C429" s="314"/>
      <c r="D429" s="99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998"/>
      <c r="B430" s="251"/>
      <c r="C430" s="248" t="s">
        <v>368</v>
      </c>
      <c r="D430" s="249"/>
      <c r="E430" s="237" t="s">
        <v>388</v>
      </c>
      <c r="F430" s="238"/>
      <c r="G430" s="239" t="s">
        <v>384</v>
      </c>
      <c r="H430" s="156"/>
      <c r="I430" s="156"/>
      <c r="J430" s="240" t="s">
        <v>385</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8"/>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533</v>
      </c>
      <c r="AN431" s="179"/>
      <c r="AO431" s="179"/>
      <c r="AP431" s="174"/>
      <c r="AQ431" s="174" t="s">
        <v>355</v>
      </c>
      <c r="AR431" s="167"/>
      <c r="AS431" s="167"/>
      <c r="AT431" s="168"/>
      <c r="AU431" s="132" t="s">
        <v>253</v>
      </c>
      <c r="AV431" s="132"/>
      <c r="AW431" s="132"/>
      <c r="AX431" s="133"/>
    </row>
    <row r="432" spans="1:50" ht="18.75" customHeight="1" x14ac:dyDescent="0.15">
      <c r="A432" s="998"/>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578</v>
      </c>
      <c r="AF432" s="134"/>
      <c r="AG432" s="135" t="s">
        <v>356</v>
      </c>
      <c r="AH432" s="170"/>
      <c r="AI432" s="180"/>
      <c r="AJ432" s="180"/>
      <c r="AK432" s="180"/>
      <c r="AL432" s="175"/>
      <c r="AM432" s="180"/>
      <c r="AN432" s="180"/>
      <c r="AO432" s="180"/>
      <c r="AP432" s="175"/>
      <c r="AQ432" s="216" t="s">
        <v>578</v>
      </c>
      <c r="AR432" s="134"/>
      <c r="AS432" s="135" t="s">
        <v>356</v>
      </c>
      <c r="AT432" s="170"/>
      <c r="AU432" s="134" t="s">
        <v>578</v>
      </c>
      <c r="AV432" s="134"/>
      <c r="AW432" s="135" t="s">
        <v>300</v>
      </c>
      <c r="AX432" s="136"/>
    </row>
    <row r="433" spans="1:50" ht="23.25" customHeight="1" x14ac:dyDescent="0.15">
      <c r="A433" s="998"/>
      <c r="B433" s="251"/>
      <c r="C433" s="250"/>
      <c r="D433" s="251"/>
      <c r="E433" s="164"/>
      <c r="F433" s="165"/>
      <c r="G433" s="229" t="s">
        <v>576</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576</v>
      </c>
      <c r="AC433" s="131"/>
      <c r="AD433" s="131"/>
      <c r="AE433" s="101" t="s">
        <v>576</v>
      </c>
      <c r="AF433" s="102"/>
      <c r="AG433" s="102"/>
      <c r="AH433" s="102"/>
      <c r="AI433" s="101" t="s">
        <v>576</v>
      </c>
      <c r="AJ433" s="102"/>
      <c r="AK433" s="102"/>
      <c r="AL433" s="102"/>
      <c r="AM433" s="101" t="s">
        <v>576</v>
      </c>
      <c r="AN433" s="102"/>
      <c r="AO433" s="102"/>
      <c r="AP433" s="103"/>
      <c r="AQ433" s="101" t="s">
        <v>577</v>
      </c>
      <c r="AR433" s="102"/>
      <c r="AS433" s="102"/>
      <c r="AT433" s="103"/>
      <c r="AU433" s="102" t="s">
        <v>576</v>
      </c>
      <c r="AV433" s="102"/>
      <c r="AW433" s="102"/>
      <c r="AX433" s="221"/>
    </row>
    <row r="434" spans="1:50" ht="23.25" customHeight="1" x14ac:dyDescent="0.15">
      <c r="A434" s="998"/>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576</v>
      </c>
      <c r="AC434" s="220"/>
      <c r="AD434" s="220"/>
      <c r="AE434" s="101" t="s">
        <v>578</v>
      </c>
      <c r="AF434" s="102"/>
      <c r="AG434" s="102"/>
      <c r="AH434" s="103"/>
      <c r="AI434" s="101" t="s">
        <v>578</v>
      </c>
      <c r="AJ434" s="102"/>
      <c r="AK434" s="102"/>
      <c r="AL434" s="102"/>
      <c r="AM434" s="101" t="s">
        <v>578</v>
      </c>
      <c r="AN434" s="102"/>
      <c r="AO434" s="102"/>
      <c r="AP434" s="103"/>
      <c r="AQ434" s="101" t="s">
        <v>579</v>
      </c>
      <c r="AR434" s="102"/>
      <c r="AS434" s="102"/>
      <c r="AT434" s="103"/>
      <c r="AU434" s="102" t="s">
        <v>578</v>
      </c>
      <c r="AV434" s="102"/>
      <c r="AW434" s="102"/>
      <c r="AX434" s="221"/>
    </row>
    <row r="435" spans="1:50" ht="23.25" customHeight="1" x14ac:dyDescent="0.15">
      <c r="A435" s="998"/>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580</v>
      </c>
      <c r="AF435" s="102"/>
      <c r="AG435" s="102"/>
      <c r="AH435" s="103"/>
      <c r="AI435" s="101" t="s">
        <v>578</v>
      </c>
      <c r="AJ435" s="102"/>
      <c r="AK435" s="102"/>
      <c r="AL435" s="102"/>
      <c r="AM435" s="101" t="s">
        <v>579</v>
      </c>
      <c r="AN435" s="102"/>
      <c r="AO435" s="102"/>
      <c r="AP435" s="103"/>
      <c r="AQ435" s="101" t="s">
        <v>578</v>
      </c>
      <c r="AR435" s="102"/>
      <c r="AS435" s="102"/>
      <c r="AT435" s="103"/>
      <c r="AU435" s="102" t="s">
        <v>578</v>
      </c>
      <c r="AV435" s="102"/>
      <c r="AW435" s="102"/>
      <c r="AX435" s="221"/>
    </row>
    <row r="436" spans="1:50" ht="18.75" hidden="1" customHeight="1" x14ac:dyDescent="0.15">
      <c r="A436" s="998"/>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533</v>
      </c>
      <c r="AN436" s="179"/>
      <c r="AO436" s="179"/>
      <c r="AP436" s="174"/>
      <c r="AQ436" s="174" t="s">
        <v>355</v>
      </c>
      <c r="AR436" s="167"/>
      <c r="AS436" s="167"/>
      <c r="AT436" s="168"/>
      <c r="AU436" s="132" t="s">
        <v>253</v>
      </c>
      <c r="AV436" s="132"/>
      <c r="AW436" s="132"/>
      <c r="AX436" s="133"/>
    </row>
    <row r="437" spans="1:50" ht="18.75" hidden="1" customHeight="1" x14ac:dyDescent="0.15">
      <c r="A437" s="998"/>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998"/>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998"/>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998"/>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998"/>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533</v>
      </c>
      <c r="AN441" s="179"/>
      <c r="AO441" s="179"/>
      <c r="AP441" s="174"/>
      <c r="AQ441" s="174" t="s">
        <v>355</v>
      </c>
      <c r="AR441" s="167"/>
      <c r="AS441" s="167"/>
      <c r="AT441" s="168"/>
      <c r="AU441" s="132" t="s">
        <v>253</v>
      </c>
      <c r="AV441" s="132"/>
      <c r="AW441" s="132"/>
      <c r="AX441" s="133"/>
    </row>
    <row r="442" spans="1:50" ht="18.75" hidden="1" customHeight="1" x14ac:dyDescent="0.15">
      <c r="A442" s="998"/>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998"/>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998"/>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998"/>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998"/>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533</v>
      </c>
      <c r="AN446" s="179"/>
      <c r="AO446" s="179"/>
      <c r="AP446" s="174"/>
      <c r="AQ446" s="174" t="s">
        <v>355</v>
      </c>
      <c r="AR446" s="167"/>
      <c r="AS446" s="167"/>
      <c r="AT446" s="168"/>
      <c r="AU446" s="132" t="s">
        <v>253</v>
      </c>
      <c r="AV446" s="132"/>
      <c r="AW446" s="132"/>
      <c r="AX446" s="133"/>
    </row>
    <row r="447" spans="1:50" ht="18.75" hidden="1" customHeight="1" x14ac:dyDescent="0.15">
      <c r="A447" s="998"/>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998"/>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998"/>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998"/>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998"/>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533</v>
      </c>
      <c r="AN451" s="179"/>
      <c r="AO451" s="179"/>
      <c r="AP451" s="174"/>
      <c r="AQ451" s="174" t="s">
        <v>355</v>
      </c>
      <c r="AR451" s="167"/>
      <c r="AS451" s="167"/>
      <c r="AT451" s="168"/>
      <c r="AU451" s="132" t="s">
        <v>253</v>
      </c>
      <c r="AV451" s="132"/>
      <c r="AW451" s="132"/>
      <c r="AX451" s="133"/>
    </row>
    <row r="452" spans="1:50" ht="18.75" hidden="1" customHeight="1" x14ac:dyDescent="0.15">
      <c r="A452" s="998"/>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998"/>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998"/>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998"/>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998"/>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533</v>
      </c>
      <c r="AN456" s="179"/>
      <c r="AO456" s="179"/>
      <c r="AP456" s="174"/>
      <c r="AQ456" s="174" t="s">
        <v>355</v>
      </c>
      <c r="AR456" s="167"/>
      <c r="AS456" s="167"/>
      <c r="AT456" s="168"/>
      <c r="AU456" s="132" t="s">
        <v>253</v>
      </c>
      <c r="AV456" s="132"/>
      <c r="AW456" s="132"/>
      <c r="AX456" s="133"/>
    </row>
    <row r="457" spans="1:50" ht="18.75" customHeight="1" x14ac:dyDescent="0.15">
      <c r="A457" s="998"/>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581</v>
      </c>
      <c r="AF457" s="134"/>
      <c r="AG457" s="135" t="s">
        <v>356</v>
      </c>
      <c r="AH457" s="170"/>
      <c r="AI457" s="180"/>
      <c r="AJ457" s="180"/>
      <c r="AK457" s="180"/>
      <c r="AL457" s="175"/>
      <c r="AM457" s="180"/>
      <c r="AN457" s="180"/>
      <c r="AO457" s="180"/>
      <c r="AP457" s="175"/>
      <c r="AQ457" s="216" t="s">
        <v>581</v>
      </c>
      <c r="AR457" s="134"/>
      <c r="AS457" s="135" t="s">
        <v>356</v>
      </c>
      <c r="AT457" s="170"/>
      <c r="AU457" s="134" t="s">
        <v>581</v>
      </c>
      <c r="AV457" s="134"/>
      <c r="AW457" s="135" t="s">
        <v>300</v>
      </c>
      <c r="AX457" s="136"/>
    </row>
    <row r="458" spans="1:50" ht="23.25" customHeight="1" x14ac:dyDescent="0.15">
      <c r="A458" s="998"/>
      <c r="B458" s="251"/>
      <c r="C458" s="250"/>
      <c r="D458" s="251"/>
      <c r="E458" s="164"/>
      <c r="F458" s="165"/>
      <c r="G458" s="229" t="s">
        <v>578</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576</v>
      </c>
      <c r="AC458" s="131"/>
      <c r="AD458" s="131"/>
      <c r="AE458" s="101" t="s">
        <v>576</v>
      </c>
      <c r="AF458" s="102"/>
      <c r="AG458" s="102"/>
      <c r="AH458" s="102"/>
      <c r="AI458" s="101" t="s">
        <v>573</v>
      </c>
      <c r="AJ458" s="102"/>
      <c r="AK458" s="102"/>
      <c r="AL458" s="102"/>
      <c r="AM458" s="101" t="s">
        <v>573</v>
      </c>
      <c r="AN458" s="102"/>
      <c r="AO458" s="102"/>
      <c r="AP458" s="103"/>
      <c r="AQ458" s="101" t="s">
        <v>574</v>
      </c>
      <c r="AR458" s="102"/>
      <c r="AS458" s="102"/>
      <c r="AT458" s="103"/>
      <c r="AU458" s="102" t="s">
        <v>576</v>
      </c>
      <c r="AV458" s="102"/>
      <c r="AW458" s="102"/>
      <c r="AX458" s="221"/>
    </row>
    <row r="459" spans="1:50" ht="23.25" customHeight="1" x14ac:dyDescent="0.15">
      <c r="A459" s="998"/>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573</v>
      </c>
      <c r="AC459" s="220"/>
      <c r="AD459" s="220"/>
      <c r="AE459" s="101" t="s">
        <v>574</v>
      </c>
      <c r="AF459" s="102"/>
      <c r="AG459" s="102"/>
      <c r="AH459" s="103"/>
      <c r="AI459" s="101" t="s">
        <v>576</v>
      </c>
      <c r="AJ459" s="102"/>
      <c r="AK459" s="102"/>
      <c r="AL459" s="102"/>
      <c r="AM459" s="101" t="s">
        <v>576</v>
      </c>
      <c r="AN459" s="102"/>
      <c r="AO459" s="102"/>
      <c r="AP459" s="103"/>
      <c r="AQ459" s="101" t="s">
        <v>573</v>
      </c>
      <c r="AR459" s="102"/>
      <c r="AS459" s="102"/>
      <c r="AT459" s="103"/>
      <c r="AU459" s="102" t="s">
        <v>573</v>
      </c>
      <c r="AV459" s="102"/>
      <c r="AW459" s="102"/>
      <c r="AX459" s="221"/>
    </row>
    <row r="460" spans="1:50" ht="23.25" customHeight="1" x14ac:dyDescent="0.15">
      <c r="A460" s="998"/>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576</v>
      </c>
      <c r="AF460" s="102"/>
      <c r="AG460" s="102"/>
      <c r="AH460" s="103"/>
      <c r="AI460" s="101" t="s">
        <v>574</v>
      </c>
      <c r="AJ460" s="102"/>
      <c r="AK460" s="102"/>
      <c r="AL460" s="102"/>
      <c r="AM460" s="101" t="s">
        <v>576</v>
      </c>
      <c r="AN460" s="102"/>
      <c r="AO460" s="102"/>
      <c r="AP460" s="103"/>
      <c r="AQ460" s="101" t="s">
        <v>576</v>
      </c>
      <c r="AR460" s="102"/>
      <c r="AS460" s="102"/>
      <c r="AT460" s="103"/>
      <c r="AU460" s="102" t="s">
        <v>576</v>
      </c>
      <c r="AV460" s="102"/>
      <c r="AW460" s="102"/>
      <c r="AX460" s="221"/>
    </row>
    <row r="461" spans="1:50" ht="18.75" hidden="1" customHeight="1" x14ac:dyDescent="0.15">
      <c r="A461" s="998"/>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533</v>
      </c>
      <c r="AN461" s="179"/>
      <c r="AO461" s="179"/>
      <c r="AP461" s="174"/>
      <c r="AQ461" s="174" t="s">
        <v>355</v>
      </c>
      <c r="AR461" s="167"/>
      <c r="AS461" s="167"/>
      <c r="AT461" s="168"/>
      <c r="AU461" s="132" t="s">
        <v>253</v>
      </c>
      <c r="AV461" s="132"/>
      <c r="AW461" s="132"/>
      <c r="AX461" s="133"/>
    </row>
    <row r="462" spans="1:50" ht="18.75" hidden="1" customHeight="1" x14ac:dyDescent="0.15">
      <c r="A462" s="998"/>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998"/>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998"/>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998"/>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998"/>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533</v>
      </c>
      <c r="AN466" s="179"/>
      <c r="AO466" s="179"/>
      <c r="AP466" s="174"/>
      <c r="AQ466" s="174" t="s">
        <v>355</v>
      </c>
      <c r="AR466" s="167"/>
      <c r="AS466" s="167"/>
      <c r="AT466" s="168"/>
      <c r="AU466" s="132" t="s">
        <v>253</v>
      </c>
      <c r="AV466" s="132"/>
      <c r="AW466" s="132"/>
      <c r="AX466" s="133"/>
    </row>
    <row r="467" spans="1:50" ht="18.75" hidden="1" customHeight="1" x14ac:dyDescent="0.15">
      <c r="A467" s="998"/>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998"/>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998"/>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998"/>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998"/>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533</v>
      </c>
      <c r="AN471" s="179"/>
      <c r="AO471" s="179"/>
      <c r="AP471" s="174"/>
      <c r="AQ471" s="174" t="s">
        <v>355</v>
      </c>
      <c r="AR471" s="167"/>
      <c r="AS471" s="167"/>
      <c r="AT471" s="168"/>
      <c r="AU471" s="132" t="s">
        <v>253</v>
      </c>
      <c r="AV471" s="132"/>
      <c r="AW471" s="132"/>
      <c r="AX471" s="133"/>
    </row>
    <row r="472" spans="1:50" ht="18.75" hidden="1" customHeight="1" x14ac:dyDescent="0.15">
      <c r="A472" s="998"/>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998"/>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998"/>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998"/>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998"/>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533</v>
      </c>
      <c r="AN476" s="179"/>
      <c r="AO476" s="179"/>
      <c r="AP476" s="174"/>
      <c r="AQ476" s="174" t="s">
        <v>355</v>
      </c>
      <c r="AR476" s="167"/>
      <c r="AS476" s="167"/>
      <c r="AT476" s="168"/>
      <c r="AU476" s="132" t="s">
        <v>253</v>
      </c>
      <c r="AV476" s="132"/>
      <c r="AW476" s="132"/>
      <c r="AX476" s="133"/>
    </row>
    <row r="477" spans="1:50" ht="18.75" hidden="1" customHeight="1" x14ac:dyDescent="0.15">
      <c r="A477" s="998"/>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998"/>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998"/>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998"/>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998"/>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998"/>
      <c r="B482" s="251"/>
      <c r="C482" s="250"/>
      <c r="D482" s="251"/>
      <c r="E482" s="158" t="s">
        <v>581</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998"/>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998"/>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8"/>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533</v>
      </c>
      <c r="AN485" s="179"/>
      <c r="AO485" s="179"/>
      <c r="AP485" s="174"/>
      <c r="AQ485" s="174" t="s">
        <v>355</v>
      </c>
      <c r="AR485" s="167"/>
      <c r="AS485" s="167"/>
      <c r="AT485" s="168"/>
      <c r="AU485" s="132" t="s">
        <v>253</v>
      </c>
      <c r="AV485" s="132"/>
      <c r="AW485" s="132"/>
      <c r="AX485" s="133"/>
    </row>
    <row r="486" spans="1:50" ht="18.75" hidden="1" customHeight="1" x14ac:dyDescent="0.15">
      <c r="A486" s="998"/>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998"/>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998"/>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998"/>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998"/>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533</v>
      </c>
      <c r="AN490" s="179"/>
      <c r="AO490" s="179"/>
      <c r="AP490" s="174"/>
      <c r="AQ490" s="174" t="s">
        <v>355</v>
      </c>
      <c r="AR490" s="167"/>
      <c r="AS490" s="167"/>
      <c r="AT490" s="168"/>
      <c r="AU490" s="132" t="s">
        <v>253</v>
      </c>
      <c r="AV490" s="132"/>
      <c r="AW490" s="132"/>
      <c r="AX490" s="133"/>
    </row>
    <row r="491" spans="1:50" ht="18.75" hidden="1" customHeight="1" x14ac:dyDescent="0.15">
      <c r="A491" s="998"/>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998"/>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998"/>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998"/>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998"/>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533</v>
      </c>
      <c r="AN495" s="179"/>
      <c r="AO495" s="179"/>
      <c r="AP495" s="174"/>
      <c r="AQ495" s="174" t="s">
        <v>355</v>
      </c>
      <c r="AR495" s="167"/>
      <c r="AS495" s="167"/>
      <c r="AT495" s="168"/>
      <c r="AU495" s="132" t="s">
        <v>253</v>
      </c>
      <c r="AV495" s="132"/>
      <c r="AW495" s="132"/>
      <c r="AX495" s="133"/>
    </row>
    <row r="496" spans="1:50" ht="18.75" hidden="1" customHeight="1" x14ac:dyDescent="0.15">
      <c r="A496" s="998"/>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998"/>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998"/>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998"/>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998"/>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533</v>
      </c>
      <c r="AN500" s="179"/>
      <c r="AO500" s="179"/>
      <c r="AP500" s="174"/>
      <c r="AQ500" s="174" t="s">
        <v>355</v>
      </c>
      <c r="AR500" s="167"/>
      <c r="AS500" s="167"/>
      <c r="AT500" s="168"/>
      <c r="AU500" s="132" t="s">
        <v>253</v>
      </c>
      <c r="AV500" s="132"/>
      <c r="AW500" s="132"/>
      <c r="AX500" s="133"/>
    </row>
    <row r="501" spans="1:50" ht="18.75" hidden="1" customHeight="1" x14ac:dyDescent="0.15">
      <c r="A501" s="998"/>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998"/>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998"/>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998"/>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998"/>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533</v>
      </c>
      <c r="AN505" s="179"/>
      <c r="AO505" s="179"/>
      <c r="AP505" s="174"/>
      <c r="AQ505" s="174" t="s">
        <v>355</v>
      </c>
      <c r="AR505" s="167"/>
      <c r="AS505" s="167"/>
      <c r="AT505" s="168"/>
      <c r="AU505" s="132" t="s">
        <v>253</v>
      </c>
      <c r="AV505" s="132"/>
      <c r="AW505" s="132"/>
      <c r="AX505" s="133"/>
    </row>
    <row r="506" spans="1:50" ht="18.75" hidden="1" customHeight="1" x14ac:dyDescent="0.15">
      <c r="A506" s="998"/>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998"/>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998"/>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998"/>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998"/>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533</v>
      </c>
      <c r="AN510" s="179"/>
      <c r="AO510" s="179"/>
      <c r="AP510" s="174"/>
      <c r="AQ510" s="174" t="s">
        <v>355</v>
      </c>
      <c r="AR510" s="167"/>
      <c r="AS510" s="167"/>
      <c r="AT510" s="168"/>
      <c r="AU510" s="132" t="s">
        <v>253</v>
      </c>
      <c r="AV510" s="132"/>
      <c r="AW510" s="132"/>
      <c r="AX510" s="133"/>
    </row>
    <row r="511" spans="1:50" ht="18.75" hidden="1" customHeight="1" x14ac:dyDescent="0.15">
      <c r="A511" s="998"/>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998"/>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998"/>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998"/>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998"/>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533</v>
      </c>
      <c r="AN515" s="179"/>
      <c r="AO515" s="179"/>
      <c r="AP515" s="174"/>
      <c r="AQ515" s="174" t="s">
        <v>355</v>
      </c>
      <c r="AR515" s="167"/>
      <c r="AS515" s="167"/>
      <c r="AT515" s="168"/>
      <c r="AU515" s="132" t="s">
        <v>253</v>
      </c>
      <c r="AV515" s="132"/>
      <c r="AW515" s="132"/>
      <c r="AX515" s="133"/>
    </row>
    <row r="516" spans="1:50" ht="18.75" hidden="1" customHeight="1" x14ac:dyDescent="0.15">
      <c r="A516" s="998"/>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998"/>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998"/>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998"/>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998"/>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533</v>
      </c>
      <c r="AN520" s="179"/>
      <c r="AO520" s="179"/>
      <c r="AP520" s="174"/>
      <c r="AQ520" s="174" t="s">
        <v>355</v>
      </c>
      <c r="AR520" s="167"/>
      <c r="AS520" s="167"/>
      <c r="AT520" s="168"/>
      <c r="AU520" s="132" t="s">
        <v>253</v>
      </c>
      <c r="AV520" s="132"/>
      <c r="AW520" s="132"/>
      <c r="AX520" s="133"/>
    </row>
    <row r="521" spans="1:50" ht="18.75" hidden="1" customHeight="1" x14ac:dyDescent="0.15">
      <c r="A521" s="998"/>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998"/>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998"/>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998"/>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998"/>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533</v>
      </c>
      <c r="AN525" s="179"/>
      <c r="AO525" s="179"/>
      <c r="AP525" s="174"/>
      <c r="AQ525" s="174" t="s">
        <v>355</v>
      </c>
      <c r="AR525" s="167"/>
      <c r="AS525" s="167"/>
      <c r="AT525" s="168"/>
      <c r="AU525" s="132" t="s">
        <v>253</v>
      </c>
      <c r="AV525" s="132"/>
      <c r="AW525" s="132"/>
      <c r="AX525" s="133"/>
    </row>
    <row r="526" spans="1:50" ht="18.75" hidden="1" customHeight="1" x14ac:dyDescent="0.15">
      <c r="A526" s="998"/>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998"/>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998"/>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998"/>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998"/>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533</v>
      </c>
      <c r="AN530" s="179"/>
      <c r="AO530" s="179"/>
      <c r="AP530" s="174"/>
      <c r="AQ530" s="174" t="s">
        <v>355</v>
      </c>
      <c r="AR530" s="167"/>
      <c r="AS530" s="167"/>
      <c r="AT530" s="168"/>
      <c r="AU530" s="132" t="s">
        <v>253</v>
      </c>
      <c r="AV530" s="132"/>
      <c r="AW530" s="132"/>
      <c r="AX530" s="133"/>
    </row>
    <row r="531" spans="1:50" ht="18.75" hidden="1" customHeight="1" x14ac:dyDescent="0.15">
      <c r="A531" s="998"/>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998"/>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998"/>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998"/>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998"/>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998"/>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998"/>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998"/>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8"/>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533</v>
      </c>
      <c r="AN539" s="179"/>
      <c r="AO539" s="179"/>
      <c r="AP539" s="174"/>
      <c r="AQ539" s="174" t="s">
        <v>355</v>
      </c>
      <c r="AR539" s="167"/>
      <c r="AS539" s="167"/>
      <c r="AT539" s="168"/>
      <c r="AU539" s="132" t="s">
        <v>253</v>
      </c>
      <c r="AV539" s="132"/>
      <c r="AW539" s="132"/>
      <c r="AX539" s="133"/>
    </row>
    <row r="540" spans="1:50" ht="18.75" hidden="1" customHeight="1" x14ac:dyDescent="0.15">
      <c r="A540" s="998"/>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998"/>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998"/>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998"/>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998"/>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533</v>
      </c>
      <c r="AN544" s="179"/>
      <c r="AO544" s="179"/>
      <c r="AP544" s="174"/>
      <c r="AQ544" s="174" t="s">
        <v>355</v>
      </c>
      <c r="AR544" s="167"/>
      <c r="AS544" s="167"/>
      <c r="AT544" s="168"/>
      <c r="AU544" s="132" t="s">
        <v>253</v>
      </c>
      <c r="AV544" s="132"/>
      <c r="AW544" s="132"/>
      <c r="AX544" s="133"/>
    </row>
    <row r="545" spans="1:50" ht="18.75" hidden="1" customHeight="1" x14ac:dyDescent="0.15">
      <c r="A545" s="998"/>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998"/>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998"/>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998"/>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998"/>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533</v>
      </c>
      <c r="AN549" s="179"/>
      <c r="AO549" s="179"/>
      <c r="AP549" s="174"/>
      <c r="AQ549" s="174" t="s">
        <v>355</v>
      </c>
      <c r="AR549" s="167"/>
      <c r="AS549" s="167"/>
      <c r="AT549" s="168"/>
      <c r="AU549" s="132" t="s">
        <v>253</v>
      </c>
      <c r="AV549" s="132"/>
      <c r="AW549" s="132"/>
      <c r="AX549" s="133"/>
    </row>
    <row r="550" spans="1:50" ht="18.75" hidden="1" customHeight="1" x14ac:dyDescent="0.15">
      <c r="A550" s="998"/>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998"/>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998"/>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998"/>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998"/>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533</v>
      </c>
      <c r="AN554" s="179"/>
      <c r="AO554" s="179"/>
      <c r="AP554" s="174"/>
      <c r="AQ554" s="174" t="s">
        <v>355</v>
      </c>
      <c r="AR554" s="167"/>
      <c r="AS554" s="167"/>
      <c r="AT554" s="168"/>
      <c r="AU554" s="132" t="s">
        <v>253</v>
      </c>
      <c r="AV554" s="132"/>
      <c r="AW554" s="132"/>
      <c r="AX554" s="133"/>
    </row>
    <row r="555" spans="1:50" ht="18.75" hidden="1" customHeight="1" x14ac:dyDescent="0.15">
      <c r="A555" s="998"/>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998"/>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998"/>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998"/>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998"/>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533</v>
      </c>
      <c r="AN559" s="179"/>
      <c r="AO559" s="179"/>
      <c r="AP559" s="174"/>
      <c r="AQ559" s="174" t="s">
        <v>355</v>
      </c>
      <c r="AR559" s="167"/>
      <c r="AS559" s="167"/>
      <c r="AT559" s="168"/>
      <c r="AU559" s="132" t="s">
        <v>253</v>
      </c>
      <c r="AV559" s="132"/>
      <c r="AW559" s="132"/>
      <c r="AX559" s="133"/>
    </row>
    <row r="560" spans="1:50" ht="18.75" hidden="1" customHeight="1" x14ac:dyDescent="0.15">
      <c r="A560" s="998"/>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998"/>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998"/>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998"/>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998"/>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533</v>
      </c>
      <c r="AN564" s="179"/>
      <c r="AO564" s="179"/>
      <c r="AP564" s="174"/>
      <c r="AQ564" s="174" t="s">
        <v>355</v>
      </c>
      <c r="AR564" s="167"/>
      <c r="AS564" s="167"/>
      <c r="AT564" s="168"/>
      <c r="AU564" s="132" t="s">
        <v>253</v>
      </c>
      <c r="AV564" s="132"/>
      <c r="AW564" s="132"/>
      <c r="AX564" s="133"/>
    </row>
    <row r="565" spans="1:50" ht="18.75" hidden="1" customHeight="1" x14ac:dyDescent="0.15">
      <c r="A565" s="998"/>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998"/>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998"/>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998"/>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998"/>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533</v>
      </c>
      <c r="AN569" s="179"/>
      <c r="AO569" s="179"/>
      <c r="AP569" s="174"/>
      <c r="AQ569" s="174" t="s">
        <v>355</v>
      </c>
      <c r="AR569" s="167"/>
      <c r="AS569" s="167"/>
      <c r="AT569" s="168"/>
      <c r="AU569" s="132" t="s">
        <v>253</v>
      </c>
      <c r="AV569" s="132"/>
      <c r="AW569" s="132"/>
      <c r="AX569" s="133"/>
    </row>
    <row r="570" spans="1:50" ht="18.75" hidden="1" customHeight="1" x14ac:dyDescent="0.15">
      <c r="A570" s="998"/>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998"/>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998"/>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998"/>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998"/>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533</v>
      </c>
      <c r="AN574" s="179"/>
      <c r="AO574" s="179"/>
      <c r="AP574" s="174"/>
      <c r="AQ574" s="174" t="s">
        <v>355</v>
      </c>
      <c r="AR574" s="167"/>
      <c r="AS574" s="167"/>
      <c r="AT574" s="168"/>
      <c r="AU574" s="132" t="s">
        <v>253</v>
      </c>
      <c r="AV574" s="132"/>
      <c r="AW574" s="132"/>
      <c r="AX574" s="133"/>
    </row>
    <row r="575" spans="1:50" ht="18.75" hidden="1" customHeight="1" x14ac:dyDescent="0.15">
      <c r="A575" s="998"/>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998"/>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998"/>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998"/>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998"/>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533</v>
      </c>
      <c r="AN579" s="179"/>
      <c r="AO579" s="179"/>
      <c r="AP579" s="174"/>
      <c r="AQ579" s="174" t="s">
        <v>355</v>
      </c>
      <c r="AR579" s="167"/>
      <c r="AS579" s="167"/>
      <c r="AT579" s="168"/>
      <c r="AU579" s="132" t="s">
        <v>253</v>
      </c>
      <c r="AV579" s="132"/>
      <c r="AW579" s="132"/>
      <c r="AX579" s="133"/>
    </row>
    <row r="580" spans="1:50" ht="18.75" hidden="1" customHeight="1" x14ac:dyDescent="0.15">
      <c r="A580" s="998"/>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998"/>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998"/>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998"/>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998"/>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533</v>
      </c>
      <c r="AN584" s="179"/>
      <c r="AO584" s="179"/>
      <c r="AP584" s="174"/>
      <c r="AQ584" s="174" t="s">
        <v>355</v>
      </c>
      <c r="AR584" s="167"/>
      <c r="AS584" s="167"/>
      <c r="AT584" s="168"/>
      <c r="AU584" s="132" t="s">
        <v>253</v>
      </c>
      <c r="AV584" s="132"/>
      <c r="AW584" s="132"/>
      <c r="AX584" s="133"/>
    </row>
    <row r="585" spans="1:50" ht="18.75" hidden="1" customHeight="1" x14ac:dyDescent="0.15">
      <c r="A585" s="998"/>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998"/>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998"/>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998"/>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998"/>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998"/>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998"/>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998"/>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8"/>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533</v>
      </c>
      <c r="AN593" s="179"/>
      <c r="AO593" s="179"/>
      <c r="AP593" s="174"/>
      <c r="AQ593" s="174" t="s">
        <v>355</v>
      </c>
      <c r="AR593" s="167"/>
      <c r="AS593" s="167"/>
      <c r="AT593" s="168"/>
      <c r="AU593" s="132" t="s">
        <v>253</v>
      </c>
      <c r="AV593" s="132"/>
      <c r="AW593" s="132"/>
      <c r="AX593" s="133"/>
    </row>
    <row r="594" spans="1:50" ht="18.75" hidden="1" customHeight="1" x14ac:dyDescent="0.15">
      <c r="A594" s="998"/>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998"/>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998"/>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998"/>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998"/>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533</v>
      </c>
      <c r="AN598" s="179"/>
      <c r="AO598" s="179"/>
      <c r="AP598" s="174"/>
      <c r="AQ598" s="174" t="s">
        <v>355</v>
      </c>
      <c r="AR598" s="167"/>
      <c r="AS598" s="167"/>
      <c r="AT598" s="168"/>
      <c r="AU598" s="132" t="s">
        <v>253</v>
      </c>
      <c r="AV598" s="132"/>
      <c r="AW598" s="132"/>
      <c r="AX598" s="133"/>
    </row>
    <row r="599" spans="1:50" ht="18.75" hidden="1" customHeight="1" x14ac:dyDescent="0.15">
      <c r="A599" s="998"/>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998"/>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998"/>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998"/>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998"/>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533</v>
      </c>
      <c r="AN603" s="179"/>
      <c r="AO603" s="179"/>
      <c r="AP603" s="174"/>
      <c r="AQ603" s="174" t="s">
        <v>355</v>
      </c>
      <c r="AR603" s="167"/>
      <c r="AS603" s="167"/>
      <c r="AT603" s="168"/>
      <c r="AU603" s="132" t="s">
        <v>253</v>
      </c>
      <c r="AV603" s="132"/>
      <c r="AW603" s="132"/>
      <c r="AX603" s="133"/>
    </row>
    <row r="604" spans="1:50" ht="18.75" hidden="1" customHeight="1" x14ac:dyDescent="0.15">
      <c r="A604" s="998"/>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998"/>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998"/>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998"/>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998"/>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533</v>
      </c>
      <c r="AN608" s="179"/>
      <c r="AO608" s="179"/>
      <c r="AP608" s="174"/>
      <c r="AQ608" s="174" t="s">
        <v>355</v>
      </c>
      <c r="AR608" s="167"/>
      <c r="AS608" s="167"/>
      <c r="AT608" s="168"/>
      <c r="AU608" s="132" t="s">
        <v>253</v>
      </c>
      <c r="AV608" s="132"/>
      <c r="AW608" s="132"/>
      <c r="AX608" s="133"/>
    </row>
    <row r="609" spans="1:50" ht="18.75" hidden="1" customHeight="1" x14ac:dyDescent="0.15">
      <c r="A609" s="998"/>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998"/>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998"/>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998"/>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998"/>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533</v>
      </c>
      <c r="AN613" s="179"/>
      <c r="AO613" s="179"/>
      <c r="AP613" s="174"/>
      <c r="AQ613" s="174" t="s">
        <v>355</v>
      </c>
      <c r="AR613" s="167"/>
      <c r="AS613" s="167"/>
      <c r="AT613" s="168"/>
      <c r="AU613" s="132" t="s">
        <v>253</v>
      </c>
      <c r="AV613" s="132"/>
      <c r="AW613" s="132"/>
      <c r="AX613" s="133"/>
    </row>
    <row r="614" spans="1:50" ht="18.75" hidden="1" customHeight="1" x14ac:dyDescent="0.15">
      <c r="A614" s="998"/>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998"/>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998"/>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998"/>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998"/>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533</v>
      </c>
      <c r="AN618" s="179"/>
      <c r="AO618" s="179"/>
      <c r="AP618" s="174"/>
      <c r="AQ618" s="174" t="s">
        <v>355</v>
      </c>
      <c r="AR618" s="167"/>
      <c r="AS618" s="167"/>
      <c r="AT618" s="168"/>
      <c r="AU618" s="132" t="s">
        <v>253</v>
      </c>
      <c r="AV618" s="132"/>
      <c r="AW618" s="132"/>
      <c r="AX618" s="133"/>
    </row>
    <row r="619" spans="1:50" ht="18.75" hidden="1" customHeight="1" x14ac:dyDescent="0.15">
      <c r="A619" s="998"/>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998"/>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998"/>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998"/>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998"/>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533</v>
      </c>
      <c r="AN623" s="179"/>
      <c r="AO623" s="179"/>
      <c r="AP623" s="174"/>
      <c r="AQ623" s="174" t="s">
        <v>355</v>
      </c>
      <c r="AR623" s="167"/>
      <c r="AS623" s="167"/>
      <c r="AT623" s="168"/>
      <c r="AU623" s="132" t="s">
        <v>253</v>
      </c>
      <c r="AV623" s="132"/>
      <c r="AW623" s="132"/>
      <c r="AX623" s="133"/>
    </row>
    <row r="624" spans="1:50" ht="18.75" hidden="1" customHeight="1" x14ac:dyDescent="0.15">
      <c r="A624" s="998"/>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998"/>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998"/>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998"/>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998"/>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533</v>
      </c>
      <c r="AN628" s="179"/>
      <c r="AO628" s="179"/>
      <c r="AP628" s="174"/>
      <c r="AQ628" s="174" t="s">
        <v>355</v>
      </c>
      <c r="AR628" s="167"/>
      <c r="AS628" s="167"/>
      <c r="AT628" s="168"/>
      <c r="AU628" s="132" t="s">
        <v>253</v>
      </c>
      <c r="AV628" s="132"/>
      <c r="AW628" s="132"/>
      <c r="AX628" s="133"/>
    </row>
    <row r="629" spans="1:50" ht="18.75" hidden="1" customHeight="1" x14ac:dyDescent="0.15">
      <c r="A629" s="998"/>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998"/>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998"/>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998"/>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998"/>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533</v>
      </c>
      <c r="AN633" s="179"/>
      <c r="AO633" s="179"/>
      <c r="AP633" s="174"/>
      <c r="AQ633" s="174" t="s">
        <v>355</v>
      </c>
      <c r="AR633" s="167"/>
      <c r="AS633" s="167"/>
      <c r="AT633" s="168"/>
      <c r="AU633" s="132" t="s">
        <v>253</v>
      </c>
      <c r="AV633" s="132"/>
      <c r="AW633" s="132"/>
      <c r="AX633" s="133"/>
    </row>
    <row r="634" spans="1:50" ht="18.75" hidden="1" customHeight="1" x14ac:dyDescent="0.15">
      <c r="A634" s="998"/>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998"/>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998"/>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998"/>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998"/>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533</v>
      </c>
      <c r="AN638" s="179"/>
      <c r="AO638" s="179"/>
      <c r="AP638" s="174"/>
      <c r="AQ638" s="174" t="s">
        <v>355</v>
      </c>
      <c r="AR638" s="167"/>
      <c r="AS638" s="167"/>
      <c r="AT638" s="168"/>
      <c r="AU638" s="132" t="s">
        <v>253</v>
      </c>
      <c r="AV638" s="132"/>
      <c r="AW638" s="132"/>
      <c r="AX638" s="133"/>
    </row>
    <row r="639" spans="1:50" ht="18.75" hidden="1" customHeight="1" x14ac:dyDescent="0.15">
      <c r="A639" s="998"/>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998"/>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998"/>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998"/>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998"/>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998"/>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998"/>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998"/>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8"/>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533</v>
      </c>
      <c r="AN647" s="179"/>
      <c r="AO647" s="179"/>
      <c r="AP647" s="174"/>
      <c r="AQ647" s="174" t="s">
        <v>355</v>
      </c>
      <c r="AR647" s="167"/>
      <c r="AS647" s="167"/>
      <c r="AT647" s="168"/>
      <c r="AU647" s="132" t="s">
        <v>253</v>
      </c>
      <c r="AV647" s="132"/>
      <c r="AW647" s="132"/>
      <c r="AX647" s="133"/>
    </row>
    <row r="648" spans="1:50" ht="18.75" hidden="1" customHeight="1" x14ac:dyDescent="0.15">
      <c r="A648" s="998"/>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998"/>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998"/>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998"/>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998"/>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533</v>
      </c>
      <c r="AN652" s="179"/>
      <c r="AO652" s="179"/>
      <c r="AP652" s="174"/>
      <c r="AQ652" s="174" t="s">
        <v>355</v>
      </c>
      <c r="AR652" s="167"/>
      <c r="AS652" s="167"/>
      <c r="AT652" s="168"/>
      <c r="AU652" s="132" t="s">
        <v>253</v>
      </c>
      <c r="AV652" s="132"/>
      <c r="AW652" s="132"/>
      <c r="AX652" s="133"/>
    </row>
    <row r="653" spans="1:50" ht="18.75" hidden="1" customHeight="1" x14ac:dyDescent="0.15">
      <c r="A653" s="998"/>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998"/>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998"/>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998"/>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998"/>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533</v>
      </c>
      <c r="AN657" s="179"/>
      <c r="AO657" s="179"/>
      <c r="AP657" s="174"/>
      <c r="AQ657" s="174" t="s">
        <v>355</v>
      </c>
      <c r="AR657" s="167"/>
      <c r="AS657" s="167"/>
      <c r="AT657" s="168"/>
      <c r="AU657" s="132" t="s">
        <v>253</v>
      </c>
      <c r="AV657" s="132"/>
      <c r="AW657" s="132"/>
      <c r="AX657" s="133"/>
    </row>
    <row r="658" spans="1:50" ht="18.75" hidden="1" customHeight="1" x14ac:dyDescent="0.15">
      <c r="A658" s="998"/>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998"/>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998"/>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998"/>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998"/>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533</v>
      </c>
      <c r="AN662" s="179"/>
      <c r="AO662" s="179"/>
      <c r="AP662" s="174"/>
      <c r="AQ662" s="174" t="s">
        <v>355</v>
      </c>
      <c r="AR662" s="167"/>
      <c r="AS662" s="167"/>
      <c r="AT662" s="168"/>
      <c r="AU662" s="132" t="s">
        <v>253</v>
      </c>
      <c r="AV662" s="132"/>
      <c r="AW662" s="132"/>
      <c r="AX662" s="133"/>
    </row>
    <row r="663" spans="1:50" ht="18.75" hidden="1" customHeight="1" x14ac:dyDescent="0.15">
      <c r="A663" s="998"/>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998"/>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998"/>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998"/>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998"/>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533</v>
      </c>
      <c r="AN667" s="179"/>
      <c r="AO667" s="179"/>
      <c r="AP667" s="174"/>
      <c r="AQ667" s="174" t="s">
        <v>355</v>
      </c>
      <c r="AR667" s="167"/>
      <c r="AS667" s="167"/>
      <c r="AT667" s="168"/>
      <c r="AU667" s="132" t="s">
        <v>253</v>
      </c>
      <c r="AV667" s="132"/>
      <c r="AW667" s="132"/>
      <c r="AX667" s="133"/>
    </row>
    <row r="668" spans="1:50" ht="18.75" hidden="1" customHeight="1" x14ac:dyDescent="0.15">
      <c r="A668" s="998"/>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998"/>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998"/>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998"/>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998"/>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533</v>
      </c>
      <c r="AN672" s="179"/>
      <c r="AO672" s="179"/>
      <c r="AP672" s="174"/>
      <c r="AQ672" s="174" t="s">
        <v>355</v>
      </c>
      <c r="AR672" s="167"/>
      <c r="AS672" s="167"/>
      <c r="AT672" s="168"/>
      <c r="AU672" s="132" t="s">
        <v>253</v>
      </c>
      <c r="AV672" s="132"/>
      <c r="AW672" s="132"/>
      <c r="AX672" s="133"/>
    </row>
    <row r="673" spans="1:50" ht="18.75" hidden="1" customHeight="1" x14ac:dyDescent="0.15">
      <c r="A673" s="998"/>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998"/>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998"/>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998"/>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998"/>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533</v>
      </c>
      <c r="AN677" s="179"/>
      <c r="AO677" s="179"/>
      <c r="AP677" s="174"/>
      <c r="AQ677" s="174" t="s">
        <v>355</v>
      </c>
      <c r="AR677" s="167"/>
      <c r="AS677" s="167"/>
      <c r="AT677" s="168"/>
      <c r="AU677" s="132" t="s">
        <v>253</v>
      </c>
      <c r="AV677" s="132"/>
      <c r="AW677" s="132"/>
      <c r="AX677" s="133"/>
    </row>
    <row r="678" spans="1:50" ht="18.75" hidden="1" customHeight="1" x14ac:dyDescent="0.15">
      <c r="A678" s="998"/>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998"/>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998"/>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998"/>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998"/>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533</v>
      </c>
      <c r="AN682" s="179"/>
      <c r="AO682" s="179"/>
      <c r="AP682" s="174"/>
      <c r="AQ682" s="174" t="s">
        <v>355</v>
      </c>
      <c r="AR682" s="167"/>
      <c r="AS682" s="167"/>
      <c r="AT682" s="168"/>
      <c r="AU682" s="132" t="s">
        <v>253</v>
      </c>
      <c r="AV682" s="132"/>
      <c r="AW682" s="132"/>
      <c r="AX682" s="133"/>
    </row>
    <row r="683" spans="1:50" ht="18.75" hidden="1" customHeight="1" x14ac:dyDescent="0.15">
      <c r="A683" s="998"/>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998"/>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998"/>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998"/>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998"/>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533</v>
      </c>
      <c r="AN687" s="179"/>
      <c r="AO687" s="179"/>
      <c r="AP687" s="174"/>
      <c r="AQ687" s="174" t="s">
        <v>355</v>
      </c>
      <c r="AR687" s="167"/>
      <c r="AS687" s="167"/>
      <c r="AT687" s="168"/>
      <c r="AU687" s="132" t="s">
        <v>253</v>
      </c>
      <c r="AV687" s="132"/>
      <c r="AW687" s="132"/>
      <c r="AX687" s="133"/>
    </row>
    <row r="688" spans="1:50" ht="18.75" hidden="1" customHeight="1" x14ac:dyDescent="0.15">
      <c r="A688" s="998"/>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998"/>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998"/>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998"/>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998"/>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533</v>
      </c>
      <c r="AN692" s="179"/>
      <c r="AO692" s="179"/>
      <c r="AP692" s="174"/>
      <c r="AQ692" s="174" t="s">
        <v>355</v>
      </c>
      <c r="AR692" s="167"/>
      <c r="AS692" s="167"/>
      <c r="AT692" s="168"/>
      <c r="AU692" s="132" t="s">
        <v>253</v>
      </c>
      <c r="AV692" s="132"/>
      <c r="AW692" s="132"/>
      <c r="AX692" s="133"/>
    </row>
    <row r="693" spans="1:50" ht="18.75" hidden="1" customHeight="1" x14ac:dyDescent="0.15">
      <c r="A693" s="998"/>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998"/>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998"/>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998"/>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998"/>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998"/>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99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556</v>
      </c>
      <c r="AE702" s="900"/>
      <c r="AF702" s="900"/>
      <c r="AG702" s="889" t="s">
        <v>582</v>
      </c>
      <c r="AH702" s="890"/>
      <c r="AI702" s="890"/>
      <c r="AJ702" s="890"/>
      <c r="AK702" s="890"/>
      <c r="AL702" s="890"/>
      <c r="AM702" s="890"/>
      <c r="AN702" s="890"/>
      <c r="AO702" s="890"/>
      <c r="AP702" s="890"/>
      <c r="AQ702" s="890"/>
      <c r="AR702" s="890"/>
      <c r="AS702" s="890"/>
      <c r="AT702" s="890"/>
      <c r="AU702" s="890"/>
      <c r="AV702" s="890"/>
      <c r="AW702" s="890"/>
      <c r="AX702" s="891"/>
    </row>
    <row r="703" spans="1:50" ht="29.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2" t="s">
        <v>556</v>
      </c>
      <c r="AE703" s="153"/>
      <c r="AF703" s="153"/>
      <c r="AG703" s="665" t="s">
        <v>583</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556</v>
      </c>
      <c r="AE704" s="587"/>
      <c r="AF704" s="587"/>
      <c r="AG704" s="430" t="s">
        <v>584</v>
      </c>
      <c r="AH704" s="232"/>
      <c r="AI704" s="232"/>
      <c r="AJ704" s="232"/>
      <c r="AK704" s="232"/>
      <c r="AL704" s="232"/>
      <c r="AM704" s="232"/>
      <c r="AN704" s="232"/>
      <c r="AO704" s="232"/>
      <c r="AP704" s="232"/>
      <c r="AQ704" s="232"/>
      <c r="AR704" s="232"/>
      <c r="AS704" s="232"/>
      <c r="AT704" s="232"/>
      <c r="AU704" s="232"/>
      <c r="AV704" s="232"/>
      <c r="AW704" s="232"/>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585</v>
      </c>
      <c r="AE705" s="734"/>
      <c r="AF705" s="734"/>
      <c r="AG705" s="158" t="s">
        <v>586</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6"/>
      <c r="B706" s="771"/>
      <c r="C706" s="615"/>
      <c r="D706" s="616"/>
      <c r="E706" s="684" t="s">
        <v>526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2" t="s">
        <v>587</v>
      </c>
      <c r="AE706" s="153"/>
      <c r="AF706" s="154"/>
      <c r="AG706" s="430"/>
      <c r="AH706" s="232"/>
      <c r="AI706" s="232"/>
      <c r="AJ706" s="232"/>
      <c r="AK706" s="232"/>
      <c r="AL706" s="232"/>
      <c r="AM706" s="232"/>
      <c r="AN706" s="232"/>
      <c r="AO706" s="232"/>
      <c r="AP706" s="232"/>
      <c r="AQ706" s="232"/>
      <c r="AR706" s="232"/>
      <c r="AS706" s="232"/>
      <c r="AT706" s="232"/>
      <c r="AU706" s="232"/>
      <c r="AV706" s="232"/>
      <c r="AW706" s="232"/>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587</v>
      </c>
      <c r="AE707" s="585"/>
      <c r="AF707" s="585"/>
      <c r="AG707" s="430"/>
      <c r="AH707" s="232"/>
      <c r="AI707" s="232"/>
      <c r="AJ707" s="232"/>
      <c r="AK707" s="232"/>
      <c r="AL707" s="232"/>
      <c r="AM707" s="232"/>
      <c r="AN707" s="232"/>
      <c r="AO707" s="232"/>
      <c r="AP707" s="232"/>
      <c r="AQ707" s="232"/>
      <c r="AR707" s="232"/>
      <c r="AS707" s="232"/>
      <c r="AT707" s="232"/>
      <c r="AU707" s="232"/>
      <c r="AV707" s="232"/>
      <c r="AW707" s="232"/>
      <c r="AX707" s="431"/>
    </row>
    <row r="708" spans="1:50" ht="30.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556</v>
      </c>
      <c r="AE708" s="669"/>
      <c r="AF708" s="669"/>
      <c r="AG708" s="527" t="s">
        <v>588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2" t="s">
        <v>556</v>
      </c>
      <c r="AE709" s="153"/>
      <c r="AF709" s="153"/>
      <c r="AG709" s="665" t="s">
        <v>589</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2" t="s">
        <v>585</v>
      </c>
      <c r="AE710" s="153"/>
      <c r="AF710" s="153"/>
      <c r="AG710" s="665" t="s">
        <v>554</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2" t="s">
        <v>556</v>
      </c>
      <c r="AE711" s="153"/>
      <c r="AF711" s="153"/>
      <c r="AG711" s="665" t="s">
        <v>590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556</v>
      </c>
      <c r="AE712" s="587"/>
      <c r="AF712" s="587"/>
      <c r="AG712" s="595" t="s">
        <v>591</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585</v>
      </c>
      <c r="AE713" s="153"/>
      <c r="AF713" s="154"/>
      <c r="AG713" s="665" t="s">
        <v>586</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585</v>
      </c>
      <c r="AE714" s="593"/>
      <c r="AF714" s="594"/>
      <c r="AG714" s="690" t="s">
        <v>586</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556</v>
      </c>
      <c r="AE715" s="669"/>
      <c r="AF715" s="778"/>
      <c r="AG715" s="527" t="s">
        <v>650</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585</v>
      </c>
      <c r="AE716" s="760"/>
      <c r="AF716" s="760"/>
      <c r="AG716" s="665" t="s">
        <v>586</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2" t="s">
        <v>556</v>
      </c>
      <c r="AE717" s="153"/>
      <c r="AF717" s="153"/>
      <c r="AG717" s="665" t="s">
        <v>592</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2" t="s">
        <v>585</v>
      </c>
      <c r="AE718" s="153"/>
      <c r="AF718" s="153"/>
      <c r="AG718" s="161" t="s">
        <v>586</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585</v>
      </c>
      <c r="AE719" s="669"/>
      <c r="AF719" s="669"/>
      <c r="AG719" s="158" t="s">
        <v>593</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2"/>
      <c r="AI720" s="232"/>
      <c r="AJ720" s="232"/>
      <c r="AK720" s="232"/>
      <c r="AL720" s="232"/>
      <c r="AM720" s="232"/>
      <c r="AN720" s="232"/>
      <c r="AO720" s="232"/>
      <c r="AP720" s="232"/>
      <c r="AQ720" s="232"/>
      <c r="AR720" s="232"/>
      <c r="AS720" s="232"/>
      <c r="AT720" s="232"/>
      <c r="AU720" s="232"/>
      <c r="AV720" s="232"/>
      <c r="AW720" s="232"/>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t="s">
        <v>594</v>
      </c>
      <c r="O721" s="918"/>
      <c r="P721" s="918"/>
      <c r="Q721" s="918"/>
      <c r="R721" s="918"/>
      <c r="S721" s="918"/>
      <c r="T721" s="918"/>
      <c r="U721" s="918"/>
      <c r="V721" s="918"/>
      <c r="W721" s="918"/>
      <c r="X721" s="918"/>
      <c r="Y721" s="918"/>
      <c r="Z721" s="918"/>
      <c r="AA721" s="918"/>
      <c r="AB721" s="918"/>
      <c r="AC721" s="918"/>
      <c r="AD721" s="918"/>
      <c r="AE721" s="918"/>
      <c r="AF721" s="919"/>
      <c r="AG721" s="430"/>
      <c r="AH721" s="232"/>
      <c r="AI721" s="232"/>
      <c r="AJ721" s="232"/>
      <c r="AK721" s="232"/>
      <c r="AL721" s="232"/>
      <c r="AM721" s="232"/>
      <c r="AN721" s="232"/>
      <c r="AO721" s="232"/>
      <c r="AP721" s="232"/>
      <c r="AQ721" s="232"/>
      <c r="AR721" s="232"/>
      <c r="AS721" s="232"/>
      <c r="AT721" s="232"/>
      <c r="AU721" s="232"/>
      <c r="AV721" s="232"/>
      <c r="AW721" s="232"/>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2"/>
      <c r="AI722" s="232"/>
      <c r="AJ722" s="232"/>
      <c r="AK722" s="232"/>
      <c r="AL722" s="232"/>
      <c r="AM722" s="232"/>
      <c r="AN722" s="232"/>
      <c r="AO722" s="232"/>
      <c r="AP722" s="232"/>
      <c r="AQ722" s="232"/>
      <c r="AR722" s="232"/>
      <c r="AS722" s="232"/>
      <c r="AT722" s="232"/>
      <c r="AU722" s="232"/>
      <c r="AV722" s="232"/>
      <c r="AW722" s="232"/>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2"/>
      <c r="AI723" s="232"/>
      <c r="AJ723" s="232"/>
      <c r="AK723" s="232"/>
      <c r="AL723" s="232"/>
      <c r="AM723" s="232"/>
      <c r="AN723" s="232"/>
      <c r="AO723" s="232"/>
      <c r="AP723" s="232"/>
      <c r="AQ723" s="232"/>
      <c r="AR723" s="232"/>
      <c r="AS723" s="232"/>
      <c r="AT723" s="232"/>
      <c r="AU723" s="232"/>
      <c r="AV723" s="232"/>
      <c r="AW723" s="232"/>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2"/>
      <c r="AI724" s="232"/>
      <c r="AJ724" s="232"/>
      <c r="AK724" s="232"/>
      <c r="AL724" s="232"/>
      <c r="AM724" s="232"/>
      <c r="AN724" s="232"/>
      <c r="AO724" s="232"/>
      <c r="AP724" s="232"/>
      <c r="AQ724" s="232"/>
      <c r="AR724" s="232"/>
      <c r="AS724" s="232"/>
      <c r="AT724" s="232"/>
      <c r="AU724" s="232"/>
      <c r="AV724" s="232"/>
      <c r="AW724" s="232"/>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1"/>
      <c r="AH725" s="162"/>
      <c r="AI725" s="162"/>
      <c r="AJ725" s="162"/>
      <c r="AK725" s="162"/>
      <c r="AL725" s="162"/>
      <c r="AM725" s="162"/>
      <c r="AN725" s="162"/>
      <c r="AO725" s="162"/>
      <c r="AP725" s="162"/>
      <c r="AQ725" s="162"/>
      <c r="AR725" s="162"/>
      <c r="AS725" s="162"/>
      <c r="AT725" s="162"/>
      <c r="AU725" s="162"/>
      <c r="AV725" s="162"/>
      <c r="AW725" s="162"/>
      <c r="AX725" s="163"/>
    </row>
    <row r="726" spans="1:50" ht="55.5" customHeight="1" x14ac:dyDescent="0.15">
      <c r="A726" s="622" t="s">
        <v>48</v>
      </c>
      <c r="B726" s="623"/>
      <c r="C726" s="445" t="s">
        <v>53</v>
      </c>
      <c r="D726" s="582"/>
      <c r="E726" s="582"/>
      <c r="F726" s="583"/>
      <c r="G726" s="798" t="s">
        <v>625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54.75" customHeight="1" thickBot="1" x14ac:dyDescent="0.2">
      <c r="A727" s="624"/>
      <c r="B727" s="625"/>
      <c r="C727" s="696" t="s">
        <v>57</v>
      </c>
      <c r="D727" s="697"/>
      <c r="E727" s="697"/>
      <c r="F727" s="698"/>
      <c r="G727" s="796" t="s">
        <v>624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7" t="s">
        <v>431</v>
      </c>
      <c r="B737" s="118"/>
      <c r="C737" s="118"/>
      <c r="D737" s="119"/>
      <c r="E737" s="112" t="s">
        <v>561</v>
      </c>
      <c r="F737" s="112"/>
      <c r="G737" s="112"/>
      <c r="H737" s="112"/>
      <c r="I737" s="112"/>
      <c r="J737" s="112"/>
      <c r="K737" s="112"/>
      <c r="L737" s="112"/>
      <c r="M737" s="112"/>
      <c r="N737" s="113" t="s">
        <v>358</v>
      </c>
      <c r="O737" s="113"/>
      <c r="P737" s="113"/>
      <c r="Q737" s="113"/>
      <c r="R737" s="112" t="s">
        <v>561</v>
      </c>
      <c r="S737" s="112"/>
      <c r="T737" s="112"/>
      <c r="U737" s="112"/>
      <c r="V737" s="112"/>
      <c r="W737" s="112"/>
      <c r="X737" s="112"/>
      <c r="Y737" s="112"/>
      <c r="Z737" s="112"/>
      <c r="AA737" s="113" t="s">
        <v>359</v>
      </c>
      <c r="AB737" s="113"/>
      <c r="AC737" s="113"/>
      <c r="AD737" s="113"/>
      <c r="AE737" s="112" t="s">
        <v>561</v>
      </c>
      <c r="AF737" s="112"/>
      <c r="AG737" s="112"/>
      <c r="AH737" s="112"/>
      <c r="AI737" s="112"/>
      <c r="AJ737" s="112"/>
      <c r="AK737" s="112"/>
      <c r="AL737" s="112"/>
      <c r="AM737" s="112"/>
      <c r="AN737" s="113" t="s">
        <v>360</v>
      </c>
      <c r="AO737" s="113"/>
      <c r="AP737" s="113"/>
      <c r="AQ737" s="113"/>
      <c r="AR737" s="114" t="s">
        <v>561</v>
      </c>
      <c r="AS737" s="115"/>
      <c r="AT737" s="115"/>
      <c r="AU737" s="115"/>
      <c r="AV737" s="115"/>
      <c r="AW737" s="115"/>
      <c r="AX737" s="116"/>
      <c r="AY737" s="89"/>
      <c r="AZ737" s="89"/>
    </row>
    <row r="738" spans="1:52" ht="24.75" customHeight="1" x14ac:dyDescent="0.15">
      <c r="A738" s="117" t="s">
        <v>361</v>
      </c>
      <c r="B738" s="118"/>
      <c r="C738" s="118"/>
      <c r="D738" s="119"/>
      <c r="E738" s="112" t="s">
        <v>558</v>
      </c>
      <c r="F738" s="112"/>
      <c r="G738" s="112"/>
      <c r="H738" s="112"/>
      <c r="I738" s="112"/>
      <c r="J738" s="112"/>
      <c r="K738" s="112"/>
      <c r="L738" s="112"/>
      <c r="M738" s="112"/>
      <c r="N738" s="113" t="s">
        <v>362</v>
      </c>
      <c r="O738" s="113"/>
      <c r="P738" s="113"/>
      <c r="Q738" s="113"/>
      <c r="R738" s="112" t="s">
        <v>559</v>
      </c>
      <c r="S738" s="112"/>
      <c r="T738" s="112"/>
      <c r="U738" s="112"/>
      <c r="V738" s="112"/>
      <c r="W738" s="112"/>
      <c r="X738" s="112"/>
      <c r="Y738" s="112"/>
      <c r="Z738" s="112"/>
      <c r="AA738" s="113" t="s">
        <v>482</v>
      </c>
      <c r="AB738" s="113"/>
      <c r="AC738" s="113"/>
      <c r="AD738" s="113"/>
      <c r="AE738" s="112" t="s">
        <v>560</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540</v>
      </c>
      <c r="B739" s="124"/>
      <c r="C739" s="124"/>
      <c r="D739" s="125"/>
      <c r="E739" s="126" t="s">
        <v>548</v>
      </c>
      <c r="F739" s="127"/>
      <c r="G739" s="127"/>
      <c r="H739" s="91" t="str">
        <f>IF(E739="", "", "(")</f>
        <v>(</v>
      </c>
      <c r="I739" s="107"/>
      <c r="J739" s="107"/>
      <c r="K739" s="91" t="str">
        <f>IF(OR(I739="　", I739=""), "", "-")</f>
        <v/>
      </c>
      <c r="L739" s="108">
        <v>29</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529</v>
      </c>
      <c r="B740" s="141"/>
      <c r="C740" s="141"/>
      <c r="D740" s="141"/>
      <c r="E740" s="141"/>
      <c r="F740" s="142"/>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t="s">
        <v>651</v>
      </c>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94"/>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531</v>
      </c>
      <c r="B779" s="762"/>
      <c r="C779" s="762"/>
      <c r="D779" s="762"/>
      <c r="E779" s="762"/>
      <c r="F779" s="763"/>
      <c r="G779" s="441" t="s">
        <v>620</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648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609</v>
      </c>
      <c r="H781" s="451"/>
      <c r="I781" s="451"/>
      <c r="J781" s="451"/>
      <c r="K781" s="452"/>
      <c r="L781" s="453" t="s">
        <v>643</v>
      </c>
      <c r="M781" s="454"/>
      <c r="N781" s="454"/>
      <c r="O781" s="454"/>
      <c r="P781" s="454"/>
      <c r="Q781" s="454"/>
      <c r="R781" s="454"/>
      <c r="S781" s="454"/>
      <c r="T781" s="454"/>
      <c r="U781" s="454"/>
      <c r="V781" s="454"/>
      <c r="W781" s="454"/>
      <c r="X781" s="455"/>
      <c r="Y781" s="456">
        <v>31.9</v>
      </c>
      <c r="Z781" s="457"/>
      <c r="AA781" s="457"/>
      <c r="AB781" s="558"/>
      <c r="AC781" s="450" t="s">
        <v>644</v>
      </c>
      <c r="AD781" s="451"/>
      <c r="AE781" s="451"/>
      <c r="AF781" s="451"/>
      <c r="AG781" s="452"/>
      <c r="AH781" s="453" t="s">
        <v>643</v>
      </c>
      <c r="AI781" s="454"/>
      <c r="AJ781" s="454"/>
      <c r="AK781" s="454"/>
      <c r="AL781" s="454"/>
      <c r="AM781" s="454"/>
      <c r="AN781" s="454"/>
      <c r="AO781" s="454"/>
      <c r="AP781" s="454"/>
      <c r="AQ781" s="454"/>
      <c r="AR781" s="454"/>
      <c r="AS781" s="454"/>
      <c r="AT781" s="455"/>
      <c r="AU781" s="456">
        <v>23.8</v>
      </c>
      <c r="AV781" s="457"/>
      <c r="AW781" s="457"/>
      <c r="AX781" s="458"/>
    </row>
    <row r="782" spans="1:50" ht="24.75" customHeight="1" x14ac:dyDescent="0.15">
      <c r="A782" s="557"/>
      <c r="B782" s="764"/>
      <c r="C782" s="764"/>
      <c r="D782" s="764"/>
      <c r="E782" s="764"/>
      <c r="F782" s="765"/>
      <c r="G782" s="347" t="s">
        <v>610</v>
      </c>
      <c r="H782" s="348"/>
      <c r="I782" s="348"/>
      <c r="J782" s="348"/>
      <c r="K782" s="349"/>
      <c r="L782" s="400" t="s">
        <v>612</v>
      </c>
      <c r="M782" s="401"/>
      <c r="N782" s="401"/>
      <c r="O782" s="401"/>
      <c r="P782" s="401"/>
      <c r="Q782" s="401"/>
      <c r="R782" s="401"/>
      <c r="S782" s="401"/>
      <c r="T782" s="401"/>
      <c r="U782" s="401"/>
      <c r="V782" s="401"/>
      <c r="W782" s="401"/>
      <c r="X782" s="402"/>
      <c r="Y782" s="397">
        <v>6.7</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7"/>
      <c r="B783" s="764"/>
      <c r="C783" s="764"/>
      <c r="D783" s="764"/>
      <c r="E783" s="764"/>
      <c r="F783" s="765"/>
      <c r="G783" s="347" t="s">
        <v>611</v>
      </c>
      <c r="H783" s="348"/>
      <c r="I783" s="348"/>
      <c r="J783" s="348"/>
      <c r="K783" s="349"/>
      <c r="L783" s="400" t="s">
        <v>613</v>
      </c>
      <c r="M783" s="401"/>
      <c r="N783" s="401"/>
      <c r="O783" s="401"/>
      <c r="P783" s="401"/>
      <c r="Q783" s="401"/>
      <c r="R783" s="401"/>
      <c r="S783" s="401"/>
      <c r="T783" s="401"/>
      <c r="U783" s="401"/>
      <c r="V783" s="401"/>
      <c r="W783" s="401"/>
      <c r="X783" s="402"/>
      <c r="Y783" s="397">
        <v>6.5</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7"/>
      <c r="B784" s="764"/>
      <c r="C784" s="764"/>
      <c r="D784" s="764"/>
      <c r="E784" s="764"/>
      <c r="F784" s="765"/>
      <c r="G784" s="347" t="s">
        <v>196</v>
      </c>
      <c r="H784" s="348"/>
      <c r="I784" s="348"/>
      <c r="J784" s="348"/>
      <c r="K784" s="349"/>
      <c r="L784" s="400" t="s">
        <v>614</v>
      </c>
      <c r="M784" s="401"/>
      <c r="N784" s="401"/>
      <c r="O784" s="401"/>
      <c r="P784" s="401"/>
      <c r="Q784" s="401"/>
      <c r="R784" s="401"/>
      <c r="S784" s="401"/>
      <c r="T784" s="401"/>
      <c r="U784" s="401"/>
      <c r="V784" s="401"/>
      <c r="W784" s="401"/>
      <c r="X784" s="402"/>
      <c r="Y784" s="397">
        <v>4.0999999999999996</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7"/>
      <c r="B785" s="764"/>
      <c r="C785" s="764"/>
      <c r="D785" s="764"/>
      <c r="E785" s="764"/>
      <c r="F785" s="765"/>
      <c r="G785" s="347" t="s">
        <v>615</v>
      </c>
      <c r="H785" s="348"/>
      <c r="I785" s="348"/>
      <c r="J785" s="348"/>
      <c r="K785" s="349"/>
      <c r="L785" s="400" t="s">
        <v>616</v>
      </c>
      <c r="M785" s="401"/>
      <c r="N785" s="401"/>
      <c r="O785" s="401"/>
      <c r="P785" s="401"/>
      <c r="Q785" s="401"/>
      <c r="R785" s="401"/>
      <c r="S785" s="401"/>
      <c r="T785" s="401"/>
      <c r="U785" s="401"/>
      <c r="V785" s="401"/>
      <c r="W785" s="401"/>
      <c r="X785" s="402"/>
      <c r="Y785" s="397">
        <v>3.5</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7"/>
      <c r="B786" s="764"/>
      <c r="C786" s="764"/>
      <c r="D786" s="764"/>
      <c r="E786" s="764"/>
      <c r="F786" s="765"/>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7"/>
      <c r="B787" s="764"/>
      <c r="C787" s="764"/>
      <c r="D787" s="764"/>
      <c r="E787" s="764"/>
      <c r="F787" s="765"/>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7"/>
      <c r="B788" s="764"/>
      <c r="C788" s="764"/>
      <c r="D788" s="764"/>
      <c r="E788" s="764"/>
      <c r="F788" s="765"/>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7"/>
      <c r="B789" s="764"/>
      <c r="C789" s="764"/>
      <c r="D789" s="764"/>
      <c r="E789" s="764"/>
      <c r="F789" s="765"/>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7"/>
      <c r="B790" s="764"/>
      <c r="C790" s="764"/>
      <c r="D790" s="764"/>
      <c r="E790" s="764"/>
      <c r="F790" s="765"/>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7"/>
      <c r="B791" s="764"/>
      <c r="C791" s="764"/>
      <c r="D791" s="764"/>
      <c r="E791" s="764"/>
      <c r="F791" s="765"/>
      <c r="G791" s="408" t="s">
        <v>20</v>
      </c>
      <c r="H791" s="409"/>
      <c r="I791" s="409"/>
      <c r="J791" s="409"/>
      <c r="K791" s="409"/>
      <c r="L791" s="410"/>
      <c r="M791" s="411"/>
      <c r="N791" s="411"/>
      <c r="O791" s="411"/>
      <c r="P791" s="411"/>
      <c r="Q791" s="411"/>
      <c r="R791" s="411"/>
      <c r="S791" s="411"/>
      <c r="T791" s="411"/>
      <c r="U791" s="411"/>
      <c r="V791" s="411"/>
      <c r="W791" s="411"/>
      <c r="X791" s="412"/>
      <c r="Y791" s="413">
        <f>SUM(Y781:AB790)</f>
        <v>52.7</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23.8</v>
      </c>
      <c r="AV791" s="414"/>
      <c r="AW791" s="414"/>
      <c r="AX791" s="416"/>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7"/>
      <c r="B796" s="764"/>
      <c r="C796" s="764"/>
      <c r="D796" s="764"/>
      <c r="E796" s="764"/>
      <c r="F796" s="765"/>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7"/>
      <c r="B797" s="764"/>
      <c r="C797" s="764"/>
      <c r="D797" s="764"/>
      <c r="E797" s="764"/>
      <c r="F797" s="765"/>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7"/>
      <c r="B798" s="764"/>
      <c r="C798" s="764"/>
      <c r="D798" s="764"/>
      <c r="E798" s="764"/>
      <c r="F798" s="765"/>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7"/>
      <c r="B799" s="764"/>
      <c r="C799" s="764"/>
      <c r="D799" s="764"/>
      <c r="E799" s="764"/>
      <c r="F799" s="765"/>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7"/>
      <c r="B800" s="764"/>
      <c r="C800" s="764"/>
      <c r="D800" s="764"/>
      <c r="E800" s="764"/>
      <c r="F800" s="765"/>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7"/>
      <c r="B801" s="764"/>
      <c r="C801" s="764"/>
      <c r="D801" s="764"/>
      <c r="E801" s="764"/>
      <c r="F801" s="765"/>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7"/>
      <c r="B802" s="764"/>
      <c r="C802" s="764"/>
      <c r="D802" s="764"/>
      <c r="E802" s="764"/>
      <c r="F802" s="765"/>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7"/>
      <c r="B803" s="764"/>
      <c r="C803" s="764"/>
      <c r="D803" s="764"/>
      <c r="E803" s="764"/>
      <c r="F803" s="765"/>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7"/>
      <c r="B804" s="764"/>
      <c r="C804" s="764"/>
      <c r="D804" s="764"/>
      <c r="E804" s="764"/>
      <c r="F804" s="765"/>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7"/>
      <c r="B809" s="764"/>
      <c r="C809" s="764"/>
      <c r="D809" s="764"/>
      <c r="E809" s="764"/>
      <c r="F809" s="765"/>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7"/>
      <c r="B810" s="764"/>
      <c r="C810" s="764"/>
      <c r="D810" s="764"/>
      <c r="E810" s="764"/>
      <c r="F810" s="765"/>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7"/>
      <c r="B811" s="764"/>
      <c r="C811" s="764"/>
      <c r="D811" s="764"/>
      <c r="E811" s="764"/>
      <c r="F811" s="765"/>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7"/>
      <c r="B812" s="764"/>
      <c r="C812" s="764"/>
      <c r="D812" s="764"/>
      <c r="E812" s="764"/>
      <c r="F812" s="765"/>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7"/>
      <c r="B813" s="764"/>
      <c r="C813" s="764"/>
      <c r="D813" s="764"/>
      <c r="E813" s="764"/>
      <c r="F813" s="765"/>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7"/>
      <c r="B814" s="764"/>
      <c r="C814" s="764"/>
      <c r="D814" s="764"/>
      <c r="E814" s="764"/>
      <c r="F814" s="765"/>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7"/>
      <c r="B815" s="764"/>
      <c r="C815" s="764"/>
      <c r="D815" s="764"/>
      <c r="E815" s="764"/>
      <c r="F815" s="765"/>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7"/>
      <c r="B816" s="764"/>
      <c r="C816" s="764"/>
      <c r="D816" s="764"/>
      <c r="E816" s="764"/>
      <c r="F816" s="765"/>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7"/>
      <c r="B817" s="764"/>
      <c r="C817" s="764"/>
      <c r="D817" s="764"/>
      <c r="E817" s="764"/>
      <c r="F817" s="765"/>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7"/>
      <c r="B822" s="764"/>
      <c r="C822" s="764"/>
      <c r="D822" s="764"/>
      <c r="E822" s="764"/>
      <c r="F822" s="765"/>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7"/>
      <c r="B823" s="764"/>
      <c r="C823" s="764"/>
      <c r="D823" s="764"/>
      <c r="E823" s="764"/>
      <c r="F823" s="765"/>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7"/>
      <c r="B824" s="764"/>
      <c r="C824" s="764"/>
      <c r="D824" s="764"/>
      <c r="E824" s="764"/>
      <c r="F824" s="765"/>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7"/>
      <c r="B825" s="764"/>
      <c r="C825" s="764"/>
      <c r="D825" s="764"/>
      <c r="E825" s="764"/>
      <c r="F825" s="765"/>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7"/>
      <c r="B826" s="764"/>
      <c r="C826" s="764"/>
      <c r="D826" s="764"/>
      <c r="E826" s="764"/>
      <c r="F826" s="765"/>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7"/>
      <c r="B827" s="764"/>
      <c r="C827" s="764"/>
      <c r="D827" s="764"/>
      <c r="E827" s="764"/>
      <c r="F827" s="765"/>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7"/>
      <c r="B828" s="764"/>
      <c r="C828" s="764"/>
      <c r="D828" s="764"/>
      <c r="E828" s="764"/>
      <c r="F828" s="765"/>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7"/>
      <c r="B829" s="764"/>
      <c r="C829" s="764"/>
      <c r="D829" s="764"/>
      <c r="E829" s="764"/>
      <c r="F829" s="765"/>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7"/>
      <c r="B830" s="764"/>
      <c r="C830" s="764"/>
      <c r="D830" s="764"/>
      <c r="E830" s="764"/>
      <c r="F830" s="765"/>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512</v>
      </c>
      <c r="AI836" s="345"/>
      <c r="AJ836" s="345"/>
      <c r="AK836" s="345"/>
      <c r="AL836" s="345" t="s">
        <v>21</v>
      </c>
      <c r="AM836" s="345"/>
      <c r="AN836" s="345"/>
      <c r="AO836" s="428"/>
      <c r="AP836" s="429" t="s">
        <v>433</v>
      </c>
      <c r="AQ836" s="429"/>
      <c r="AR836" s="429"/>
      <c r="AS836" s="429"/>
      <c r="AT836" s="429"/>
      <c r="AU836" s="429"/>
      <c r="AV836" s="429"/>
      <c r="AW836" s="429"/>
      <c r="AX836" s="429"/>
    </row>
    <row r="837" spans="1:50" ht="57.75" customHeight="1" x14ac:dyDescent="0.15">
      <c r="A837" s="403">
        <v>1</v>
      </c>
      <c r="B837" s="403">
        <v>1</v>
      </c>
      <c r="C837" s="426" t="s">
        <v>621</v>
      </c>
      <c r="D837" s="417"/>
      <c r="E837" s="417"/>
      <c r="F837" s="417"/>
      <c r="G837" s="417"/>
      <c r="H837" s="417"/>
      <c r="I837" s="417"/>
      <c r="J837" s="418">
        <v>5140005004060</v>
      </c>
      <c r="K837" s="419"/>
      <c r="L837" s="419"/>
      <c r="M837" s="419"/>
      <c r="N837" s="419"/>
      <c r="O837" s="419"/>
      <c r="P837" s="427" t="s">
        <v>622</v>
      </c>
      <c r="Q837" s="316"/>
      <c r="R837" s="316"/>
      <c r="S837" s="316"/>
      <c r="T837" s="316"/>
      <c r="U837" s="316"/>
      <c r="V837" s="316"/>
      <c r="W837" s="316"/>
      <c r="X837" s="316"/>
      <c r="Y837" s="317">
        <v>53</v>
      </c>
      <c r="Z837" s="318"/>
      <c r="AA837" s="318"/>
      <c r="AB837" s="319"/>
      <c r="AC837" s="327" t="s">
        <v>623</v>
      </c>
      <c r="AD837" s="425"/>
      <c r="AE837" s="425"/>
      <c r="AF837" s="425"/>
      <c r="AG837" s="425"/>
      <c r="AH837" s="420" t="s">
        <v>618</v>
      </c>
      <c r="AI837" s="421"/>
      <c r="AJ837" s="421"/>
      <c r="AK837" s="421"/>
      <c r="AL837" s="324" t="s">
        <v>618</v>
      </c>
      <c r="AM837" s="325"/>
      <c r="AN837" s="325"/>
      <c r="AO837" s="326"/>
      <c r="AP837" s="320" t="s">
        <v>619</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512</v>
      </c>
      <c r="AI869" s="345"/>
      <c r="AJ869" s="345"/>
      <c r="AK869" s="345"/>
      <c r="AL869" s="345" t="s">
        <v>21</v>
      </c>
      <c r="AM869" s="345"/>
      <c r="AN869" s="345"/>
      <c r="AO869" s="428"/>
      <c r="AP869" s="429" t="s">
        <v>433</v>
      </c>
      <c r="AQ869" s="429"/>
      <c r="AR869" s="429"/>
      <c r="AS869" s="429"/>
      <c r="AT869" s="429"/>
      <c r="AU869" s="429"/>
      <c r="AV869" s="429"/>
      <c r="AW869" s="429"/>
      <c r="AX869" s="429"/>
    </row>
    <row r="870" spans="1:50" ht="38.25" customHeight="1" x14ac:dyDescent="0.15">
      <c r="A870" s="403">
        <v>1</v>
      </c>
      <c r="B870" s="403">
        <v>1</v>
      </c>
      <c r="C870" s="426" t="s">
        <v>627</v>
      </c>
      <c r="D870" s="417"/>
      <c r="E870" s="417"/>
      <c r="F870" s="417"/>
      <c r="G870" s="417"/>
      <c r="H870" s="417"/>
      <c r="I870" s="417"/>
      <c r="J870" s="418">
        <v>1012401012233</v>
      </c>
      <c r="K870" s="419"/>
      <c r="L870" s="419"/>
      <c r="M870" s="419"/>
      <c r="N870" s="419"/>
      <c r="O870" s="419"/>
      <c r="P870" s="427" t="s">
        <v>626</v>
      </c>
      <c r="Q870" s="316"/>
      <c r="R870" s="316"/>
      <c r="S870" s="316"/>
      <c r="T870" s="316"/>
      <c r="U870" s="316"/>
      <c r="V870" s="316"/>
      <c r="W870" s="316"/>
      <c r="X870" s="316"/>
      <c r="Y870" s="317">
        <v>24</v>
      </c>
      <c r="Z870" s="318"/>
      <c r="AA870" s="318"/>
      <c r="AB870" s="319"/>
      <c r="AC870" s="327" t="s">
        <v>524</v>
      </c>
      <c r="AD870" s="425"/>
      <c r="AE870" s="425"/>
      <c r="AF870" s="425"/>
      <c r="AG870" s="425"/>
      <c r="AH870" s="420" t="s">
        <v>628</v>
      </c>
      <c r="AI870" s="421"/>
      <c r="AJ870" s="421"/>
      <c r="AK870" s="421"/>
      <c r="AL870" s="324" t="s">
        <v>628</v>
      </c>
      <c r="AM870" s="325"/>
      <c r="AN870" s="325"/>
      <c r="AO870" s="326"/>
      <c r="AP870" s="320" t="s">
        <v>629</v>
      </c>
      <c r="AQ870" s="320"/>
      <c r="AR870" s="320"/>
      <c r="AS870" s="320"/>
      <c r="AT870" s="320"/>
      <c r="AU870" s="320"/>
      <c r="AV870" s="320"/>
      <c r="AW870" s="320"/>
      <c r="AX870" s="320"/>
    </row>
    <row r="871" spans="1:50" ht="38.25" customHeight="1" x14ac:dyDescent="0.15">
      <c r="A871" s="403">
        <v>2</v>
      </c>
      <c r="B871" s="403">
        <v>1</v>
      </c>
      <c r="C871" s="426" t="s">
        <v>633</v>
      </c>
      <c r="D871" s="417"/>
      <c r="E871" s="417"/>
      <c r="F871" s="417"/>
      <c r="G871" s="417"/>
      <c r="H871" s="417"/>
      <c r="I871" s="417"/>
      <c r="J871" s="418">
        <v>3010001099549</v>
      </c>
      <c r="K871" s="419"/>
      <c r="L871" s="419"/>
      <c r="M871" s="419"/>
      <c r="N871" s="419"/>
      <c r="O871" s="419"/>
      <c r="P871" s="427" t="s">
        <v>634</v>
      </c>
      <c r="Q871" s="316"/>
      <c r="R871" s="316"/>
      <c r="S871" s="316"/>
      <c r="T871" s="316"/>
      <c r="U871" s="316"/>
      <c r="V871" s="316"/>
      <c r="W871" s="316"/>
      <c r="X871" s="316"/>
      <c r="Y871" s="317">
        <v>5</v>
      </c>
      <c r="Z871" s="318"/>
      <c r="AA871" s="318"/>
      <c r="AB871" s="319"/>
      <c r="AC871" s="327" t="s">
        <v>521</v>
      </c>
      <c r="AD871" s="327"/>
      <c r="AE871" s="327"/>
      <c r="AF871" s="327"/>
      <c r="AG871" s="327"/>
      <c r="AH871" s="420">
        <v>1</v>
      </c>
      <c r="AI871" s="421"/>
      <c r="AJ871" s="421"/>
      <c r="AK871" s="421"/>
      <c r="AL871" s="422">
        <v>100</v>
      </c>
      <c r="AM871" s="423"/>
      <c r="AN871" s="423"/>
      <c r="AO871" s="424"/>
      <c r="AP871" s="320" t="s">
        <v>632</v>
      </c>
      <c r="AQ871" s="320"/>
      <c r="AR871" s="320"/>
      <c r="AS871" s="320"/>
      <c r="AT871" s="320"/>
      <c r="AU871" s="320"/>
      <c r="AV871" s="320"/>
      <c r="AW871" s="320"/>
      <c r="AX871" s="320"/>
    </row>
    <row r="872" spans="1:50" ht="38.25" customHeight="1" x14ac:dyDescent="0.15">
      <c r="A872" s="403">
        <v>3</v>
      </c>
      <c r="B872" s="403">
        <v>1</v>
      </c>
      <c r="C872" s="426" t="s">
        <v>630</v>
      </c>
      <c r="D872" s="417"/>
      <c r="E872" s="417"/>
      <c r="F872" s="417"/>
      <c r="G872" s="417"/>
      <c r="H872" s="417"/>
      <c r="I872" s="417"/>
      <c r="J872" s="418">
        <v>8010701019594</v>
      </c>
      <c r="K872" s="419"/>
      <c r="L872" s="419"/>
      <c r="M872" s="419"/>
      <c r="N872" s="419"/>
      <c r="O872" s="419"/>
      <c r="P872" s="427" t="s">
        <v>631</v>
      </c>
      <c r="Q872" s="316"/>
      <c r="R872" s="316"/>
      <c r="S872" s="316"/>
      <c r="T872" s="316"/>
      <c r="U872" s="316"/>
      <c r="V872" s="316"/>
      <c r="W872" s="316"/>
      <c r="X872" s="316"/>
      <c r="Y872" s="317">
        <v>2</v>
      </c>
      <c r="Z872" s="318"/>
      <c r="AA872" s="318"/>
      <c r="AB872" s="319"/>
      <c r="AC872" s="327" t="s">
        <v>524</v>
      </c>
      <c r="AD872" s="327"/>
      <c r="AE872" s="327"/>
      <c r="AF872" s="327"/>
      <c r="AG872" s="327"/>
      <c r="AH872" s="322" t="s">
        <v>639</v>
      </c>
      <c r="AI872" s="323"/>
      <c r="AJ872" s="323"/>
      <c r="AK872" s="323"/>
      <c r="AL872" s="324" t="s">
        <v>639</v>
      </c>
      <c r="AM872" s="325"/>
      <c r="AN872" s="325"/>
      <c r="AO872" s="326"/>
      <c r="AP872" s="320" t="s">
        <v>641</v>
      </c>
      <c r="AQ872" s="320"/>
      <c r="AR872" s="320"/>
      <c r="AS872" s="320"/>
      <c r="AT872" s="320"/>
      <c r="AU872" s="320"/>
      <c r="AV872" s="320"/>
      <c r="AW872" s="320"/>
      <c r="AX872" s="320"/>
    </row>
    <row r="873" spans="1:50" ht="38.25" customHeight="1" x14ac:dyDescent="0.15">
      <c r="A873" s="403">
        <v>4</v>
      </c>
      <c r="B873" s="403">
        <v>1</v>
      </c>
      <c r="C873" s="426" t="s">
        <v>635</v>
      </c>
      <c r="D873" s="417"/>
      <c r="E873" s="417"/>
      <c r="F873" s="417"/>
      <c r="G873" s="417"/>
      <c r="H873" s="417"/>
      <c r="I873" s="417"/>
      <c r="J873" s="418">
        <v>3120002021062</v>
      </c>
      <c r="K873" s="419"/>
      <c r="L873" s="419"/>
      <c r="M873" s="419"/>
      <c r="N873" s="419"/>
      <c r="O873" s="419"/>
      <c r="P873" s="427" t="s">
        <v>636</v>
      </c>
      <c r="Q873" s="316"/>
      <c r="R873" s="316"/>
      <c r="S873" s="316"/>
      <c r="T873" s="316"/>
      <c r="U873" s="316"/>
      <c r="V873" s="316"/>
      <c r="W873" s="316"/>
      <c r="X873" s="316"/>
      <c r="Y873" s="317">
        <v>0.36</v>
      </c>
      <c r="Z873" s="318"/>
      <c r="AA873" s="318"/>
      <c r="AB873" s="319"/>
      <c r="AC873" s="327" t="s">
        <v>524</v>
      </c>
      <c r="AD873" s="327"/>
      <c r="AE873" s="327"/>
      <c r="AF873" s="327"/>
      <c r="AG873" s="327"/>
      <c r="AH873" s="322" t="s">
        <v>639</v>
      </c>
      <c r="AI873" s="323"/>
      <c r="AJ873" s="323"/>
      <c r="AK873" s="323"/>
      <c r="AL873" s="324" t="s">
        <v>639</v>
      </c>
      <c r="AM873" s="325"/>
      <c r="AN873" s="325"/>
      <c r="AO873" s="326"/>
      <c r="AP873" s="320" t="s">
        <v>642</v>
      </c>
      <c r="AQ873" s="320"/>
      <c r="AR873" s="320"/>
      <c r="AS873" s="320"/>
      <c r="AT873" s="320"/>
      <c r="AU873" s="320"/>
      <c r="AV873" s="320"/>
      <c r="AW873" s="320"/>
      <c r="AX873" s="320"/>
    </row>
    <row r="874" spans="1:50" ht="38.25" customHeight="1" x14ac:dyDescent="0.15">
      <c r="A874" s="403">
        <v>5</v>
      </c>
      <c r="B874" s="403">
        <v>1</v>
      </c>
      <c r="C874" s="426" t="s">
        <v>637</v>
      </c>
      <c r="D874" s="417"/>
      <c r="E874" s="417"/>
      <c r="F874" s="417"/>
      <c r="G874" s="417"/>
      <c r="H874" s="417"/>
      <c r="I874" s="417"/>
      <c r="J874" s="418">
        <v>9180001091005</v>
      </c>
      <c r="K874" s="419"/>
      <c r="L874" s="419"/>
      <c r="M874" s="419"/>
      <c r="N874" s="419"/>
      <c r="O874" s="419"/>
      <c r="P874" s="427" t="s">
        <v>638</v>
      </c>
      <c r="Q874" s="316"/>
      <c r="R874" s="316"/>
      <c r="S874" s="316"/>
      <c r="T874" s="316"/>
      <c r="U874" s="316"/>
      <c r="V874" s="316"/>
      <c r="W874" s="316"/>
      <c r="X874" s="316"/>
      <c r="Y874" s="317">
        <v>0.02</v>
      </c>
      <c r="Z874" s="318"/>
      <c r="AA874" s="318"/>
      <c r="AB874" s="319"/>
      <c r="AC874" s="321" t="s">
        <v>524</v>
      </c>
      <c r="AD874" s="321"/>
      <c r="AE874" s="321"/>
      <c r="AF874" s="321"/>
      <c r="AG874" s="321"/>
      <c r="AH874" s="322" t="s">
        <v>639</v>
      </c>
      <c r="AI874" s="323"/>
      <c r="AJ874" s="323"/>
      <c r="AK874" s="323"/>
      <c r="AL874" s="324" t="s">
        <v>640</v>
      </c>
      <c r="AM874" s="325"/>
      <c r="AN874" s="325"/>
      <c r="AO874" s="326"/>
      <c r="AP874" s="320" t="s">
        <v>642</v>
      </c>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512</v>
      </c>
      <c r="AI902" s="345"/>
      <c r="AJ902" s="345"/>
      <c r="AK902" s="345"/>
      <c r="AL902" s="345" t="s">
        <v>21</v>
      </c>
      <c r="AM902" s="345"/>
      <c r="AN902" s="345"/>
      <c r="AO902" s="428"/>
      <c r="AP902" s="429" t="s">
        <v>433</v>
      </c>
      <c r="AQ902" s="429"/>
      <c r="AR902" s="429"/>
      <c r="AS902" s="429"/>
      <c r="AT902" s="429"/>
      <c r="AU902" s="429"/>
      <c r="AV902" s="429"/>
      <c r="AW902" s="429"/>
      <c r="AX902" s="429"/>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5"/>
      <c r="AE903" s="425"/>
      <c r="AF903" s="425"/>
      <c r="AG903" s="425"/>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422"/>
      <c r="AM904" s="423"/>
      <c r="AN904" s="423"/>
      <c r="AO904" s="424"/>
      <c r="AP904" s="320"/>
      <c r="AQ904" s="320"/>
      <c r="AR904" s="320"/>
      <c r="AS904" s="320"/>
      <c r="AT904" s="320"/>
      <c r="AU904" s="320"/>
      <c r="AV904" s="320"/>
      <c r="AW904" s="320"/>
      <c r="AX904" s="320"/>
    </row>
    <row r="905" spans="1:50" ht="30" hidden="1" customHeight="1" x14ac:dyDescent="0.15">
      <c r="A905" s="403">
        <v>3</v>
      </c>
      <c r="B905" s="403">
        <v>1</v>
      </c>
      <c r="C905" s="426"/>
      <c r="D905" s="417"/>
      <c r="E905" s="417"/>
      <c r="F905" s="417"/>
      <c r="G905" s="417"/>
      <c r="H905" s="417"/>
      <c r="I905" s="417"/>
      <c r="J905" s="418"/>
      <c r="K905" s="419"/>
      <c r="L905" s="419"/>
      <c r="M905" s="419"/>
      <c r="N905" s="419"/>
      <c r="O905" s="419"/>
      <c r="P905" s="427"/>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6"/>
      <c r="D906" s="417"/>
      <c r="E906" s="417"/>
      <c r="F906" s="417"/>
      <c r="G906" s="417"/>
      <c r="H906" s="417"/>
      <c r="I906" s="417"/>
      <c r="J906" s="418"/>
      <c r="K906" s="419"/>
      <c r="L906" s="419"/>
      <c r="M906" s="419"/>
      <c r="N906" s="419"/>
      <c r="O906" s="419"/>
      <c r="P906" s="427"/>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512</v>
      </c>
      <c r="AI935" s="345"/>
      <c r="AJ935" s="345"/>
      <c r="AK935" s="345"/>
      <c r="AL935" s="345" t="s">
        <v>21</v>
      </c>
      <c r="AM935" s="345"/>
      <c r="AN935" s="345"/>
      <c r="AO935" s="428"/>
      <c r="AP935" s="429" t="s">
        <v>433</v>
      </c>
      <c r="AQ935" s="429"/>
      <c r="AR935" s="429"/>
      <c r="AS935" s="429"/>
      <c r="AT935" s="429"/>
      <c r="AU935" s="429"/>
      <c r="AV935" s="429"/>
      <c r="AW935" s="429"/>
      <c r="AX935" s="429"/>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5"/>
      <c r="AE936" s="425"/>
      <c r="AF936" s="425"/>
      <c r="AG936" s="425"/>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512</v>
      </c>
      <c r="AI968" s="345"/>
      <c r="AJ968" s="345"/>
      <c r="AK968" s="345"/>
      <c r="AL968" s="345" t="s">
        <v>21</v>
      </c>
      <c r="AM968" s="345"/>
      <c r="AN968" s="345"/>
      <c r="AO968" s="428"/>
      <c r="AP968" s="429" t="s">
        <v>433</v>
      </c>
      <c r="AQ968" s="429"/>
      <c r="AR968" s="429"/>
      <c r="AS968" s="429"/>
      <c r="AT968" s="429"/>
      <c r="AU968" s="429"/>
      <c r="AV968" s="429"/>
      <c r="AW968" s="429"/>
      <c r="AX968" s="429"/>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5"/>
      <c r="AE969" s="425"/>
      <c r="AF969" s="425"/>
      <c r="AG969" s="425"/>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422"/>
      <c r="AM970" s="423"/>
      <c r="AN970" s="423"/>
      <c r="AO970" s="424"/>
      <c r="AP970" s="320"/>
      <c r="AQ970" s="320"/>
      <c r="AR970" s="320"/>
      <c r="AS970" s="320"/>
      <c r="AT970" s="320"/>
      <c r="AU970" s="320"/>
      <c r="AV970" s="320"/>
      <c r="AW970" s="320"/>
      <c r="AX970" s="320"/>
    </row>
    <row r="971" spans="1:50" ht="30" hidden="1" customHeight="1" x14ac:dyDescent="0.15">
      <c r="A971" s="403">
        <v>3</v>
      </c>
      <c r="B971" s="403">
        <v>1</v>
      </c>
      <c r="C971" s="426"/>
      <c r="D971" s="417"/>
      <c r="E971" s="417"/>
      <c r="F971" s="417"/>
      <c r="G971" s="417"/>
      <c r="H971" s="417"/>
      <c r="I971" s="417"/>
      <c r="J971" s="418"/>
      <c r="K971" s="419"/>
      <c r="L971" s="419"/>
      <c r="M971" s="419"/>
      <c r="N971" s="419"/>
      <c r="O971" s="419"/>
      <c r="P971" s="427"/>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6"/>
      <c r="D972" s="417"/>
      <c r="E972" s="417"/>
      <c r="F972" s="417"/>
      <c r="G972" s="417"/>
      <c r="H972" s="417"/>
      <c r="I972" s="417"/>
      <c r="J972" s="418"/>
      <c r="K972" s="419"/>
      <c r="L972" s="419"/>
      <c r="M972" s="419"/>
      <c r="N972" s="419"/>
      <c r="O972" s="419"/>
      <c r="P972" s="427"/>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512</v>
      </c>
      <c r="AI1001" s="345"/>
      <c r="AJ1001" s="345"/>
      <c r="AK1001" s="345"/>
      <c r="AL1001" s="345" t="s">
        <v>21</v>
      </c>
      <c r="AM1001" s="345"/>
      <c r="AN1001" s="345"/>
      <c r="AO1001" s="428"/>
      <c r="AP1001" s="429" t="s">
        <v>433</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512</v>
      </c>
      <c r="AI1034" s="345"/>
      <c r="AJ1034" s="345"/>
      <c r="AK1034" s="345"/>
      <c r="AL1034" s="345" t="s">
        <v>21</v>
      </c>
      <c r="AM1034" s="345"/>
      <c r="AN1034" s="345"/>
      <c r="AO1034" s="428"/>
      <c r="AP1034" s="429" t="s">
        <v>433</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512</v>
      </c>
      <c r="AI1067" s="345"/>
      <c r="AJ1067" s="345"/>
      <c r="AK1067" s="345"/>
      <c r="AL1067" s="345" t="s">
        <v>21</v>
      </c>
      <c r="AM1067" s="345"/>
      <c r="AN1067" s="345"/>
      <c r="AO1067" s="428"/>
      <c r="AP1067" s="429" t="s">
        <v>433</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6" t="s">
        <v>397</v>
      </c>
      <c r="D1101" s="895"/>
      <c r="E1101" s="276" t="s">
        <v>396</v>
      </c>
      <c r="F1101" s="895"/>
      <c r="G1101" s="895"/>
      <c r="H1101" s="895"/>
      <c r="I1101" s="895"/>
      <c r="J1101" s="276" t="s">
        <v>432</v>
      </c>
      <c r="K1101" s="276"/>
      <c r="L1101" s="276"/>
      <c r="M1101" s="276"/>
      <c r="N1101" s="276"/>
      <c r="O1101" s="276"/>
      <c r="P1101" s="343" t="s">
        <v>27</v>
      </c>
      <c r="Q1101" s="343"/>
      <c r="R1101" s="343"/>
      <c r="S1101" s="343"/>
      <c r="T1101" s="343"/>
      <c r="U1101" s="343"/>
      <c r="V1101" s="343"/>
      <c r="W1101" s="343"/>
      <c r="X1101" s="343"/>
      <c r="Y1101" s="276" t="s">
        <v>434</v>
      </c>
      <c r="Z1101" s="895"/>
      <c r="AA1101" s="895"/>
      <c r="AB1101" s="895"/>
      <c r="AC1101" s="276" t="s">
        <v>377</v>
      </c>
      <c r="AD1101" s="276"/>
      <c r="AE1101" s="276"/>
      <c r="AF1101" s="276"/>
      <c r="AG1101" s="276"/>
      <c r="AH1101" s="343" t="s">
        <v>391</v>
      </c>
      <c r="AI1101" s="344"/>
      <c r="AJ1101" s="344"/>
      <c r="AK1101" s="344"/>
      <c r="AL1101" s="344" t="s">
        <v>21</v>
      </c>
      <c r="AM1101" s="344"/>
      <c r="AN1101" s="344"/>
      <c r="AO1101" s="898"/>
      <c r="AP1101" s="429" t="s">
        <v>468</v>
      </c>
      <c r="AQ1101" s="429"/>
      <c r="AR1101" s="429"/>
      <c r="AS1101" s="429"/>
      <c r="AT1101" s="429"/>
      <c r="AU1101" s="429"/>
      <c r="AV1101" s="429"/>
      <c r="AW1101" s="429"/>
      <c r="AX1101" s="429"/>
    </row>
    <row r="1102" spans="1:50" ht="30" customHeight="1" x14ac:dyDescent="0.15">
      <c r="A1102" s="403">
        <v>1</v>
      </c>
      <c r="B1102" s="403">
        <v>1</v>
      </c>
      <c r="C1102" s="897"/>
      <c r="D1102" s="897"/>
      <c r="E1102" s="260" t="s">
        <v>617</v>
      </c>
      <c r="F1102" s="896"/>
      <c r="G1102" s="896"/>
      <c r="H1102" s="896"/>
      <c r="I1102" s="896"/>
      <c r="J1102" s="418" t="s">
        <v>618</v>
      </c>
      <c r="K1102" s="419"/>
      <c r="L1102" s="419"/>
      <c r="M1102" s="419"/>
      <c r="N1102" s="419"/>
      <c r="O1102" s="419"/>
      <c r="P1102" s="427" t="s">
        <v>619</v>
      </c>
      <c r="Q1102" s="316"/>
      <c r="R1102" s="316"/>
      <c r="S1102" s="316"/>
      <c r="T1102" s="316"/>
      <c r="U1102" s="316"/>
      <c r="V1102" s="316"/>
      <c r="W1102" s="316"/>
      <c r="X1102" s="316"/>
      <c r="Y1102" s="317" t="s">
        <v>618</v>
      </c>
      <c r="Z1102" s="318"/>
      <c r="AA1102" s="318"/>
      <c r="AB1102" s="319"/>
      <c r="AC1102" s="321"/>
      <c r="AD1102" s="321"/>
      <c r="AE1102" s="321"/>
      <c r="AF1102" s="321"/>
      <c r="AG1102" s="321"/>
      <c r="AH1102" s="322" t="s">
        <v>618</v>
      </c>
      <c r="AI1102" s="323"/>
      <c r="AJ1102" s="323"/>
      <c r="AK1102" s="323"/>
      <c r="AL1102" s="324" t="s">
        <v>618</v>
      </c>
      <c r="AM1102" s="325"/>
      <c r="AN1102" s="325"/>
      <c r="AO1102" s="326"/>
      <c r="AP1102" s="320" t="s">
        <v>617</v>
      </c>
      <c r="AQ1102" s="320"/>
      <c r="AR1102" s="320"/>
      <c r="AS1102" s="320"/>
      <c r="AT1102" s="320"/>
      <c r="AU1102" s="320"/>
      <c r="AV1102" s="320"/>
      <c r="AW1102" s="320"/>
      <c r="AX1102" s="320"/>
    </row>
    <row r="1103" spans="1:50" ht="30" hidden="1" customHeight="1" x14ac:dyDescent="0.15">
      <c r="A1103" s="403">
        <v>2</v>
      </c>
      <c r="B1103" s="403">
        <v>1</v>
      </c>
      <c r="C1103" s="897"/>
      <c r="D1103" s="897"/>
      <c r="E1103" s="896"/>
      <c r="F1103" s="896"/>
      <c r="G1103" s="896"/>
      <c r="H1103" s="896"/>
      <c r="I1103" s="896"/>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7"/>
      <c r="D1104" s="897"/>
      <c r="E1104" s="896"/>
      <c r="F1104" s="896"/>
      <c r="G1104" s="896"/>
      <c r="H1104" s="896"/>
      <c r="I1104" s="896"/>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7"/>
      <c r="D1105" s="897"/>
      <c r="E1105" s="896"/>
      <c r="F1105" s="896"/>
      <c r="G1105" s="896"/>
      <c r="H1105" s="896"/>
      <c r="I1105" s="896"/>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7"/>
      <c r="D1106" s="897"/>
      <c r="E1106" s="896"/>
      <c r="F1106" s="896"/>
      <c r="G1106" s="896"/>
      <c r="H1106" s="896"/>
      <c r="I1106" s="896"/>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7"/>
      <c r="D1107" s="897"/>
      <c r="E1107" s="896"/>
      <c r="F1107" s="896"/>
      <c r="G1107" s="896"/>
      <c r="H1107" s="896"/>
      <c r="I1107" s="896"/>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7"/>
      <c r="D1108" s="897"/>
      <c r="E1108" s="896"/>
      <c r="F1108" s="896"/>
      <c r="G1108" s="896"/>
      <c r="H1108" s="896"/>
      <c r="I1108" s="896"/>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7"/>
      <c r="D1109" s="897"/>
      <c r="E1109" s="896"/>
      <c r="F1109" s="896"/>
      <c r="G1109" s="896"/>
      <c r="H1109" s="896"/>
      <c r="I1109" s="896"/>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7"/>
      <c r="D1110" s="897"/>
      <c r="E1110" s="896"/>
      <c r="F1110" s="896"/>
      <c r="G1110" s="896"/>
      <c r="H1110" s="896"/>
      <c r="I1110" s="896"/>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7"/>
      <c r="D1111" s="897"/>
      <c r="E1111" s="896"/>
      <c r="F1111" s="896"/>
      <c r="G1111" s="896"/>
      <c r="H1111" s="896"/>
      <c r="I1111" s="896"/>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7"/>
      <c r="D1112" s="897"/>
      <c r="E1112" s="896"/>
      <c r="F1112" s="896"/>
      <c r="G1112" s="896"/>
      <c r="H1112" s="896"/>
      <c r="I1112" s="896"/>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7"/>
      <c r="D1113" s="897"/>
      <c r="E1113" s="896"/>
      <c r="F1113" s="896"/>
      <c r="G1113" s="896"/>
      <c r="H1113" s="896"/>
      <c r="I1113" s="896"/>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7"/>
      <c r="D1114" s="897"/>
      <c r="E1114" s="896"/>
      <c r="F1114" s="896"/>
      <c r="G1114" s="896"/>
      <c r="H1114" s="896"/>
      <c r="I1114" s="896"/>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7"/>
      <c r="D1115" s="897"/>
      <c r="E1115" s="896"/>
      <c r="F1115" s="896"/>
      <c r="G1115" s="896"/>
      <c r="H1115" s="896"/>
      <c r="I1115" s="896"/>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7"/>
      <c r="D1116" s="897"/>
      <c r="E1116" s="896"/>
      <c r="F1116" s="896"/>
      <c r="G1116" s="896"/>
      <c r="H1116" s="896"/>
      <c r="I1116" s="896"/>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7"/>
      <c r="D1117" s="897"/>
      <c r="E1117" s="896"/>
      <c r="F1117" s="896"/>
      <c r="G1117" s="896"/>
      <c r="H1117" s="896"/>
      <c r="I1117" s="896"/>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7"/>
      <c r="D1118" s="897"/>
      <c r="E1118" s="896"/>
      <c r="F1118" s="896"/>
      <c r="G1118" s="896"/>
      <c r="H1118" s="896"/>
      <c r="I1118" s="896"/>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7"/>
      <c r="D1119" s="897"/>
      <c r="E1119" s="260"/>
      <c r="F1119" s="896"/>
      <c r="G1119" s="896"/>
      <c r="H1119" s="896"/>
      <c r="I1119" s="896"/>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7"/>
      <c r="D1120" s="897"/>
      <c r="E1120" s="896"/>
      <c r="F1120" s="896"/>
      <c r="G1120" s="896"/>
      <c r="H1120" s="896"/>
      <c r="I1120" s="896"/>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7"/>
      <c r="D1121" s="897"/>
      <c r="E1121" s="896"/>
      <c r="F1121" s="896"/>
      <c r="G1121" s="896"/>
      <c r="H1121" s="896"/>
      <c r="I1121" s="896"/>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7"/>
      <c r="D1122" s="897"/>
      <c r="E1122" s="896"/>
      <c r="F1122" s="896"/>
      <c r="G1122" s="896"/>
      <c r="H1122" s="896"/>
      <c r="I1122" s="896"/>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7"/>
      <c r="D1123" s="897"/>
      <c r="E1123" s="896"/>
      <c r="F1123" s="896"/>
      <c r="G1123" s="896"/>
      <c r="H1123" s="896"/>
      <c r="I1123" s="896"/>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7"/>
      <c r="D1124" s="897"/>
      <c r="E1124" s="896"/>
      <c r="F1124" s="896"/>
      <c r="G1124" s="896"/>
      <c r="H1124" s="896"/>
      <c r="I1124" s="896"/>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7"/>
      <c r="D1125" s="897"/>
      <c r="E1125" s="896"/>
      <c r="F1125" s="896"/>
      <c r="G1125" s="896"/>
      <c r="H1125" s="896"/>
      <c r="I1125" s="896"/>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7"/>
      <c r="D1126" s="897"/>
      <c r="E1126" s="896"/>
      <c r="F1126" s="896"/>
      <c r="G1126" s="896"/>
      <c r="H1126" s="896"/>
      <c r="I1126" s="896"/>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7"/>
      <c r="D1127" s="897"/>
      <c r="E1127" s="896"/>
      <c r="F1127" s="896"/>
      <c r="G1127" s="896"/>
      <c r="H1127" s="896"/>
      <c r="I1127" s="896"/>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7"/>
      <c r="D1128" s="897"/>
      <c r="E1128" s="896"/>
      <c r="F1128" s="896"/>
      <c r="G1128" s="896"/>
      <c r="H1128" s="896"/>
      <c r="I1128" s="896"/>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7"/>
      <c r="D1129" s="897"/>
      <c r="E1129" s="896"/>
      <c r="F1129" s="896"/>
      <c r="G1129" s="896"/>
      <c r="H1129" s="896"/>
      <c r="I1129" s="896"/>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7"/>
      <c r="D1130" s="897"/>
      <c r="E1130" s="896"/>
      <c r="F1130" s="896"/>
      <c r="G1130" s="896"/>
      <c r="H1130" s="896"/>
      <c r="I1130" s="896"/>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7"/>
      <c r="D1131" s="897"/>
      <c r="E1131" s="896"/>
      <c r="F1131" s="896"/>
      <c r="G1131" s="896"/>
      <c r="H1131" s="896"/>
      <c r="I1131" s="896"/>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82">
    <cfRule type="expression" dxfId="2801" priority="13887">
      <formula>IF(RIGHT(TEXT(Y782,"0.#"),1)=".",FALSE,TRUE)</formula>
    </cfRule>
    <cfRule type="expression" dxfId="2800" priority="13888">
      <formula>IF(RIGHT(TEXT(Y782,"0.#"),1)=".",TRUE,FALSE)</formula>
    </cfRule>
  </conditionalFormatting>
  <conditionalFormatting sqref="Y791">
    <cfRule type="expression" dxfId="2799" priority="13883">
      <formula>IF(RIGHT(TEXT(Y791,"0.#"),1)=".",FALSE,TRUE)</formula>
    </cfRule>
    <cfRule type="expression" dxfId="2798" priority="13884">
      <formula>IF(RIGHT(TEXT(Y791,"0.#"),1)=".",TRUE,FALSE)</formula>
    </cfRule>
  </conditionalFormatting>
  <conditionalFormatting sqref="Y822:Y829 Y820 Y809:Y816 Y807 Y796:Y803 Y794">
    <cfRule type="expression" dxfId="2797" priority="13665">
      <formula>IF(RIGHT(TEXT(Y794,"0.#"),1)=".",FALSE,TRUE)</formula>
    </cfRule>
    <cfRule type="expression" dxfId="2796" priority="13666">
      <formula>IF(RIGHT(TEXT(Y794,"0.#"),1)=".",TRUE,FALSE)</formula>
    </cfRule>
  </conditionalFormatting>
  <conditionalFormatting sqref="AR15:AX15 AR13:AX13">
    <cfRule type="expression" dxfId="2795" priority="13713">
      <formula>IF(RIGHT(TEXT(AR13,"0.#"),1)=".",FALSE,TRUE)</formula>
    </cfRule>
    <cfRule type="expression" dxfId="2794" priority="13714">
      <formula>IF(RIGHT(TEXT(AR13,"0.#"),1)=".",TRUE,FALSE)</formula>
    </cfRule>
  </conditionalFormatting>
  <conditionalFormatting sqref="AD19:AJ19">
    <cfRule type="expression" dxfId="2793" priority="13711">
      <formula>IF(RIGHT(TEXT(AD19,"0.#"),1)=".",FALSE,TRUE)</formula>
    </cfRule>
    <cfRule type="expression" dxfId="2792" priority="13712">
      <formula>IF(RIGHT(TEXT(AD19,"0.#"),1)=".",TRUE,FALSE)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83:Y790 Y781">
    <cfRule type="expression" dxfId="2789" priority="13689">
      <formula>IF(RIGHT(TEXT(Y781,"0.#"),1)=".",FALSE,TRUE)</formula>
    </cfRule>
    <cfRule type="expression" dxfId="2788" priority="13690">
      <formula>IF(RIGHT(TEXT(Y781,"0.#"),1)=".",TRUE,FALSE)</formula>
    </cfRule>
  </conditionalFormatting>
  <conditionalFormatting sqref="AU782">
    <cfRule type="expression" dxfId="2787" priority="13687">
      <formula>IF(RIGHT(TEXT(AU782,"0.#"),1)=".",FALSE,TRUE)</formula>
    </cfRule>
    <cfRule type="expression" dxfId="2786" priority="13688">
      <formula>IF(RIGHT(TEXT(AU782,"0.#"),1)=".",TRUE,FALSE)</formula>
    </cfRule>
  </conditionalFormatting>
  <conditionalFormatting sqref="AU791">
    <cfRule type="expression" dxfId="2785" priority="13685">
      <formula>IF(RIGHT(TEXT(AU791,"0.#"),1)=".",FALSE,TRUE)</formula>
    </cfRule>
    <cfRule type="expression" dxfId="2784" priority="13686">
      <formula>IF(RIGHT(TEXT(AU791,"0.#"),1)=".",TRUE,FALSE)</formula>
    </cfRule>
  </conditionalFormatting>
  <conditionalFormatting sqref="AU783:AU790 AU781">
    <cfRule type="expression" dxfId="2783" priority="13683">
      <formula>IF(RIGHT(TEXT(AU781,"0.#"),1)=".",FALSE,TRUE)</formula>
    </cfRule>
    <cfRule type="expression" dxfId="2782" priority="13684">
      <formula>IF(RIGHT(TEXT(AU781,"0.#"),1)=".",TRUE,FALSE)</formula>
    </cfRule>
  </conditionalFormatting>
  <conditionalFormatting sqref="Y821 Y808 Y795">
    <cfRule type="expression" dxfId="2781" priority="13669">
      <formula>IF(RIGHT(TEXT(Y795,"0.#"),1)=".",FALSE,TRUE)</formula>
    </cfRule>
    <cfRule type="expression" dxfId="2780" priority="13670">
      <formula>IF(RIGHT(TEXT(Y795,"0.#"),1)=".",TRUE,FALSE)</formula>
    </cfRule>
  </conditionalFormatting>
  <conditionalFormatting sqref="Y830 Y817 Y804">
    <cfRule type="expression" dxfId="2779" priority="13667">
      <formula>IF(RIGHT(TEXT(Y804,"0.#"),1)=".",FALSE,TRUE)</formula>
    </cfRule>
    <cfRule type="expression" dxfId="2778" priority="13668">
      <formula>IF(RIGHT(TEXT(Y804,"0.#"),1)=".",TRUE,FALSE)</formula>
    </cfRule>
  </conditionalFormatting>
  <conditionalFormatting sqref="AU821 AU808 AU795">
    <cfRule type="expression" dxfId="2777" priority="13663">
      <formula>IF(RIGHT(TEXT(AU795,"0.#"),1)=".",FALSE,TRUE)</formula>
    </cfRule>
    <cfRule type="expression" dxfId="2776" priority="13664">
      <formula>IF(RIGHT(TEXT(AU795,"0.#"),1)=".",TRUE,FALSE)</formula>
    </cfRule>
  </conditionalFormatting>
  <conditionalFormatting sqref="AU830 AU817 AU804">
    <cfRule type="expression" dxfId="2775" priority="13661">
      <formula>IF(RIGHT(TEXT(AU804,"0.#"),1)=".",FALSE,TRUE)</formula>
    </cfRule>
    <cfRule type="expression" dxfId="2774" priority="13662">
      <formula>IF(RIGHT(TEXT(AU804,"0.#"),1)=".",TRUE,FALSE)</formula>
    </cfRule>
  </conditionalFormatting>
  <conditionalFormatting sqref="AU822:AU829 AU820 AU809:AU816 AU807 AU796:AU803 AU794">
    <cfRule type="expression" dxfId="2773" priority="13659">
      <formula>IF(RIGHT(TEXT(AU794,"0.#"),1)=".",FALSE,TRUE)</formula>
    </cfRule>
    <cfRule type="expression" dxfId="2772" priority="13660">
      <formula>IF(RIGHT(TEXT(AU794,"0.#"),1)=".",TRUE,FALSE)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39:AO866">
    <cfRule type="expression" dxfId="2507" priority="6637">
      <formula>IF(AND(AL839&gt;=0, RIGHT(TEXT(AL839,"0.#"),1)&lt;&gt;"."),TRUE,FALSE)</formula>
    </cfRule>
    <cfRule type="expression" dxfId="2506" priority="6638">
      <formula>IF(AND(AL839&gt;=0, RIGHT(TEXT(AL839,"0.#"),1)="."),TRUE,FALSE)</formula>
    </cfRule>
    <cfRule type="expression" dxfId="2505" priority="6639">
      <formula>IF(AND(AL839&lt;0, RIGHT(TEXT(AL839,"0.#"),1)&lt;&gt;"."),TRUE,FALSE)</formula>
    </cfRule>
    <cfRule type="expression" dxfId="2504" priority="6640">
      <formula>IF(AND(AL839&lt;0, RIGHT(TEXT(AL839,"0.#"),1)="."),TRUE,FALSE)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39:Y866">
    <cfRule type="expression" dxfId="2433" priority="2965">
      <formula>IF(RIGHT(TEXT(Y839,"0.#"),1)=".",FALSE,TRUE)</formula>
    </cfRule>
    <cfRule type="expression" dxfId="2432" priority="2966">
      <formula>IF(RIGHT(TEXT(Y839,"0.#"),1)=".",TRUE,FALSE)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02:Y1131">
    <cfRule type="expression" dxfId="2399" priority="2869">
      <formula>IF(RIGHT(TEXT(Y1102,"0.#"),1)=".",FALSE,TRUE)</formula>
    </cfRule>
    <cfRule type="expression" dxfId="2398" priority="2870">
      <formula>IF(RIGHT(TEXT(Y1102,"0.#"),1)=".",TRUE,FALSE)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38">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Y837:Y838">
    <cfRule type="expression" dxfId="2385" priority="2821">
      <formula>IF(RIGHT(TEXT(Y837,"0.#"),1)=".",FALSE,TRUE)</formula>
    </cfRule>
    <cfRule type="expression" dxfId="2384" priority="2822">
      <formula>IF(RIGHT(TEXT(Y837,"0.#"),1)=".",TRUE,FALSE)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14:AC14">
    <cfRule type="expression" dxfId="713" priority="13">
      <formula>IF(RIGHT(TEXT(P14,"0.#"),1)=".",FALSE,TRUE)</formula>
    </cfRule>
    <cfRule type="expression" dxfId="712" priority="14">
      <formula>IF(RIGHT(TEXT(P14,"0.#"),1)=".",TRUE,FALSE)</formula>
    </cfRule>
  </conditionalFormatting>
  <conditionalFormatting sqref="P15:AC17 P13:AJ13">
    <cfRule type="expression" dxfId="711" priority="11">
      <formula>IF(RIGHT(TEXT(P13,"0.#"),1)=".",FALSE,TRUE)</formula>
    </cfRule>
    <cfRule type="expression" dxfId="710" priority="12">
      <formula>IF(RIGHT(TEXT(P13,"0.#"),1)=".",TRUE,FALSE)</formula>
    </cfRule>
  </conditionalFormatting>
  <conditionalFormatting sqref="P19:AC19">
    <cfRule type="expression" dxfId="709" priority="9">
      <formula>IF(RIGHT(TEXT(P19,"0.#"),1)=".",FALSE,TRUE)</formula>
    </cfRule>
    <cfRule type="expression" dxfId="708" priority="10">
      <formula>IF(RIGHT(TEXT(P19,"0.#"),1)=".",TRUE,FALSE)</formula>
    </cfRule>
  </conditionalFormatting>
  <conditionalFormatting sqref="AK13:AQ13">
    <cfRule type="expression" dxfId="707" priority="7">
      <formula>IF(RIGHT(TEXT(AK13,"0.#"),1)=".",FALSE,TRUE)</formula>
    </cfRule>
    <cfRule type="expression" dxfId="706" priority="8">
      <formula>IF(RIGHT(TEXT(AK13,"0.#"),1)=".",TRUE,FALSE)</formula>
    </cfRule>
  </conditionalFormatting>
  <conditionalFormatting sqref="AD14:AJ17">
    <cfRule type="expression" dxfId="705" priority="5">
      <formula>IF(RIGHT(TEXT(AD14,"0.#"),1)=".",FALSE,TRUE)</formula>
    </cfRule>
    <cfRule type="expression" dxfId="704" priority="6">
      <formula>IF(RIGHT(TEXT(AD14,"0.#"),1)=".",TRUE,FALSE)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AK14:AQ17">
    <cfRule type="expression" dxfId="701" priority="1">
      <formula>IF(RIGHT(TEXT(AK14,"0.#"),1)=".",FALSE,TRUE)</formula>
    </cfRule>
    <cfRule type="expression" dxfId="700" priority="2">
      <formula>IF(RIGHT(TEXT(AK14,"0.#"),1)=".",TRUE,FALSE)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9"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556</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1"/>
      <c r="AA2" s="412"/>
      <c r="AB2" s="1012" t="s">
        <v>11</v>
      </c>
      <c r="AC2" s="1013"/>
      <c r="AD2" s="1014"/>
      <c r="AE2" s="1000" t="s">
        <v>357</v>
      </c>
      <c r="AF2" s="1000"/>
      <c r="AG2" s="1000"/>
      <c r="AH2" s="1000"/>
      <c r="AI2" s="1000" t="s">
        <v>363</v>
      </c>
      <c r="AJ2" s="1000"/>
      <c r="AK2" s="1000"/>
      <c r="AL2" s="1000"/>
      <c r="AM2" s="1000" t="s">
        <v>472</v>
      </c>
      <c r="AN2" s="1000"/>
      <c r="AO2" s="1000"/>
      <c r="AP2" s="459"/>
      <c r="AQ2" s="174" t="s">
        <v>355</v>
      </c>
      <c r="AR2" s="167"/>
      <c r="AS2" s="167"/>
      <c r="AT2" s="168"/>
      <c r="AU2" s="372" t="s">
        <v>253</v>
      </c>
      <c r="AV2" s="372"/>
      <c r="AW2" s="372"/>
      <c r="AX2" s="373"/>
    </row>
    <row r="3" spans="1:50" ht="18.75" customHeight="1" x14ac:dyDescent="0.15">
      <c r="A3" s="513"/>
      <c r="B3" s="514"/>
      <c r="C3" s="514"/>
      <c r="D3" s="514"/>
      <c r="E3" s="514"/>
      <c r="F3" s="515"/>
      <c r="G3" s="568"/>
      <c r="H3" s="378"/>
      <c r="I3" s="378"/>
      <c r="J3" s="378"/>
      <c r="K3" s="378"/>
      <c r="L3" s="378"/>
      <c r="M3" s="378"/>
      <c r="N3" s="378"/>
      <c r="O3" s="569"/>
      <c r="P3" s="581"/>
      <c r="Q3" s="378"/>
      <c r="R3" s="378"/>
      <c r="S3" s="378"/>
      <c r="T3" s="378"/>
      <c r="U3" s="378"/>
      <c r="V3" s="378"/>
      <c r="W3" s="378"/>
      <c r="X3" s="569"/>
      <c r="Y3" s="1009"/>
      <c r="Z3" s="1010"/>
      <c r="AA3" s="1011"/>
      <c r="AB3" s="1015"/>
      <c r="AC3" s="1016"/>
      <c r="AD3" s="1017"/>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6"/>
      <c r="B4" s="514"/>
      <c r="C4" s="514"/>
      <c r="D4" s="514"/>
      <c r="E4" s="514"/>
      <c r="F4" s="515"/>
      <c r="G4" s="541"/>
      <c r="H4" s="1018"/>
      <c r="I4" s="1018"/>
      <c r="J4" s="1018"/>
      <c r="K4" s="1018"/>
      <c r="L4" s="1018"/>
      <c r="M4" s="1018"/>
      <c r="N4" s="1018"/>
      <c r="O4" s="1019"/>
      <c r="P4" s="159"/>
      <c r="Q4" s="1026"/>
      <c r="R4" s="1026"/>
      <c r="S4" s="1026"/>
      <c r="T4" s="1026"/>
      <c r="U4" s="1026"/>
      <c r="V4" s="1026"/>
      <c r="W4" s="1026"/>
      <c r="X4" s="1027"/>
      <c r="Y4" s="1004" t="s">
        <v>12</v>
      </c>
      <c r="Z4" s="1005"/>
      <c r="AA4" s="1006"/>
      <c r="AB4" s="552"/>
      <c r="AC4" s="1007"/>
      <c r="AD4" s="1007"/>
      <c r="AE4" s="363"/>
      <c r="AF4" s="364"/>
      <c r="AG4" s="364"/>
      <c r="AH4" s="364"/>
      <c r="AI4" s="363"/>
      <c r="AJ4" s="364"/>
      <c r="AK4" s="364"/>
      <c r="AL4" s="364"/>
      <c r="AM4" s="363"/>
      <c r="AN4" s="364"/>
      <c r="AO4" s="364"/>
      <c r="AP4" s="364"/>
      <c r="AQ4" s="101"/>
      <c r="AR4" s="102"/>
      <c r="AS4" s="102"/>
      <c r="AT4" s="103"/>
      <c r="AU4" s="364"/>
      <c r="AV4" s="364"/>
      <c r="AW4" s="364"/>
      <c r="AX4" s="366"/>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2" t="s">
        <v>54</v>
      </c>
      <c r="Z5" s="1001"/>
      <c r="AA5" s="1002"/>
      <c r="AB5" s="523"/>
      <c r="AC5" s="1003"/>
      <c r="AD5" s="1003"/>
      <c r="AE5" s="363"/>
      <c r="AF5" s="364"/>
      <c r="AG5" s="364"/>
      <c r="AH5" s="364"/>
      <c r="AI5" s="363"/>
      <c r="AJ5" s="364"/>
      <c r="AK5" s="364"/>
      <c r="AL5" s="364"/>
      <c r="AM5" s="363"/>
      <c r="AN5" s="364"/>
      <c r="AO5" s="364"/>
      <c r="AP5" s="364"/>
      <c r="AQ5" s="101"/>
      <c r="AR5" s="102"/>
      <c r="AS5" s="102"/>
      <c r="AT5" s="103"/>
      <c r="AU5" s="364"/>
      <c r="AV5" s="364"/>
      <c r="AW5" s="364"/>
      <c r="AX5" s="366"/>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3"/>
      <c r="AF6" s="364"/>
      <c r="AG6" s="364"/>
      <c r="AH6" s="364"/>
      <c r="AI6" s="363"/>
      <c r="AJ6" s="364"/>
      <c r="AK6" s="364"/>
      <c r="AL6" s="364"/>
      <c r="AM6" s="363"/>
      <c r="AN6" s="364"/>
      <c r="AO6" s="364"/>
      <c r="AP6" s="364"/>
      <c r="AQ6" s="101"/>
      <c r="AR6" s="102"/>
      <c r="AS6" s="102"/>
      <c r="AT6" s="103"/>
      <c r="AU6" s="364"/>
      <c r="AV6" s="364"/>
      <c r="AW6" s="364"/>
      <c r="AX6" s="366"/>
    </row>
    <row r="7" spans="1:50" customFormat="1" ht="23.25" customHeight="1" x14ac:dyDescent="0.15">
      <c r="A7" s="901" t="s">
        <v>525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1"/>
      <c r="AA9" s="412"/>
      <c r="AB9" s="1012" t="s">
        <v>11</v>
      </c>
      <c r="AC9" s="1013"/>
      <c r="AD9" s="1014"/>
      <c r="AE9" s="1000" t="s">
        <v>357</v>
      </c>
      <c r="AF9" s="1000"/>
      <c r="AG9" s="1000"/>
      <c r="AH9" s="1000"/>
      <c r="AI9" s="1000" t="s">
        <v>363</v>
      </c>
      <c r="AJ9" s="1000"/>
      <c r="AK9" s="1000"/>
      <c r="AL9" s="1000"/>
      <c r="AM9" s="1000" t="s">
        <v>472</v>
      </c>
      <c r="AN9" s="1000"/>
      <c r="AO9" s="1000"/>
      <c r="AP9" s="459"/>
      <c r="AQ9" s="174" t="s">
        <v>355</v>
      </c>
      <c r="AR9" s="167"/>
      <c r="AS9" s="167"/>
      <c r="AT9" s="168"/>
      <c r="AU9" s="372" t="s">
        <v>253</v>
      </c>
      <c r="AV9" s="372"/>
      <c r="AW9" s="372"/>
      <c r="AX9" s="373"/>
    </row>
    <row r="10" spans="1:50" ht="18.75" customHeight="1" x14ac:dyDescent="0.15">
      <c r="A10" s="513"/>
      <c r="B10" s="514"/>
      <c r="C10" s="514"/>
      <c r="D10" s="514"/>
      <c r="E10" s="514"/>
      <c r="F10" s="515"/>
      <c r="G10" s="568"/>
      <c r="H10" s="378"/>
      <c r="I10" s="378"/>
      <c r="J10" s="378"/>
      <c r="K10" s="378"/>
      <c r="L10" s="378"/>
      <c r="M10" s="378"/>
      <c r="N10" s="378"/>
      <c r="O10" s="569"/>
      <c r="P10" s="581"/>
      <c r="Q10" s="378"/>
      <c r="R10" s="378"/>
      <c r="S10" s="378"/>
      <c r="T10" s="378"/>
      <c r="U10" s="378"/>
      <c r="V10" s="378"/>
      <c r="W10" s="378"/>
      <c r="X10" s="569"/>
      <c r="Y10" s="1009"/>
      <c r="Z10" s="1010"/>
      <c r="AA10" s="1011"/>
      <c r="AB10" s="1015"/>
      <c r="AC10" s="1016"/>
      <c r="AD10" s="1017"/>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6"/>
      <c r="B11" s="514"/>
      <c r="C11" s="514"/>
      <c r="D11" s="514"/>
      <c r="E11" s="514"/>
      <c r="F11" s="515"/>
      <c r="G11" s="541"/>
      <c r="H11" s="1018"/>
      <c r="I11" s="1018"/>
      <c r="J11" s="1018"/>
      <c r="K11" s="1018"/>
      <c r="L11" s="1018"/>
      <c r="M11" s="1018"/>
      <c r="N11" s="1018"/>
      <c r="O11" s="1019"/>
      <c r="P11" s="159"/>
      <c r="Q11" s="1026"/>
      <c r="R11" s="1026"/>
      <c r="S11" s="1026"/>
      <c r="T11" s="1026"/>
      <c r="U11" s="1026"/>
      <c r="V11" s="1026"/>
      <c r="W11" s="1026"/>
      <c r="X11" s="1027"/>
      <c r="Y11" s="1004" t="s">
        <v>12</v>
      </c>
      <c r="Z11" s="1005"/>
      <c r="AA11" s="1006"/>
      <c r="AB11" s="552"/>
      <c r="AC11" s="1007"/>
      <c r="AD11" s="1007"/>
      <c r="AE11" s="363"/>
      <c r="AF11" s="364"/>
      <c r="AG11" s="364"/>
      <c r="AH11" s="364"/>
      <c r="AI11" s="363"/>
      <c r="AJ11" s="364"/>
      <c r="AK11" s="364"/>
      <c r="AL11" s="364"/>
      <c r="AM11" s="363"/>
      <c r="AN11" s="364"/>
      <c r="AO11" s="364"/>
      <c r="AP11" s="364"/>
      <c r="AQ11" s="101"/>
      <c r="AR11" s="102"/>
      <c r="AS11" s="102"/>
      <c r="AT11" s="103"/>
      <c r="AU11" s="364"/>
      <c r="AV11" s="364"/>
      <c r="AW11" s="364"/>
      <c r="AX11" s="366"/>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2" t="s">
        <v>54</v>
      </c>
      <c r="Z12" s="1001"/>
      <c r="AA12" s="1002"/>
      <c r="AB12" s="523"/>
      <c r="AC12" s="1003"/>
      <c r="AD12" s="1003"/>
      <c r="AE12" s="363"/>
      <c r="AF12" s="364"/>
      <c r="AG12" s="364"/>
      <c r="AH12" s="364"/>
      <c r="AI12" s="363"/>
      <c r="AJ12" s="364"/>
      <c r="AK12" s="364"/>
      <c r="AL12" s="364"/>
      <c r="AM12" s="363"/>
      <c r="AN12" s="364"/>
      <c r="AO12" s="364"/>
      <c r="AP12" s="364"/>
      <c r="AQ12" s="101"/>
      <c r="AR12" s="102"/>
      <c r="AS12" s="102"/>
      <c r="AT12" s="103"/>
      <c r="AU12" s="364"/>
      <c r="AV12" s="364"/>
      <c r="AW12" s="364"/>
      <c r="AX12" s="366"/>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3"/>
      <c r="AF13" s="364"/>
      <c r="AG13" s="364"/>
      <c r="AH13" s="364"/>
      <c r="AI13" s="363"/>
      <c r="AJ13" s="364"/>
      <c r="AK13" s="364"/>
      <c r="AL13" s="364"/>
      <c r="AM13" s="363"/>
      <c r="AN13" s="364"/>
      <c r="AO13" s="364"/>
      <c r="AP13" s="364"/>
      <c r="AQ13" s="101"/>
      <c r="AR13" s="102"/>
      <c r="AS13" s="102"/>
      <c r="AT13" s="103"/>
      <c r="AU13" s="364"/>
      <c r="AV13" s="364"/>
      <c r="AW13" s="364"/>
      <c r="AX13" s="366"/>
    </row>
    <row r="14" spans="1:50" customFormat="1" ht="23.25" customHeight="1" x14ac:dyDescent="0.15">
      <c r="A14" s="901" t="s">
        <v>525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1"/>
      <c r="AA16" s="412"/>
      <c r="AB16" s="1012" t="s">
        <v>11</v>
      </c>
      <c r="AC16" s="1013"/>
      <c r="AD16" s="1014"/>
      <c r="AE16" s="1000" t="s">
        <v>357</v>
      </c>
      <c r="AF16" s="1000"/>
      <c r="AG16" s="1000"/>
      <c r="AH16" s="1000"/>
      <c r="AI16" s="1000" t="s">
        <v>363</v>
      </c>
      <c r="AJ16" s="1000"/>
      <c r="AK16" s="1000"/>
      <c r="AL16" s="1000"/>
      <c r="AM16" s="1000" t="s">
        <v>472</v>
      </c>
      <c r="AN16" s="1000"/>
      <c r="AO16" s="1000"/>
      <c r="AP16" s="459"/>
      <c r="AQ16" s="174" t="s">
        <v>355</v>
      </c>
      <c r="AR16" s="167"/>
      <c r="AS16" s="167"/>
      <c r="AT16" s="168"/>
      <c r="AU16" s="372" t="s">
        <v>253</v>
      </c>
      <c r="AV16" s="372"/>
      <c r="AW16" s="372"/>
      <c r="AX16" s="373"/>
    </row>
    <row r="17" spans="1:50" ht="18.75" customHeight="1" x14ac:dyDescent="0.15">
      <c r="A17" s="513"/>
      <c r="B17" s="514"/>
      <c r="C17" s="514"/>
      <c r="D17" s="514"/>
      <c r="E17" s="514"/>
      <c r="F17" s="515"/>
      <c r="G17" s="568"/>
      <c r="H17" s="378"/>
      <c r="I17" s="378"/>
      <c r="J17" s="378"/>
      <c r="K17" s="378"/>
      <c r="L17" s="378"/>
      <c r="M17" s="378"/>
      <c r="N17" s="378"/>
      <c r="O17" s="569"/>
      <c r="P17" s="581"/>
      <c r="Q17" s="378"/>
      <c r="R17" s="378"/>
      <c r="S17" s="378"/>
      <c r="T17" s="378"/>
      <c r="U17" s="378"/>
      <c r="V17" s="378"/>
      <c r="W17" s="378"/>
      <c r="X17" s="569"/>
      <c r="Y17" s="1009"/>
      <c r="Z17" s="1010"/>
      <c r="AA17" s="1011"/>
      <c r="AB17" s="1015"/>
      <c r="AC17" s="1016"/>
      <c r="AD17" s="1017"/>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6"/>
      <c r="B18" s="514"/>
      <c r="C18" s="514"/>
      <c r="D18" s="514"/>
      <c r="E18" s="514"/>
      <c r="F18" s="515"/>
      <c r="G18" s="541"/>
      <c r="H18" s="1018"/>
      <c r="I18" s="1018"/>
      <c r="J18" s="1018"/>
      <c r="K18" s="1018"/>
      <c r="L18" s="1018"/>
      <c r="M18" s="1018"/>
      <c r="N18" s="1018"/>
      <c r="O18" s="1019"/>
      <c r="P18" s="159"/>
      <c r="Q18" s="1026"/>
      <c r="R18" s="1026"/>
      <c r="S18" s="1026"/>
      <c r="T18" s="1026"/>
      <c r="U18" s="1026"/>
      <c r="V18" s="1026"/>
      <c r="W18" s="1026"/>
      <c r="X18" s="1027"/>
      <c r="Y18" s="1004" t="s">
        <v>12</v>
      </c>
      <c r="Z18" s="1005"/>
      <c r="AA18" s="1006"/>
      <c r="AB18" s="552"/>
      <c r="AC18" s="1007"/>
      <c r="AD18" s="1007"/>
      <c r="AE18" s="363"/>
      <c r="AF18" s="364"/>
      <c r="AG18" s="364"/>
      <c r="AH18" s="364"/>
      <c r="AI18" s="363"/>
      <c r="AJ18" s="364"/>
      <c r="AK18" s="364"/>
      <c r="AL18" s="364"/>
      <c r="AM18" s="363"/>
      <c r="AN18" s="364"/>
      <c r="AO18" s="364"/>
      <c r="AP18" s="364"/>
      <c r="AQ18" s="101"/>
      <c r="AR18" s="102"/>
      <c r="AS18" s="102"/>
      <c r="AT18" s="103"/>
      <c r="AU18" s="364"/>
      <c r="AV18" s="364"/>
      <c r="AW18" s="364"/>
      <c r="AX18" s="366"/>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2" t="s">
        <v>54</v>
      </c>
      <c r="Z19" s="1001"/>
      <c r="AA19" s="1002"/>
      <c r="AB19" s="523"/>
      <c r="AC19" s="1003"/>
      <c r="AD19" s="1003"/>
      <c r="AE19" s="363"/>
      <c r="AF19" s="364"/>
      <c r="AG19" s="364"/>
      <c r="AH19" s="364"/>
      <c r="AI19" s="363"/>
      <c r="AJ19" s="364"/>
      <c r="AK19" s="364"/>
      <c r="AL19" s="364"/>
      <c r="AM19" s="363"/>
      <c r="AN19" s="364"/>
      <c r="AO19" s="364"/>
      <c r="AP19" s="364"/>
      <c r="AQ19" s="101"/>
      <c r="AR19" s="102"/>
      <c r="AS19" s="102"/>
      <c r="AT19" s="103"/>
      <c r="AU19" s="364"/>
      <c r="AV19" s="364"/>
      <c r="AW19" s="364"/>
      <c r="AX19" s="366"/>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3"/>
      <c r="AF20" s="364"/>
      <c r="AG20" s="364"/>
      <c r="AH20" s="364"/>
      <c r="AI20" s="363"/>
      <c r="AJ20" s="364"/>
      <c r="AK20" s="364"/>
      <c r="AL20" s="364"/>
      <c r="AM20" s="363"/>
      <c r="AN20" s="364"/>
      <c r="AO20" s="364"/>
      <c r="AP20" s="364"/>
      <c r="AQ20" s="101"/>
      <c r="AR20" s="102"/>
      <c r="AS20" s="102"/>
      <c r="AT20" s="103"/>
      <c r="AU20" s="364"/>
      <c r="AV20" s="364"/>
      <c r="AW20" s="364"/>
      <c r="AX20" s="366"/>
    </row>
    <row r="21" spans="1:50" customFormat="1" ht="23.25" customHeight="1" x14ac:dyDescent="0.15">
      <c r="A21" s="901" t="s">
        <v>525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1"/>
      <c r="AA23" s="412"/>
      <c r="AB23" s="1012" t="s">
        <v>11</v>
      </c>
      <c r="AC23" s="1013"/>
      <c r="AD23" s="1014"/>
      <c r="AE23" s="1000" t="s">
        <v>357</v>
      </c>
      <c r="AF23" s="1000"/>
      <c r="AG23" s="1000"/>
      <c r="AH23" s="1000"/>
      <c r="AI23" s="1000" t="s">
        <v>363</v>
      </c>
      <c r="AJ23" s="1000"/>
      <c r="AK23" s="1000"/>
      <c r="AL23" s="1000"/>
      <c r="AM23" s="1000" t="s">
        <v>472</v>
      </c>
      <c r="AN23" s="1000"/>
      <c r="AO23" s="1000"/>
      <c r="AP23" s="459"/>
      <c r="AQ23" s="174" t="s">
        <v>355</v>
      </c>
      <c r="AR23" s="167"/>
      <c r="AS23" s="167"/>
      <c r="AT23" s="168"/>
      <c r="AU23" s="372" t="s">
        <v>253</v>
      </c>
      <c r="AV23" s="372"/>
      <c r="AW23" s="372"/>
      <c r="AX23" s="373"/>
    </row>
    <row r="24" spans="1:50" ht="18.75" customHeight="1" x14ac:dyDescent="0.15">
      <c r="A24" s="513"/>
      <c r="B24" s="514"/>
      <c r="C24" s="514"/>
      <c r="D24" s="514"/>
      <c r="E24" s="514"/>
      <c r="F24" s="515"/>
      <c r="G24" s="568"/>
      <c r="H24" s="378"/>
      <c r="I24" s="378"/>
      <c r="J24" s="378"/>
      <c r="K24" s="378"/>
      <c r="L24" s="378"/>
      <c r="M24" s="378"/>
      <c r="N24" s="378"/>
      <c r="O24" s="569"/>
      <c r="P24" s="581"/>
      <c r="Q24" s="378"/>
      <c r="R24" s="378"/>
      <c r="S24" s="378"/>
      <c r="T24" s="378"/>
      <c r="U24" s="378"/>
      <c r="V24" s="378"/>
      <c r="W24" s="378"/>
      <c r="X24" s="569"/>
      <c r="Y24" s="1009"/>
      <c r="Z24" s="1010"/>
      <c r="AA24" s="1011"/>
      <c r="AB24" s="1015"/>
      <c r="AC24" s="1016"/>
      <c r="AD24" s="1017"/>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6"/>
      <c r="B25" s="514"/>
      <c r="C25" s="514"/>
      <c r="D25" s="514"/>
      <c r="E25" s="514"/>
      <c r="F25" s="515"/>
      <c r="G25" s="541"/>
      <c r="H25" s="1018"/>
      <c r="I25" s="1018"/>
      <c r="J25" s="1018"/>
      <c r="K25" s="1018"/>
      <c r="L25" s="1018"/>
      <c r="M25" s="1018"/>
      <c r="N25" s="1018"/>
      <c r="O25" s="1019"/>
      <c r="P25" s="159"/>
      <c r="Q25" s="1026"/>
      <c r="R25" s="1026"/>
      <c r="S25" s="1026"/>
      <c r="T25" s="1026"/>
      <c r="U25" s="1026"/>
      <c r="V25" s="1026"/>
      <c r="W25" s="1026"/>
      <c r="X25" s="1027"/>
      <c r="Y25" s="1004" t="s">
        <v>12</v>
      </c>
      <c r="Z25" s="1005"/>
      <c r="AA25" s="1006"/>
      <c r="AB25" s="552"/>
      <c r="AC25" s="1007"/>
      <c r="AD25" s="1007"/>
      <c r="AE25" s="363"/>
      <c r="AF25" s="364"/>
      <c r="AG25" s="364"/>
      <c r="AH25" s="364"/>
      <c r="AI25" s="363"/>
      <c r="AJ25" s="364"/>
      <c r="AK25" s="364"/>
      <c r="AL25" s="364"/>
      <c r="AM25" s="363"/>
      <c r="AN25" s="364"/>
      <c r="AO25" s="364"/>
      <c r="AP25" s="364"/>
      <c r="AQ25" s="101"/>
      <c r="AR25" s="102"/>
      <c r="AS25" s="102"/>
      <c r="AT25" s="103"/>
      <c r="AU25" s="364"/>
      <c r="AV25" s="364"/>
      <c r="AW25" s="364"/>
      <c r="AX25" s="366"/>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2" t="s">
        <v>54</v>
      </c>
      <c r="Z26" s="1001"/>
      <c r="AA26" s="1002"/>
      <c r="AB26" s="523"/>
      <c r="AC26" s="1003"/>
      <c r="AD26" s="1003"/>
      <c r="AE26" s="363"/>
      <c r="AF26" s="364"/>
      <c r="AG26" s="364"/>
      <c r="AH26" s="364"/>
      <c r="AI26" s="363"/>
      <c r="AJ26" s="364"/>
      <c r="AK26" s="364"/>
      <c r="AL26" s="364"/>
      <c r="AM26" s="363"/>
      <c r="AN26" s="364"/>
      <c r="AO26" s="364"/>
      <c r="AP26" s="364"/>
      <c r="AQ26" s="101"/>
      <c r="AR26" s="102"/>
      <c r="AS26" s="102"/>
      <c r="AT26" s="103"/>
      <c r="AU26" s="364"/>
      <c r="AV26" s="364"/>
      <c r="AW26" s="364"/>
      <c r="AX26" s="366"/>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3"/>
      <c r="AF27" s="364"/>
      <c r="AG27" s="364"/>
      <c r="AH27" s="364"/>
      <c r="AI27" s="363"/>
      <c r="AJ27" s="364"/>
      <c r="AK27" s="364"/>
      <c r="AL27" s="364"/>
      <c r="AM27" s="363"/>
      <c r="AN27" s="364"/>
      <c r="AO27" s="364"/>
      <c r="AP27" s="364"/>
      <c r="AQ27" s="101"/>
      <c r="AR27" s="102"/>
      <c r="AS27" s="102"/>
      <c r="AT27" s="103"/>
      <c r="AU27" s="364"/>
      <c r="AV27" s="364"/>
      <c r="AW27" s="364"/>
      <c r="AX27" s="366"/>
    </row>
    <row r="28" spans="1:50" customFormat="1" ht="23.25" customHeight="1" x14ac:dyDescent="0.15">
      <c r="A28" s="901" t="s">
        <v>525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1"/>
      <c r="AA30" s="412"/>
      <c r="AB30" s="1012" t="s">
        <v>11</v>
      </c>
      <c r="AC30" s="1013"/>
      <c r="AD30" s="1014"/>
      <c r="AE30" s="1000" t="s">
        <v>357</v>
      </c>
      <c r="AF30" s="1000"/>
      <c r="AG30" s="1000"/>
      <c r="AH30" s="1000"/>
      <c r="AI30" s="1000" t="s">
        <v>363</v>
      </c>
      <c r="AJ30" s="1000"/>
      <c r="AK30" s="1000"/>
      <c r="AL30" s="1000"/>
      <c r="AM30" s="1000" t="s">
        <v>472</v>
      </c>
      <c r="AN30" s="1000"/>
      <c r="AO30" s="1000"/>
      <c r="AP30" s="459"/>
      <c r="AQ30" s="174" t="s">
        <v>355</v>
      </c>
      <c r="AR30" s="167"/>
      <c r="AS30" s="167"/>
      <c r="AT30" s="168"/>
      <c r="AU30" s="372" t="s">
        <v>253</v>
      </c>
      <c r="AV30" s="372"/>
      <c r="AW30" s="372"/>
      <c r="AX30" s="373"/>
    </row>
    <row r="31" spans="1:50" ht="18.75" customHeight="1" x14ac:dyDescent="0.15">
      <c r="A31" s="513"/>
      <c r="B31" s="514"/>
      <c r="C31" s="514"/>
      <c r="D31" s="514"/>
      <c r="E31" s="514"/>
      <c r="F31" s="515"/>
      <c r="G31" s="568"/>
      <c r="H31" s="378"/>
      <c r="I31" s="378"/>
      <c r="J31" s="378"/>
      <c r="K31" s="378"/>
      <c r="L31" s="378"/>
      <c r="M31" s="378"/>
      <c r="N31" s="378"/>
      <c r="O31" s="569"/>
      <c r="P31" s="581"/>
      <c r="Q31" s="378"/>
      <c r="R31" s="378"/>
      <c r="S31" s="378"/>
      <c r="T31" s="378"/>
      <c r="U31" s="378"/>
      <c r="V31" s="378"/>
      <c r="W31" s="378"/>
      <c r="X31" s="569"/>
      <c r="Y31" s="1009"/>
      <c r="Z31" s="1010"/>
      <c r="AA31" s="1011"/>
      <c r="AB31" s="1015"/>
      <c r="AC31" s="1016"/>
      <c r="AD31" s="1017"/>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6"/>
      <c r="B32" s="514"/>
      <c r="C32" s="514"/>
      <c r="D32" s="514"/>
      <c r="E32" s="514"/>
      <c r="F32" s="515"/>
      <c r="G32" s="541"/>
      <c r="H32" s="1018"/>
      <c r="I32" s="1018"/>
      <c r="J32" s="1018"/>
      <c r="K32" s="1018"/>
      <c r="L32" s="1018"/>
      <c r="M32" s="1018"/>
      <c r="N32" s="1018"/>
      <c r="O32" s="1019"/>
      <c r="P32" s="159"/>
      <c r="Q32" s="1026"/>
      <c r="R32" s="1026"/>
      <c r="S32" s="1026"/>
      <c r="T32" s="1026"/>
      <c r="U32" s="1026"/>
      <c r="V32" s="1026"/>
      <c r="W32" s="1026"/>
      <c r="X32" s="1027"/>
      <c r="Y32" s="1004" t="s">
        <v>12</v>
      </c>
      <c r="Z32" s="1005"/>
      <c r="AA32" s="1006"/>
      <c r="AB32" s="552"/>
      <c r="AC32" s="1007"/>
      <c r="AD32" s="1007"/>
      <c r="AE32" s="363"/>
      <c r="AF32" s="364"/>
      <c r="AG32" s="364"/>
      <c r="AH32" s="364"/>
      <c r="AI32" s="363"/>
      <c r="AJ32" s="364"/>
      <c r="AK32" s="364"/>
      <c r="AL32" s="364"/>
      <c r="AM32" s="363"/>
      <c r="AN32" s="364"/>
      <c r="AO32" s="364"/>
      <c r="AP32" s="364"/>
      <c r="AQ32" s="101"/>
      <c r="AR32" s="102"/>
      <c r="AS32" s="102"/>
      <c r="AT32" s="103"/>
      <c r="AU32" s="364"/>
      <c r="AV32" s="364"/>
      <c r="AW32" s="364"/>
      <c r="AX32" s="366"/>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2" t="s">
        <v>54</v>
      </c>
      <c r="Z33" s="1001"/>
      <c r="AA33" s="1002"/>
      <c r="AB33" s="523"/>
      <c r="AC33" s="1003"/>
      <c r="AD33" s="1003"/>
      <c r="AE33" s="363"/>
      <c r="AF33" s="364"/>
      <c r="AG33" s="364"/>
      <c r="AH33" s="364"/>
      <c r="AI33" s="363"/>
      <c r="AJ33" s="364"/>
      <c r="AK33" s="364"/>
      <c r="AL33" s="364"/>
      <c r="AM33" s="363"/>
      <c r="AN33" s="364"/>
      <c r="AO33" s="364"/>
      <c r="AP33" s="364"/>
      <c r="AQ33" s="101"/>
      <c r="AR33" s="102"/>
      <c r="AS33" s="102"/>
      <c r="AT33" s="103"/>
      <c r="AU33" s="364"/>
      <c r="AV33" s="364"/>
      <c r="AW33" s="364"/>
      <c r="AX33" s="366"/>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3"/>
      <c r="AF34" s="364"/>
      <c r="AG34" s="364"/>
      <c r="AH34" s="364"/>
      <c r="AI34" s="363"/>
      <c r="AJ34" s="364"/>
      <c r="AK34" s="364"/>
      <c r="AL34" s="364"/>
      <c r="AM34" s="363"/>
      <c r="AN34" s="364"/>
      <c r="AO34" s="364"/>
      <c r="AP34" s="364"/>
      <c r="AQ34" s="101"/>
      <c r="AR34" s="102"/>
      <c r="AS34" s="102"/>
      <c r="AT34" s="103"/>
      <c r="AU34" s="364"/>
      <c r="AV34" s="364"/>
      <c r="AW34" s="364"/>
      <c r="AX34" s="366"/>
    </row>
    <row r="35" spans="1:50" customFormat="1" ht="23.25" customHeight="1" x14ac:dyDescent="0.15">
      <c r="A35" s="901" t="s">
        <v>525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1"/>
      <c r="AA37" s="412"/>
      <c r="AB37" s="1012" t="s">
        <v>11</v>
      </c>
      <c r="AC37" s="1013"/>
      <c r="AD37" s="1014"/>
      <c r="AE37" s="1000" t="s">
        <v>357</v>
      </c>
      <c r="AF37" s="1000"/>
      <c r="AG37" s="1000"/>
      <c r="AH37" s="1000"/>
      <c r="AI37" s="1000" t="s">
        <v>363</v>
      </c>
      <c r="AJ37" s="1000"/>
      <c r="AK37" s="1000"/>
      <c r="AL37" s="1000"/>
      <c r="AM37" s="1000" t="s">
        <v>472</v>
      </c>
      <c r="AN37" s="1000"/>
      <c r="AO37" s="1000"/>
      <c r="AP37" s="459"/>
      <c r="AQ37" s="174" t="s">
        <v>355</v>
      </c>
      <c r="AR37" s="167"/>
      <c r="AS37" s="167"/>
      <c r="AT37" s="168"/>
      <c r="AU37" s="372" t="s">
        <v>253</v>
      </c>
      <c r="AV37" s="372"/>
      <c r="AW37" s="372"/>
      <c r="AX37" s="373"/>
    </row>
    <row r="38" spans="1:50" ht="18.75" customHeight="1" x14ac:dyDescent="0.15">
      <c r="A38" s="513"/>
      <c r="B38" s="514"/>
      <c r="C38" s="514"/>
      <c r="D38" s="514"/>
      <c r="E38" s="514"/>
      <c r="F38" s="515"/>
      <c r="G38" s="568"/>
      <c r="H38" s="378"/>
      <c r="I38" s="378"/>
      <c r="J38" s="378"/>
      <c r="K38" s="378"/>
      <c r="L38" s="378"/>
      <c r="M38" s="378"/>
      <c r="N38" s="378"/>
      <c r="O38" s="569"/>
      <c r="P38" s="581"/>
      <c r="Q38" s="378"/>
      <c r="R38" s="378"/>
      <c r="S38" s="378"/>
      <c r="T38" s="378"/>
      <c r="U38" s="378"/>
      <c r="V38" s="378"/>
      <c r="W38" s="378"/>
      <c r="X38" s="569"/>
      <c r="Y38" s="1009"/>
      <c r="Z38" s="1010"/>
      <c r="AA38" s="1011"/>
      <c r="AB38" s="1015"/>
      <c r="AC38" s="1016"/>
      <c r="AD38" s="1017"/>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6"/>
      <c r="B39" s="514"/>
      <c r="C39" s="514"/>
      <c r="D39" s="514"/>
      <c r="E39" s="514"/>
      <c r="F39" s="515"/>
      <c r="G39" s="541"/>
      <c r="H39" s="1018"/>
      <c r="I39" s="1018"/>
      <c r="J39" s="1018"/>
      <c r="K39" s="1018"/>
      <c r="L39" s="1018"/>
      <c r="M39" s="1018"/>
      <c r="N39" s="1018"/>
      <c r="O39" s="1019"/>
      <c r="P39" s="159"/>
      <c r="Q39" s="1026"/>
      <c r="R39" s="1026"/>
      <c r="S39" s="1026"/>
      <c r="T39" s="1026"/>
      <c r="U39" s="1026"/>
      <c r="V39" s="1026"/>
      <c r="W39" s="1026"/>
      <c r="X39" s="1027"/>
      <c r="Y39" s="1004" t="s">
        <v>12</v>
      </c>
      <c r="Z39" s="1005"/>
      <c r="AA39" s="1006"/>
      <c r="AB39" s="552"/>
      <c r="AC39" s="1007"/>
      <c r="AD39" s="1007"/>
      <c r="AE39" s="363"/>
      <c r="AF39" s="364"/>
      <c r="AG39" s="364"/>
      <c r="AH39" s="364"/>
      <c r="AI39" s="363"/>
      <c r="AJ39" s="364"/>
      <c r="AK39" s="364"/>
      <c r="AL39" s="364"/>
      <c r="AM39" s="363"/>
      <c r="AN39" s="364"/>
      <c r="AO39" s="364"/>
      <c r="AP39" s="364"/>
      <c r="AQ39" s="101"/>
      <c r="AR39" s="102"/>
      <c r="AS39" s="102"/>
      <c r="AT39" s="103"/>
      <c r="AU39" s="364"/>
      <c r="AV39" s="364"/>
      <c r="AW39" s="364"/>
      <c r="AX39" s="366"/>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2" t="s">
        <v>54</v>
      </c>
      <c r="Z40" s="1001"/>
      <c r="AA40" s="1002"/>
      <c r="AB40" s="523"/>
      <c r="AC40" s="1003"/>
      <c r="AD40" s="1003"/>
      <c r="AE40" s="363"/>
      <c r="AF40" s="364"/>
      <c r="AG40" s="364"/>
      <c r="AH40" s="364"/>
      <c r="AI40" s="363"/>
      <c r="AJ40" s="364"/>
      <c r="AK40" s="364"/>
      <c r="AL40" s="364"/>
      <c r="AM40" s="363"/>
      <c r="AN40" s="364"/>
      <c r="AO40" s="364"/>
      <c r="AP40" s="364"/>
      <c r="AQ40" s="101"/>
      <c r="AR40" s="102"/>
      <c r="AS40" s="102"/>
      <c r="AT40" s="103"/>
      <c r="AU40" s="364"/>
      <c r="AV40" s="364"/>
      <c r="AW40" s="364"/>
      <c r="AX40" s="366"/>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3"/>
      <c r="AF41" s="364"/>
      <c r="AG41" s="364"/>
      <c r="AH41" s="364"/>
      <c r="AI41" s="363"/>
      <c r="AJ41" s="364"/>
      <c r="AK41" s="364"/>
      <c r="AL41" s="364"/>
      <c r="AM41" s="363"/>
      <c r="AN41" s="364"/>
      <c r="AO41" s="364"/>
      <c r="AP41" s="364"/>
      <c r="AQ41" s="101"/>
      <c r="AR41" s="102"/>
      <c r="AS41" s="102"/>
      <c r="AT41" s="103"/>
      <c r="AU41" s="364"/>
      <c r="AV41" s="364"/>
      <c r="AW41" s="364"/>
      <c r="AX41" s="366"/>
    </row>
    <row r="42" spans="1:50" customFormat="1" ht="23.25" customHeight="1" x14ac:dyDescent="0.15">
      <c r="A42" s="901" t="s">
        <v>525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1"/>
      <c r="AA44" s="412"/>
      <c r="AB44" s="1012" t="s">
        <v>11</v>
      </c>
      <c r="AC44" s="1013"/>
      <c r="AD44" s="1014"/>
      <c r="AE44" s="1000" t="s">
        <v>357</v>
      </c>
      <c r="AF44" s="1000"/>
      <c r="AG44" s="1000"/>
      <c r="AH44" s="1000"/>
      <c r="AI44" s="1000" t="s">
        <v>363</v>
      </c>
      <c r="AJ44" s="1000"/>
      <c r="AK44" s="1000"/>
      <c r="AL44" s="1000"/>
      <c r="AM44" s="1000" t="s">
        <v>472</v>
      </c>
      <c r="AN44" s="1000"/>
      <c r="AO44" s="1000"/>
      <c r="AP44" s="459"/>
      <c r="AQ44" s="174" t="s">
        <v>355</v>
      </c>
      <c r="AR44" s="167"/>
      <c r="AS44" s="167"/>
      <c r="AT44" s="168"/>
      <c r="AU44" s="372" t="s">
        <v>253</v>
      </c>
      <c r="AV44" s="372"/>
      <c r="AW44" s="372"/>
      <c r="AX44" s="373"/>
    </row>
    <row r="45" spans="1:50" ht="18.75" customHeight="1" x14ac:dyDescent="0.15">
      <c r="A45" s="513"/>
      <c r="B45" s="514"/>
      <c r="C45" s="514"/>
      <c r="D45" s="514"/>
      <c r="E45" s="514"/>
      <c r="F45" s="515"/>
      <c r="G45" s="568"/>
      <c r="H45" s="378"/>
      <c r="I45" s="378"/>
      <c r="J45" s="378"/>
      <c r="K45" s="378"/>
      <c r="L45" s="378"/>
      <c r="M45" s="378"/>
      <c r="N45" s="378"/>
      <c r="O45" s="569"/>
      <c r="P45" s="581"/>
      <c r="Q45" s="378"/>
      <c r="R45" s="378"/>
      <c r="S45" s="378"/>
      <c r="T45" s="378"/>
      <c r="U45" s="378"/>
      <c r="V45" s="378"/>
      <c r="W45" s="378"/>
      <c r="X45" s="569"/>
      <c r="Y45" s="1009"/>
      <c r="Z45" s="1010"/>
      <c r="AA45" s="1011"/>
      <c r="AB45" s="1015"/>
      <c r="AC45" s="1016"/>
      <c r="AD45" s="1017"/>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6"/>
      <c r="B46" s="514"/>
      <c r="C46" s="514"/>
      <c r="D46" s="514"/>
      <c r="E46" s="514"/>
      <c r="F46" s="515"/>
      <c r="G46" s="541"/>
      <c r="H46" s="1018"/>
      <c r="I46" s="1018"/>
      <c r="J46" s="1018"/>
      <c r="K46" s="1018"/>
      <c r="L46" s="1018"/>
      <c r="M46" s="1018"/>
      <c r="N46" s="1018"/>
      <c r="O46" s="1019"/>
      <c r="P46" s="159"/>
      <c r="Q46" s="1026"/>
      <c r="R46" s="1026"/>
      <c r="S46" s="1026"/>
      <c r="T46" s="1026"/>
      <c r="U46" s="1026"/>
      <c r="V46" s="1026"/>
      <c r="W46" s="1026"/>
      <c r="X46" s="1027"/>
      <c r="Y46" s="1004" t="s">
        <v>12</v>
      </c>
      <c r="Z46" s="1005"/>
      <c r="AA46" s="1006"/>
      <c r="AB46" s="552"/>
      <c r="AC46" s="1007"/>
      <c r="AD46" s="1007"/>
      <c r="AE46" s="363"/>
      <c r="AF46" s="364"/>
      <c r="AG46" s="364"/>
      <c r="AH46" s="364"/>
      <c r="AI46" s="363"/>
      <c r="AJ46" s="364"/>
      <c r="AK46" s="364"/>
      <c r="AL46" s="364"/>
      <c r="AM46" s="363"/>
      <c r="AN46" s="364"/>
      <c r="AO46" s="364"/>
      <c r="AP46" s="364"/>
      <c r="AQ46" s="101"/>
      <c r="AR46" s="102"/>
      <c r="AS46" s="102"/>
      <c r="AT46" s="103"/>
      <c r="AU46" s="364"/>
      <c r="AV46" s="364"/>
      <c r="AW46" s="364"/>
      <c r="AX46" s="366"/>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2" t="s">
        <v>54</v>
      </c>
      <c r="Z47" s="1001"/>
      <c r="AA47" s="1002"/>
      <c r="AB47" s="523"/>
      <c r="AC47" s="1003"/>
      <c r="AD47" s="1003"/>
      <c r="AE47" s="363"/>
      <c r="AF47" s="364"/>
      <c r="AG47" s="364"/>
      <c r="AH47" s="364"/>
      <c r="AI47" s="363"/>
      <c r="AJ47" s="364"/>
      <c r="AK47" s="364"/>
      <c r="AL47" s="364"/>
      <c r="AM47" s="363"/>
      <c r="AN47" s="364"/>
      <c r="AO47" s="364"/>
      <c r="AP47" s="364"/>
      <c r="AQ47" s="101"/>
      <c r="AR47" s="102"/>
      <c r="AS47" s="102"/>
      <c r="AT47" s="103"/>
      <c r="AU47" s="364"/>
      <c r="AV47" s="364"/>
      <c r="AW47" s="364"/>
      <c r="AX47" s="366"/>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3"/>
      <c r="AF48" s="364"/>
      <c r="AG48" s="364"/>
      <c r="AH48" s="364"/>
      <c r="AI48" s="363"/>
      <c r="AJ48" s="364"/>
      <c r="AK48" s="364"/>
      <c r="AL48" s="364"/>
      <c r="AM48" s="363"/>
      <c r="AN48" s="364"/>
      <c r="AO48" s="364"/>
      <c r="AP48" s="364"/>
      <c r="AQ48" s="101"/>
      <c r="AR48" s="102"/>
      <c r="AS48" s="102"/>
      <c r="AT48" s="103"/>
      <c r="AU48" s="364"/>
      <c r="AV48" s="364"/>
      <c r="AW48" s="364"/>
      <c r="AX48" s="366"/>
    </row>
    <row r="49" spans="1:50" customFormat="1" ht="23.25" customHeight="1" x14ac:dyDescent="0.15">
      <c r="A49" s="901" t="s">
        <v>525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1"/>
      <c r="AA51" s="412"/>
      <c r="AB51" s="459" t="s">
        <v>11</v>
      </c>
      <c r="AC51" s="1013"/>
      <c r="AD51" s="1014"/>
      <c r="AE51" s="1000" t="s">
        <v>357</v>
      </c>
      <c r="AF51" s="1000"/>
      <c r="AG51" s="1000"/>
      <c r="AH51" s="1000"/>
      <c r="AI51" s="1000" t="s">
        <v>363</v>
      </c>
      <c r="AJ51" s="1000"/>
      <c r="AK51" s="1000"/>
      <c r="AL51" s="1000"/>
      <c r="AM51" s="1000" t="s">
        <v>472</v>
      </c>
      <c r="AN51" s="1000"/>
      <c r="AO51" s="1000"/>
      <c r="AP51" s="459"/>
      <c r="AQ51" s="174" t="s">
        <v>355</v>
      </c>
      <c r="AR51" s="167"/>
      <c r="AS51" s="167"/>
      <c r="AT51" s="168"/>
      <c r="AU51" s="372" t="s">
        <v>253</v>
      </c>
      <c r="AV51" s="372"/>
      <c r="AW51" s="372"/>
      <c r="AX51" s="373"/>
    </row>
    <row r="52" spans="1:50" ht="18.75" customHeight="1" x14ac:dyDescent="0.15">
      <c r="A52" s="513"/>
      <c r="B52" s="514"/>
      <c r="C52" s="514"/>
      <c r="D52" s="514"/>
      <c r="E52" s="514"/>
      <c r="F52" s="515"/>
      <c r="G52" s="568"/>
      <c r="H52" s="378"/>
      <c r="I52" s="378"/>
      <c r="J52" s="378"/>
      <c r="K52" s="378"/>
      <c r="L52" s="378"/>
      <c r="M52" s="378"/>
      <c r="N52" s="378"/>
      <c r="O52" s="569"/>
      <c r="P52" s="581"/>
      <c r="Q52" s="378"/>
      <c r="R52" s="378"/>
      <c r="S52" s="378"/>
      <c r="T52" s="378"/>
      <c r="U52" s="378"/>
      <c r="V52" s="378"/>
      <c r="W52" s="378"/>
      <c r="X52" s="569"/>
      <c r="Y52" s="1009"/>
      <c r="Z52" s="1010"/>
      <c r="AA52" s="1011"/>
      <c r="AB52" s="1015"/>
      <c r="AC52" s="1016"/>
      <c r="AD52" s="1017"/>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6"/>
      <c r="B53" s="514"/>
      <c r="C53" s="514"/>
      <c r="D53" s="514"/>
      <c r="E53" s="514"/>
      <c r="F53" s="515"/>
      <c r="G53" s="541"/>
      <c r="H53" s="1018"/>
      <c r="I53" s="1018"/>
      <c r="J53" s="1018"/>
      <c r="K53" s="1018"/>
      <c r="L53" s="1018"/>
      <c r="M53" s="1018"/>
      <c r="N53" s="1018"/>
      <c r="O53" s="1019"/>
      <c r="P53" s="159"/>
      <c r="Q53" s="1026"/>
      <c r="R53" s="1026"/>
      <c r="S53" s="1026"/>
      <c r="T53" s="1026"/>
      <c r="U53" s="1026"/>
      <c r="V53" s="1026"/>
      <c r="W53" s="1026"/>
      <c r="X53" s="1027"/>
      <c r="Y53" s="1004" t="s">
        <v>12</v>
      </c>
      <c r="Z53" s="1005"/>
      <c r="AA53" s="1006"/>
      <c r="AB53" s="552"/>
      <c r="AC53" s="1007"/>
      <c r="AD53" s="1007"/>
      <c r="AE53" s="363"/>
      <c r="AF53" s="364"/>
      <c r="AG53" s="364"/>
      <c r="AH53" s="364"/>
      <c r="AI53" s="363"/>
      <c r="AJ53" s="364"/>
      <c r="AK53" s="364"/>
      <c r="AL53" s="364"/>
      <c r="AM53" s="363"/>
      <c r="AN53" s="364"/>
      <c r="AO53" s="364"/>
      <c r="AP53" s="364"/>
      <c r="AQ53" s="101"/>
      <c r="AR53" s="102"/>
      <c r="AS53" s="102"/>
      <c r="AT53" s="103"/>
      <c r="AU53" s="364"/>
      <c r="AV53" s="364"/>
      <c r="AW53" s="364"/>
      <c r="AX53" s="366"/>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2" t="s">
        <v>54</v>
      </c>
      <c r="Z54" s="1001"/>
      <c r="AA54" s="1002"/>
      <c r="AB54" s="523"/>
      <c r="AC54" s="1003"/>
      <c r="AD54" s="1003"/>
      <c r="AE54" s="363"/>
      <c r="AF54" s="364"/>
      <c r="AG54" s="364"/>
      <c r="AH54" s="364"/>
      <c r="AI54" s="363"/>
      <c r="AJ54" s="364"/>
      <c r="AK54" s="364"/>
      <c r="AL54" s="364"/>
      <c r="AM54" s="363"/>
      <c r="AN54" s="364"/>
      <c r="AO54" s="364"/>
      <c r="AP54" s="364"/>
      <c r="AQ54" s="101"/>
      <c r="AR54" s="102"/>
      <c r="AS54" s="102"/>
      <c r="AT54" s="103"/>
      <c r="AU54" s="364"/>
      <c r="AV54" s="364"/>
      <c r="AW54" s="364"/>
      <c r="AX54" s="366"/>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3"/>
      <c r="AF55" s="364"/>
      <c r="AG55" s="364"/>
      <c r="AH55" s="364"/>
      <c r="AI55" s="363"/>
      <c r="AJ55" s="364"/>
      <c r="AK55" s="364"/>
      <c r="AL55" s="364"/>
      <c r="AM55" s="363"/>
      <c r="AN55" s="364"/>
      <c r="AO55" s="364"/>
      <c r="AP55" s="364"/>
      <c r="AQ55" s="101"/>
      <c r="AR55" s="102"/>
      <c r="AS55" s="102"/>
      <c r="AT55" s="103"/>
      <c r="AU55" s="364"/>
      <c r="AV55" s="364"/>
      <c r="AW55" s="364"/>
      <c r="AX55" s="366"/>
    </row>
    <row r="56" spans="1:50" customFormat="1" ht="23.25" customHeight="1" x14ac:dyDescent="0.15">
      <c r="A56" s="901" t="s">
        <v>525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1"/>
      <c r="AA58" s="412"/>
      <c r="AB58" s="1012" t="s">
        <v>11</v>
      </c>
      <c r="AC58" s="1013"/>
      <c r="AD58" s="1014"/>
      <c r="AE58" s="1000" t="s">
        <v>357</v>
      </c>
      <c r="AF58" s="1000"/>
      <c r="AG58" s="1000"/>
      <c r="AH58" s="1000"/>
      <c r="AI58" s="1000" t="s">
        <v>363</v>
      </c>
      <c r="AJ58" s="1000"/>
      <c r="AK58" s="1000"/>
      <c r="AL58" s="1000"/>
      <c r="AM58" s="1000" t="s">
        <v>472</v>
      </c>
      <c r="AN58" s="1000"/>
      <c r="AO58" s="1000"/>
      <c r="AP58" s="459"/>
      <c r="AQ58" s="174" t="s">
        <v>355</v>
      </c>
      <c r="AR58" s="167"/>
      <c r="AS58" s="167"/>
      <c r="AT58" s="168"/>
      <c r="AU58" s="372" t="s">
        <v>253</v>
      </c>
      <c r="AV58" s="372"/>
      <c r="AW58" s="372"/>
      <c r="AX58" s="373"/>
    </row>
    <row r="59" spans="1:50" ht="18.75" customHeight="1" x14ac:dyDescent="0.15">
      <c r="A59" s="513"/>
      <c r="B59" s="514"/>
      <c r="C59" s="514"/>
      <c r="D59" s="514"/>
      <c r="E59" s="514"/>
      <c r="F59" s="515"/>
      <c r="G59" s="568"/>
      <c r="H59" s="378"/>
      <c r="I59" s="378"/>
      <c r="J59" s="378"/>
      <c r="K59" s="378"/>
      <c r="L59" s="378"/>
      <c r="M59" s="378"/>
      <c r="N59" s="378"/>
      <c r="O59" s="569"/>
      <c r="P59" s="581"/>
      <c r="Q59" s="378"/>
      <c r="R59" s="378"/>
      <c r="S59" s="378"/>
      <c r="T59" s="378"/>
      <c r="U59" s="378"/>
      <c r="V59" s="378"/>
      <c r="W59" s="378"/>
      <c r="X59" s="569"/>
      <c r="Y59" s="1009"/>
      <c r="Z59" s="1010"/>
      <c r="AA59" s="1011"/>
      <c r="AB59" s="1015"/>
      <c r="AC59" s="1016"/>
      <c r="AD59" s="1017"/>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6"/>
      <c r="B60" s="514"/>
      <c r="C60" s="514"/>
      <c r="D60" s="514"/>
      <c r="E60" s="514"/>
      <c r="F60" s="515"/>
      <c r="G60" s="541"/>
      <c r="H60" s="1018"/>
      <c r="I60" s="1018"/>
      <c r="J60" s="1018"/>
      <c r="K60" s="1018"/>
      <c r="L60" s="1018"/>
      <c r="M60" s="1018"/>
      <c r="N60" s="1018"/>
      <c r="O60" s="1019"/>
      <c r="P60" s="159"/>
      <c r="Q60" s="1026"/>
      <c r="R60" s="1026"/>
      <c r="S60" s="1026"/>
      <c r="T60" s="1026"/>
      <c r="U60" s="1026"/>
      <c r="V60" s="1026"/>
      <c r="W60" s="1026"/>
      <c r="X60" s="1027"/>
      <c r="Y60" s="1004" t="s">
        <v>12</v>
      </c>
      <c r="Z60" s="1005"/>
      <c r="AA60" s="1006"/>
      <c r="AB60" s="552"/>
      <c r="AC60" s="1007"/>
      <c r="AD60" s="1007"/>
      <c r="AE60" s="363"/>
      <c r="AF60" s="364"/>
      <c r="AG60" s="364"/>
      <c r="AH60" s="364"/>
      <c r="AI60" s="363"/>
      <c r="AJ60" s="364"/>
      <c r="AK60" s="364"/>
      <c r="AL60" s="364"/>
      <c r="AM60" s="363"/>
      <c r="AN60" s="364"/>
      <c r="AO60" s="364"/>
      <c r="AP60" s="364"/>
      <c r="AQ60" s="101"/>
      <c r="AR60" s="102"/>
      <c r="AS60" s="102"/>
      <c r="AT60" s="103"/>
      <c r="AU60" s="364"/>
      <c r="AV60" s="364"/>
      <c r="AW60" s="364"/>
      <c r="AX60" s="366"/>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2" t="s">
        <v>54</v>
      </c>
      <c r="Z61" s="1001"/>
      <c r="AA61" s="1002"/>
      <c r="AB61" s="523"/>
      <c r="AC61" s="1003"/>
      <c r="AD61" s="1003"/>
      <c r="AE61" s="363"/>
      <c r="AF61" s="364"/>
      <c r="AG61" s="364"/>
      <c r="AH61" s="364"/>
      <c r="AI61" s="363"/>
      <c r="AJ61" s="364"/>
      <c r="AK61" s="364"/>
      <c r="AL61" s="364"/>
      <c r="AM61" s="363"/>
      <c r="AN61" s="364"/>
      <c r="AO61" s="364"/>
      <c r="AP61" s="364"/>
      <c r="AQ61" s="101"/>
      <c r="AR61" s="102"/>
      <c r="AS61" s="102"/>
      <c r="AT61" s="103"/>
      <c r="AU61" s="364"/>
      <c r="AV61" s="364"/>
      <c r="AW61" s="364"/>
      <c r="AX61" s="366"/>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3"/>
      <c r="AF62" s="364"/>
      <c r="AG62" s="364"/>
      <c r="AH62" s="364"/>
      <c r="AI62" s="363"/>
      <c r="AJ62" s="364"/>
      <c r="AK62" s="364"/>
      <c r="AL62" s="364"/>
      <c r="AM62" s="363"/>
      <c r="AN62" s="364"/>
      <c r="AO62" s="364"/>
      <c r="AP62" s="364"/>
      <c r="AQ62" s="101"/>
      <c r="AR62" s="102"/>
      <c r="AS62" s="102"/>
      <c r="AT62" s="103"/>
      <c r="AU62" s="364"/>
      <c r="AV62" s="364"/>
      <c r="AW62" s="364"/>
      <c r="AX62" s="366"/>
    </row>
    <row r="63" spans="1:50" customFormat="1" ht="23.25" customHeight="1" x14ac:dyDescent="0.15">
      <c r="A63" s="901" t="s">
        <v>525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1"/>
      <c r="AA65" s="412"/>
      <c r="AB65" s="1012" t="s">
        <v>11</v>
      </c>
      <c r="AC65" s="1013"/>
      <c r="AD65" s="1014"/>
      <c r="AE65" s="1000" t="s">
        <v>357</v>
      </c>
      <c r="AF65" s="1000"/>
      <c r="AG65" s="1000"/>
      <c r="AH65" s="1000"/>
      <c r="AI65" s="1000" t="s">
        <v>363</v>
      </c>
      <c r="AJ65" s="1000"/>
      <c r="AK65" s="1000"/>
      <c r="AL65" s="1000"/>
      <c r="AM65" s="1000" t="s">
        <v>472</v>
      </c>
      <c r="AN65" s="1000"/>
      <c r="AO65" s="1000"/>
      <c r="AP65" s="459"/>
      <c r="AQ65" s="174" t="s">
        <v>355</v>
      </c>
      <c r="AR65" s="167"/>
      <c r="AS65" s="167"/>
      <c r="AT65" s="168"/>
      <c r="AU65" s="372" t="s">
        <v>253</v>
      </c>
      <c r="AV65" s="372"/>
      <c r="AW65" s="372"/>
      <c r="AX65" s="373"/>
    </row>
    <row r="66" spans="1:50" ht="18.75" customHeight="1" x14ac:dyDescent="0.15">
      <c r="A66" s="513"/>
      <c r="B66" s="514"/>
      <c r="C66" s="514"/>
      <c r="D66" s="514"/>
      <c r="E66" s="514"/>
      <c r="F66" s="515"/>
      <c r="G66" s="568"/>
      <c r="H66" s="378"/>
      <c r="I66" s="378"/>
      <c r="J66" s="378"/>
      <c r="K66" s="378"/>
      <c r="L66" s="378"/>
      <c r="M66" s="378"/>
      <c r="N66" s="378"/>
      <c r="O66" s="569"/>
      <c r="P66" s="581"/>
      <c r="Q66" s="378"/>
      <c r="R66" s="378"/>
      <c r="S66" s="378"/>
      <c r="T66" s="378"/>
      <c r="U66" s="378"/>
      <c r="V66" s="378"/>
      <c r="W66" s="378"/>
      <c r="X66" s="569"/>
      <c r="Y66" s="1009"/>
      <c r="Z66" s="1010"/>
      <c r="AA66" s="1011"/>
      <c r="AB66" s="1015"/>
      <c r="AC66" s="1016"/>
      <c r="AD66" s="1017"/>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6"/>
      <c r="B67" s="514"/>
      <c r="C67" s="514"/>
      <c r="D67" s="514"/>
      <c r="E67" s="514"/>
      <c r="F67" s="515"/>
      <c r="G67" s="541"/>
      <c r="H67" s="1018"/>
      <c r="I67" s="1018"/>
      <c r="J67" s="1018"/>
      <c r="K67" s="1018"/>
      <c r="L67" s="1018"/>
      <c r="M67" s="1018"/>
      <c r="N67" s="1018"/>
      <c r="O67" s="1019"/>
      <c r="P67" s="159"/>
      <c r="Q67" s="1026"/>
      <c r="R67" s="1026"/>
      <c r="S67" s="1026"/>
      <c r="T67" s="1026"/>
      <c r="U67" s="1026"/>
      <c r="V67" s="1026"/>
      <c r="W67" s="1026"/>
      <c r="X67" s="1027"/>
      <c r="Y67" s="1004" t="s">
        <v>12</v>
      </c>
      <c r="Z67" s="1005"/>
      <c r="AA67" s="1006"/>
      <c r="AB67" s="552"/>
      <c r="AC67" s="1007"/>
      <c r="AD67" s="1007"/>
      <c r="AE67" s="363"/>
      <c r="AF67" s="364"/>
      <c r="AG67" s="364"/>
      <c r="AH67" s="364"/>
      <c r="AI67" s="363"/>
      <c r="AJ67" s="364"/>
      <c r="AK67" s="364"/>
      <c r="AL67" s="364"/>
      <c r="AM67" s="363"/>
      <c r="AN67" s="364"/>
      <c r="AO67" s="364"/>
      <c r="AP67" s="364"/>
      <c r="AQ67" s="101"/>
      <c r="AR67" s="102"/>
      <c r="AS67" s="102"/>
      <c r="AT67" s="103"/>
      <c r="AU67" s="364"/>
      <c r="AV67" s="364"/>
      <c r="AW67" s="364"/>
      <c r="AX67" s="366"/>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2" t="s">
        <v>54</v>
      </c>
      <c r="Z68" s="1001"/>
      <c r="AA68" s="1002"/>
      <c r="AB68" s="523"/>
      <c r="AC68" s="1003"/>
      <c r="AD68" s="1003"/>
      <c r="AE68" s="363"/>
      <c r="AF68" s="364"/>
      <c r="AG68" s="364"/>
      <c r="AH68" s="364"/>
      <c r="AI68" s="363"/>
      <c r="AJ68" s="364"/>
      <c r="AK68" s="364"/>
      <c r="AL68" s="364"/>
      <c r="AM68" s="363"/>
      <c r="AN68" s="364"/>
      <c r="AO68" s="364"/>
      <c r="AP68" s="364"/>
      <c r="AQ68" s="101"/>
      <c r="AR68" s="102"/>
      <c r="AS68" s="102"/>
      <c r="AT68" s="103"/>
      <c r="AU68" s="364"/>
      <c r="AV68" s="364"/>
      <c r="AW68" s="364"/>
      <c r="AX68" s="366"/>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2" t="s">
        <v>13</v>
      </c>
      <c r="Z69" s="1001"/>
      <c r="AA69" s="1002"/>
      <c r="AB69" s="498" t="s">
        <v>301</v>
      </c>
      <c r="AC69" s="428"/>
      <c r="AD69" s="428"/>
      <c r="AE69" s="363"/>
      <c r="AF69" s="364"/>
      <c r="AG69" s="364"/>
      <c r="AH69" s="364"/>
      <c r="AI69" s="363"/>
      <c r="AJ69" s="364"/>
      <c r="AK69" s="364"/>
      <c r="AL69" s="364"/>
      <c r="AM69" s="363"/>
      <c r="AN69" s="364"/>
      <c r="AO69" s="364"/>
      <c r="AP69" s="364"/>
      <c r="AQ69" s="101"/>
      <c r="AR69" s="102"/>
      <c r="AS69" s="102"/>
      <c r="AT69" s="103"/>
      <c r="AU69" s="364"/>
      <c r="AV69" s="364"/>
      <c r="AW69" s="364"/>
      <c r="AX69" s="366"/>
    </row>
    <row r="70" spans="1:50" customFormat="1" ht="23.25" customHeight="1" x14ac:dyDescent="0.15">
      <c r="A70" s="901" t="s">
        <v>525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511</v>
      </c>
      <c r="H2" s="442"/>
      <c r="I2" s="442"/>
      <c r="J2" s="442"/>
      <c r="K2" s="442"/>
      <c r="L2" s="442"/>
      <c r="M2" s="442"/>
      <c r="N2" s="442"/>
      <c r="O2" s="442"/>
      <c r="P2" s="442"/>
      <c r="Q2" s="442"/>
      <c r="R2" s="442"/>
      <c r="S2" s="442"/>
      <c r="T2" s="442"/>
      <c r="U2" s="442"/>
      <c r="V2" s="442"/>
      <c r="W2" s="442"/>
      <c r="X2" s="442"/>
      <c r="Y2" s="442"/>
      <c r="Z2" s="442"/>
      <c r="AA2" s="442"/>
      <c r="AB2" s="443"/>
      <c r="AC2" s="441" t="s">
        <v>513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40"/>
      <c r="B6" s="1041"/>
      <c r="C6" s="1041"/>
      <c r="D6" s="1041"/>
      <c r="E6" s="1041"/>
      <c r="F6" s="1042"/>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40"/>
      <c r="B7" s="1041"/>
      <c r="C7" s="1041"/>
      <c r="D7" s="1041"/>
      <c r="E7" s="1041"/>
      <c r="F7" s="1042"/>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40"/>
      <c r="B8" s="1041"/>
      <c r="C8" s="1041"/>
      <c r="D8" s="1041"/>
      <c r="E8" s="1041"/>
      <c r="F8" s="1042"/>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40"/>
      <c r="B9" s="1041"/>
      <c r="C9" s="1041"/>
      <c r="D9" s="1041"/>
      <c r="E9" s="1041"/>
      <c r="F9" s="1042"/>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40"/>
      <c r="B10" s="1041"/>
      <c r="C10" s="1041"/>
      <c r="D10" s="1041"/>
      <c r="E10" s="1041"/>
      <c r="F10" s="1042"/>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0"/>
      <c r="B11" s="1041"/>
      <c r="C11" s="1041"/>
      <c r="D11" s="1041"/>
      <c r="E11" s="1041"/>
      <c r="F11" s="1042"/>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0"/>
      <c r="B12" s="1041"/>
      <c r="C12" s="1041"/>
      <c r="D12" s="1041"/>
      <c r="E12" s="1041"/>
      <c r="F12" s="1042"/>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0"/>
      <c r="B13" s="1041"/>
      <c r="C13" s="1041"/>
      <c r="D13" s="1041"/>
      <c r="E13" s="1041"/>
      <c r="F13" s="1042"/>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0"/>
      <c r="B14" s="1041"/>
      <c r="C14" s="1041"/>
      <c r="D14" s="1041"/>
      <c r="E14" s="1041"/>
      <c r="F14" s="1042"/>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0"/>
      <c r="B19" s="1041"/>
      <c r="C19" s="1041"/>
      <c r="D19" s="1041"/>
      <c r="E19" s="1041"/>
      <c r="F19" s="1042"/>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0"/>
      <c r="B20" s="1041"/>
      <c r="C20" s="1041"/>
      <c r="D20" s="1041"/>
      <c r="E20" s="1041"/>
      <c r="F20" s="1042"/>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0"/>
      <c r="B21" s="1041"/>
      <c r="C21" s="1041"/>
      <c r="D21" s="1041"/>
      <c r="E21" s="1041"/>
      <c r="F21" s="1042"/>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0"/>
      <c r="B22" s="1041"/>
      <c r="C22" s="1041"/>
      <c r="D22" s="1041"/>
      <c r="E22" s="1041"/>
      <c r="F22" s="1042"/>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0"/>
      <c r="B23" s="1041"/>
      <c r="C23" s="1041"/>
      <c r="D23" s="1041"/>
      <c r="E23" s="1041"/>
      <c r="F23" s="1042"/>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0"/>
      <c r="B24" s="1041"/>
      <c r="C24" s="1041"/>
      <c r="D24" s="1041"/>
      <c r="E24" s="1041"/>
      <c r="F24" s="1042"/>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0"/>
      <c r="B25" s="1041"/>
      <c r="C25" s="1041"/>
      <c r="D25" s="1041"/>
      <c r="E25" s="1041"/>
      <c r="F25" s="1042"/>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0"/>
      <c r="B26" s="1041"/>
      <c r="C26" s="1041"/>
      <c r="D26" s="1041"/>
      <c r="E26" s="1041"/>
      <c r="F26" s="1042"/>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0"/>
      <c r="B27" s="1041"/>
      <c r="C27" s="1041"/>
      <c r="D27" s="1041"/>
      <c r="E27" s="1041"/>
      <c r="F27" s="1042"/>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0"/>
      <c r="B32" s="1041"/>
      <c r="C32" s="1041"/>
      <c r="D32" s="1041"/>
      <c r="E32" s="1041"/>
      <c r="F32" s="1042"/>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0"/>
      <c r="B33" s="1041"/>
      <c r="C33" s="1041"/>
      <c r="D33" s="1041"/>
      <c r="E33" s="1041"/>
      <c r="F33" s="1042"/>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0"/>
      <c r="B34" s="1041"/>
      <c r="C34" s="1041"/>
      <c r="D34" s="1041"/>
      <c r="E34" s="1041"/>
      <c r="F34" s="1042"/>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0"/>
      <c r="B35" s="1041"/>
      <c r="C35" s="1041"/>
      <c r="D35" s="1041"/>
      <c r="E35" s="1041"/>
      <c r="F35" s="1042"/>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0"/>
      <c r="B36" s="1041"/>
      <c r="C36" s="1041"/>
      <c r="D36" s="1041"/>
      <c r="E36" s="1041"/>
      <c r="F36" s="1042"/>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0"/>
      <c r="B37" s="1041"/>
      <c r="C37" s="1041"/>
      <c r="D37" s="1041"/>
      <c r="E37" s="1041"/>
      <c r="F37" s="1042"/>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0"/>
      <c r="B38" s="1041"/>
      <c r="C38" s="1041"/>
      <c r="D38" s="1041"/>
      <c r="E38" s="1041"/>
      <c r="F38" s="1042"/>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0"/>
      <c r="B39" s="1041"/>
      <c r="C39" s="1041"/>
      <c r="D39" s="1041"/>
      <c r="E39" s="1041"/>
      <c r="F39" s="1042"/>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0"/>
      <c r="B40" s="1041"/>
      <c r="C40" s="1041"/>
      <c r="D40" s="1041"/>
      <c r="E40" s="1041"/>
      <c r="F40" s="1042"/>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0"/>
      <c r="B45" s="1041"/>
      <c r="C45" s="1041"/>
      <c r="D45" s="1041"/>
      <c r="E45" s="1041"/>
      <c r="F45" s="1042"/>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0"/>
      <c r="B46" s="1041"/>
      <c r="C46" s="1041"/>
      <c r="D46" s="1041"/>
      <c r="E46" s="1041"/>
      <c r="F46" s="1042"/>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0"/>
      <c r="B47" s="1041"/>
      <c r="C47" s="1041"/>
      <c r="D47" s="1041"/>
      <c r="E47" s="1041"/>
      <c r="F47" s="1042"/>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0"/>
      <c r="B48" s="1041"/>
      <c r="C48" s="1041"/>
      <c r="D48" s="1041"/>
      <c r="E48" s="1041"/>
      <c r="F48" s="1042"/>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0"/>
      <c r="B49" s="1041"/>
      <c r="C49" s="1041"/>
      <c r="D49" s="1041"/>
      <c r="E49" s="1041"/>
      <c r="F49" s="1042"/>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0"/>
      <c r="B50" s="1041"/>
      <c r="C50" s="1041"/>
      <c r="D50" s="1041"/>
      <c r="E50" s="1041"/>
      <c r="F50" s="1042"/>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0"/>
      <c r="B51" s="1041"/>
      <c r="C51" s="1041"/>
      <c r="D51" s="1041"/>
      <c r="E51" s="1041"/>
      <c r="F51" s="1042"/>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0"/>
      <c r="B52" s="1041"/>
      <c r="C52" s="1041"/>
      <c r="D52" s="1041"/>
      <c r="E52" s="1041"/>
      <c r="F52" s="1042"/>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0"/>
      <c r="B59" s="1041"/>
      <c r="C59" s="1041"/>
      <c r="D59" s="1041"/>
      <c r="E59" s="1041"/>
      <c r="F59" s="1042"/>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0"/>
      <c r="B60" s="1041"/>
      <c r="C60" s="1041"/>
      <c r="D60" s="1041"/>
      <c r="E60" s="1041"/>
      <c r="F60" s="1042"/>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0"/>
      <c r="B61" s="1041"/>
      <c r="C61" s="1041"/>
      <c r="D61" s="1041"/>
      <c r="E61" s="1041"/>
      <c r="F61" s="1042"/>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0"/>
      <c r="B62" s="1041"/>
      <c r="C62" s="1041"/>
      <c r="D62" s="1041"/>
      <c r="E62" s="1041"/>
      <c r="F62" s="1042"/>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0"/>
      <c r="B63" s="1041"/>
      <c r="C63" s="1041"/>
      <c r="D63" s="1041"/>
      <c r="E63" s="1041"/>
      <c r="F63" s="1042"/>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0"/>
      <c r="B64" s="1041"/>
      <c r="C64" s="1041"/>
      <c r="D64" s="1041"/>
      <c r="E64" s="1041"/>
      <c r="F64" s="1042"/>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0"/>
      <c r="B65" s="1041"/>
      <c r="C65" s="1041"/>
      <c r="D65" s="1041"/>
      <c r="E65" s="1041"/>
      <c r="F65" s="1042"/>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0"/>
      <c r="B66" s="1041"/>
      <c r="C66" s="1041"/>
      <c r="D66" s="1041"/>
      <c r="E66" s="1041"/>
      <c r="F66" s="1042"/>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0"/>
      <c r="B67" s="1041"/>
      <c r="C67" s="1041"/>
      <c r="D67" s="1041"/>
      <c r="E67" s="1041"/>
      <c r="F67" s="1042"/>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0"/>
      <c r="B72" s="1041"/>
      <c r="C72" s="1041"/>
      <c r="D72" s="1041"/>
      <c r="E72" s="1041"/>
      <c r="F72" s="1042"/>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0"/>
      <c r="B73" s="1041"/>
      <c r="C73" s="1041"/>
      <c r="D73" s="1041"/>
      <c r="E73" s="1041"/>
      <c r="F73" s="1042"/>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0"/>
      <c r="B74" s="1041"/>
      <c r="C74" s="1041"/>
      <c r="D74" s="1041"/>
      <c r="E74" s="1041"/>
      <c r="F74" s="1042"/>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0"/>
      <c r="B75" s="1041"/>
      <c r="C75" s="1041"/>
      <c r="D75" s="1041"/>
      <c r="E75" s="1041"/>
      <c r="F75" s="1042"/>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0"/>
      <c r="B76" s="1041"/>
      <c r="C76" s="1041"/>
      <c r="D76" s="1041"/>
      <c r="E76" s="1041"/>
      <c r="F76" s="1042"/>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0"/>
      <c r="B77" s="1041"/>
      <c r="C77" s="1041"/>
      <c r="D77" s="1041"/>
      <c r="E77" s="1041"/>
      <c r="F77" s="1042"/>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0"/>
      <c r="B78" s="1041"/>
      <c r="C78" s="1041"/>
      <c r="D78" s="1041"/>
      <c r="E78" s="1041"/>
      <c r="F78" s="1042"/>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0"/>
      <c r="B79" s="1041"/>
      <c r="C79" s="1041"/>
      <c r="D79" s="1041"/>
      <c r="E79" s="1041"/>
      <c r="F79" s="1042"/>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0"/>
      <c r="B80" s="1041"/>
      <c r="C80" s="1041"/>
      <c r="D80" s="1041"/>
      <c r="E80" s="1041"/>
      <c r="F80" s="1042"/>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0"/>
      <c r="B85" s="1041"/>
      <c r="C85" s="1041"/>
      <c r="D85" s="1041"/>
      <c r="E85" s="1041"/>
      <c r="F85" s="1042"/>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0"/>
      <c r="B86" s="1041"/>
      <c r="C86" s="1041"/>
      <c r="D86" s="1041"/>
      <c r="E86" s="1041"/>
      <c r="F86" s="1042"/>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0"/>
      <c r="B87" s="1041"/>
      <c r="C87" s="1041"/>
      <c r="D87" s="1041"/>
      <c r="E87" s="1041"/>
      <c r="F87" s="1042"/>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0"/>
      <c r="B88" s="1041"/>
      <c r="C88" s="1041"/>
      <c r="D88" s="1041"/>
      <c r="E88" s="1041"/>
      <c r="F88" s="1042"/>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0"/>
      <c r="B89" s="1041"/>
      <c r="C89" s="1041"/>
      <c r="D89" s="1041"/>
      <c r="E89" s="1041"/>
      <c r="F89" s="1042"/>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0"/>
      <c r="B90" s="1041"/>
      <c r="C90" s="1041"/>
      <c r="D90" s="1041"/>
      <c r="E90" s="1041"/>
      <c r="F90" s="1042"/>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0"/>
      <c r="B91" s="1041"/>
      <c r="C91" s="1041"/>
      <c r="D91" s="1041"/>
      <c r="E91" s="1041"/>
      <c r="F91" s="1042"/>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0"/>
      <c r="B92" s="1041"/>
      <c r="C92" s="1041"/>
      <c r="D92" s="1041"/>
      <c r="E92" s="1041"/>
      <c r="F92" s="1042"/>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0"/>
      <c r="B93" s="1041"/>
      <c r="C93" s="1041"/>
      <c r="D93" s="1041"/>
      <c r="E93" s="1041"/>
      <c r="F93" s="1042"/>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0"/>
      <c r="B98" s="1041"/>
      <c r="C98" s="1041"/>
      <c r="D98" s="1041"/>
      <c r="E98" s="1041"/>
      <c r="F98" s="1042"/>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0"/>
      <c r="B99" s="1041"/>
      <c r="C99" s="1041"/>
      <c r="D99" s="1041"/>
      <c r="E99" s="1041"/>
      <c r="F99" s="1042"/>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0"/>
      <c r="B100" s="1041"/>
      <c r="C100" s="1041"/>
      <c r="D100" s="1041"/>
      <c r="E100" s="1041"/>
      <c r="F100" s="1042"/>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0"/>
      <c r="B101" s="1041"/>
      <c r="C101" s="1041"/>
      <c r="D101" s="1041"/>
      <c r="E101" s="1041"/>
      <c r="F101" s="1042"/>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0"/>
      <c r="B102" s="1041"/>
      <c r="C102" s="1041"/>
      <c r="D102" s="1041"/>
      <c r="E102" s="1041"/>
      <c r="F102" s="1042"/>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0"/>
      <c r="B103" s="1041"/>
      <c r="C103" s="1041"/>
      <c r="D103" s="1041"/>
      <c r="E103" s="1041"/>
      <c r="F103" s="1042"/>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0"/>
      <c r="B104" s="1041"/>
      <c r="C104" s="1041"/>
      <c r="D104" s="1041"/>
      <c r="E104" s="1041"/>
      <c r="F104" s="1042"/>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0"/>
      <c r="B105" s="1041"/>
      <c r="C105" s="1041"/>
      <c r="D105" s="1041"/>
      <c r="E105" s="1041"/>
      <c r="F105" s="1042"/>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0"/>
      <c r="B112" s="1041"/>
      <c r="C112" s="1041"/>
      <c r="D112" s="1041"/>
      <c r="E112" s="1041"/>
      <c r="F112" s="1042"/>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0"/>
      <c r="B113" s="1041"/>
      <c r="C113" s="1041"/>
      <c r="D113" s="1041"/>
      <c r="E113" s="1041"/>
      <c r="F113" s="1042"/>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0"/>
      <c r="B114" s="1041"/>
      <c r="C114" s="1041"/>
      <c r="D114" s="1041"/>
      <c r="E114" s="1041"/>
      <c r="F114" s="1042"/>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0"/>
      <c r="B115" s="1041"/>
      <c r="C115" s="1041"/>
      <c r="D115" s="1041"/>
      <c r="E115" s="1041"/>
      <c r="F115" s="1042"/>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0"/>
      <c r="B116" s="1041"/>
      <c r="C116" s="1041"/>
      <c r="D116" s="1041"/>
      <c r="E116" s="1041"/>
      <c r="F116" s="1042"/>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0"/>
      <c r="B117" s="1041"/>
      <c r="C117" s="1041"/>
      <c r="D117" s="1041"/>
      <c r="E117" s="1041"/>
      <c r="F117" s="1042"/>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0"/>
      <c r="B118" s="1041"/>
      <c r="C118" s="1041"/>
      <c r="D118" s="1041"/>
      <c r="E118" s="1041"/>
      <c r="F118" s="1042"/>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0"/>
      <c r="B119" s="1041"/>
      <c r="C119" s="1041"/>
      <c r="D119" s="1041"/>
      <c r="E119" s="1041"/>
      <c r="F119" s="1042"/>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0"/>
      <c r="B120" s="1041"/>
      <c r="C120" s="1041"/>
      <c r="D120" s="1041"/>
      <c r="E120" s="1041"/>
      <c r="F120" s="1042"/>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0"/>
      <c r="B125" s="1041"/>
      <c r="C125" s="1041"/>
      <c r="D125" s="1041"/>
      <c r="E125" s="1041"/>
      <c r="F125" s="1042"/>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0"/>
      <c r="B126" s="1041"/>
      <c r="C126" s="1041"/>
      <c r="D126" s="1041"/>
      <c r="E126" s="1041"/>
      <c r="F126" s="1042"/>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0"/>
      <c r="B127" s="1041"/>
      <c r="C127" s="1041"/>
      <c r="D127" s="1041"/>
      <c r="E127" s="1041"/>
      <c r="F127" s="1042"/>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0"/>
      <c r="B128" s="1041"/>
      <c r="C128" s="1041"/>
      <c r="D128" s="1041"/>
      <c r="E128" s="1041"/>
      <c r="F128" s="1042"/>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0"/>
      <c r="B129" s="1041"/>
      <c r="C129" s="1041"/>
      <c r="D129" s="1041"/>
      <c r="E129" s="1041"/>
      <c r="F129" s="1042"/>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0"/>
      <c r="B130" s="1041"/>
      <c r="C130" s="1041"/>
      <c r="D130" s="1041"/>
      <c r="E130" s="1041"/>
      <c r="F130" s="1042"/>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0"/>
      <c r="B131" s="1041"/>
      <c r="C131" s="1041"/>
      <c r="D131" s="1041"/>
      <c r="E131" s="1041"/>
      <c r="F131" s="1042"/>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0"/>
      <c r="B132" s="1041"/>
      <c r="C132" s="1041"/>
      <c r="D132" s="1041"/>
      <c r="E132" s="1041"/>
      <c r="F132" s="1042"/>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0"/>
      <c r="B133" s="1041"/>
      <c r="C133" s="1041"/>
      <c r="D133" s="1041"/>
      <c r="E133" s="1041"/>
      <c r="F133" s="1042"/>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0"/>
      <c r="B138" s="1041"/>
      <c r="C138" s="1041"/>
      <c r="D138" s="1041"/>
      <c r="E138" s="1041"/>
      <c r="F138" s="1042"/>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0"/>
      <c r="B139" s="1041"/>
      <c r="C139" s="1041"/>
      <c r="D139" s="1041"/>
      <c r="E139" s="1041"/>
      <c r="F139" s="1042"/>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0"/>
      <c r="B140" s="1041"/>
      <c r="C140" s="1041"/>
      <c r="D140" s="1041"/>
      <c r="E140" s="1041"/>
      <c r="F140" s="1042"/>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0"/>
      <c r="B141" s="1041"/>
      <c r="C141" s="1041"/>
      <c r="D141" s="1041"/>
      <c r="E141" s="1041"/>
      <c r="F141" s="1042"/>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0"/>
      <c r="B142" s="1041"/>
      <c r="C142" s="1041"/>
      <c r="D142" s="1041"/>
      <c r="E142" s="1041"/>
      <c r="F142" s="1042"/>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0"/>
      <c r="B143" s="1041"/>
      <c r="C143" s="1041"/>
      <c r="D143" s="1041"/>
      <c r="E143" s="1041"/>
      <c r="F143" s="1042"/>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0"/>
      <c r="B144" s="1041"/>
      <c r="C144" s="1041"/>
      <c r="D144" s="1041"/>
      <c r="E144" s="1041"/>
      <c r="F144" s="1042"/>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0"/>
      <c r="B145" s="1041"/>
      <c r="C145" s="1041"/>
      <c r="D145" s="1041"/>
      <c r="E145" s="1041"/>
      <c r="F145" s="1042"/>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0"/>
      <c r="B146" s="1041"/>
      <c r="C146" s="1041"/>
      <c r="D146" s="1041"/>
      <c r="E146" s="1041"/>
      <c r="F146" s="1042"/>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0"/>
      <c r="B151" s="1041"/>
      <c r="C151" s="1041"/>
      <c r="D151" s="1041"/>
      <c r="E151" s="1041"/>
      <c r="F151" s="1042"/>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0"/>
      <c r="B152" s="1041"/>
      <c r="C152" s="1041"/>
      <c r="D152" s="1041"/>
      <c r="E152" s="1041"/>
      <c r="F152" s="1042"/>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0"/>
      <c r="B153" s="1041"/>
      <c r="C153" s="1041"/>
      <c r="D153" s="1041"/>
      <c r="E153" s="1041"/>
      <c r="F153" s="1042"/>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0"/>
      <c r="B154" s="1041"/>
      <c r="C154" s="1041"/>
      <c r="D154" s="1041"/>
      <c r="E154" s="1041"/>
      <c r="F154" s="1042"/>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0"/>
      <c r="B155" s="1041"/>
      <c r="C155" s="1041"/>
      <c r="D155" s="1041"/>
      <c r="E155" s="1041"/>
      <c r="F155" s="1042"/>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0"/>
      <c r="B156" s="1041"/>
      <c r="C156" s="1041"/>
      <c r="D156" s="1041"/>
      <c r="E156" s="1041"/>
      <c r="F156" s="1042"/>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0"/>
      <c r="B157" s="1041"/>
      <c r="C157" s="1041"/>
      <c r="D157" s="1041"/>
      <c r="E157" s="1041"/>
      <c r="F157" s="1042"/>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0"/>
      <c r="B158" s="1041"/>
      <c r="C158" s="1041"/>
      <c r="D158" s="1041"/>
      <c r="E158" s="1041"/>
      <c r="F158" s="1042"/>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0"/>
      <c r="B165" s="1041"/>
      <c r="C165" s="1041"/>
      <c r="D165" s="1041"/>
      <c r="E165" s="1041"/>
      <c r="F165" s="1042"/>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0"/>
      <c r="B166" s="1041"/>
      <c r="C166" s="1041"/>
      <c r="D166" s="1041"/>
      <c r="E166" s="1041"/>
      <c r="F166" s="1042"/>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0"/>
      <c r="B167" s="1041"/>
      <c r="C167" s="1041"/>
      <c r="D167" s="1041"/>
      <c r="E167" s="1041"/>
      <c r="F167" s="1042"/>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0"/>
      <c r="B168" s="1041"/>
      <c r="C168" s="1041"/>
      <c r="D168" s="1041"/>
      <c r="E168" s="1041"/>
      <c r="F168" s="1042"/>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0"/>
      <c r="B169" s="1041"/>
      <c r="C169" s="1041"/>
      <c r="D169" s="1041"/>
      <c r="E169" s="1041"/>
      <c r="F169" s="1042"/>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0"/>
      <c r="B170" s="1041"/>
      <c r="C170" s="1041"/>
      <c r="D170" s="1041"/>
      <c r="E170" s="1041"/>
      <c r="F170" s="1042"/>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0"/>
      <c r="B171" s="1041"/>
      <c r="C171" s="1041"/>
      <c r="D171" s="1041"/>
      <c r="E171" s="1041"/>
      <c r="F171" s="1042"/>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0"/>
      <c r="B172" s="1041"/>
      <c r="C172" s="1041"/>
      <c r="D172" s="1041"/>
      <c r="E172" s="1041"/>
      <c r="F172" s="1042"/>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0"/>
      <c r="B173" s="1041"/>
      <c r="C173" s="1041"/>
      <c r="D173" s="1041"/>
      <c r="E173" s="1041"/>
      <c r="F173" s="1042"/>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0"/>
      <c r="B178" s="1041"/>
      <c r="C178" s="1041"/>
      <c r="D178" s="1041"/>
      <c r="E178" s="1041"/>
      <c r="F178" s="1042"/>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0"/>
      <c r="B179" s="1041"/>
      <c r="C179" s="1041"/>
      <c r="D179" s="1041"/>
      <c r="E179" s="1041"/>
      <c r="F179" s="1042"/>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0"/>
      <c r="B180" s="1041"/>
      <c r="C180" s="1041"/>
      <c r="D180" s="1041"/>
      <c r="E180" s="1041"/>
      <c r="F180" s="1042"/>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0"/>
      <c r="B181" s="1041"/>
      <c r="C181" s="1041"/>
      <c r="D181" s="1041"/>
      <c r="E181" s="1041"/>
      <c r="F181" s="1042"/>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0"/>
      <c r="B182" s="1041"/>
      <c r="C182" s="1041"/>
      <c r="D182" s="1041"/>
      <c r="E182" s="1041"/>
      <c r="F182" s="1042"/>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0"/>
      <c r="B183" s="1041"/>
      <c r="C183" s="1041"/>
      <c r="D183" s="1041"/>
      <c r="E183" s="1041"/>
      <c r="F183" s="1042"/>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0"/>
      <c r="B184" s="1041"/>
      <c r="C184" s="1041"/>
      <c r="D184" s="1041"/>
      <c r="E184" s="1041"/>
      <c r="F184" s="1042"/>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0"/>
      <c r="B185" s="1041"/>
      <c r="C185" s="1041"/>
      <c r="D185" s="1041"/>
      <c r="E185" s="1041"/>
      <c r="F185" s="1042"/>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0"/>
      <c r="B186" s="1041"/>
      <c r="C186" s="1041"/>
      <c r="D186" s="1041"/>
      <c r="E186" s="1041"/>
      <c r="F186" s="1042"/>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0"/>
      <c r="B191" s="1041"/>
      <c r="C191" s="1041"/>
      <c r="D191" s="1041"/>
      <c r="E191" s="1041"/>
      <c r="F191" s="1042"/>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0"/>
      <c r="B192" s="1041"/>
      <c r="C192" s="1041"/>
      <c r="D192" s="1041"/>
      <c r="E192" s="1041"/>
      <c r="F192" s="1042"/>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0"/>
      <c r="B193" s="1041"/>
      <c r="C193" s="1041"/>
      <c r="D193" s="1041"/>
      <c r="E193" s="1041"/>
      <c r="F193" s="1042"/>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0"/>
      <c r="B194" s="1041"/>
      <c r="C194" s="1041"/>
      <c r="D194" s="1041"/>
      <c r="E194" s="1041"/>
      <c r="F194" s="1042"/>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0"/>
      <c r="B195" s="1041"/>
      <c r="C195" s="1041"/>
      <c r="D195" s="1041"/>
      <c r="E195" s="1041"/>
      <c r="F195" s="1042"/>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0"/>
      <c r="B196" s="1041"/>
      <c r="C196" s="1041"/>
      <c r="D196" s="1041"/>
      <c r="E196" s="1041"/>
      <c r="F196" s="1042"/>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0"/>
      <c r="B197" s="1041"/>
      <c r="C197" s="1041"/>
      <c r="D197" s="1041"/>
      <c r="E197" s="1041"/>
      <c r="F197" s="1042"/>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0"/>
      <c r="B198" s="1041"/>
      <c r="C198" s="1041"/>
      <c r="D198" s="1041"/>
      <c r="E198" s="1041"/>
      <c r="F198" s="1042"/>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0"/>
      <c r="B199" s="1041"/>
      <c r="C199" s="1041"/>
      <c r="D199" s="1041"/>
      <c r="E199" s="1041"/>
      <c r="F199" s="1042"/>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0"/>
      <c r="B204" s="1041"/>
      <c r="C204" s="1041"/>
      <c r="D204" s="1041"/>
      <c r="E204" s="1041"/>
      <c r="F204" s="1042"/>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0"/>
      <c r="B205" s="1041"/>
      <c r="C205" s="1041"/>
      <c r="D205" s="1041"/>
      <c r="E205" s="1041"/>
      <c r="F205" s="1042"/>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0"/>
      <c r="B206" s="1041"/>
      <c r="C206" s="1041"/>
      <c r="D206" s="1041"/>
      <c r="E206" s="1041"/>
      <c r="F206" s="1042"/>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0"/>
      <c r="B207" s="1041"/>
      <c r="C207" s="1041"/>
      <c r="D207" s="1041"/>
      <c r="E207" s="1041"/>
      <c r="F207" s="1042"/>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0"/>
      <c r="B208" s="1041"/>
      <c r="C208" s="1041"/>
      <c r="D208" s="1041"/>
      <c r="E208" s="1041"/>
      <c r="F208" s="1042"/>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0"/>
      <c r="B209" s="1041"/>
      <c r="C209" s="1041"/>
      <c r="D209" s="1041"/>
      <c r="E209" s="1041"/>
      <c r="F209" s="1042"/>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0"/>
      <c r="B210" s="1041"/>
      <c r="C210" s="1041"/>
      <c r="D210" s="1041"/>
      <c r="E210" s="1041"/>
      <c r="F210" s="1042"/>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0"/>
      <c r="B211" s="1041"/>
      <c r="C211" s="1041"/>
      <c r="D211" s="1041"/>
      <c r="E211" s="1041"/>
      <c r="F211" s="1042"/>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0"/>
      <c r="B218" s="1041"/>
      <c r="C218" s="1041"/>
      <c r="D218" s="1041"/>
      <c r="E218" s="1041"/>
      <c r="F218" s="1042"/>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0"/>
      <c r="B219" s="1041"/>
      <c r="C219" s="1041"/>
      <c r="D219" s="1041"/>
      <c r="E219" s="1041"/>
      <c r="F219" s="1042"/>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0"/>
      <c r="B220" s="1041"/>
      <c r="C220" s="1041"/>
      <c r="D220" s="1041"/>
      <c r="E220" s="1041"/>
      <c r="F220" s="1042"/>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0"/>
      <c r="B221" s="1041"/>
      <c r="C221" s="1041"/>
      <c r="D221" s="1041"/>
      <c r="E221" s="1041"/>
      <c r="F221" s="1042"/>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0"/>
      <c r="B222" s="1041"/>
      <c r="C222" s="1041"/>
      <c r="D222" s="1041"/>
      <c r="E222" s="1041"/>
      <c r="F222" s="1042"/>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0"/>
      <c r="B223" s="1041"/>
      <c r="C223" s="1041"/>
      <c r="D223" s="1041"/>
      <c r="E223" s="1041"/>
      <c r="F223" s="1042"/>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0"/>
      <c r="B224" s="1041"/>
      <c r="C224" s="1041"/>
      <c r="D224" s="1041"/>
      <c r="E224" s="1041"/>
      <c r="F224" s="1042"/>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0"/>
      <c r="B225" s="1041"/>
      <c r="C225" s="1041"/>
      <c r="D225" s="1041"/>
      <c r="E225" s="1041"/>
      <c r="F225" s="1042"/>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0"/>
      <c r="B226" s="1041"/>
      <c r="C226" s="1041"/>
      <c r="D226" s="1041"/>
      <c r="E226" s="1041"/>
      <c r="F226" s="1042"/>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0"/>
      <c r="B231" s="1041"/>
      <c r="C231" s="1041"/>
      <c r="D231" s="1041"/>
      <c r="E231" s="1041"/>
      <c r="F231" s="1042"/>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0"/>
      <c r="B232" s="1041"/>
      <c r="C232" s="1041"/>
      <c r="D232" s="1041"/>
      <c r="E232" s="1041"/>
      <c r="F232" s="1042"/>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0"/>
      <c r="B233" s="1041"/>
      <c r="C233" s="1041"/>
      <c r="D233" s="1041"/>
      <c r="E233" s="1041"/>
      <c r="F233" s="1042"/>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0"/>
      <c r="B234" s="1041"/>
      <c r="C234" s="1041"/>
      <c r="D234" s="1041"/>
      <c r="E234" s="1041"/>
      <c r="F234" s="1042"/>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0"/>
      <c r="B235" s="1041"/>
      <c r="C235" s="1041"/>
      <c r="D235" s="1041"/>
      <c r="E235" s="1041"/>
      <c r="F235" s="1042"/>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0"/>
      <c r="B236" s="1041"/>
      <c r="C236" s="1041"/>
      <c r="D236" s="1041"/>
      <c r="E236" s="1041"/>
      <c r="F236" s="1042"/>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0"/>
      <c r="B237" s="1041"/>
      <c r="C237" s="1041"/>
      <c r="D237" s="1041"/>
      <c r="E237" s="1041"/>
      <c r="F237" s="1042"/>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0"/>
      <c r="B238" s="1041"/>
      <c r="C238" s="1041"/>
      <c r="D238" s="1041"/>
      <c r="E238" s="1041"/>
      <c r="F238" s="1042"/>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0"/>
      <c r="B239" s="1041"/>
      <c r="C239" s="1041"/>
      <c r="D239" s="1041"/>
      <c r="E239" s="1041"/>
      <c r="F239" s="1042"/>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0"/>
      <c r="B244" s="1041"/>
      <c r="C244" s="1041"/>
      <c r="D244" s="1041"/>
      <c r="E244" s="1041"/>
      <c r="F244" s="1042"/>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0"/>
      <c r="B245" s="1041"/>
      <c r="C245" s="1041"/>
      <c r="D245" s="1041"/>
      <c r="E245" s="1041"/>
      <c r="F245" s="1042"/>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0"/>
      <c r="B246" s="1041"/>
      <c r="C246" s="1041"/>
      <c r="D246" s="1041"/>
      <c r="E246" s="1041"/>
      <c r="F246" s="1042"/>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0"/>
      <c r="B247" s="1041"/>
      <c r="C247" s="1041"/>
      <c r="D247" s="1041"/>
      <c r="E247" s="1041"/>
      <c r="F247" s="1042"/>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0"/>
      <c r="B248" s="1041"/>
      <c r="C248" s="1041"/>
      <c r="D248" s="1041"/>
      <c r="E248" s="1041"/>
      <c r="F248" s="1042"/>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0"/>
      <c r="B249" s="1041"/>
      <c r="C249" s="1041"/>
      <c r="D249" s="1041"/>
      <c r="E249" s="1041"/>
      <c r="F249" s="1042"/>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0"/>
      <c r="B250" s="1041"/>
      <c r="C250" s="1041"/>
      <c r="D250" s="1041"/>
      <c r="E250" s="1041"/>
      <c r="F250" s="1042"/>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0"/>
      <c r="B251" s="1041"/>
      <c r="C251" s="1041"/>
      <c r="D251" s="1041"/>
      <c r="E251" s="1041"/>
      <c r="F251" s="1042"/>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0"/>
      <c r="B252" s="1041"/>
      <c r="C252" s="1041"/>
      <c r="D252" s="1041"/>
      <c r="E252" s="1041"/>
      <c r="F252" s="1042"/>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0"/>
      <c r="B257" s="1041"/>
      <c r="C257" s="1041"/>
      <c r="D257" s="1041"/>
      <c r="E257" s="1041"/>
      <c r="F257" s="1042"/>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0"/>
      <c r="B258" s="1041"/>
      <c r="C258" s="1041"/>
      <c r="D258" s="1041"/>
      <c r="E258" s="1041"/>
      <c r="F258" s="1042"/>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0"/>
      <c r="B259" s="1041"/>
      <c r="C259" s="1041"/>
      <c r="D259" s="1041"/>
      <c r="E259" s="1041"/>
      <c r="F259" s="1042"/>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0"/>
      <c r="B260" s="1041"/>
      <c r="C260" s="1041"/>
      <c r="D260" s="1041"/>
      <c r="E260" s="1041"/>
      <c r="F260" s="1042"/>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0"/>
      <c r="B261" s="1041"/>
      <c r="C261" s="1041"/>
      <c r="D261" s="1041"/>
      <c r="E261" s="1041"/>
      <c r="F261" s="1042"/>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0"/>
      <c r="B262" s="1041"/>
      <c r="C262" s="1041"/>
      <c r="D262" s="1041"/>
      <c r="E262" s="1041"/>
      <c r="F262" s="1042"/>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0"/>
      <c r="B263" s="1041"/>
      <c r="C263" s="1041"/>
      <c r="D263" s="1041"/>
      <c r="E263" s="1041"/>
      <c r="F263" s="1042"/>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0"/>
      <c r="B264" s="1041"/>
      <c r="C264" s="1041"/>
      <c r="D264" s="1041"/>
      <c r="E264" s="1041"/>
      <c r="F264" s="1042"/>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28"/>
      <c r="AP3" s="429" t="s">
        <v>433</v>
      </c>
      <c r="AQ3" s="429"/>
      <c r="AR3" s="429"/>
      <c r="AS3" s="429"/>
      <c r="AT3" s="429"/>
      <c r="AU3" s="429"/>
      <c r="AV3" s="429"/>
      <c r="AW3" s="429"/>
      <c r="AX3" s="429"/>
    </row>
    <row r="4" spans="1:50" ht="26.25" customHeight="1" x14ac:dyDescent="0.15">
      <c r="A4" s="1060">
        <v>1</v>
      </c>
      <c r="B4" s="1060">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28"/>
      <c r="AP36" s="429" t="s">
        <v>433</v>
      </c>
      <c r="AQ36" s="429"/>
      <c r="AR36" s="429"/>
      <c r="AS36" s="429"/>
      <c r="AT36" s="429"/>
      <c r="AU36" s="429"/>
      <c r="AV36" s="429"/>
      <c r="AW36" s="429"/>
      <c r="AX36" s="429"/>
    </row>
    <row r="37" spans="1:50" ht="26.25" customHeight="1" x14ac:dyDescent="0.15">
      <c r="A37" s="1060">
        <v>1</v>
      </c>
      <c r="B37" s="1060">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28"/>
      <c r="AP69" s="429" t="s">
        <v>433</v>
      </c>
      <c r="AQ69" s="429"/>
      <c r="AR69" s="429"/>
      <c r="AS69" s="429"/>
      <c r="AT69" s="429"/>
      <c r="AU69" s="429"/>
      <c r="AV69" s="429"/>
      <c r="AW69" s="429"/>
      <c r="AX69" s="429"/>
    </row>
    <row r="70" spans="1:50" ht="26.25" customHeight="1" x14ac:dyDescent="0.15">
      <c r="A70" s="1060">
        <v>1</v>
      </c>
      <c r="B70" s="1060">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28"/>
      <c r="AP102" s="429" t="s">
        <v>433</v>
      </c>
      <c r="AQ102" s="429"/>
      <c r="AR102" s="429"/>
      <c r="AS102" s="429"/>
      <c r="AT102" s="429"/>
      <c r="AU102" s="429"/>
      <c r="AV102" s="429"/>
      <c r="AW102" s="429"/>
      <c r="AX102" s="429"/>
    </row>
    <row r="103" spans="1:50" ht="26.25" customHeight="1" x14ac:dyDescent="0.15">
      <c r="A103" s="1060">
        <v>1</v>
      </c>
      <c r="B103" s="1060">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28"/>
      <c r="AP135" s="429" t="s">
        <v>433</v>
      </c>
      <c r="AQ135" s="429"/>
      <c r="AR135" s="429"/>
      <c r="AS135" s="429"/>
      <c r="AT135" s="429"/>
      <c r="AU135" s="429"/>
      <c r="AV135" s="429"/>
      <c r="AW135" s="429"/>
      <c r="AX135" s="429"/>
    </row>
    <row r="136" spans="1:50" ht="26.25" customHeight="1" x14ac:dyDescent="0.15">
      <c r="A136" s="1060">
        <v>1</v>
      </c>
      <c r="B136" s="1060">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28"/>
      <c r="AP168" s="429" t="s">
        <v>433</v>
      </c>
      <c r="AQ168" s="429"/>
      <c r="AR168" s="429"/>
      <c r="AS168" s="429"/>
      <c r="AT168" s="429"/>
      <c r="AU168" s="429"/>
      <c r="AV168" s="429"/>
      <c r="AW168" s="429"/>
      <c r="AX168" s="429"/>
    </row>
    <row r="169" spans="1:50" ht="26.25" customHeight="1" x14ac:dyDescent="0.15">
      <c r="A169" s="1060">
        <v>1</v>
      </c>
      <c r="B169" s="1060">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28"/>
      <c r="AP201" s="429" t="s">
        <v>433</v>
      </c>
      <c r="AQ201" s="429"/>
      <c r="AR201" s="429"/>
      <c r="AS201" s="429"/>
      <c r="AT201" s="429"/>
      <c r="AU201" s="429"/>
      <c r="AV201" s="429"/>
      <c r="AW201" s="429"/>
      <c r="AX201" s="429"/>
    </row>
    <row r="202" spans="1:50" ht="26.25" customHeight="1" x14ac:dyDescent="0.15">
      <c r="A202" s="1060">
        <v>1</v>
      </c>
      <c r="B202" s="1060">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28"/>
      <c r="AP234" s="429" t="s">
        <v>433</v>
      </c>
      <c r="AQ234" s="429"/>
      <c r="AR234" s="429"/>
      <c r="AS234" s="429"/>
      <c r="AT234" s="429"/>
      <c r="AU234" s="429"/>
      <c r="AV234" s="429"/>
      <c r="AW234" s="429"/>
      <c r="AX234" s="429"/>
    </row>
    <row r="235" spans="1:50" ht="26.25" customHeight="1" x14ac:dyDescent="0.15">
      <c r="A235" s="1060">
        <v>1</v>
      </c>
      <c r="B235" s="1060">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28"/>
      <c r="AP267" s="429" t="s">
        <v>433</v>
      </c>
      <c r="AQ267" s="429"/>
      <c r="AR267" s="429"/>
      <c r="AS267" s="429"/>
      <c r="AT267" s="429"/>
      <c r="AU267" s="429"/>
      <c r="AV267" s="429"/>
      <c r="AW267" s="429"/>
      <c r="AX267" s="429"/>
    </row>
    <row r="268" spans="1:50" ht="26.25" customHeight="1" x14ac:dyDescent="0.15">
      <c r="A268" s="1060">
        <v>1</v>
      </c>
      <c r="B268" s="1060">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28"/>
      <c r="AP300" s="429" t="s">
        <v>433</v>
      </c>
      <c r="AQ300" s="429"/>
      <c r="AR300" s="429"/>
      <c r="AS300" s="429"/>
      <c r="AT300" s="429"/>
      <c r="AU300" s="429"/>
      <c r="AV300" s="429"/>
      <c r="AW300" s="429"/>
      <c r="AX300" s="429"/>
    </row>
    <row r="301" spans="1:50" ht="26.25" customHeight="1" x14ac:dyDescent="0.15">
      <c r="A301" s="1060">
        <v>1</v>
      </c>
      <c r="B301" s="1060">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28"/>
      <c r="AP333" s="429" t="s">
        <v>433</v>
      </c>
      <c r="AQ333" s="429"/>
      <c r="AR333" s="429"/>
      <c r="AS333" s="429"/>
      <c r="AT333" s="429"/>
      <c r="AU333" s="429"/>
      <c r="AV333" s="429"/>
      <c r="AW333" s="429"/>
      <c r="AX333" s="429"/>
    </row>
    <row r="334" spans="1:50" ht="26.25" customHeight="1" x14ac:dyDescent="0.15">
      <c r="A334" s="1060">
        <v>1</v>
      </c>
      <c r="B334" s="1060">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28"/>
      <c r="AP366" s="429" t="s">
        <v>433</v>
      </c>
      <c r="AQ366" s="429"/>
      <c r="AR366" s="429"/>
      <c r="AS366" s="429"/>
      <c r="AT366" s="429"/>
      <c r="AU366" s="429"/>
      <c r="AV366" s="429"/>
      <c r="AW366" s="429"/>
      <c r="AX366" s="429"/>
    </row>
    <row r="367" spans="1:50" ht="26.25" customHeight="1" x14ac:dyDescent="0.15">
      <c r="A367" s="1060">
        <v>1</v>
      </c>
      <c r="B367" s="1060">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28"/>
      <c r="AP399" s="429" t="s">
        <v>433</v>
      </c>
      <c r="AQ399" s="429"/>
      <c r="AR399" s="429"/>
      <c r="AS399" s="429"/>
      <c r="AT399" s="429"/>
      <c r="AU399" s="429"/>
      <c r="AV399" s="429"/>
      <c r="AW399" s="429"/>
      <c r="AX399" s="429"/>
    </row>
    <row r="400" spans="1:50" ht="26.25" customHeight="1" x14ac:dyDescent="0.15">
      <c r="A400" s="1060">
        <v>1</v>
      </c>
      <c r="B400" s="1060">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28"/>
      <c r="AP432" s="429" t="s">
        <v>433</v>
      </c>
      <c r="AQ432" s="429"/>
      <c r="AR432" s="429"/>
      <c r="AS432" s="429"/>
      <c r="AT432" s="429"/>
      <c r="AU432" s="429"/>
      <c r="AV432" s="429"/>
      <c r="AW432" s="429"/>
      <c r="AX432" s="429"/>
    </row>
    <row r="433" spans="1:50" ht="26.25" customHeight="1" x14ac:dyDescent="0.15">
      <c r="A433" s="1060">
        <v>1</v>
      </c>
      <c r="B433" s="1060">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28"/>
      <c r="AP465" s="429" t="s">
        <v>433</v>
      </c>
      <c r="AQ465" s="429"/>
      <c r="AR465" s="429"/>
      <c r="AS465" s="429"/>
      <c r="AT465" s="429"/>
      <c r="AU465" s="429"/>
      <c r="AV465" s="429"/>
      <c r="AW465" s="429"/>
      <c r="AX465" s="429"/>
    </row>
    <row r="466" spans="1:50" ht="26.25" customHeight="1" x14ac:dyDescent="0.15">
      <c r="A466" s="1060">
        <v>1</v>
      </c>
      <c r="B466" s="1060">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28"/>
      <c r="AP498" s="429" t="s">
        <v>433</v>
      </c>
      <c r="AQ498" s="429"/>
      <c r="AR498" s="429"/>
      <c r="AS498" s="429"/>
      <c r="AT498" s="429"/>
      <c r="AU498" s="429"/>
      <c r="AV498" s="429"/>
      <c r="AW498" s="429"/>
      <c r="AX498" s="429"/>
    </row>
    <row r="499" spans="1:50" ht="26.25" customHeight="1" x14ac:dyDescent="0.15">
      <c r="A499" s="1060">
        <v>1</v>
      </c>
      <c r="B499" s="1060">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28"/>
      <c r="AP531" s="429" t="s">
        <v>433</v>
      </c>
      <c r="AQ531" s="429"/>
      <c r="AR531" s="429"/>
      <c r="AS531" s="429"/>
      <c r="AT531" s="429"/>
      <c r="AU531" s="429"/>
      <c r="AV531" s="429"/>
      <c r="AW531" s="429"/>
      <c r="AX531" s="429"/>
    </row>
    <row r="532" spans="1:50" ht="26.25" customHeight="1" x14ac:dyDescent="0.15">
      <c r="A532" s="1060">
        <v>1</v>
      </c>
      <c r="B532" s="1060">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28"/>
      <c r="AP564" s="429" t="s">
        <v>433</v>
      </c>
      <c r="AQ564" s="429"/>
      <c r="AR564" s="429"/>
      <c r="AS564" s="429"/>
      <c r="AT564" s="429"/>
      <c r="AU564" s="429"/>
      <c r="AV564" s="429"/>
      <c r="AW564" s="429"/>
      <c r="AX564" s="429"/>
    </row>
    <row r="565" spans="1:50" ht="26.25" customHeight="1" x14ac:dyDescent="0.15">
      <c r="A565" s="1060">
        <v>1</v>
      </c>
      <c r="B565" s="1060">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28"/>
      <c r="AP597" s="429" t="s">
        <v>433</v>
      </c>
      <c r="AQ597" s="429"/>
      <c r="AR597" s="429"/>
      <c r="AS597" s="429"/>
      <c r="AT597" s="429"/>
      <c r="AU597" s="429"/>
      <c r="AV597" s="429"/>
      <c r="AW597" s="429"/>
      <c r="AX597" s="429"/>
    </row>
    <row r="598" spans="1:50" ht="26.25" customHeight="1" x14ac:dyDescent="0.15">
      <c r="A598" s="1060">
        <v>1</v>
      </c>
      <c r="B598" s="1060">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28"/>
      <c r="AP630" s="429" t="s">
        <v>433</v>
      </c>
      <c r="AQ630" s="429"/>
      <c r="AR630" s="429"/>
      <c r="AS630" s="429"/>
      <c r="AT630" s="429"/>
      <c r="AU630" s="429"/>
      <c r="AV630" s="429"/>
      <c r="AW630" s="429"/>
      <c r="AX630" s="429"/>
    </row>
    <row r="631" spans="1:50" ht="26.25" customHeight="1" x14ac:dyDescent="0.15">
      <c r="A631" s="1060">
        <v>1</v>
      </c>
      <c r="B631" s="1060">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28"/>
      <c r="AP663" s="429" t="s">
        <v>433</v>
      </c>
      <c r="AQ663" s="429"/>
      <c r="AR663" s="429"/>
      <c r="AS663" s="429"/>
      <c r="AT663" s="429"/>
      <c r="AU663" s="429"/>
      <c r="AV663" s="429"/>
      <c r="AW663" s="429"/>
      <c r="AX663" s="429"/>
    </row>
    <row r="664" spans="1:50" ht="26.25" customHeight="1" x14ac:dyDescent="0.15">
      <c r="A664" s="1060">
        <v>1</v>
      </c>
      <c r="B664" s="1060">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28"/>
      <c r="AP696" s="429" t="s">
        <v>433</v>
      </c>
      <c r="AQ696" s="429"/>
      <c r="AR696" s="429"/>
      <c r="AS696" s="429"/>
      <c r="AT696" s="429"/>
      <c r="AU696" s="429"/>
      <c r="AV696" s="429"/>
      <c r="AW696" s="429"/>
      <c r="AX696" s="429"/>
    </row>
    <row r="697" spans="1:50" ht="26.25" customHeight="1" x14ac:dyDescent="0.15">
      <c r="A697" s="1060">
        <v>1</v>
      </c>
      <c r="B697" s="1060">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28"/>
      <c r="AP729" s="429" t="s">
        <v>433</v>
      </c>
      <c r="AQ729" s="429"/>
      <c r="AR729" s="429"/>
      <c r="AS729" s="429"/>
      <c r="AT729" s="429"/>
      <c r="AU729" s="429"/>
      <c r="AV729" s="429"/>
      <c r="AW729" s="429"/>
      <c r="AX729" s="429"/>
    </row>
    <row r="730" spans="1:50" ht="26.25" customHeight="1" x14ac:dyDescent="0.15">
      <c r="A730" s="1060">
        <v>1</v>
      </c>
      <c r="B730" s="1060">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28"/>
      <c r="AP762" s="429" t="s">
        <v>433</v>
      </c>
      <c r="AQ762" s="429"/>
      <c r="AR762" s="429"/>
      <c r="AS762" s="429"/>
      <c r="AT762" s="429"/>
      <c r="AU762" s="429"/>
      <c r="AV762" s="429"/>
      <c r="AW762" s="429"/>
      <c r="AX762" s="429"/>
    </row>
    <row r="763" spans="1:50" ht="26.25" customHeight="1" x14ac:dyDescent="0.15">
      <c r="A763" s="1060">
        <v>1</v>
      </c>
      <c r="B763" s="1060">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28"/>
      <c r="AP795" s="429" t="s">
        <v>433</v>
      </c>
      <c r="AQ795" s="429"/>
      <c r="AR795" s="429"/>
      <c r="AS795" s="429"/>
      <c r="AT795" s="429"/>
      <c r="AU795" s="429"/>
      <c r="AV795" s="429"/>
      <c r="AW795" s="429"/>
      <c r="AX795" s="429"/>
    </row>
    <row r="796" spans="1:50" ht="26.25" customHeight="1" x14ac:dyDescent="0.15">
      <c r="A796" s="1060">
        <v>1</v>
      </c>
      <c r="B796" s="1060">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28"/>
      <c r="AP828" s="429" t="s">
        <v>433</v>
      </c>
      <c r="AQ828" s="429"/>
      <c r="AR828" s="429"/>
      <c r="AS828" s="429"/>
      <c r="AT828" s="429"/>
      <c r="AU828" s="429"/>
      <c r="AV828" s="429"/>
      <c r="AW828" s="429"/>
      <c r="AX828" s="429"/>
    </row>
    <row r="829" spans="1:50" ht="26.25" customHeight="1" x14ac:dyDescent="0.15">
      <c r="A829" s="1060">
        <v>1</v>
      </c>
      <c r="B829" s="1060">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28"/>
      <c r="AP861" s="429" t="s">
        <v>433</v>
      </c>
      <c r="AQ861" s="429"/>
      <c r="AR861" s="429"/>
      <c r="AS861" s="429"/>
      <c r="AT861" s="429"/>
      <c r="AU861" s="429"/>
      <c r="AV861" s="429"/>
      <c r="AW861" s="429"/>
      <c r="AX861" s="429"/>
    </row>
    <row r="862" spans="1:50" ht="26.25" customHeight="1" x14ac:dyDescent="0.15">
      <c r="A862" s="1060">
        <v>1</v>
      </c>
      <c r="B862" s="1060">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28"/>
      <c r="AP894" s="429" t="s">
        <v>433</v>
      </c>
      <c r="AQ894" s="429"/>
      <c r="AR894" s="429"/>
      <c r="AS894" s="429"/>
      <c r="AT894" s="429"/>
      <c r="AU894" s="429"/>
      <c r="AV894" s="429"/>
      <c r="AW894" s="429"/>
      <c r="AX894" s="429"/>
    </row>
    <row r="895" spans="1:50" ht="26.25" customHeight="1" x14ac:dyDescent="0.15">
      <c r="A895" s="1060">
        <v>1</v>
      </c>
      <c r="B895" s="1060">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28"/>
      <c r="AP927" s="429" t="s">
        <v>433</v>
      </c>
      <c r="AQ927" s="429"/>
      <c r="AR927" s="429"/>
      <c r="AS927" s="429"/>
      <c r="AT927" s="429"/>
      <c r="AU927" s="429"/>
      <c r="AV927" s="429"/>
      <c r="AW927" s="429"/>
      <c r="AX927" s="429"/>
    </row>
    <row r="928" spans="1:50" ht="26.25" customHeight="1" x14ac:dyDescent="0.15">
      <c r="A928" s="1060">
        <v>1</v>
      </c>
      <c r="B928" s="1060">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28"/>
      <c r="AP960" s="429" t="s">
        <v>433</v>
      </c>
      <c r="AQ960" s="429"/>
      <c r="AR960" s="429"/>
      <c r="AS960" s="429"/>
      <c r="AT960" s="429"/>
      <c r="AU960" s="429"/>
      <c r="AV960" s="429"/>
      <c r="AW960" s="429"/>
      <c r="AX960" s="429"/>
    </row>
    <row r="961" spans="1:50" ht="26.25" customHeight="1" x14ac:dyDescent="0.15">
      <c r="A961" s="1060">
        <v>1</v>
      </c>
      <c r="B961" s="1060">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28"/>
      <c r="AP993" s="429" t="s">
        <v>433</v>
      </c>
      <c r="AQ993" s="429"/>
      <c r="AR993" s="429"/>
      <c r="AS993" s="429"/>
      <c r="AT993" s="429"/>
      <c r="AU993" s="429"/>
      <c r="AV993" s="429"/>
      <c r="AW993" s="429"/>
      <c r="AX993" s="429"/>
    </row>
    <row r="994" spans="1:50" ht="26.25" customHeight="1" x14ac:dyDescent="0.15">
      <c r="A994" s="1060">
        <v>1</v>
      </c>
      <c r="B994" s="1060">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28"/>
      <c r="AP1026" s="429" t="s">
        <v>433</v>
      </c>
      <c r="AQ1026" s="429"/>
      <c r="AR1026" s="429"/>
      <c r="AS1026" s="429"/>
      <c r="AT1026" s="429"/>
      <c r="AU1026" s="429"/>
      <c r="AV1026" s="429"/>
      <c r="AW1026" s="429"/>
      <c r="AX1026" s="429"/>
    </row>
    <row r="1027" spans="1:50" ht="26.25" customHeight="1" x14ac:dyDescent="0.15">
      <c r="A1027" s="1060">
        <v>1</v>
      </c>
      <c r="B1027" s="1060">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28"/>
      <c r="AP1059" s="429" t="s">
        <v>433</v>
      </c>
      <c r="AQ1059" s="429"/>
      <c r="AR1059" s="429"/>
      <c r="AS1059" s="429"/>
      <c r="AT1059" s="429"/>
      <c r="AU1059" s="429"/>
      <c r="AV1059" s="429"/>
      <c r="AW1059" s="429"/>
      <c r="AX1059" s="429"/>
    </row>
    <row r="1060" spans="1:50" ht="26.25" customHeight="1" x14ac:dyDescent="0.15">
      <c r="A1060" s="1060">
        <v>1</v>
      </c>
      <c r="B1060" s="1060">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28"/>
      <c r="AP1092" s="429" t="s">
        <v>433</v>
      </c>
      <c r="AQ1092" s="429"/>
      <c r="AR1092" s="429"/>
      <c r="AS1092" s="429"/>
      <c r="AT1092" s="429"/>
      <c r="AU1092" s="429"/>
      <c r="AV1092" s="429"/>
      <c r="AW1092" s="429"/>
      <c r="AX1092" s="429"/>
    </row>
    <row r="1093" spans="1:50" ht="26.25" customHeight="1" x14ac:dyDescent="0.15">
      <c r="A1093" s="1060">
        <v>1</v>
      </c>
      <c r="B1093" s="1060">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28"/>
      <c r="AP1125" s="429" t="s">
        <v>433</v>
      </c>
      <c r="AQ1125" s="429"/>
      <c r="AR1125" s="429"/>
      <c r="AS1125" s="429"/>
      <c r="AT1125" s="429"/>
      <c r="AU1125" s="429"/>
      <c r="AV1125" s="429"/>
      <c r="AW1125" s="429"/>
      <c r="AX1125" s="429"/>
    </row>
    <row r="1126" spans="1:50" ht="26.25" customHeight="1" x14ac:dyDescent="0.15">
      <c r="A1126" s="1060">
        <v>1</v>
      </c>
      <c r="B1126" s="1060">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28"/>
      <c r="AP1158" s="429" t="s">
        <v>433</v>
      </c>
      <c r="AQ1158" s="429"/>
      <c r="AR1158" s="429"/>
      <c r="AS1158" s="429"/>
      <c r="AT1158" s="429"/>
      <c r="AU1158" s="429"/>
      <c r="AV1158" s="429"/>
      <c r="AW1158" s="429"/>
      <c r="AX1158" s="429"/>
    </row>
    <row r="1159" spans="1:50" ht="26.25" customHeight="1" x14ac:dyDescent="0.15">
      <c r="A1159" s="1060">
        <v>1</v>
      </c>
      <c r="B1159" s="1060">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28"/>
      <c r="AP1191" s="429" t="s">
        <v>433</v>
      </c>
      <c r="AQ1191" s="429"/>
      <c r="AR1191" s="429"/>
      <c r="AS1191" s="429"/>
      <c r="AT1191" s="429"/>
      <c r="AU1191" s="429"/>
      <c r="AV1191" s="429"/>
      <c r="AW1191" s="429"/>
      <c r="AX1191" s="429"/>
    </row>
    <row r="1192" spans="1:50" ht="26.25" customHeight="1" x14ac:dyDescent="0.15">
      <c r="A1192" s="1060">
        <v>1</v>
      </c>
      <c r="B1192" s="1060">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28"/>
      <c r="AP1224" s="429" t="s">
        <v>433</v>
      </c>
      <c r="AQ1224" s="429"/>
      <c r="AR1224" s="429"/>
      <c r="AS1224" s="429"/>
      <c r="AT1224" s="429"/>
      <c r="AU1224" s="429"/>
      <c r="AV1224" s="429"/>
      <c r="AW1224" s="429"/>
      <c r="AX1224" s="429"/>
    </row>
    <row r="1225" spans="1:50" ht="26.25" customHeight="1" x14ac:dyDescent="0.15">
      <c r="A1225" s="1060">
        <v>1</v>
      </c>
      <c r="B1225" s="1060">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28"/>
      <c r="AP1257" s="429" t="s">
        <v>433</v>
      </c>
      <c r="AQ1257" s="429"/>
      <c r="AR1257" s="429"/>
      <c r="AS1257" s="429"/>
      <c r="AT1257" s="429"/>
      <c r="AU1257" s="429"/>
      <c r="AV1257" s="429"/>
      <c r="AW1257" s="429"/>
      <c r="AX1257" s="429"/>
    </row>
    <row r="1258" spans="1:50" ht="26.25" customHeight="1" x14ac:dyDescent="0.15">
      <c r="A1258" s="1060">
        <v>1</v>
      </c>
      <c r="B1258" s="1060">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28"/>
      <c r="AP1290" s="429" t="s">
        <v>433</v>
      </c>
      <c r="AQ1290" s="429"/>
      <c r="AR1290" s="429"/>
      <c r="AS1290" s="429"/>
      <c r="AT1290" s="429"/>
      <c r="AU1290" s="429"/>
      <c r="AV1290" s="429"/>
      <c r="AW1290" s="429"/>
      <c r="AX1290" s="429"/>
    </row>
    <row r="1291" spans="1:50" ht="26.25" customHeight="1" x14ac:dyDescent="0.15">
      <c r="A1291" s="1060">
        <v>1</v>
      </c>
      <c r="B1291" s="1060">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2018-06-08T10:00:44Z</cp:lastPrinted>
  <dcterms:created xsi:type="dcterms:W3CDTF">2012-03-13T00:50:25Z</dcterms:created>
  <dcterms:modified xsi:type="dcterms:W3CDTF">2018-07-03T11:46:42Z</dcterms:modified>
</cp:coreProperties>
</file>