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760" windowWidth="20490" windowHeight="5340" activeTab="0"/>
  </bookViews>
  <sheets>
    <sheet name="831" sheetId="1" r:id="rId1"/>
  </sheets>
  <definedNames>
    <definedName name="_xlnm.Print_Area" localSheetId="0">'831'!$A$1:$AX$806</definedName>
  </definedNames>
  <calcPr fullCalcOnLoad="1"/>
</workbook>
</file>

<file path=xl/sharedStrings.xml><?xml version="1.0" encoding="utf-8"?>
<sst xmlns="http://schemas.openxmlformats.org/spreadsheetml/2006/main" count="894" uniqueCount="393">
  <si>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</si>
  <si>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</si>
  <si>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</si>
  <si>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</si>
  <si>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</si>
  <si>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</si>
  <si>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</si>
  <si>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</si>
  <si>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</si>
  <si>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</si>
  <si>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</si>
  <si>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</si>
  <si>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</si>
  <si>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目標値
（　　年度）</t>
  </si>
  <si>
    <t>成果実績</t>
  </si>
  <si>
    <t>達成度</t>
  </si>
  <si>
    <t>％</t>
  </si>
  <si>
    <t>単位当たり
コスト</t>
  </si>
  <si>
    <t>算出根拠</t>
  </si>
  <si>
    <t>A.</t>
  </si>
  <si>
    <t>E.</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</si>
  <si>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</si>
  <si>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</si>
  <si>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</si>
  <si>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</si>
  <si>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</si>
  <si>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</si>
  <si>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</si>
  <si>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</si>
  <si>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</si>
  <si>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</si>
  <si>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</si>
  <si>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</si>
  <si>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</si>
  <si>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</si>
  <si>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</si>
  <si>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</si>
  <si>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</si>
  <si>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</si>
  <si>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</si>
  <si>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</si>
  <si>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</si>
  <si>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</si>
  <si>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</si>
  <si>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</si>
  <si>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</si>
  <si>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</si>
  <si>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</si>
  <si>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</si>
  <si>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</si>
  <si>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</si>
  <si>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</si>
  <si>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</si>
  <si>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</si>
  <si>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</si>
  <si>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</si>
  <si>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</si>
  <si>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</si>
  <si>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</si>
  <si>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</si>
  <si>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</si>
  <si>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</si>
  <si>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</si>
  <si>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</si>
  <si>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</si>
  <si>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</si>
  <si>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</si>
  <si>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</si>
  <si>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</si>
  <si>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</si>
  <si>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</si>
  <si>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</si>
  <si>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</si>
  <si>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</si>
  <si>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</si>
  <si>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</si>
  <si>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</si>
  <si>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</si>
  <si>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</si>
  <si>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</si>
  <si>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</si>
  <si>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</si>
  <si>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</si>
  <si>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</si>
  <si>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</si>
  <si>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</si>
  <si>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</si>
  <si>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</si>
  <si>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</si>
  <si>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</si>
  <si>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</si>
  <si>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</si>
  <si>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</si>
  <si>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</si>
  <si>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</si>
  <si>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</si>
  <si>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</si>
  <si>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要介護認定情報管理・分析事業費</t>
  </si>
  <si>
    <t>一般会計</t>
  </si>
  <si>
    <t>－</t>
  </si>
  <si>
    <t>厚生労働省老健局</t>
  </si>
  <si>
    <t>振興課
老人保健課</t>
  </si>
  <si>
    <t>－</t>
  </si>
  <si>
    <t>高齢者が急増していく中で、高齢者が介護を必要とする状態となっても、尊厳を持ってその有する能力に応じて自立した生活を住み慣れた地域で継続できるよう、介護保険制度の適切な運営を図ることを目的とする。</t>
  </si>
  <si>
    <t>□直接実施　　　　　■委託・請負　　　　　□補助　　　　　□負担　　　　　□交付　　　　　□貸付　　　　　□その他</t>
  </si>
  <si>
    <t>標準偏差</t>
  </si>
  <si>
    <t>要介護認定調査委託費</t>
  </si>
  <si>
    <t>諸謝金</t>
  </si>
  <si>
    <t>職員旅費</t>
  </si>
  <si>
    <t>委員等旅費</t>
  </si>
  <si>
    <t>庁費</t>
  </si>
  <si>
    <t>○</t>
  </si>
  <si>
    <t>企画競争及び一般競争を実施しており、競争性が確保されている。</t>
  </si>
  <si>
    <t>－</t>
  </si>
  <si>
    <t>○</t>
  </si>
  <si>
    <t>必要なもののみに限定されている。</t>
  </si>
  <si>
    <t>競争入札を行った結果、事業所要額が予算額を下回ったためであり、妥当である。</t>
  </si>
  <si>
    <t>福祉用具の安全性等を確保するためにはこの手段が妥当である。</t>
  </si>
  <si>
    <t>介護報酬改定の基礎資料及び福祉用具の評価結果を公表する等に活用されている。</t>
  </si>
  <si>
    <t>－</t>
  </si>
  <si>
    <t>円</t>
  </si>
  <si>
    <t>A.株式会社三菱総合研究所</t>
  </si>
  <si>
    <t>調査費</t>
  </si>
  <si>
    <t>相談室の運用</t>
  </si>
  <si>
    <t>賃金</t>
  </si>
  <si>
    <t>主任研究員及び研究員等</t>
  </si>
  <si>
    <t>その他</t>
  </si>
  <si>
    <t>印刷製本費</t>
  </si>
  <si>
    <t>調査票の印刷・製本</t>
  </si>
  <si>
    <t>B.株式会社三菱総合研究所</t>
  </si>
  <si>
    <t>(株)三菱総合研究所</t>
  </si>
  <si>
    <t>調査実施及び集計・分析業務</t>
  </si>
  <si>
    <t>随意契約</t>
  </si>
  <si>
    <t>A.三菱UFJリサーチ＆コンサルティング</t>
  </si>
  <si>
    <t>適正化事業人件費</t>
  </si>
  <si>
    <t>委託費</t>
  </si>
  <si>
    <t>業務分析データ作業等</t>
  </si>
  <si>
    <t>旅費</t>
  </si>
  <si>
    <t>適正化事業旅費</t>
  </si>
  <si>
    <t>消費税</t>
  </si>
  <si>
    <t>印刷費等</t>
  </si>
  <si>
    <t>テキスト印刷代、サーバー借料等</t>
  </si>
  <si>
    <t>B.（株）プロシーズ</t>
  </si>
  <si>
    <t>e-ラーニングシステム改修・管理等にかかる人件費</t>
  </si>
  <si>
    <t>借料・管理費</t>
  </si>
  <si>
    <t>サーバー借料、web管理費</t>
  </si>
  <si>
    <t>Ｃ.（株）エスミ</t>
  </si>
  <si>
    <t>委託費</t>
  </si>
  <si>
    <t>業務システム構築等に係る人件費等</t>
  </si>
  <si>
    <t>管理費</t>
  </si>
  <si>
    <t>一般管理費</t>
  </si>
  <si>
    <t>三菱UFJリサーチ＆コンサルティング</t>
  </si>
  <si>
    <t>要介護認定適正化事業の実施</t>
  </si>
  <si>
    <t>随意契約</t>
  </si>
  <si>
    <t>（株）プロシーズ</t>
  </si>
  <si>
    <t>システム改修・管理</t>
  </si>
  <si>
    <t>C.</t>
  </si>
  <si>
    <t>（株）エスミ</t>
  </si>
  <si>
    <t>業務システム構築</t>
  </si>
  <si>
    <t>人件費</t>
  </si>
  <si>
    <t>東芝ソリューション(株)</t>
  </si>
  <si>
    <t>データベース構築、サーバ保守、システム運用等</t>
  </si>
  <si>
    <t>ＮＴＴコミュニケーションズ(株)</t>
  </si>
  <si>
    <t>A.一般社団法人シルバーサービス振興会</t>
  </si>
  <si>
    <t>都道府県からの公表項目等に関する疑義照会対応や全国公表データの集計分析、利活用促進に向けた調査研究等を行う職員経費</t>
  </si>
  <si>
    <t>使用料及び賃借料</t>
  </si>
  <si>
    <t>事務機器、事務所等の借料等</t>
  </si>
  <si>
    <t>雑役務費</t>
  </si>
  <si>
    <t>都道府県支援ホームページの運用等</t>
  </si>
  <si>
    <t>報告書印刷等</t>
  </si>
  <si>
    <t>通信運搬費</t>
  </si>
  <si>
    <t>一般社団法人シルバーサービス振興会</t>
  </si>
  <si>
    <t>介護サービス情報公表制度の実施に係る都道府県支援業務等</t>
  </si>
  <si>
    <t>A.（株）三菱総合研究所</t>
  </si>
  <si>
    <t>研究員、タイムスタディ調査員、調査票発送・入力・集計作業</t>
  </si>
  <si>
    <t>調査票発送・回収、報告書発送</t>
  </si>
  <si>
    <t>ヒアリング出張、タイムスタディ出張</t>
  </si>
  <si>
    <t>調査票印刷、報告書印刷</t>
  </si>
  <si>
    <t>会議費</t>
  </si>
  <si>
    <t>検討委員会会議費用</t>
  </si>
  <si>
    <t>報酬</t>
  </si>
  <si>
    <t>検討委員会委員謝金</t>
  </si>
  <si>
    <t>（株）三菱総合研究所</t>
  </si>
  <si>
    <t>介護サービス事業所における医療職のあり方に関する調査研究事業</t>
  </si>
  <si>
    <t>-</t>
  </si>
  <si>
    <t>三菱UFJリサーチ&amp;コンサルティング（株）</t>
  </si>
  <si>
    <t>集合住宅における訪問系サービス等の評価のあり方に関する調査研究</t>
  </si>
  <si>
    <t>（株）三菱総合研究所</t>
  </si>
  <si>
    <t>リハビリテーション専門職と介護職との連携に関する調査研究事業</t>
  </si>
  <si>
    <t>地域包括ケアシステムにおける有床診療所に関する調査研究事業</t>
  </si>
  <si>
    <t>みずほ情報総研（株）</t>
  </si>
  <si>
    <t>複合型サービスにおけるサービス提供実態に関する調査研究事業</t>
  </si>
  <si>
    <t>訪問介護サービスにおける短時間の身体介護の提供状況に関する調査研究事業</t>
  </si>
  <si>
    <t>三菱UFJリサーチ&amp;コンサルティング（株）</t>
  </si>
  <si>
    <t>予防サービスの提供に関する実態調査</t>
  </si>
  <si>
    <t>（株）富士通総研</t>
  </si>
  <si>
    <t>認知症対応型共同生活介護のあり方に関する調査研究事業</t>
  </si>
  <si>
    <t>集合住宅における小規模多機能型居宅介護の提供状況に関する調査研究事業</t>
  </si>
  <si>
    <t>集合住宅における定期巡回・随時対応サービスの提供状況に関する調査研究事業</t>
  </si>
  <si>
    <t>A.東芝ソリューション（株）</t>
  </si>
  <si>
    <t>借料及び損料</t>
  </si>
  <si>
    <t>室料、通信機器使用料</t>
  </si>
  <si>
    <t>事業全体管理</t>
  </si>
  <si>
    <t>ヘルプデスク運用</t>
  </si>
  <si>
    <t>通信回線使用料等</t>
  </si>
  <si>
    <t>ヘルプデスク運用に係る人件費</t>
  </si>
  <si>
    <t>介護保険総合データベース機能強化</t>
  </si>
  <si>
    <t>圏域数</t>
  </si>
  <si>
    <t>％</t>
  </si>
  <si>
    <t>当初見込み</t>
  </si>
  <si>
    <t>件</t>
  </si>
  <si>
    <t>A.　公益財団法人テクノエイド協会</t>
  </si>
  <si>
    <t>公益財団法人テクノエイド協会</t>
  </si>
  <si>
    <t>福祉用具について利用者が使用する場面を想定した評価を行い、優れている者を認証し広く提供する。</t>
  </si>
  <si>
    <t>A.ＮＴＴコミュニケーションズ（株）</t>
  </si>
  <si>
    <t>介護サービス情報公表システムの運用・保守及び機能改修</t>
  </si>
  <si>
    <t>旅費、消耗品費、会議費等</t>
  </si>
  <si>
    <t>通信運搬費</t>
  </si>
  <si>
    <t>報告書発送等</t>
  </si>
  <si>
    <t>－</t>
  </si>
  <si>
    <t>③福祉用具臨床的評価実施等事業
　X：「執行額（百万円）」
　Y：「評価件数」</t>
  </si>
  <si>
    <t>-</t>
  </si>
  <si>
    <t>-</t>
  </si>
  <si>
    <t>-</t>
  </si>
  <si>
    <t>-</t>
  </si>
  <si>
    <t>-</t>
  </si>
  <si>
    <t>-</t>
  </si>
  <si>
    <t>-</t>
  </si>
  <si>
    <t>Ⅸ－３－２　介護保険制度の適切な運営を図るとともに、質・量両面にわたり介護サービス基盤の整備を図ること</t>
  </si>
  <si>
    <t>①調査対象事業所数</t>
  </si>
  <si>
    <t>箇所</t>
  </si>
  <si>
    <t>②技術的助言等を実施した市町村数</t>
  </si>
  <si>
    <t>④介護保険総合データベースに管理されている要介護認定データ数</t>
  </si>
  <si>
    <t>⑤介護サービス情報公表システムに管理されている事業所数</t>
  </si>
  <si>
    <t>件</t>
  </si>
  <si>
    <t>-</t>
  </si>
  <si>
    <t>-</t>
  </si>
  <si>
    <t>△</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</si>
  <si>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</si>
  <si>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Ｄ.</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</si>
  <si>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</si>
  <si>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
成果目標及び成果実績
（アウトカム）
成果目標及び成果実績
（アウトカム）
</t>
  </si>
  <si>
    <t>④介護保険総合データベースを用いた集計結果等の各保険者への提供件数</t>
  </si>
  <si>
    <t>⑦各都道府県が公表している介護サービス事業所数</t>
  </si>
  <si>
    <t>⑧介護報酬改定検証にかかる調査研究数</t>
  </si>
  <si>
    <t>賃金</t>
  </si>
  <si>
    <t>研究員賃金</t>
  </si>
  <si>
    <t>調査費</t>
  </si>
  <si>
    <t>調査関係書類発送、データ収集支援、相談室設置等</t>
  </si>
  <si>
    <t>管理費</t>
  </si>
  <si>
    <t>消費税</t>
  </si>
  <si>
    <t>Ｂ.</t>
  </si>
  <si>
    <t>B.（株）情報実業</t>
  </si>
  <si>
    <t>（株）情報実業</t>
  </si>
  <si>
    <t>ヘルプデスク運用に係る人件費</t>
  </si>
  <si>
    <t>Ｃ.</t>
  </si>
  <si>
    <t>株式会社三菱総合研究所</t>
  </si>
  <si>
    <t>介護老人保健施設や通所介護施設に対し、利用者の状態の経時的変化や提供されたサービス内容について調査等</t>
  </si>
  <si>
    <t>Ｃ.（株）三菱総合研究所</t>
  </si>
  <si>
    <t>X / Y</t>
  </si>
  <si>
    <t>-</t>
  </si>
  <si>
    <t>351／13</t>
  </si>
  <si>
    <t>300／7</t>
  </si>
  <si>
    <t>-</t>
  </si>
  <si>
    <t>％</t>
  </si>
  <si>
    <t>-</t>
  </si>
  <si>
    <t>X / Y</t>
  </si>
  <si>
    <t>5.8／50</t>
  </si>
  <si>
    <t>6／54</t>
  </si>
  <si>
    <t>5.7／50</t>
  </si>
  <si>
    <t>5.8／51</t>
  </si>
  <si>
    <t>-</t>
  </si>
  <si>
    <t>③当事業において実施した臨床評価結果について、優れている福祉用具の認証及び公表を行った件数</t>
  </si>
  <si>
    <t>％</t>
  </si>
  <si>
    <t>⑥機器開発企業が開発過程において、モニター調査により、使い勝手や実用化に向けての改良点等について、介護現場の意見をフィードバックした件数</t>
  </si>
  <si>
    <t>③認証委員会において審議された件数</t>
  </si>
  <si>
    <t>当初見込み</t>
  </si>
  <si>
    <t>-</t>
  </si>
  <si>
    <t>-</t>
  </si>
  <si>
    <t>⑥介護機器の製品化にあたり、企業が開発中の機器を実際の介護現場等において試用し、使い勝手や実用化に向けての改良点等について把握するために行ったモニター調査件数</t>
  </si>
  <si>
    <t>百万円</t>
  </si>
  <si>
    <t>20/22</t>
  </si>
  <si>
    <t>20/46</t>
  </si>
  <si>
    <t>41/52</t>
  </si>
  <si>
    <t>35/60</t>
  </si>
  <si>
    <t>X / Y</t>
  </si>
  <si>
    <t>⑥福祉用具・介護ロボット実用化支援事業
　X：「執行額（百万円）」
　Y：「モニター調査件数」</t>
  </si>
  <si>
    <t>83/12</t>
  </si>
  <si>
    <t>83/14</t>
  </si>
  <si>
    <t>83/15</t>
  </si>
  <si>
    <t>モニター調査事業費</t>
  </si>
  <si>
    <t>調査費、アドバイス支援協力費、研修会費</t>
  </si>
  <si>
    <t>普及活動事業費</t>
  </si>
  <si>
    <t>モデル事業費、通信運搬費</t>
  </si>
  <si>
    <t>運営事務費</t>
  </si>
  <si>
    <t>事務費、職員設置費</t>
  </si>
  <si>
    <t>実態調査・研究費</t>
  </si>
  <si>
    <t>調査研修委託費</t>
  </si>
  <si>
    <t>経費</t>
  </si>
  <si>
    <t>出向社員賃金、印刷製本費</t>
  </si>
  <si>
    <t>財団法人テクノエイド協会</t>
  </si>
  <si>
    <t>介護ロボットの実用化を促す環境を整備し、介護現場と開発現場のマッチング支援等を通じて、課題を顕在化させ良質な介護機器の実用化を促進する。</t>
  </si>
  <si>
    <t>28／5,768,188</t>
  </si>
  <si>
    <t>210／5,555,070</t>
  </si>
  <si>
    <t>100／4,808,782</t>
  </si>
  <si>
    <r>
      <rPr>
        <sz val="11"/>
        <rFont val="ＭＳ Ｐゴシック"/>
        <family val="3"/>
      </rPr>
      <t>⑤介護サービス情報公表システム整備等事業
　X：「執行額（百万円）」
　Y：「システムに管理している事業所数」</t>
    </r>
  </si>
  <si>
    <t>-</t>
  </si>
  <si>
    <t>X / Y</t>
  </si>
  <si>
    <t>51／86,941</t>
  </si>
  <si>
    <t>111／149,208</t>
  </si>
  <si>
    <t>116／160,937</t>
  </si>
  <si>
    <r>
      <rPr>
        <sz val="11"/>
        <rFont val="ＭＳ Ｐゴシック"/>
        <family val="3"/>
      </rPr>
      <t>⑦情報公表制度支援事業
　X：「執行額（百万円）」
　Y：「ホームページアクセス数とコールセンター
　　　 相談件数の合計」</t>
    </r>
  </si>
  <si>
    <t>-</t>
  </si>
  <si>
    <t>44／2,855,110</t>
  </si>
  <si>
    <t>44／4,071,824</t>
  </si>
  <si>
    <t>福祉用具の臨床的評価について、受益者への負担はないが、事業実施にあたっては、必要な経費のみ対象の経費として計上しているため、妥当である。</t>
  </si>
  <si>
    <t>人件費・運営事務費、臨床評価事業費、委員会等運営費、消費税等</t>
  </si>
  <si>
    <t>①介護事業実態調査事業：介護報酬の改定の影響について調査・分析することにより、次期報酬改定に必要な基礎資料を得る。
②要介護認定適正化事業：市町村等の介護認定審査会の審査を訪問・傍聴し、審査会の運営手順や認定調査の状況等について技術的助言等を行う。
③福祉用具臨床的評価実施等事業：福祉用具に関する臨床的（安全性・機能性・操作性等）評価を実施する。
④介護保険総合データベース管理運営・分析事業構築等事業：要介護認定に係る情報や介護給付費明細書等の情報を統合し、介護保険制度の運営等に資するためのデータベースを構築する。
⑤介護サービス情報公表システム整備等事業：全国の介護サービス事業所の情報を公表し、利用者の介護サービス選択を支援するためのシステム運用等を行う。
⑥福祉用具・介護ロボット実用化支援事業：福祉用具・介護ロボットに係る開発企業等と介護現場のマッチングの支援や各種相談窓口の設置、着想段階の介護ロボットへのアドバイス、普及啓発、実用化に資する実態調査・研究等を実施する。
⑦情報公表制度支援事業：介護保険法に基づく介護サービス情報の公表制度の実施主体である都道府県に対して、全国的な見地から支援を行う。
⑧介護報酬改定検証・研究委員会事業：社会保障審議会介護給付費分科会に設置された介護報酬改定検証・研究委員会において、平成24年度介護報酬改定の効果の検証や「平成24年度介護報酬改定に関する審議報告」において検討が必要とされた事項について実態調査等を実施する。
⑨「見える化」推進事業：地域包括ケアシステムの構築に向けて、全国・都道府県・市町村・日常生活圏域別の特徴や課題、取組等を客観的かつ容易に把握できるように介護・医療関連情報の共有のためのシステムの構築等を行う。
⑩高齢者リハビリテーションの機能強化モデル事業：市町村における地域づくりを通じた効果的・効率的な介護予防の取組が推進するよう技術的支援を行う。また、都道府県が地域の実情に応じて、病院から介護支援専門員への着実な引継を実現するためのルール作りができるよう技術的支援を行う。</t>
  </si>
  <si>
    <t>②要介護認定の二次判定における変更率の地域間格差の解消（標準偏差）</t>
  </si>
  <si>
    <t>①介護報酬の改定の影響について調査・分析し、その結果を適切に次期報酬改定へ反映させ、介護保険制度の適切な運営を図る。
※介護報酬の改定の影響について調査・分析し、必要な基礎データを得ることにより、次期報酬改定につなげることを目的としており、成果を定量的に示すことができない。</t>
  </si>
  <si>
    <t>⑧平成24年度介護報酬改定の効果の検証等を実施し、その結果を適切に次期報酬改定へ反映させ、介護保険制度の適切な運営を図る。
※平成24年度介護報酬改定の効果の検証等について調査・分析し、必要な基礎データを得ることにより、次期報酬改定につなげることを目的としており、成果を定量的に示すことができない。</t>
  </si>
  <si>
    <t>⑨各保険者が行う、それぞれの地域の特性にあった地域包括ケアシステム構築に向けて、有益な情報を国民も含めて広く共有（見える化）することによって、各保険者の介護保険事業運営を総合的に支援する。
※平成26～28年度で、上記目標を達成するためのシステム構築を行う事業であり、成果を定量的に示すことができない。</t>
  </si>
  <si>
    <r>
      <t xml:space="preserve">前年度以上
</t>
    </r>
    <r>
      <rPr>
        <sz val="9"/>
        <color indexed="8"/>
        <rFont val="ＭＳ Ｐゴシック"/>
        <family val="3"/>
      </rPr>
      <t>（24年度：36,599）</t>
    </r>
  </si>
  <si>
    <t>⑩-1 都道府県医療介護連携調整実証事業における退院支援ルール策定および運用の実績</t>
  </si>
  <si>
    <t>⑩-2介護予防に資する住民の自主活動の実施会場数</t>
  </si>
  <si>
    <t>⑩-1 都道府県医療介護連携調整実証事業の実施都道府県数</t>
  </si>
  <si>
    <t>⑩-2 地域づくりによる介護予防推進支援モデル事業の実施都道府県数</t>
  </si>
  <si>
    <r>
      <t>⑨</t>
    </r>
    <r>
      <rPr>
        <sz val="11"/>
        <color indexed="8"/>
        <rFont val="ＭＳ Ｐゴシック"/>
        <family val="3"/>
      </rPr>
      <t>本事業は平成26年度からシステム構築を行うものであり、どのような活動実績が把握できるか現時点では不明であることから、現時点の活動実績の設定は困難である。</t>
    </r>
  </si>
  <si>
    <t xml:space="preserve">⑦ホームページアクセス数とコールセンター相談件数の合計
</t>
  </si>
  <si>
    <t>①介護事業実態調査事業
　X：「執行額（百万円）」
　Y：「調査対象事業所数」</t>
  </si>
  <si>
    <t>②要介護認定適正化事業
　X：「執行額（百万円）」
　Y：「技術的助言等を実施した市町村数」</t>
  </si>
  <si>
    <t>④介護保険総合データベース管理運営・分析事業
　X：「執行額（百万円）」
　Y：「ＤＢに管理している要介護認定データ数」</t>
  </si>
  <si>
    <t>-</t>
  </si>
  <si>
    <t>-</t>
  </si>
  <si>
    <t>233／29,771</t>
  </si>
  <si>
    <t>100／13,422</t>
  </si>
  <si>
    <t>199／24,941</t>
  </si>
  <si>
    <t>⑧介護報酬改定検証・研究委員会事業
　X：「執行額（百万円）」
　Y：「介護報酬改定検証にかかる調査研究数」</t>
  </si>
  <si>
    <t>⑨「見える化」推進事業
　本事業は平成26年度からシステム構築を行うものであり、どのような活動実績が把握できるか現時点では不明であることから、現時点の単位当たりコストの設定は困難である。</t>
  </si>
  <si>
    <t>⑩高齢者リハビリテーションの機能強化モデル事業
　X：「執行額（百万円）」
　Y：「都道府県医療介護連携調整実証事業実施都道府県数」＋「地域づくりによる介護予防推進支援モデル事業実施都道府県数」</t>
  </si>
  <si>
    <t>-</t>
  </si>
  <si>
    <t>介護保険制度の適切な運営を図るため、介護保険法に基づくデータ収集や、介護報酬改定の議論に大きく影響する調査等の事業であり、国費の投入が必要である。なお、③については、福祉用具の利便性や安全性を確保することが重要であるが、この事業によって臨床的観点から客観的に捉えることができ、ニーズが高い。</t>
  </si>
  <si>
    <t>介護保険制度の適切な運営を図るため、介護保険法に基づくデータ収集や、介護報酬改定の議論に大きく影響する調査等の事業であり、国が一元的に実施することが必要である。なお、③については福祉用具の利便性や安全性等を確保することが重要であるため、国が実施することが必要である。（実際の評価にあたっては、民間に委託している）。</t>
  </si>
  <si>
    <t>介護保険制度の適切な運営を図るため、介護保険法に基づくデータ収集や、介護報酬改定の議論に大きく影響する調査等の事業であり、政策目的に直結する事業であり、優先度が高い。なお、福祉用具の臨床的評価等の事業については、ＪＩＳ規格のような製品の工学的側面から質の確保を行うことと相まって、福祉用具の臨床的側面（使い勝手等）から安全で利便性の高い福祉用具を普及していくことが効果的な手段であり、介護保険制度の適正な運営等に資するものとして、今後も高齢化が進んでいく状況の中で、優先度は高い。</t>
  </si>
  <si>
    <t>真に必要な経費のみ計上しており、妥当な水準である。</t>
  </si>
  <si>
    <t>介護保険制度の適切な運営を図るため、介護保険法に基づくデータ収集や、介護報酬改定の議論に大きく影響する調査等の事業として、見込みに見合った実績となっている。なお、福祉用具の臨床的評価については、年次目標（評価件数）に対する達成度が平成23年度までは減少傾向にあったが、平成24年度は増大し、着実に向上している。</t>
  </si>
  <si>
    <t>①調査業務を一式（企画、調査票の設計、配布、回収、照会対応、集計・分析等）として、業務委託を実施するものであるが、総合評価落札方式を採用し、最も効果的かつ経済的な相手方を選定したところであり、業務実施に必要な経費の水準となっている。
②平成25年度においては、前年度に比べ、要介護認定の二次判定における変更率の地域間格差が解消されており、本事業の効果があったものと評価できる。
③福祉用具については、製品欠陥、誤使用による事故が多発しており、使用に際しての安全性・操作性等の確保に取り組んでいるところである。また、メーカーへの制度周知や評価対象種目の拡充を行い、件数の増加に努めており、平成24年度から平成25年度においても、年次目標に対する達成度が増し、年度ごとに向上していると考えられる。また、事業の執行にあたっては、事業実績（内容、頻度、規模等）及び国庫補助金の使途の明細について、（公財）テクノエイド協会より実績報告書を提出させ確認を行っており、適正であると考えられる。
④平成25年度における介護保険総合データベースの要介護認定データ数は、4,808,782であり、また、これらのデータの集計結果を11,895回に渡り、全保険者へ提供し、各市町村における介護保険の適正な運営等の支援につながった。(介護保険総合データベースの数値は市町村からデータ送信されるたびに更新されるが、本数値は平成26年6月6日現在の25年度の集計等状況である)
⑤平成25年度においては、4,071,788件のアクセスがあり、介護サービスや事業所・施設を検索するために、全国の利用者から活用されていた。
⑥平成24年度から平成25年度にかけてモニター調査件数が増し、年度ごとに向上していると考えられる。また、相談電話の設置などにより、介護現場、開発現場の問題点の解消を図っている。事業の執行にあたっては、事業実績（内容、頻度、規模等）及び国庫補助金の使途の明細について、（公財）テクノエイド協会より実績報告書を提出させ確認を行っており、適正であると考えられる
⑦平成25年度においては、各都道府県が公表している介護サービス事業所数が160,937件であり、前年度より11,729件増加しており、実態に近い形で公表されているものと考える。
⑧平成25年度においては、「集合住宅における定期巡回・随時対応サービスの提供状況に関する調査研究事業」や「複合型サービスにおけるサービス提供実態に関する調査研究事業」等に係る調査研究事業を実施し、平成24年度介護報酬改定の効果の検証等を行い、次期介護報酬改定に必要な基礎資料を得ることができた。
⑨⑩－</t>
  </si>
  <si>
    <t>①平成26年度においては、介護事業経営実態調査を着実に実施し、平成27年度の介護報酬改定の検討を実施していく。
②要介護認定について、全国一律の基準に基づき、客観的かつ公平に実施できるよう、引き続き、介護認定審査会等への技術的助言等を実施していく。
③予算額が削減されている中、毎年度、活動実績は伸びている。平成25年度の活動実績も踏まえ、平成26年度においては臨床現場におけるヒヤリハットを含む事故等の収集を行い、事例集として介護現場にも反映できるよう運用を図っていく必要がある。
④今後においても、適切にデータベースの運営管理を行い、市町村における介護保険の適正な運営の支援を図っていく。
⑤今後においても、利用者の介護サービス事業所選択を支援するためのシステムとして、利用者の意見を踏まえたシステム改修を行い、利用者の利便性に配慮していく。
⑥平成26年度において、必要経費の精査を行い、モニター調査・アドバイス支援の件数を増やし、より多くの介護機器において企業（シーズ）と介護現場（ニーズ）のマッチング支援を行っていく。
⑦今後も、全国的な見地から、制度が安定的かつ継続的なものとなるよう、制度の実施主体である都道府県の業務を支援していく。
⑧平成26年度においては、「集合住宅の入居者を対象としたケアマネジメントの実態に関する調査研究事業」等に係る調査研究事業を実施し、これまでの検証等の結果も踏まえ、次期介護報酬改定の議論を行っていく。
⑨平成26年度においては、情報システムの構築・運用を着実に進め、当面は平成27年度の地方自治体向けのリリースに向けて、事業を実施していく。
⑩平成26年度において、効果的なモデル事業を実施し、具体的なノウハウを蓄積することにより、今後の施策への展開につなげていく。</t>
  </si>
  <si>
    <t xml:space="preserve">
費目・使途
（「資金の流れ」においてブロックごとに最大の金額が支出されている者について記載する。費目と使途の双方で実情が分かるように記載）
</t>
  </si>
  <si>
    <t>A.公益財団法人テクノエイド協会</t>
  </si>
  <si>
    <t>227／35,700</t>
  </si>
  <si>
    <t>47／35</t>
  </si>
  <si>
    <t>⑤介護サービス情報公表システムへのアクセス件数
※アクセス数は新システム導入後のH24.10から記載しています。</t>
  </si>
  <si>
    <t>事業内容の一部改善</t>
  </si>
  <si>
    <t>事業の質に関する意義は感じるが、自己評価の△の通り、競争性の不足している事業などが散見される。改善策を明確化し、適切な予算執行に努めること。（井出）</t>
  </si>
  <si>
    <t>競争性の高い契約方式へ移行ができないか検証・整理を行い、移行が可能なものについては順次移行すること。
また、情報公表制度支援事業については、コールセンターの活動状況を踏まえ、経費の削減を図ること。</t>
  </si>
  <si>
    <t>縮減</t>
  </si>
  <si>
    <t xml:space="preserve">⑤【介護サービス情報公表システム整備等事業】
</t>
  </si>
  <si>
    <t xml:space="preserve">①【介護事業実態調査】
</t>
  </si>
  <si>
    <t>②【要介護認定適正化事業】</t>
  </si>
  <si>
    <t>②【要介護認定適正化事業】</t>
  </si>
  <si>
    <t xml:space="preserve">③【福祉用具臨床的評価実施等事業】
</t>
  </si>
  <si>
    <t>③【福祉用具臨床的評価実施等事業】</t>
  </si>
  <si>
    <t>支出先上位１０者リスト
（①【介護事業実態調査】）</t>
  </si>
  <si>
    <t xml:space="preserve">④【介護保険総合データベース管理運営・分析事業構築等事業】
</t>
  </si>
  <si>
    <t>④【介護保険総合データベース管理運営・分析事業構築等事業】</t>
  </si>
  <si>
    <t>⑤【介護サービス情報公表システム整備等事業】</t>
  </si>
  <si>
    <t xml:space="preserve">⑥【福祉用具・介護ロボット実用化支援事業】
</t>
  </si>
  <si>
    <t>⑥【福祉用具・介護ロボット実用化支援事業】</t>
  </si>
  <si>
    <t xml:space="preserve">⑦【情報公表制度支援事業】
</t>
  </si>
  <si>
    <t>⑦【情報公表制度支援事業】</t>
  </si>
  <si>
    <t xml:space="preserve">⑧【介護報酬改定検証・研究委員会費】
</t>
  </si>
  <si>
    <t>⑧【介護報酬改定検証・研究委員会費】</t>
  </si>
  <si>
    <t>厚生労働省社会・援護局障害保健福祉部</t>
  </si>
  <si>
    <t>0026</t>
  </si>
  <si>
    <t>0023</t>
  </si>
  <si>
    <t>777</t>
  </si>
  <si>
    <t>783</t>
  </si>
  <si>
    <t>福祉用具実用化開発推進事業</t>
  </si>
  <si>
    <t>福祉機器情報収集・分析・提供事業</t>
  </si>
  <si>
    <t>障害福祉サービス経営実態調査</t>
  </si>
  <si>
    <t>報酬改定影響検証事業</t>
  </si>
  <si>
    <t>経済産業省</t>
  </si>
  <si>
    <t>介護事業実態調査事業の調査内容の変更による減</t>
  </si>
  <si>
    <t>外部有識者の所見等を踏まえ、調査研究にかかる事業については一般競争入札（総合評価落札方式）への移行、企画競争で毎年１者応募の事業については参加条件等の見直し又は一般競争入札への移行を検討し、可能なものは順次実施する。
また、情報公表制度支援事業については、コールセンターにかかる積算の見直しを行い、要求額の縮減を図った。</t>
  </si>
  <si>
    <t>-</t>
  </si>
  <si>
    <t>本事業は、介護報酬改定の効果の検証や社会保障審議会介護給付費分科会において、次期介護報酬改定までに検討を進めるべき事項とされたものについて、実態調査等を行うものであり、一方、類似事業は障害福祉サービス等報酬改定が福祉・介護職員の処遇改善に反映されているかの検証を行うものである。</t>
  </si>
  <si>
    <t>本調査は、介護保険法に基づく介護保険施設等の収支状況等の実態を明らかにするものであり、一方、類似事業は、障害者総合支援法・児童福祉法に基づく障害者（児）関連施設・事業所の収支状況等の実態を明らかにする調査である。</t>
  </si>
  <si>
    <t>本事業は、新エネルギー・産業技術総合開発機構において、福祉用具の実用化研究を行う民間企業等の公募を行い、優れた創意工夫ある研究開発に対して補助を行うものである。</t>
  </si>
  <si>
    <t>本事業は、民間による福祉機器の実用化のための研究開発を促進するため、福祉機器に対するニーズや産業技術情報等に係る情報を収集・分析し、福祉機器の製造事業者等に対し適切に提供するものである。</t>
  </si>
  <si>
    <t>①平成13年度②平成19年度③平成21年度④平成23年度⑤平成23年度⑥平成23年度⑦平成24年度⑧平成25年度⑨平成26年度⑩平成26年度～終了予定なし</t>
  </si>
  <si>
    <t>　振興課長　　高橋謙司
老人保健課長　迫井正深</t>
  </si>
  <si>
    <t>④介護保険総合データベース管理運営・分析事業構築等事業は、平成24～26年度の国庫債務負担行為契約である。
⑤介護サービス情報公表システム整備等事業は、平成24～27年度の国庫債務負担行為である。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</si>
</sst>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_ "/>
    <numFmt numFmtId="181" formatCode="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Red]\-#,##0.0"/>
  </numFmts>
  <fonts count="79">
    <font>
      <sz val="11"/>
      <name val="ＭＳ Ｐゴシック"/>
      <family val="3"/>
    </font>
    <font>
      <sz val="11"/>
      <color indexed="8"/>
      <name val="ＭＳ Ｐゴシック"/>
      <family val="3"/>
    </font>
    <font>
      <u val="single"/>
      <sz val="11"/>
      <color indexed="12"/>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5"/>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4"/>
      <color indexed="8"/>
      <name val="Calibri"/>
      <family val="2"/>
    </font>
    <font>
      <sz val="14"/>
      <color indexed="9"/>
      <name val="Calibri"/>
      <family val="2"/>
    </font>
    <font>
      <sz val="11"/>
      <color indexed="8"/>
      <name val="Calibri"/>
      <family val="2"/>
    </font>
    <font>
      <sz val="12"/>
      <color indexed="8"/>
      <name val="ＭＳ Ｐゴシック"/>
      <family val="3"/>
    </font>
    <font>
      <sz val="12"/>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rgb="FF000000"/>
      <name val="ＭＳ Ｐゴシック"/>
      <family val="3"/>
    </font>
    <font>
      <sz val="10"/>
      <color theme="1"/>
      <name val="ＭＳ Ｐゴシック"/>
      <family val="3"/>
    </font>
    <font>
      <sz val="14"/>
      <color theme="1"/>
      <name val="ＭＳ Ｐゴシック"/>
      <family val="3"/>
    </font>
    <font>
      <sz val="9"/>
      <color theme="1"/>
      <name val="ＭＳ Ｐゴシック"/>
      <family val="3"/>
    </font>
    <font>
      <sz val="11"/>
      <color theme="4"/>
      <name val="ＭＳ Ｐゴシック"/>
      <family val="3"/>
    </font>
    <font>
      <sz val="10.5"/>
      <color theme="1"/>
      <name val="ＭＳ Ｐゴシック"/>
      <family val="3"/>
    </font>
    <font>
      <b/>
      <sz val="11"/>
      <color theme="1"/>
      <name val="ＭＳ Ｐゴシック"/>
      <family val="3"/>
    </font>
    <font>
      <sz val="11"/>
      <color theme="1"/>
      <name val="ＭＳ ゴシック"/>
      <family val="3"/>
    </font>
    <font>
      <sz val="9"/>
      <color theme="1"/>
      <name val="ＭＳ 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style="medium"/>
      <right/>
      <top style="thin"/>
      <bottom style="dashed"/>
    </border>
    <border>
      <left/>
      <right style="double"/>
      <top style="thin"/>
      <bottom style="dashed"/>
    </border>
    <border>
      <left/>
      <right/>
      <top/>
      <bottom style="medium"/>
    </border>
    <border>
      <left style="double"/>
      <right/>
      <top/>
      <bottom style="medium"/>
    </border>
    <border>
      <left/>
      <right style="medium"/>
      <top/>
      <bottom style="medium"/>
    </border>
    <border>
      <left/>
      <right style="double"/>
      <top/>
      <bottom/>
    </border>
    <border>
      <left style="medium"/>
      <right/>
      <top/>
      <bottom style="medium"/>
    </border>
    <border>
      <left/>
      <right/>
      <top style="thin"/>
      <bottom/>
    </border>
    <border>
      <left/>
      <right style="thin"/>
      <top style="thin"/>
      <bottom/>
    </border>
    <border>
      <left/>
      <right/>
      <top/>
      <bottom style="thin"/>
    </border>
    <border>
      <left style="thin"/>
      <right/>
      <top/>
      <bottom/>
    </border>
    <border>
      <left style="thin"/>
      <right/>
      <top style="thin"/>
      <bottom/>
    </border>
    <border>
      <left/>
      <right style="medium"/>
      <top style="thin"/>
      <bottom/>
    </border>
    <border>
      <left style="thin"/>
      <right/>
      <top style="hair"/>
      <bottom style="hair"/>
    </border>
    <border>
      <left/>
      <right/>
      <top style="hair"/>
      <bottom style="hair"/>
    </border>
    <border>
      <left/>
      <right style="medium"/>
      <top style="hair"/>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style="thin"/>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double"/>
      <top style="thin"/>
      <bottom style="hair"/>
    </border>
    <border>
      <left style="double"/>
      <right/>
      <top/>
      <bottom style="hair"/>
    </border>
    <border>
      <left/>
      <right/>
      <top/>
      <bottom style="hair"/>
    </border>
    <border>
      <left/>
      <right style="thin"/>
      <top/>
      <bottom style="hair"/>
    </border>
    <border>
      <left style="thin"/>
      <right/>
      <top/>
      <bottom style="hair"/>
    </border>
    <border>
      <left style="medium"/>
      <right/>
      <top style="medium"/>
      <bottom/>
    </border>
    <border>
      <left/>
      <right style="double"/>
      <top style="medium"/>
      <botto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double"/>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bottom style="thin"/>
    </border>
    <border>
      <left/>
      <right style="thin"/>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right style="medium"/>
      <top style="thin"/>
      <bottom style="thin"/>
      <diagonal style="thin"/>
    </border>
    <border>
      <left style="thin"/>
      <right/>
      <top/>
      <bottom style="thin"/>
    </border>
    <border>
      <left style="thin"/>
      <right style="medium"/>
      <top style="thin"/>
      <bottom/>
    </border>
    <border>
      <left/>
      <right style="medium"/>
      <top/>
      <bottom style="thin"/>
    </border>
    <border>
      <left style="medium"/>
      <right/>
      <top style="thin"/>
      <bottom/>
    </border>
    <border>
      <left/>
      <right style="double"/>
      <top style="thin"/>
      <bottom/>
    </border>
    <border>
      <left style="medium"/>
      <right/>
      <top/>
      <bottom style="thin"/>
    </border>
    <border>
      <left/>
      <right style="double"/>
      <top/>
      <bottom style="thin"/>
    </border>
    <border diagonalUp="1">
      <left style="thin"/>
      <right/>
      <top style="thin"/>
      <bottom>
        <color indexed="63"/>
      </bottom>
      <diagonal style="thin"/>
    </border>
    <border diagonalUp="1">
      <left/>
      <right/>
      <top style="thin"/>
      <bottom>
        <color indexed="63"/>
      </bottom>
      <diagonal style="thin"/>
    </border>
    <border diagonalUp="1">
      <left/>
      <right style="thin"/>
      <top style="thin"/>
      <bottom>
        <color indexed="63"/>
      </bottom>
      <diagonal style="thin"/>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dashed"/>
    </border>
    <border>
      <left/>
      <right/>
      <top style="thin"/>
      <bottom style="dashed"/>
    </border>
    <border>
      <left/>
      <right style="medium"/>
      <top style="thin"/>
      <bottom style="dashed"/>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thin"/>
    </border>
    <border>
      <left style="hair"/>
      <right/>
      <top/>
      <bottom style="thin"/>
    </border>
    <border>
      <left style="hair"/>
      <right/>
      <top style="hair"/>
      <bottom style="hair"/>
    </border>
    <border>
      <left/>
      <right style="hair"/>
      <top style="hair"/>
      <bottom style="hair"/>
    </border>
    <border>
      <left style="double"/>
      <right/>
      <top style="dotted"/>
      <bottom style="medium"/>
    </border>
    <border>
      <left/>
      <right/>
      <top style="dotted"/>
      <bottom style="medium"/>
    </border>
    <border>
      <left/>
      <right style="thin"/>
      <top style="dotted"/>
      <bottom style="medium"/>
    </border>
    <border>
      <left style="medium"/>
      <right/>
      <top style="hair"/>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thin"/>
      <right/>
      <top style="dashed"/>
      <bottom style="hair"/>
    </border>
    <border>
      <left/>
      <right/>
      <top style="dashed"/>
      <bottom style="hair"/>
    </border>
    <border>
      <left/>
      <right style="medium"/>
      <top style="dashed"/>
      <bottom style="hair"/>
    </border>
    <border>
      <left style="hair"/>
      <right/>
      <top/>
      <bottom/>
    </border>
    <border>
      <left style="double"/>
      <right style="hair"/>
      <top style="hair"/>
      <bottom style="thin"/>
    </border>
    <border>
      <left style="hair"/>
      <right style="hair"/>
      <top style="hair"/>
      <bottom style="thin"/>
    </border>
    <border>
      <left style="medium"/>
      <right/>
      <top style="thin"/>
      <bottom style="medium"/>
    </border>
    <border>
      <left/>
      <right style="dashed"/>
      <top style="thin"/>
      <bottom style="medium"/>
    </border>
    <border>
      <left style="dashed"/>
      <right/>
      <top style="thin"/>
      <bottom style="medium"/>
    </border>
    <border>
      <left/>
      <right style="medium"/>
      <top style="dotted"/>
      <bottom style="medium"/>
    </border>
    <border>
      <left style="hair"/>
      <right/>
      <top style="hair"/>
      <bottom style="thin"/>
    </border>
    <border>
      <left/>
      <right style="hair"/>
      <top style="hair"/>
      <bottom style="thin"/>
    </border>
    <border diagonalUp="1">
      <left style="medium"/>
      <right/>
      <top style="thin"/>
      <bottom style="medium"/>
      <diagonal style="thin"/>
    </border>
    <border>
      <left style="double"/>
      <right/>
      <top style="dashed"/>
      <bottom style="hair"/>
    </border>
    <border>
      <left style="double"/>
      <right style="hair"/>
      <top style="hair"/>
      <bottom style="hair"/>
    </border>
    <border>
      <left style="hair"/>
      <right style="hair"/>
      <top style="hair"/>
      <bottom style="hair"/>
    </border>
    <border>
      <left style="thin"/>
      <right/>
      <top style="medium"/>
      <bottom style="thin"/>
    </border>
    <border>
      <left style="medium"/>
      <right/>
      <top style="thin"/>
      <bottom style="thin"/>
    </border>
    <border diagonalUp="1">
      <left style="double"/>
      <right style="thin"/>
      <top style="thin"/>
      <bottom style="thin"/>
      <diagonal style="thin"/>
    </border>
    <border>
      <left style="thin"/>
      <right style="thin"/>
      <top style="thin"/>
      <bottom style="hair"/>
    </border>
    <border diagonalUp="1">
      <left/>
      <right style="medium"/>
      <top style="hair"/>
      <bottom style="hair"/>
      <diagonal style="thin"/>
    </border>
    <border>
      <left style="thin"/>
      <right style="thin"/>
      <top style="hair"/>
      <bottom style="thin"/>
    </border>
    <border>
      <left style="thin"/>
      <right style="medium"/>
      <top style="hair"/>
      <bottom style="thin"/>
    </border>
    <border>
      <left style="thin"/>
      <right style="medium"/>
      <top style="thin"/>
      <bottom style="hair"/>
    </border>
    <border>
      <left style="double"/>
      <right style="thin"/>
      <top style="thin"/>
      <bottom style="thin"/>
    </border>
    <border>
      <left style="medium"/>
      <right/>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hair"/>
      <bottom style="hair"/>
    </border>
    <border>
      <left style="thin"/>
      <right/>
      <top/>
      <bottom style="medium"/>
    </border>
    <border>
      <left style="medium"/>
      <right/>
      <top style="dashed"/>
      <bottom/>
    </border>
    <border>
      <left/>
      <right style="double"/>
      <top style="dashed"/>
      <bottom/>
    </border>
    <border>
      <left style="thin"/>
      <right/>
      <top style="thin"/>
      <bottom style="dotted"/>
    </border>
    <border>
      <left/>
      <right/>
      <top style="thin"/>
      <bottom style="dotted"/>
    </border>
    <border>
      <left/>
      <right style="medium"/>
      <top style="thin"/>
      <bottom style="dotted"/>
    </border>
    <border>
      <left style="thin"/>
      <right/>
      <top style="dotted"/>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67" fillId="32" borderId="0" applyNumberFormat="0" applyBorder="0" applyAlignment="0" applyProtection="0"/>
  </cellStyleXfs>
  <cellXfs count="811">
    <xf numFmtId="0" fontId="0" fillId="0" borderId="0" xfId="0" applyAlignment="1">
      <alignment vertical="center"/>
    </xf>
    <xf numFmtId="0" fontId="10" fillId="0" borderId="1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2" xfId="60" applyFont="1" applyFill="1" applyBorder="1" applyAlignment="1" applyProtection="1">
      <alignment vertical="top"/>
      <protection/>
    </xf>
    <xf numFmtId="0" fontId="10" fillId="0" borderId="13" xfId="60" applyFont="1" applyFill="1" applyBorder="1" applyAlignment="1" applyProtection="1">
      <alignment vertical="top"/>
      <protection/>
    </xf>
    <xf numFmtId="0" fontId="10" fillId="0" borderId="14" xfId="60"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68" fillId="0" borderId="0" xfId="0" applyFont="1" applyFill="1" applyBorder="1" applyAlignment="1">
      <alignment vertical="center" wrapText="1"/>
    </xf>
    <xf numFmtId="0" fontId="0" fillId="0" borderId="18" xfId="0" applyFont="1" applyBorder="1" applyAlignment="1">
      <alignment horizontal="center" vertical="center" wrapText="1"/>
    </xf>
    <xf numFmtId="0" fontId="10" fillId="0" borderId="19" xfId="60" applyFont="1" applyFill="1" applyBorder="1" applyAlignment="1" applyProtection="1">
      <alignment vertical="top"/>
      <protection/>
    </xf>
    <xf numFmtId="0" fontId="10" fillId="0" borderId="18" xfId="60" applyFont="1" applyFill="1" applyBorder="1" applyAlignment="1" applyProtection="1">
      <alignment vertical="top"/>
      <protection/>
    </xf>
    <xf numFmtId="0" fontId="10" fillId="0" borderId="20" xfId="60" applyFont="1" applyFill="1" applyBorder="1" applyAlignment="1" applyProtection="1">
      <alignment vertical="top"/>
      <protection/>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0" fillId="0" borderId="0" xfId="0" applyFill="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12" fillId="33" borderId="15" xfId="0" applyFont="1" applyFill="1" applyBorder="1" applyAlignment="1">
      <alignment horizontal="center" vertical="center" wrapText="1"/>
    </xf>
    <xf numFmtId="0" fontId="69" fillId="0" borderId="0" xfId="0" applyFont="1" applyAlignment="1">
      <alignment vertical="center"/>
    </xf>
    <xf numFmtId="0" fontId="18" fillId="0" borderId="0" xfId="0" applyFont="1" applyAlignment="1">
      <alignment vertical="center"/>
    </xf>
    <xf numFmtId="0" fontId="0" fillId="0" borderId="0" xfId="0" applyFont="1" applyAlignment="1">
      <alignment/>
    </xf>
    <xf numFmtId="0" fontId="16" fillId="0" borderId="0" xfId="0" applyFont="1" applyAlignment="1">
      <alignment/>
    </xf>
    <xf numFmtId="0" fontId="0" fillId="0" borderId="0" xfId="0" applyAlignment="1">
      <alignment/>
    </xf>
    <xf numFmtId="0" fontId="0" fillId="0" borderId="0" xfId="0" applyFont="1" applyBorder="1" applyAlignment="1">
      <alignment vertical="center"/>
    </xf>
    <xf numFmtId="0" fontId="16" fillId="0" borderId="0" xfId="0" applyFont="1" applyBorder="1" applyAlignment="1">
      <alignment/>
    </xf>
    <xf numFmtId="0" fontId="18" fillId="0" borderId="18" xfId="0" applyFont="1" applyBorder="1" applyAlignment="1">
      <alignment horizontal="left" vertical="center"/>
    </xf>
    <xf numFmtId="0" fontId="68" fillId="0" borderId="26"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27"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68" fillId="0" borderId="29"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31" xfId="0" applyFont="1" applyFill="1" applyBorder="1" applyAlignment="1">
      <alignment horizontal="left" vertical="center" wrapText="1"/>
    </xf>
    <xf numFmtId="0" fontId="0" fillId="33" borderId="32" xfId="0" applyFont="1" applyFill="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6" fillId="0" borderId="0" xfId="0" applyFont="1" applyAlignment="1">
      <alignment horizontal="left"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45"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0" fillId="0" borderId="30" xfId="0" applyFont="1" applyBorder="1" applyAlignment="1">
      <alignment horizontal="left" vertical="center"/>
    </xf>
    <xf numFmtId="0" fontId="0" fillId="0" borderId="45"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3" fillId="0" borderId="51"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8" fillId="0" borderId="51" xfId="0" applyFont="1" applyFill="1" applyBorder="1" applyAlignment="1">
      <alignment horizontal="center" vertical="center"/>
    </xf>
    <xf numFmtId="0" fontId="18" fillId="0" borderId="34" xfId="0" applyFont="1" applyBorder="1" applyAlignment="1">
      <alignment horizontal="center" vertical="center"/>
    </xf>
    <xf numFmtId="0" fontId="18"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23"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53" xfId="0" applyFont="1" applyFill="1" applyBorder="1" applyAlignment="1">
      <alignment horizontal="center" vertical="center"/>
    </xf>
    <xf numFmtId="0" fontId="0" fillId="0" borderId="23"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52" xfId="0" applyFont="1" applyBorder="1" applyAlignment="1">
      <alignment horizontal="center" vertical="center"/>
    </xf>
    <xf numFmtId="0" fontId="0" fillId="0" borderId="51"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0" fillId="0" borderId="30" xfId="0" applyFont="1" applyBorder="1" applyAlignment="1">
      <alignment horizontal="left" vertical="center" wrapText="1"/>
    </xf>
    <xf numFmtId="0" fontId="10" fillId="0" borderId="45" xfId="0" applyFont="1" applyBorder="1" applyAlignment="1">
      <alignment horizontal="left" vertical="center" wrapText="1"/>
    </xf>
    <xf numFmtId="176" fontId="0" fillId="0" borderId="5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176" fontId="0" fillId="0" borderId="5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8" fillId="33" borderId="63"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64"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5" xfId="0" applyFont="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0" fillId="0" borderId="51" xfId="0" applyFont="1" applyFill="1" applyBorder="1" applyAlignment="1">
      <alignment horizontal="center" vertical="center"/>
    </xf>
    <xf numFmtId="0" fontId="10" fillId="0" borderId="70" xfId="0" applyFont="1" applyBorder="1" applyAlignment="1">
      <alignment horizontal="center" vertical="center"/>
    </xf>
    <xf numFmtId="0" fontId="68" fillId="0" borderId="32" xfId="0" applyFont="1" applyBorder="1" applyAlignment="1">
      <alignment vertical="center"/>
    </xf>
    <xf numFmtId="0" fontId="68" fillId="0" borderId="32" xfId="0" applyFont="1" applyBorder="1" applyAlignment="1">
      <alignment vertical="center" wrapText="1"/>
    </xf>
    <xf numFmtId="0" fontId="68" fillId="0" borderId="33" xfId="0" applyFont="1" applyBorder="1" applyAlignment="1">
      <alignment horizontal="center" vertical="center"/>
    </xf>
    <xf numFmtId="0" fontId="68" fillId="0" borderId="34" xfId="0" applyFont="1" applyBorder="1" applyAlignment="1">
      <alignment horizontal="center" vertical="center"/>
    </xf>
    <xf numFmtId="0" fontId="68" fillId="0" borderId="35" xfId="0" applyFont="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2" xfId="0" applyFont="1" applyBorder="1" applyAlignment="1">
      <alignment vertical="center"/>
    </xf>
    <xf numFmtId="0" fontId="68" fillId="0" borderId="32" xfId="0" applyFont="1" applyFill="1" applyBorder="1" applyAlignment="1">
      <alignment vertical="center" wrapText="1"/>
    </xf>
    <xf numFmtId="0" fontId="68" fillId="0" borderId="32" xfId="0" applyFont="1" applyFill="1" applyBorder="1" applyAlignment="1">
      <alignment vertical="center"/>
    </xf>
    <xf numFmtId="0" fontId="68" fillId="0" borderId="33"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35" xfId="0" applyFont="1" applyFill="1" applyBorder="1" applyAlignment="1">
      <alignment horizontal="center" vertical="center"/>
    </xf>
    <xf numFmtId="0" fontId="0" fillId="0" borderId="33" xfId="0" applyFont="1" applyBorder="1" applyAlignment="1">
      <alignment horizontal="center" vertical="center"/>
    </xf>
    <xf numFmtId="0" fontId="68" fillId="0" borderId="44" xfId="0" applyFont="1" applyBorder="1" applyAlignment="1">
      <alignment horizontal="center" vertical="center"/>
    </xf>
    <xf numFmtId="0" fontId="68" fillId="0" borderId="30" xfId="0" applyFont="1" applyBorder="1" applyAlignment="1">
      <alignment horizontal="center" vertical="center"/>
    </xf>
    <xf numFmtId="0" fontId="68" fillId="0" borderId="45" xfId="0" applyFont="1" applyBorder="1" applyAlignment="1">
      <alignment horizontal="center" vertical="center"/>
    </xf>
    <xf numFmtId="0" fontId="70" fillId="0" borderId="29" xfId="0" applyFont="1" applyBorder="1" applyAlignment="1">
      <alignment horizontal="left" vertical="center" wrapText="1"/>
    </xf>
    <xf numFmtId="0" fontId="68" fillId="0" borderId="30" xfId="0" applyFont="1" applyBorder="1" applyAlignment="1">
      <alignment horizontal="left" vertical="center"/>
    </xf>
    <xf numFmtId="0" fontId="68" fillId="0" borderId="45" xfId="0" applyFont="1" applyBorder="1" applyAlignment="1">
      <alignment horizontal="left" vertical="center"/>
    </xf>
    <xf numFmtId="176" fontId="68" fillId="0" borderId="29" xfId="0" applyNumberFormat="1" applyFont="1" applyBorder="1" applyAlignment="1">
      <alignment horizontal="right" vertical="center"/>
    </xf>
    <xf numFmtId="176" fontId="68" fillId="0" borderId="30" xfId="0" applyNumberFormat="1" applyFont="1" applyBorder="1" applyAlignment="1">
      <alignment horizontal="right" vertical="center"/>
    </xf>
    <xf numFmtId="176" fontId="68" fillId="0" borderId="45" xfId="0" applyNumberFormat="1" applyFont="1" applyBorder="1" applyAlignment="1">
      <alignment horizontal="right" vertical="center"/>
    </xf>
    <xf numFmtId="0" fontId="68" fillId="0" borderId="46" xfId="0" applyFont="1" applyBorder="1" applyAlignment="1">
      <alignment horizontal="center" vertical="center"/>
    </xf>
    <xf numFmtId="0" fontId="68" fillId="0" borderId="47" xfId="0" applyFont="1" applyBorder="1" applyAlignment="1">
      <alignment horizontal="center" vertical="center"/>
    </xf>
    <xf numFmtId="0" fontId="68" fillId="0" borderId="48" xfId="0" applyFont="1" applyBorder="1" applyAlignment="1">
      <alignment horizontal="center" vertical="center"/>
    </xf>
    <xf numFmtId="0" fontId="70" fillId="0" borderId="49" xfId="0" applyFont="1" applyBorder="1" applyAlignment="1">
      <alignment horizontal="left" vertical="center" wrapText="1"/>
    </xf>
    <xf numFmtId="0" fontId="68" fillId="0" borderId="47" xfId="0" applyFont="1" applyBorder="1" applyAlignment="1">
      <alignment horizontal="left" vertical="center"/>
    </xf>
    <xf numFmtId="0" fontId="68" fillId="0" borderId="48" xfId="0" applyFont="1" applyBorder="1" applyAlignment="1">
      <alignment horizontal="left" vertical="center"/>
    </xf>
    <xf numFmtId="176" fontId="68" fillId="0" borderId="49" xfId="0" applyNumberFormat="1" applyFont="1" applyBorder="1" applyAlignment="1">
      <alignment horizontal="right" vertical="center"/>
    </xf>
    <xf numFmtId="176" fontId="68" fillId="0" borderId="47" xfId="0" applyNumberFormat="1" applyFont="1" applyBorder="1" applyAlignment="1">
      <alignment horizontal="right" vertical="center"/>
    </xf>
    <xf numFmtId="176" fontId="68" fillId="0" borderId="48" xfId="0" applyNumberFormat="1" applyFont="1" applyBorder="1" applyAlignment="1">
      <alignment horizontal="right" vertical="center"/>
    </xf>
    <xf numFmtId="0" fontId="71" fillId="0" borderId="51" xfId="0" applyFont="1" applyFill="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68" fillId="0" borderId="53" xfId="0" applyFont="1" applyFill="1" applyBorder="1" applyAlignment="1">
      <alignment horizontal="center" vertical="center"/>
    </xf>
    <xf numFmtId="0" fontId="68" fillId="0" borderId="23" xfId="0" applyFont="1" applyBorder="1" applyAlignment="1">
      <alignment horizontal="center" vertical="center"/>
    </xf>
    <xf numFmtId="0" fontId="70" fillId="0" borderId="33" xfId="0" applyFont="1" applyBorder="1" applyAlignment="1">
      <alignment horizontal="center" vertical="center" wrapText="1"/>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72" fillId="0" borderId="33" xfId="0" applyFont="1" applyFill="1" applyBorder="1" applyAlignment="1">
      <alignment vertical="center" wrapText="1"/>
    </xf>
    <xf numFmtId="0" fontId="72" fillId="0" borderId="34" xfId="0" applyFont="1" applyFill="1" applyBorder="1" applyAlignment="1">
      <alignment vertical="center" wrapText="1"/>
    </xf>
    <xf numFmtId="0" fontId="72" fillId="0" borderId="35" xfId="0" applyFont="1" applyFill="1" applyBorder="1" applyAlignment="1">
      <alignmen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5" fillId="0" borderId="4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5" xfId="0" applyFont="1" applyBorder="1" applyAlignment="1">
      <alignment horizontal="center" vertical="center" wrapText="1"/>
    </xf>
    <xf numFmtId="176" fontId="0" fillId="0" borderId="4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176" fontId="0" fillId="0" borderId="48" xfId="0" applyNumberFormat="1" applyFont="1" applyBorder="1" applyAlignment="1">
      <alignment horizontal="right" vertical="center"/>
    </xf>
    <xf numFmtId="49" fontId="68" fillId="0" borderId="33" xfId="0" applyNumberFormat="1" applyFont="1" applyFill="1" applyBorder="1" applyAlignment="1">
      <alignment horizontal="center" vertical="center" wrapText="1"/>
    </xf>
    <xf numFmtId="49" fontId="68" fillId="0" borderId="34" xfId="0" applyNumberFormat="1" applyFont="1" applyFill="1" applyBorder="1" applyAlignment="1">
      <alignment horizontal="center" vertical="center" wrapText="1"/>
    </xf>
    <xf numFmtId="49" fontId="68" fillId="0" borderId="35" xfId="0" applyNumberFormat="1" applyFont="1" applyFill="1" applyBorder="1" applyAlignment="1">
      <alignment horizontal="center" vertical="center" wrapText="1"/>
    </xf>
    <xf numFmtId="49" fontId="68" fillId="0" borderId="52" xfId="0" applyNumberFormat="1" applyFont="1" applyFill="1" applyBorder="1" applyAlignment="1">
      <alignment horizontal="center" vertical="center" wrapText="1"/>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7" xfId="0" applyFont="1" applyBorder="1" applyAlignment="1">
      <alignment horizontal="center" vertical="center"/>
    </xf>
    <xf numFmtId="0" fontId="18" fillId="0" borderId="69" xfId="0" applyFont="1" applyBorder="1" applyAlignment="1">
      <alignment horizontal="center" vertical="center"/>
    </xf>
    <xf numFmtId="0" fontId="0" fillId="0" borderId="2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20" fillId="35" borderId="33" xfId="0" applyFont="1" applyFill="1" applyBorder="1" applyAlignment="1">
      <alignment horizontal="center" vertical="center" wrapText="1" shrinkToFit="1"/>
    </xf>
    <xf numFmtId="0" fontId="20" fillId="35" borderId="34" xfId="0" applyFont="1" applyFill="1" applyBorder="1" applyAlignment="1">
      <alignment horizontal="center" vertical="center" shrinkToFit="1"/>
    </xf>
    <xf numFmtId="0" fontId="20" fillId="35" borderId="35" xfId="0" applyFont="1" applyFill="1" applyBorder="1" applyAlignment="1">
      <alignment horizontal="center" vertical="center" shrinkToFit="1"/>
    </xf>
    <xf numFmtId="0" fontId="68" fillId="0" borderId="53" xfId="0" applyFont="1" applyFill="1" applyBorder="1" applyAlignment="1">
      <alignment horizontal="left" vertical="top" wrapText="1"/>
    </xf>
    <xf numFmtId="0" fontId="68" fillId="0" borderId="23" xfId="0" applyFont="1" applyFill="1" applyBorder="1" applyAlignment="1">
      <alignment horizontal="left" vertical="top" wrapText="1"/>
    </xf>
    <xf numFmtId="0" fontId="68" fillId="0" borderId="24" xfId="0" applyFont="1" applyFill="1" applyBorder="1" applyAlignment="1">
      <alignment horizontal="left" vertical="top" wrapText="1"/>
    </xf>
    <xf numFmtId="0" fontId="68" fillId="0" borderId="76" xfId="0" applyFont="1" applyFill="1" applyBorder="1" applyAlignment="1">
      <alignment horizontal="left" vertical="top" wrapText="1"/>
    </xf>
    <xf numFmtId="0" fontId="68" fillId="0" borderId="25" xfId="0" applyFont="1" applyFill="1" applyBorder="1" applyAlignment="1">
      <alignment horizontal="left" vertical="top" wrapText="1"/>
    </xf>
    <xf numFmtId="0" fontId="68" fillId="0" borderId="77" xfId="0" applyFont="1" applyFill="1" applyBorder="1" applyAlignment="1">
      <alignment horizontal="left" vertical="top" wrapText="1"/>
    </xf>
    <xf numFmtId="0" fontId="0" fillId="35" borderId="33" xfId="0" applyFont="1" applyFill="1" applyBorder="1" applyAlignment="1">
      <alignment horizontal="center" vertical="center" shrinkToFit="1"/>
    </xf>
    <xf numFmtId="0" fontId="0" fillId="35" borderId="34" xfId="0" applyFill="1" applyBorder="1" applyAlignment="1">
      <alignment horizontal="center" vertical="center" shrinkToFit="1"/>
    </xf>
    <xf numFmtId="0" fontId="0" fillId="35" borderId="35" xfId="0" applyFill="1" applyBorder="1" applyAlignment="1">
      <alignment horizontal="center" vertical="center" shrinkToFit="1"/>
    </xf>
    <xf numFmtId="0" fontId="68" fillId="0" borderId="52" xfId="0" applyFont="1" applyFill="1" applyBorder="1" applyAlignment="1">
      <alignment horizontal="center" vertical="center"/>
    </xf>
    <xf numFmtId="0" fontId="68" fillId="0" borderId="78" xfId="0" applyFont="1" applyFill="1" applyBorder="1" applyAlignment="1">
      <alignment horizontal="center" vertical="center"/>
    </xf>
    <xf numFmtId="0" fontId="68" fillId="0" borderId="79" xfId="0" applyFont="1" applyFill="1" applyBorder="1" applyAlignment="1">
      <alignment horizontal="center" vertical="center"/>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68" fillId="0" borderId="80" xfId="0" applyFont="1" applyFill="1" applyBorder="1" applyAlignment="1">
      <alignment horizontal="center" vertical="center"/>
    </xf>
    <xf numFmtId="0" fontId="68" fillId="0" borderId="32" xfId="0" applyFont="1" applyFill="1" applyBorder="1" applyAlignment="1">
      <alignment horizontal="center" vertical="center"/>
    </xf>
    <xf numFmtId="0" fontId="68" fillId="0" borderId="81" xfId="0"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68" fillId="0" borderId="32" xfId="0" applyFont="1" applyFill="1" applyBorder="1" applyAlignment="1">
      <alignment horizontal="center" vertical="center" shrinkToFit="1"/>
    </xf>
    <xf numFmtId="0" fontId="68" fillId="0" borderId="82" xfId="0" applyFont="1" applyFill="1" applyBorder="1" applyAlignment="1">
      <alignment horizontal="center" vertical="center"/>
    </xf>
    <xf numFmtId="0" fontId="68" fillId="0" borderId="83" xfId="0" applyFont="1" applyFill="1" applyBorder="1" applyAlignment="1">
      <alignment horizontal="center" vertical="center"/>
    </xf>
    <xf numFmtId="0" fontId="68" fillId="0" borderId="11"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84" xfId="0" applyFont="1" applyFill="1" applyBorder="1" applyAlignment="1">
      <alignment horizontal="left" vertical="top" wrapText="1"/>
    </xf>
    <xf numFmtId="0" fontId="68" fillId="0" borderId="23" xfId="0" applyFont="1" applyFill="1" applyBorder="1" applyAlignment="1">
      <alignment horizontal="left" vertical="top"/>
    </xf>
    <xf numFmtId="0" fontId="68" fillId="0" borderId="24" xfId="0" applyFont="1" applyFill="1" applyBorder="1" applyAlignment="1">
      <alignment horizontal="left" vertical="top"/>
    </xf>
    <xf numFmtId="0" fontId="68" fillId="0" borderId="76" xfId="0" applyFont="1" applyFill="1" applyBorder="1" applyAlignment="1">
      <alignment horizontal="left" vertical="top"/>
    </xf>
    <xf numFmtId="0" fontId="68" fillId="0" borderId="25" xfId="0" applyFont="1" applyFill="1" applyBorder="1" applyAlignment="1">
      <alignment horizontal="left" vertical="top"/>
    </xf>
    <xf numFmtId="0" fontId="68" fillId="0" borderId="77" xfId="0" applyFont="1" applyFill="1" applyBorder="1" applyAlignment="1">
      <alignment horizontal="left" vertical="top"/>
    </xf>
    <xf numFmtId="0" fontId="68" fillId="0" borderId="54" xfId="0" applyFont="1" applyFill="1" applyBorder="1" applyAlignment="1">
      <alignment horizontal="center" vertical="center"/>
    </xf>
    <xf numFmtId="0" fontId="68" fillId="0" borderId="55" xfId="0" applyFont="1" applyFill="1" applyBorder="1" applyAlignment="1">
      <alignment horizontal="center" vertical="center"/>
    </xf>
    <xf numFmtId="0" fontId="68" fillId="0" borderId="85" xfId="0" applyFont="1" applyFill="1" applyBorder="1" applyAlignment="1">
      <alignment horizontal="center" vertical="center"/>
    </xf>
    <xf numFmtId="0" fontId="68" fillId="0" borderId="33" xfId="0" applyFont="1" applyFill="1" applyBorder="1" applyAlignment="1">
      <alignment horizontal="center" vertical="center" wrapText="1" shrinkToFit="1"/>
    </xf>
    <xf numFmtId="0" fontId="68" fillId="0" borderId="34" xfId="0" applyFont="1" applyFill="1" applyBorder="1" applyAlignment="1">
      <alignment horizontal="center" vertical="center" wrapText="1" shrinkToFit="1"/>
    </xf>
    <xf numFmtId="0" fontId="68" fillId="0" borderId="35" xfId="0" applyFont="1" applyFill="1" applyBorder="1" applyAlignment="1">
      <alignment horizontal="center" vertical="center" wrapText="1" shrinkToFit="1"/>
    </xf>
    <xf numFmtId="0" fontId="68" fillId="0" borderId="86"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77" xfId="0" applyFont="1" applyFill="1" applyBorder="1" applyAlignment="1">
      <alignment horizontal="center" vertical="center"/>
    </xf>
    <xf numFmtId="0" fontId="68" fillId="0" borderId="87" xfId="0" applyFont="1" applyFill="1" applyBorder="1" applyAlignment="1">
      <alignment horizontal="center" vertical="center"/>
    </xf>
    <xf numFmtId="0" fontId="68" fillId="0" borderId="27" xfId="0" applyFont="1" applyFill="1" applyBorder="1" applyAlignment="1">
      <alignment horizontal="center" vertical="center" wrapText="1" shrinkToFit="1"/>
    </xf>
    <xf numFmtId="0" fontId="68" fillId="0" borderId="23" xfId="0" applyFont="1" applyFill="1" applyBorder="1" applyAlignment="1">
      <alignment horizontal="center" vertical="center" wrapText="1" shrinkToFit="1"/>
    </xf>
    <xf numFmtId="0" fontId="68" fillId="0" borderId="24" xfId="0" applyFont="1" applyFill="1" applyBorder="1" applyAlignment="1">
      <alignment horizontal="center" vertical="center" wrapText="1" shrinkToFit="1"/>
    </xf>
    <xf numFmtId="0" fontId="68" fillId="0" borderId="88" xfId="0" applyFont="1" applyFill="1" applyBorder="1" applyAlignment="1">
      <alignment horizontal="center" vertical="center"/>
    </xf>
    <xf numFmtId="0" fontId="68" fillId="0" borderId="53" xfId="0" applyFont="1" applyFill="1" applyBorder="1" applyAlignment="1">
      <alignment horizontal="left" vertical="top"/>
    </xf>
    <xf numFmtId="176" fontId="68" fillId="0" borderId="33" xfId="0" applyNumberFormat="1" applyFont="1" applyFill="1" applyBorder="1" applyAlignment="1">
      <alignment horizontal="center" vertical="center"/>
    </xf>
    <xf numFmtId="176" fontId="68" fillId="0" borderId="34" xfId="0" applyNumberFormat="1" applyFont="1" applyFill="1" applyBorder="1" applyAlignment="1">
      <alignment horizontal="center" vertical="center"/>
    </xf>
    <xf numFmtId="0" fontId="15" fillId="35" borderId="33"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35" xfId="0" applyFont="1" applyFill="1" applyBorder="1" applyAlignment="1">
      <alignment horizontal="center" vertical="center" shrinkToFit="1"/>
    </xf>
    <xf numFmtId="0" fontId="15" fillId="35" borderId="27" xfId="0" applyFont="1" applyFill="1" applyBorder="1" applyAlignment="1">
      <alignment horizontal="center" vertical="center" wrapText="1"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176" fontId="68" fillId="0" borderId="32" xfId="0" applyNumberFormat="1" applyFont="1" applyFill="1" applyBorder="1" applyAlignment="1">
      <alignment horizontal="center" vertical="center"/>
    </xf>
    <xf numFmtId="0" fontId="70" fillId="0" borderId="33" xfId="0" applyFont="1" applyFill="1" applyBorder="1" applyAlignment="1">
      <alignment horizontal="center" vertical="center" wrapText="1" shrinkToFit="1"/>
    </xf>
    <xf numFmtId="0" fontId="70" fillId="0" borderId="34" xfId="0" applyFont="1" applyFill="1" applyBorder="1" applyAlignment="1">
      <alignment horizontal="center" vertical="center" wrapText="1" shrinkToFit="1"/>
    </xf>
    <xf numFmtId="0" fontId="70" fillId="0" borderId="35" xfId="0" applyFont="1" applyFill="1" applyBorder="1" applyAlignment="1">
      <alignment horizontal="center" vertical="center" wrapText="1" shrinkToFit="1"/>
    </xf>
    <xf numFmtId="176" fontId="68" fillId="0" borderId="86" xfId="0" applyNumberFormat="1" applyFont="1" applyFill="1" applyBorder="1" applyAlignment="1">
      <alignment horizontal="center" vertical="center"/>
    </xf>
    <xf numFmtId="176" fontId="68" fillId="0" borderId="25" xfId="0" applyNumberFormat="1" applyFont="1" applyFill="1" applyBorder="1" applyAlignment="1">
      <alignment horizontal="center" vertical="center"/>
    </xf>
    <xf numFmtId="38" fontId="68" fillId="0" borderId="86" xfId="48" applyFont="1" applyFill="1" applyBorder="1" applyAlignment="1">
      <alignment horizontal="center" vertical="center"/>
    </xf>
    <xf numFmtId="38" fontId="68" fillId="0" borderId="25" xfId="48" applyFont="1" applyFill="1" applyBorder="1" applyAlignment="1">
      <alignment horizontal="center" vertical="center"/>
    </xf>
    <xf numFmtId="38" fontId="68" fillId="0" borderId="88" xfId="48"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76" fontId="68" fillId="0" borderId="35"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70" fillId="0" borderId="52" xfId="0" applyFont="1" applyFill="1" applyBorder="1" applyAlignment="1">
      <alignment horizontal="center" vertical="center" wrapText="1" shrinkToFit="1"/>
    </xf>
    <xf numFmtId="0" fontId="0" fillId="0" borderId="53"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77" xfId="0" applyFont="1" applyFill="1" applyBorder="1" applyAlignment="1">
      <alignment horizontal="left" vertical="top" wrapText="1"/>
    </xf>
    <xf numFmtId="181" fontId="68" fillId="0" borderId="32" xfId="0" applyNumberFormat="1" applyFont="1" applyFill="1" applyBorder="1" applyAlignment="1">
      <alignment horizontal="center" vertical="center"/>
    </xf>
    <xf numFmtId="0" fontId="68" fillId="0" borderId="33" xfId="0" applyFont="1" applyFill="1" applyBorder="1" applyAlignment="1">
      <alignment horizontal="center" vertical="center" shrinkToFit="1"/>
    </xf>
    <xf numFmtId="0" fontId="68" fillId="0" borderId="34" xfId="0" applyFont="1" applyFill="1" applyBorder="1" applyAlignment="1">
      <alignment horizontal="center" vertical="center" shrinkToFit="1"/>
    </xf>
    <xf numFmtId="0" fontId="68" fillId="0" borderId="35"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73" fillId="0" borderId="82" xfId="0" applyFont="1" applyFill="1" applyBorder="1" applyAlignment="1">
      <alignment horizontal="center" vertical="center"/>
    </xf>
    <xf numFmtId="0" fontId="73" fillId="0" borderId="83" xfId="0" applyFont="1" applyFill="1" applyBorder="1" applyAlignment="1">
      <alignment horizontal="center" vertical="center"/>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179" fontId="68" fillId="0" borderId="32" xfId="0" applyNumberFormat="1" applyFont="1" applyFill="1" applyBorder="1" applyAlignment="1">
      <alignment horizontal="center" vertical="center"/>
    </xf>
    <xf numFmtId="176" fontId="68" fillId="0" borderId="77"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38" fontId="68" fillId="0" borderId="32" xfId="48" applyFont="1" applyFill="1" applyBorder="1" applyAlignment="1">
      <alignment horizontal="center" vertical="center"/>
    </xf>
    <xf numFmtId="9" fontId="68" fillId="0" borderId="80" xfId="0" applyNumberFormat="1" applyFont="1" applyFill="1" applyBorder="1" applyAlignment="1">
      <alignment horizontal="center" vertical="center"/>
    </xf>
    <xf numFmtId="0" fontId="12" fillId="33" borderId="89" xfId="0" applyFont="1" applyFill="1" applyBorder="1" applyAlignment="1">
      <alignment horizontal="center" vertical="top" wrapText="1"/>
    </xf>
    <xf numFmtId="0" fontId="12" fillId="33" borderId="23" xfId="0" applyFont="1" applyFill="1" applyBorder="1" applyAlignment="1">
      <alignment horizontal="center" vertical="top" wrapText="1"/>
    </xf>
    <xf numFmtId="0" fontId="12" fillId="33" borderId="90" xfId="0" applyFont="1" applyFill="1" applyBorder="1" applyAlignment="1">
      <alignment horizontal="center" vertical="top" wrapText="1"/>
    </xf>
    <xf numFmtId="0" fontId="12" fillId="33" borderId="15"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21" xfId="0" applyFont="1" applyFill="1" applyBorder="1" applyAlignment="1">
      <alignment horizontal="center" vertical="top" wrapText="1"/>
    </xf>
    <xf numFmtId="0" fontId="12" fillId="33" borderId="91" xfId="0" applyFont="1" applyFill="1" applyBorder="1" applyAlignment="1">
      <alignment horizontal="center" vertical="top" wrapText="1"/>
    </xf>
    <xf numFmtId="0" fontId="12" fillId="33" borderId="25" xfId="0" applyFont="1" applyFill="1" applyBorder="1" applyAlignment="1">
      <alignment horizontal="center" vertical="top" wrapText="1"/>
    </xf>
    <xf numFmtId="0" fontId="12" fillId="33" borderId="92" xfId="0" applyFont="1" applyFill="1" applyBorder="1" applyAlignment="1">
      <alignment horizontal="center" vertical="top" wrapText="1"/>
    </xf>
    <xf numFmtId="0" fontId="0" fillId="0" borderId="32" xfId="0" applyFont="1" applyBorder="1" applyAlignment="1">
      <alignment vertical="center" shrinkToFit="1"/>
    </xf>
    <xf numFmtId="0" fontId="0" fillId="0" borderId="32" xfId="0" applyFont="1" applyBorder="1" applyAlignment="1">
      <alignment vertical="center" shrinkToFit="1"/>
    </xf>
    <xf numFmtId="0" fontId="0" fillId="33" borderId="63" xfId="0" applyFont="1" applyFill="1" applyBorder="1" applyAlignment="1">
      <alignment horizontal="center" vertical="center" wrapText="1"/>
    </xf>
    <xf numFmtId="0" fontId="18" fillId="0" borderId="68" xfId="0" applyFont="1" applyBorder="1" applyAlignment="1">
      <alignment horizontal="center" vertical="center"/>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32" xfId="0" applyFont="1" applyFill="1" applyBorder="1" applyAlignment="1">
      <alignment vertical="center" wrapText="1"/>
    </xf>
    <xf numFmtId="0" fontId="0" fillId="0" borderId="32" xfId="0" applyFont="1" applyFill="1" applyBorder="1" applyAlignment="1">
      <alignment vertical="center"/>
    </xf>
    <xf numFmtId="0" fontId="0" fillId="0" borderId="4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4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53" xfId="0" applyFont="1" applyBorder="1" applyAlignment="1">
      <alignment horizontal="center" vertical="center"/>
    </xf>
    <xf numFmtId="0" fontId="10" fillId="0" borderId="93"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66" xfId="0" applyFont="1" applyFill="1" applyBorder="1" applyAlignment="1">
      <alignment horizontal="center" vertical="center" wrapText="1"/>
    </xf>
    <xf numFmtId="0" fontId="15"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0" fillId="0" borderId="3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0" fillId="0" borderId="4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5" xfId="0" applyFont="1" applyFill="1" applyBorder="1" applyAlignment="1">
      <alignment horizontal="center" vertical="center" wrapText="1"/>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68" fillId="0" borderId="46"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48" xfId="0" applyFont="1" applyFill="1" applyBorder="1" applyAlignment="1">
      <alignment horizontal="center" vertical="center"/>
    </xf>
    <xf numFmtId="0" fontId="70" fillId="0" borderId="49" xfId="0" applyFont="1" applyFill="1" applyBorder="1" applyAlignment="1">
      <alignment horizontal="left" vertical="center" wrapText="1"/>
    </xf>
    <xf numFmtId="0" fontId="68" fillId="0" borderId="47" xfId="0" applyFont="1" applyFill="1" applyBorder="1" applyAlignment="1">
      <alignment horizontal="left" vertical="center"/>
    </xf>
    <xf numFmtId="0" fontId="68" fillId="0" borderId="48" xfId="0" applyFont="1" applyFill="1" applyBorder="1" applyAlignment="1">
      <alignment horizontal="left" vertical="center"/>
    </xf>
    <xf numFmtId="180" fontId="68" fillId="0" borderId="49" xfId="0" applyNumberFormat="1" applyFont="1" applyFill="1" applyBorder="1" applyAlignment="1">
      <alignment horizontal="right" vertical="center"/>
    </xf>
    <xf numFmtId="180" fontId="68" fillId="0" borderId="47" xfId="0" applyNumberFormat="1" applyFont="1" applyFill="1" applyBorder="1" applyAlignment="1">
      <alignment horizontal="right" vertical="center"/>
    </xf>
    <xf numFmtId="180" fontId="68" fillId="0" borderId="48" xfId="0" applyNumberFormat="1" applyFont="1" applyFill="1" applyBorder="1" applyAlignment="1">
      <alignment horizontal="right" vertical="center"/>
    </xf>
    <xf numFmtId="0" fontId="0" fillId="0" borderId="32" xfId="0" applyFont="1" applyBorder="1" applyAlignment="1">
      <alignment vertical="center" wrapText="1"/>
    </xf>
    <xf numFmtId="0" fontId="15" fillId="0" borderId="33" xfId="0" applyFont="1" applyBorder="1" applyAlignment="1">
      <alignment vertical="center" wrapText="1"/>
    </xf>
    <xf numFmtId="0" fontId="15" fillId="0" borderId="34" xfId="0" applyFont="1" applyBorder="1" applyAlignment="1">
      <alignment vertical="center" wrapText="1"/>
    </xf>
    <xf numFmtId="0" fontId="15" fillId="0" borderId="35" xfId="0" applyFont="1" applyBorder="1" applyAlignment="1">
      <alignment vertical="center" wrapText="1"/>
    </xf>
    <xf numFmtId="9" fontId="0" fillId="0" borderId="33" xfId="0" applyNumberFormat="1" applyFont="1" applyBorder="1" applyAlignment="1">
      <alignment vertical="center"/>
    </xf>
    <xf numFmtId="9" fontId="0" fillId="0" borderId="34" xfId="0" applyNumberFormat="1" applyFont="1" applyBorder="1" applyAlignment="1">
      <alignment vertical="center"/>
    </xf>
    <xf numFmtId="9" fontId="0" fillId="0" borderId="35" xfId="0" applyNumberFormat="1"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71" fillId="0" borderId="66" xfId="0" applyFont="1" applyFill="1" applyBorder="1" applyAlignment="1">
      <alignment horizontal="center" vertical="center"/>
    </xf>
    <xf numFmtId="0" fontId="71" fillId="0" borderId="67" xfId="0" applyFont="1" applyFill="1" applyBorder="1" applyAlignment="1">
      <alignment horizontal="center" vertical="center"/>
    </xf>
    <xf numFmtId="0" fontId="71" fillId="0" borderId="68" xfId="0" applyFont="1" applyFill="1" applyBorder="1" applyAlignment="1">
      <alignment horizontal="center" vertical="center"/>
    </xf>
    <xf numFmtId="0" fontId="71" fillId="0" borderId="6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68" fillId="0" borderId="100" xfId="0" applyFont="1" applyFill="1" applyBorder="1" applyAlignment="1">
      <alignment horizontal="center" vertical="center"/>
    </xf>
    <xf numFmtId="0" fontId="68" fillId="0" borderId="101" xfId="0" applyFont="1" applyFill="1" applyBorder="1" applyAlignment="1">
      <alignment horizontal="center" vertical="center"/>
    </xf>
    <xf numFmtId="0" fontId="68" fillId="0" borderId="102"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68" fillId="0" borderId="106" xfId="0" applyFont="1" applyFill="1" applyBorder="1" applyAlignment="1">
      <alignment horizontal="center" vertical="center"/>
    </xf>
    <xf numFmtId="0" fontId="68" fillId="0" borderId="107"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176" fontId="68" fillId="0" borderId="52" xfId="0" applyNumberFormat="1" applyFont="1" applyFill="1" applyBorder="1" applyAlignment="1">
      <alignment horizontal="center" vertical="center"/>
    </xf>
    <xf numFmtId="0" fontId="0" fillId="33" borderId="51" xfId="0" applyFont="1" applyFill="1" applyBorder="1" applyAlignment="1">
      <alignment horizontal="center" vertical="top"/>
    </xf>
    <xf numFmtId="0" fontId="0" fillId="33" borderId="34" xfId="0" applyFont="1" applyFill="1" applyBorder="1" applyAlignment="1">
      <alignment horizontal="center" vertical="top"/>
    </xf>
    <xf numFmtId="0" fontId="0" fillId="33" borderId="35" xfId="0" applyFont="1" applyFill="1" applyBorder="1" applyAlignment="1">
      <alignment horizontal="center" vertical="top"/>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70" fillId="0" borderId="29" xfId="0" applyFont="1" applyFill="1" applyBorder="1" applyAlignment="1">
      <alignment horizontal="left" vertical="center" wrapText="1"/>
    </xf>
    <xf numFmtId="0" fontId="70" fillId="0" borderId="30" xfId="0" applyFont="1" applyFill="1" applyBorder="1" applyAlignment="1">
      <alignment horizontal="left" vertical="center" wrapText="1"/>
    </xf>
    <xf numFmtId="0" fontId="70" fillId="0" borderId="31"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47"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0" fillId="33" borderId="34" xfId="0" applyFont="1" applyFill="1" applyBorder="1" applyAlignment="1">
      <alignment horizontal="center" vertical="top"/>
    </xf>
    <xf numFmtId="0" fontId="16" fillId="33" borderId="108"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68" fillId="0" borderId="109" xfId="0" applyFont="1" applyFill="1" applyBorder="1" applyAlignment="1">
      <alignment vertical="center"/>
    </xf>
    <xf numFmtId="0" fontId="68" fillId="0" borderId="25" xfId="0" applyFont="1" applyFill="1" applyBorder="1" applyAlignment="1">
      <alignment vertical="center"/>
    </xf>
    <xf numFmtId="0" fontId="0" fillId="0" borderId="49" xfId="0" applyFont="1" applyBorder="1" applyAlignment="1">
      <alignment horizontal="center" vertical="center"/>
    </xf>
    <xf numFmtId="0" fontId="74" fillId="0" borderId="110" xfId="0" applyFont="1" applyFill="1" applyBorder="1" applyAlignment="1">
      <alignment vertical="center"/>
    </xf>
    <xf numFmtId="0" fontId="74" fillId="0" borderId="30" xfId="0" applyFont="1" applyFill="1" applyBorder="1" applyAlignment="1">
      <alignment vertical="center"/>
    </xf>
    <xf numFmtId="0" fontId="74" fillId="0" borderId="111" xfId="0" applyFont="1" applyFill="1" applyBorder="1" applyAlignment="1">
      <alignment vertical="center"/>
    </xf>
    <xf numFmtId="0" fontId="0" fillId="0" borderId="44" xfId="0" applyFont="1" applyFill="1" applyBorder="1" applyAlignment="1">
      <alignment vertical="center"/>
    </xf>
    <xf numFmtId="0" fontId="0" fillId="0" borderId="30" xfId="0" applyFont="1" applyBorder="1" applyAlignment="1">
      <alignment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187" fontId="0" fillId="0" borderId="74" xfId="48" applyNumberFormat="1" applyFont="1" applyFill="1" applyBorder="1" applyAlignment="1">
      <alignment horizontal="center" vertical="top"/>
    </xf>
    <xf numFmtId="187" fontId="0" fillId="0" borderId="72" xfId="48" applyNumberFormat="1" applyFont="1" applyFill="1" applyBorder="1" applyAlignment="1">
      <alignment horizontal="center" vertical="top"/>
    </xf>
    <xf numFmtId="187" fontId="0" fillId="0" borderId="73" xfId="48" applyNumberFormat="1" applyFont="1" applyFill="1" applyBorder="1" applyAlignment="1">
      <alignment horizontal="center" vertical="top"/>
    </xf>
    <xf numFmtId="0" fontId="0" fillId="0" borderId="115"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187" fontId="68" fillId="0" borderId="74" xfId="48" applyNumberFormat="1" applyFont="1" applyFill="1" applyBorder="1" applyAlignment="1">
      <alignment horizontal="center" vertical="center"/>
    </xf>
    <xf numFmtId="187" fontId="68" fillId="0" borderId="72" xfId="48" applyNumberFormat="1" applyFont="1" applyFill="1" applyBorder="1" applyAlignment="1">
      <alignment horizontal="center" vertical="center"/>
    </xf>
    <xf numFmtId="187" fontId="68" fillId="0" borderId="73" xfId="48" applyNumberFormat="1"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9" fillId="36" borderId="116" xfId="0" applyFont="1" applyFill="1" applyBorder="1" applyAlignment="1">
      <alignment horizontal="center" vertical="center" wrapText="1"/>
    </xf>
    <xf numFmtId="0" fontId="0" fillId="36" borderId="117" xfId="0" applyFont="1" applyFill="1" applyBorder="1" applyAlignment="1">
      <alignment horizontal="center" vertical="center" wrapText="1"/>
    </xf>
    <xf numFmtId="0" fontId="19" fillId="36" borderId="11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187" fontId="68" fillId="0" borderId="41" xfId="48" applyNumberFormat="1" applyFont="1" applyFill="1" applyBorder="1" applyAlignment="1">
      <alignment horizontal="center" vertical="center"/>
    </xf>
    <xf numFmtId="187" fontId="68" fillId="0" borderId="37" xfId="48" applyNumberFormat="1" applyFont="1" applyFill="1" applyBorder="1" applyAlignment="1">
      <alignment horizontal="center" vertical="center"/>
    </xf>
    <xf numFmtId="187" fontId="68" fillId="0" borderId="42" xfId="48" applyNumberFormat="1" applyFont="1" applyFill="1" applyBorder="1" applyAlignment="1">
      <alignment horizontal="center"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68" fillId="0" borderId="49" xfId="0" applyFont="1" applyFill="1" applyBorder="1" applyAlignment="1">
      <alignment horizontal="center" vertical="center"/>
    </xf>
    <xf numFmtId="0" fontId="70" fillId="0" borderId="120" xfId="0" applyFont="1" applyFill="1" applyBorder="1" applyAlignment="1">
      <alignment horizontal="left" vertical="center" wrapText="1"/>
    </xf>
    <xf numFmtId="0" fontId="70" fillId="0" borderId="121" xfId="0" applyFont="1" applyFill="1" applyBorder="1" applyAlignment="1">
      <alignment horizontal="left" vertical="center" wrapText="1"/>
    </xf>
    <xf numFmtId="0" fontId="70" fillId="0" borderId="122" xfId="0" applyFont="1" applyFill="1" applyBorder="1" applyAlignment="1">
      <alignment horizontal="left" vertical="center" wrapText="1"/>
    </xf>
    <xf numFmtId="0" fontId="0" fillId="0" borderId="29" xfId="0" applyFont="1" applyBorder="1" applyAlignment="1">
      <alignment horizontal="center" vertical="center"/>
    </xf>
    <xf numFmtId="0" fontId="0" fillId="0" borderId="37" xfId="0" applyFont="1" applyBorder="1" applyAlignment="1">
      <alignment horizontal="left" vertical="center"/>
    </xf>
    <xf numFmtId="0" fontId="0" fillId="0" borderId="43" xfId="0" applyFont="1" applyBorder="1" applyAlignment="1">
      <alignment horizontal="left" vertical="center"/>
    </xf>
    <xf numFmtId="0" fontId="68" fillId="0" borderId="29" xfId="0" applyFont="1" applyFill="1" applyBorder="1" applyAlignment="1">
      <alignment horizontal="center" vertical="center"/>
    </xf>
    <xf numFmtId="0" fontId="68" fillId="0" borderId="30" xfId="0" applyFont="1" applyFill="1" applyBorder="1" applyAlignment="1">
      <alignment horizontal="center" vertical="center"/>
    </xf>
    <xf numFmtId="0" fontId="68" fillId="0" borderId="45" xfId="0" applyFont="1" applyFill="1" applyBorder="1" applyAlignment="1">
      <alignment horizontal="center" vertical="center"/>
    </xf>
    <xf numFmtId="0" fontId="70" fillId="0" borderId="74" xfId="0" applyFont="1" applyFill="1" applyBorder="1" applyAlignment="1">
      <alignment horizontal="left" vertical="center" wrapText="1"/>
    </xf>
    <xf numFmtId="0" fontId="70" fillId="0" borderId="72"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16" fillId="36" borderId="108" xfId="0" applyFont="1" applyFill="1" applyBorder="1" applyAlignment="1">
      <alignment horizontal="center" vertical="center"/>
    </xf>
    <xf numFmtId="0" fontId="16" fillId="36" borderId="67" xfId="0" applyFont="1" applyFill="1" applyBorder="1" applyAlignment="1">
      <alignment horizontal="center" vertical="center"/>
    </xf>
    <xf numFmtId="0" fontId="16" fillId="36" borderId="69"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0" borderId="0" xfId="0" applyFont="1" applyBorder="1" applyAlignment="1">
      <alignment vertical="center"/>
    </xf>
    <xf numFmtId="49" fontId="74" fillId="0" borderId="124" xfId="0" applyNumberFormat="1" applyFont="1" applyFill="1" applyBorder="1" applyAlignment="1">
      <alignment horizontal="center" vertical="center"/>
    </xf>
    <xf numFmtId="49" fontId="68" fillId="0" borderId="125" xfId="0" applyNumberFormat="1" applyFont="1" applyFill="1" applyBorder="1" applyAlignment="1">
      <alignment horizontal="center" vertical="center"/>
    </xf>
    <xf numFmtId="0" fontId="12" fillId="0" borderId="126"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12" fillId="0" borderId="128" xfId="0" applyFont="1" applyFill="1" applyBorder="1" applyAlignment="1">
      <alignment vertical="center" wrapText="1"/>
    </xf>
    <xf numFmtId="0" fontId="0" fillId="0" borderId="37" xfId="0" applyFont="1" applyBorder="1" applyAlignment="1">
      <alignment vertical="center" wrapText="1"/>
    </xf>
    <xf numFmtId="0" fontId="0" fillId="0" borderId="43" xfId="0" applyFont="1" applyBorder="1" applyAlignment="1">
      <alignment vertical="center" wrapText="1"/>
    </xf>
    <xf numFmtId="0" fontId="68" fillId="0" borderId="113" xfId="0" applyFont="1" applyFill="1" applyBorder="1" applyAlignment="1">
      <alignment vertical="center" wrapText="1"/>
    </xf>
    <xf numFmtId="0" fontId="68" fillId="0" borderId="129" xfId="0" applyFont="1" applyFill="1" applyBorder="1" applyAlignment="1">
      <alignment vertical="center" wrapText="1"/>
    </xf>
    <xf numFmtId="0" fontId="0" fillId="0" borderId="41" xfId="0" applyFont="1" applyFill="1" applyBorder="1" applyAlignment="1">
      <alignment horizontal="left" vertical="center"/>
    </xf>
    <xf numFmtId="0" fontId="0" fillId="0" borderId="37" xfId="0" applyFont="1" applyFill="1" applyBorder="1" applyAlignment="1">
      <alignment horizontal="left"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12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65" xfId="0" applyBorder="1" applyAlignment="1">
      <alignment horizontal="center" vertical="center" textRotation="255"/>
    </xf>
    <xf numFmtId="0" fontId="0" fillId="0" borderId="23" xfId="0"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74" fillId="0" borderId="130" xfId="0" applyFont="1" applyFill="1" applyBorder="1" applyAlignment="1">
      <alignment vertical="center"/>
    </xf>
    <xf numFmtId="0" fontId="74" fillId="0" borderId="72" xfId="0" applyFont="1" applyFill="1" applyBorder="1" applyAlignment="1">
      <alignment vertical="center"/>
    </xf>
    <xf numFmtId="0" fontId="74" fillId="0" borderId="131" xfId="0" applyFont="1" applyFill="1" applyBorder="1" applyAlignment="1">
      <alignment vertical="center"/>
    </xf>
    <xf numFmtId="0" fontId="16" fillId="35" borderId="108" xfId="0" applyFont="1" applyFill="1" applyBorder="1" applyAlignment="1">
      <alignment horizontal="center" vertical="center"/>
    </xf>
    <xf numFmtId="0" fontId="3" fillId="35" borderId="67" xfId="0" applyFont="1" applyFill="1" applyBorder="1" applyAlignment="1">
      <alignment horizontal="center" vertical="center"/>
    </xf>
    <xf numFmtId="0" fontId="3" fillId="35" borderId="69" xfId="0" applyFont="1" applyFill="1" applyBorder="1" applyAlignment="1">
      <alignment horizontal="center" vertical="center"/>
    </xf>
    <xf numFmtId="0" fontId="75" fillId="0" borderId="126"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43" xfId="0" applyFont="1" applyFill="1" applyBorder="1" applyAlignment="1">
      <alignment horizontal="left" vertical="center" wrapText="1"/>
    </xf>
    <xf numFmtId="0" fontId="0" fillId="0" borderId="132"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3"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44"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46" xfId="0" applyFont="1" applyFill="1" applyBorder="1" applyAlignment="1">
      <alignment vertical="center"/>
    </xf>
    <xf numFmtId="0" fontId="0" fillId="0" borderId="30" xfId="0" applyFont="1" applyFill="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49" fontId="74" fillId="0" borderId="134" xfId="0" applyNumberFormat="1" applyFont="1" applyFill="1" applyBorder="1" applyAlignment="1">
      <alignment horizontal="center" vertical="center"/>
    </xf>
    <xf numFmtId="49" fontId="68" fillId="0" borderId="135" xfId="0" applyNumberFormat="1"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68" fillId="0" borderId="110" xfId="0" applyFont="1" applyFill="1" applyBorder="1" applyAlignment="1">
      <alignment vertical="center"/>
    </xf>
    <xf numFmtId="0" fontId="68" fillId="0" borderId="30" xfId="0" applyFont="1" applyFill="1" applyBorder="1" applyAlignment="1">
      <alignmen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71" xfId="0" applyFont="1" applyFill="1" applyBorder="1" applyAlignment="1">
      <alignment vertical="center"/>
    </xf>
    <xf numFmtId="0" fontId="0" fillId="0" borderId="72" xfId="0" applyFont="1" applyBorder="1" applyAlignment="1">
      <alignment vertical="center"/>
    </xf>
    <xf numFmtId="0" fontId="8" fillId="0" borderId="66" xfId="60"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36" xfId="60"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8" fillId="33" borderId="136" xfId="60"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37" xfId="62" applyFont="1" applyFill="1" applyBorder="1" applyAlignment="1" applyProtection="1">
      <alignment horizontal="center" vertical="center" wrapText="1" shrinkToFit="1"/>
      <protection/>
    </xf>
    <xf numFmtId="0" fontId="9" fillId="33" borderId="34" xfId="62" applyFont="1" applyFill="1" applyBorder="1" applyAlignment="1" applyProtection="1">
      <alignment horizontal="center" vertical="center" shrinkToFit="1"/>
      <protection/>
    </xf>
    <xf numFmtId="0" fontId="9" fillId="33" borderId="70" xfId="62" applyFont="1" applyFill="1" applyBorder="1" applyAlignment="1" applyProtection="1">
      <alignment horizontal="center" vertical="center" shrinkToFit="1"/>
      <protection/>
    </xf>
    <xf numFmtId="0" fontId="76" fillId="0" borderId="51" xfId="62" applyFont="1" applyFill="1" applyBorder="1" applyAlignment="1" applyProtection="1">
      <alignment horizontal="left" vertical="center" wrapText="1"/>
      <protection/>
    </xf>
    <xf numFmtId="0" fontId="76" fillId="0" borderId="34" xfId="62" applyFont="1" applyFill="1" applyBorder="1" applyAlignment="1" applyProtection="1">
      <alignment horizontal="left" vertical="center" wrapText="1"/>
      <protection/>
    </xf>
    <xf numFmtId="0" fontId="68" fillId="0" borderId="34" xfId="0" applyFont="1" applyFill="1" applyBorder="1" applyAlignment="1">
      <alignment horizontal="left" vertical="center" wrapText="1"/>
    </xf>
    <xf numFmtId="0" fontId="68" fillId="0" borderId="35" xfId="0" applyFont="1" applyFill="1" applyBorder="1" applyAlignment="1">
      <alignment horizontal="left" vertical="center" wrapText="1"/>
    </xf>
    <xf numFmtId="0" fontId="8" fillId="33" borderId="33" xfId="60"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77" fillId="0" borderId="33" xfId="61" applyFont="1" applyFill="1" applyBorder="1" applyAlignment="1" applyProtection="1">
      <alignment horizontal="center" vertical="center" wrapText="1" shrinkToFit="1"/>
      <protection/>
    </xf>
    <xf numFmtId="0" fontId="77" fillId="0" borderId="34" xfId="61" applyFont="1" applyFill="1" applyBorder="1" applyAlignment="1" applyProtection="1">
      <alignment horizontal="center" vertical="center" shrinkToFit="1"/>
      <protection/>
    </xf>
    <xf numFmtId="0" fontId="77" fillId="0" borderId="52" xfId="61" applyFont="1" applyFill="1" applyBorder="1" applyAlignment="1" applyProtection="1">
      <alignment horizontal="center" vertical="center" shrinkToFit="1"/>
      <protection/>
    </xf>
    <xf numFmtId="0" fontId="8" fillId="33" borderId="108" xfId="62" applyFont="1" applyFill="1" applyBorder="1" applyAlignment="1" applyProtection="1">
      <alignment horizontal="center" vertical="center"/>
      <protection/>
    </xf>
    <xf numFmtId="0" fontId="8" fillId="33" borderId="67" xfId="62" applyFont="1" applyFill="1" applyBorder="1" applyAlignment="1" applyProtection="1">
      <alignment horizontal="center" vertical="center"/>
      <protection/>
    </xf>
    <xf numFmtId="0" fontId="0" fillId="0" borderId="51"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0" fillId="0" borderId="52" xfId="60" applyFont="1" applyFill="1" applyBorder="1" applyAlignment="1" applyProtection="1">
      <alignment vertical="center" wrapText="1"/>
      <protection/>
    </xf>
    <xf numFmtId="0" fontId="12" fillId="33" borderId="137" xfId="62" applyFont="1" applyFill="1" applyBorder="1" applyAlignment="1" applyProtection="1">
      <alignment horizontal="center" vertical="center"/>
      <protection/>
    </xf>
    <xf numFmtId="0" fontId="12" fillId="33" borderId="34" xfId="62" applyFont="1" applyFill="1" applyBorder="1" applyAlignment="1" applyProtection="1">
      <alignment horizontal="center" vertical="center"/>
      <protection/>
    </xf>
    <xf numFmtId="0" fontId="8" fillId="0" borderId="51" xfId="60" applyFont="1" applyFill="1" applyBorder="1" applyAlignment="1" applyProtection="1">
      <alignment horizontal="center" vertical="center" wrapText="1" shrinkToFit="1"/>
      <protection/>
    </xf>
    <xf numFmtId="0" fontId="8" fillId="33" borderId="33" xfId="62" applyFont="1" applyFill="1" applyBorder="1" applyAlignment="1" applyProtection="1">
      <alignment horizontal="center" vertical="center"/>
      <protection/>
    </xf>
    <xf numFmtId="0" fontId="8" fillId="33" borderId="34" xfId="62" applyFont="1" applyFill="1" applyBorder="1" applyAlignment="1" applyProtection="1">
      <alignment horizontal="center" vertical="center"/>
      <protection/>
    </xf>
    <xf numFmtId="0" fontId="8" fillId="33" borderId="35" xfId="62" applyFont="1" applyFill="1" applyBorder="1" applyAlignment="1" applyProtection="1">
      <alignment horizontal="center" vertical="center"/>
      <protection/>
    </xf>
    <xf numFmtId="0" fontId="78" fillId="0" borderId="33" xfId="61" applyFont="1" applyFill="1" applyBorder="1" applyAlignment="1" applyProtection="1">
      <alignment vertical="center" wrapText="1"/>
      <protection/>
    </xf>
    <xf numFmtId="0" fontId="78" fillId="0" borderId="34" xfId="61" applyFont="1" applyFill="1" applyBorder="1" applyAlignment="1" applyProtection="1">
      <alignment vertical="center" wrapText="1"/>
      <protection/>
    </xf>
    <xf numFmtId="0" fontId="70" fillId="0" borderId="34" xfId="0" applyFont="1" applyFill="1" applyBorder="1" applyAlignment="1">
      <alignment vertical="center"/>
    </xf>
    <xf numFmtId="0" fontId="70" fillId="0" borderId="52" xfId="0" applyFont="1" applyFill="1" applyBorder="1" applyAlignment="1">
      <alignment vertical="center"/>
    </xf>
    <xf numFmtId="0" fontId="12" fillId="33" borderId="89" xfId="62" applyFont="1" applyFill="1" applyBorder="1" applyAlignment="1" applyProtection="1">
      <alignment horizontal="center" vertical="center" wrapText="1" shrinkToFit="1"/>
      <protection/>
    </xf>
    <xf numFmtId="0" fontId="12" fillId="33" borderId="23" xfId="62" applyFont="1" applyFill="1" applyBorder="1" applyAlignment="1" applyProtection="1">
      <alignment horizontal="center" vertical="center" wrapText="1" shrinkToFit="1"/>
      <protection/>
    </xf>
    <xf numFmtId="0" fontId="12" fillId="0" borderId="53" xfId="62" applyFont="1" applyFill="1" applyBorder="1" applyAlignment="1" applyProtection="1">
      <alignment horizontal="center" vertical="center" wrapText="1" shrinkToFit="1"/>
      <protection/>
    </xf>
    <xf numFmtId="0" fontId="12" fillId="0" borderId="23" xfId="62"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3" xfId="60" applyNumberFormat="1" applyFont="1" applyFill="1" applyBorder="1" applyAlignment="1" applyProtection="1">
      <alignment horizontal="center" vertical="center" wrapText="1"/>
      <protection/>
    </xf>
    <xf numFmtId="0" fontId="3" fillId="0" borderId="23" xfId="60"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8" fillId="33" borderId="137" xfId="62" applyFont="1" applyFill="1" applyBorder="1" applyAlignment="1" applyProtection="1">
      <alignment horizontal="center" vertical="center" wrapText="1"/>
      <protection/>
    </xf>
    <xf numFmtId="0" fontId="8" fillId="33" borderId="34" xfId="62" applyFont="1" applyFill="1" applyBorder="1" applyAlignment="1" applyProtection="1">
      <alignment horizontal="center" vertical="center" wrapText="1"/>
      <protection/>
    </xf>
    <xf numFmtId="0" fontId="8" fillId="33" borderId="70" xfId="62" applyFont="1" applyFill="1" applyBorder="1" applyAlignment="1" applyProtection="1">
      <alignment horizontal="center" vertical="center" wrapText="1"/>
      <protection/>
    </xf>
    <xf numFmtId="0" fontId="8" fillId="33" borderId="89" xfId="62" applyFont="1" applyFill="1" applyBorder="1" applyAlignment="1" applyProtection="1">
      <alignment horizontal="center" vertical="center" wrapText="1"/>
      <protection/>
    </xf>
    <xf numFmtId="0" fontId="8" fillId="33" borderId="23" xfId="62" applyFont="1" applyFill="1" applyBorder="1" applyAlignment="1" applyProtection="1">
      <alignment horizontal="center" vertical="center" wrapText="1"/>
      <protection/>
    </xf>
    <xf numFmtId="0" fontId="8" fillId="33" borderId="90" xfId="62" applyFont="1" applyFill="1" applyBorder="1" applyAlignment="1" applyProtection="1">
      <alignment horizontal="center" vertical="center" wrapText="1"/>
      <protection/>
    </xf>
    <xf numFmtId="0" fontId="8" fillId="33" borderId="91" xfId="62" applyFont="1" applyFill="1" applyBorder="1" applyAlignment="1" applyProtection="1">
      <alignment horizontal="center" vertical="center" wrapText="1"/>
      <protection/>
    </xf>
    <xf numFmtId="0" fontId="8" fillId="33" borderId="25" xfId="62" applyFont="1" applyFill="1" applyBorder="1" applyAlignment="1" applyProtection="1">
      <alignment horizontal="center" vertical="center" wrapText="1"/>
      <protection/>
    </xf>
    <xf numFmtId="0" fontId="8" fillId="33" borderId="92" xfId="62" applyFont="1" applyFill="1" applyBorder="1" applyAlignment="1" applyProtection="1">
      <alignment horizontal="center" vertical="center" wrapText="1"/>
      <protection/>
    </xf>
    <xf numFmtId="0" fontId="11" fillId="33" borderId="29" xfId="62"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45" xfId="0" applyBorder="1" applyAlignment="1">
      <alignment horizontal="center" vertical="center" wrapText="1"/>
    </xf>
    <xf numFmtId="0" fontId="0" fillId="0" borderId="96" xfId="0" applyFont="1" applyFill="1" applyBorder="1" applyAlignment="1">
      <alignment horizontal="center" vertical="center"/>
    </xf>
    <xf numFmtId="0" fontId="0" fillId="0" borderId="51" xfId="60" applyFont="1" applyFill="1" applyBorder="1" applyAlignment="1" applyProtection="1">
      <alignment vertical="top" wrapText="1"/>
      <protection/>
    </xf>
    <xf numFmtId="0" fontId="0" fillId="0" borderId="34" xfId="60" applyFont="1" applyFill="1" applyBorder="1" applyAlignment="1" applyProtection="1">
      <alignment vertical="top" wrapText="1"/>
      <protection/>
    </xf>
    <xf numFmtId="0" fontId="0" fillId="0" borderId="52" xfId="60" applyFont="1" applyFill="1" applyBorder="1" applyAlignment="1" applyProtection="1">
      <alignment vertical="top" wrapText="1"/>
      <protection/>
    </xf>
    <xf numFmtId="0" fontId="68" fillId="0" borderId="51" xfId="60" applyFont="1" applyFill="1" applyBorder="1" applyAlignment="1" applyProtection="1">
      <alignment vertical="top" wrapText="1"/>
      <protection/>
    </xf>
    <xf numFmtId="0" fontId="68" fillId="0" borderId="34" xfId="60" applyFont="1" applyFill="1" applyBorder="1" applyAlignment="1" applyProtection="1">
      <alignment vertical="top" wrapText="1"/>
      <protection/>
    </xf>
    <xf numFmtId="0" fontId="68" fillId="0" borderId="52" xfId="60" applyFont="1" applyFill="1" applyBorder="1" applyAlignment="1" applyProtection="1">
      <alignment vertical="top" wrapText="1"/>
      <protection/>
    </xf>
    <xf numFmtId="0" fontId="8" fillId="0" borderId="138" xfId="62" applyFont="1" applyFill="1" applyBorder="1" applyAlignment="1" applyProtection="1">
      <alignment horizontal="center" vertical="center" wrapText="1"/>
      <protection/>
    </xf>
    <xf numFmtId="0" fontId="8" fillId="0" borderId="78" xfId="62" applyFont="1" applyFill="1" applyBorder="1" applyAlignment="1" applyProtection="1">
      <alignment horizontal="center" vertical="center" wrapText="1"/>
      <protection/>
    </xf>
    <xf numFmtId="0" fontId="11" fillId="33" borderId="53" xfId="62"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27" xfId="62" applyFont="1" applyFill="1" applyBorder="1" applyAlignment="1" applyProtection="1">
      <alignment horizontal="center" vertical="center" wrapText="1"/>
      <protection/>
    </xf>
    <xf numFmtId="0" fontId="11" fillId="33" borderId="23" xfId="62" applyFont="1" applyFill="1" applyBorder="1" applyAlignment="1" applyProtection="1">
      <alignment horizontal="center" vertical="center" wrapText="1"/>
      <protection/>
    </xf>
    <xf numFmtId="0" fontId="11" fillId="33" borderId="24" xfId="62" applyFont="1" applyFill="1" applyBorder="1" applyAlignment="1" applyProtection="1">
      <alignment horizontal="center" vertical="center" wrapText="1"/>
      <protection/>
    </xf>
    <xf numFmtId="0" fontId="0" fillId="0" borderId="139" xfId="0" applyFont="1" applyFill="1" applyBorder="1" applyAlignment="1">
      <alignment horizontal="center" vertical="center"/>
    </xf>
    <xf numFmtId="177" fontId="0" fillId="0" borderId="139" xfId="0" applyNumberFormat="1" applyFont="1" applyFill="1" applyBorder="1" applyAlignment="1">
      <alignment horizontal="center" vertical="center"/>
    </xf>
    <xf numFmtId="0" fontId="11" fillId="33" borderId="86" xfId="62" applyFont="1" applyFill="1" applyBorder="1" applyAlignment="1" applyProtection="1">
      <alignment horizontal="center" vertical="center" wrapText="1"/>
      <protection/>
    </xf>
    <xf numFmtId="0" fontId="11" fillId="33" borderId="25" xfId="62" applyFont="1" applyFill="1" applyBorder="1" applyAlignment="1" applyProtection="1">
      <alignment horizontal="center" vertical="center" wrapText="1"/>
      <protection/>
    </xf>
    <xf numFmtId="0" fontId="11" fillId="33" borderId="77" xfId="62" applyFont="1" applyFill="1" applyBorder="1" applyAlignment="1" applyProtection="1">
      <alignment horizontal="center" vertical="center" wrapText="1"/>
      <protection/>
    </xf>
    <xf numFmtId="0" fontId="11" fillId="33" borderId="30" xfId="62" applyFont="1" applyFill="1" applyBorder="1" applyAlignment="1" applyProtection="1">
      <alignment horizontal="center" vertical="center" wrapText="1"/>
      <protection/>
    </xf>
    <xf numFmtId="0" fontId="11" fillId="33" borderId="45" xfId="62"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68" fillId="0" borderId="97" xfId="0" applyFont="1" applyFill="1" applyBorder="1" applyAlignment="1">
      <alignment horizontal="center" vertical="center"/>
    </xf>
    <xf numFmtId="0" fontId="68" fillId="0" borderId="98" xfId="0" applyFont="1" applyFill="1" applyBorder="1" applyAlignment="1">
      <alignment horizontal="center" vertical="center"/>
    </xf>
    <xf numFmtId="0" fontId="68" fillId="0" borderId="140" xfId="0" applyFont="1" applyFill="1" applyBorder="1" applyAlignment="1">
      <alignment horizontal="center" vertical="center"/>
    </xf>
    <xf numFmtId="38" fontId="68" fillId="0" borderId="141" xfId="48" applyFont="1" applyFill="1" applyBorder="1" applyAlignment="1">
      <alignment horizontal="center" vertical="center"/>
    </xf>
    <xf numFmtId="38" fontId="68" fillId="0" borderId="142" xfId="48" applyFont="1" applyFill="1" applyBorder="1" applyAlignment="1">
      <alignment horizontal="center" vertical="center"/>
    </xf>
    <xf numFmtId="176" fontId="0" fillId="0" borderId="139" xfId="0" applyNumberFormat="1" applyFont="1" applyFill="1" applyBorder="1" applyAlignment="1">
      <alignment horizontal="center" vertical="center"/>
    </xf>
    <xf numFmtId="38" fontId="68" fillId="0" borderId="139" xfId="48" applyFont="1" applyFill="1" applyBorder="1" applyAlignment="1">
      <alignment horizontal="center" vertical="center"/>
    </xf>
    <xf numFmtId="38" fontId="68" fillId="0" borderId="143" xfId="48" applyFont="1" applyFill="1" applyBorder="1" applyAlignment="1">
      <alignment horizontal="center" vertical="center"/>
    </xf>
    <xf numFmtId="176" fontId="0" fillId="0" borderId="141"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81" xfId="0" applyFont="1" applyFill="1" applyBorder="1" applyAlignment="1">
      <alignment horizontal="center" vertical="center"/>
    </xf>
    <xf numFmtId="176" fontId="0" fillId="0" borderId="32" xfId="0" applyNumberFormat="1" applyFont="1" applyFill="1" applyBorder="1" applyAlignment="1">
      <alignment horizontal="center" vertical="center"/>
    </xf>
    <xf numFmtId="0" fontId="11" fillId="33" borderId="144" xfId="62" applyFont="1" applyFill="1" applyBorder="1" applyAlignment="1" applyProtection="1">
      <alignment horizontal="center" vertical="center" wrapText="1"/>
      <protection/>
    </xf>
    <xf numFmtId="0" fontId="11" fillId="33" borderId="32" xfId="62" applyFont="1" applyFill="1" applyBorder="1" applyAlignment="1" applyProtection="1">
      <alignment horizontal="center" vertical="center" wrapText="1"/>
      <protection/>
    </xf>
    <xf numFmtId="176" fontId="0" fillId="0" borderId="78"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68" fillId="0" borderId="80"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145" xfId="0" applyFont="1" applyFill="1" applyBorder="1" applyAlignment="1">
      <alignment horizontal="center" vertical="center"/>
    </xf>
    <xf numFmtId="187" fontId="0" fillId="0" borderId="139" xfId="48" applyNumberFormat="1" applyFont="1" applyFill="1" applyBorder="1" applyAlignment="1">
      <alignment horizontal="center" vertical="center"/>
    </xf>
    <xf numFmtId="187" fontId="68" fillId="0" borderId="139" xfId="48" applyNumberFormat="1" applyFont="1" applyFill="1" applyBorder="1" applyAlignment="1">
      <alignment horizontal="center" vertical="center"/>
    </xf>
    <xf numFmtId="0" fontId="68" fillId="0" borderId="27" xfId="0" applyFont="1" applyFill="1" applyBorder="1" applyAlignment="1">
      <alignment horizontal="left" vertical="center"/>
    </xf>
    <xf numFmtId="0" fontId="68" fillId="0" borderId="23" xfId="0" applyFont="1" applyFill="1" applyBorder="1" applyAlignment="1">
      <alignment horizontal="left" vertical="center"/>
    </xf>
    <xf numFmtId="0" fontId="68" fillId="0" borderId="28" xfId="0" applyFont="1" applyFill="1" applyBorder="1" applyAlignment="1">
      <alignment horizontal="left" vertical="center"/>
    </xf>
    <xf numFmtId="0" fontId="68" fillId="0" borderId="26" xfId="0" applyFont="1" applyFill="1" applyBorder="1" applyAlignment="1">
      <alignment horizontal="center" vertical="top"/>
    </xf>
    <xf numFmtId="0" fontId="68" fillId="0" borderId="0" xfId="0" applyFont="1" applyFill="1" applyBorder="1" applyAlignment="1">
      <alignment horizontal="center" vertical="top"/>
    </xf>
    <xf numFmtId="0" fontId="68" fillId="0" borderId="12" xfId="0" applyFont="1" applyFill="1" applyBorder="1" applyAlignment="1">
      <alignment horizontal="center" vertical="top"/>
    </xf>
    <xf numFmtId="187" fontId="68" fillId="0" borderId="96" xfId="48" applyNumberFormat="1" applyFont="1" applyFill="1" applyBorder="1" applyAlignment="1">
      <alignment horizontal="center" vertical="center"/>
    </xf>
    <xf numFmtId="0" fontId="7" fillId="33" borderId="146" xfId="62" applyFont="1" applyFill="1" applyBorder="1" applyAlignment="1" applyProtection="1">
      <alignment horizontal="center" vertical="center"/>
      <protection/>
    </xf>
    <xf numFmtId="0" fontId="0" fillId="0" borderId="147" xfId="0" applyFont="1" applyBorder="1" applyAlignment="1">
      <alignment vertical="center"/>
    </xf>
    <xf numFmtId="0" fontId="7" fillId="36" borderId="147" xfId="0" applyFont="1" applyFill="1" applyBorder="1" applyAlignment="1">
      <alignment vertical="center"/>
    </xf>
    <xf numFmtId="0" fontId="0" fillId="0" borderId="148" xfId="0" applyFont="1" applyBorder="1" applyAlignment="1">
      <alignment vertical="center"/>
    </xf>
    <xf numFmtId="0" fontId="0" fillId="0" borderId="45" xfId="0" applyFont="1" applyBorder="1" applyAlignment="1">
      <alignment vertical="center"/>
    </xf>
    <xf numFmtId="0" fontId="0" fillId="33" borderId="51" xfId="0" applyFont="1" applyFill="1" applyBorder="1" applyAlignment="1">
      <alignment horizontal="center" vertical="center"/>
    </xf>
    <xf numFmtId="0" fontId="0" fillId="0" borderId="54" xfId="0" applyFont="1" applyBorder="1" applyAlignment="1">
      <alignment horizontal="center" vertical="center"/>
    </xf>
    <xf numFmtId="0" fontId="12" fillId="0" borderId="126" xfId="0" applyFont="1" applyFill="1" applyBorder="1" applyAlignment="1">
      <alignment vertical="center" wrapText="1" readingOrder="1"/>
    </xf>
    <xf numFmtId="0" fontId="0" fillId="0" borderId="37" xfId="0" applyFont="1" applyBorder="1" applyAlignment="1">
      <alignment vertical="center" wrapText="1" readingOrder="1"/>
    </xf>
    <xf numFmtId="0" fontId="0" fillId="0" borderId="43" xfId="0" applyFont="1" applyBorder="1" applyAlignment="1">
      <alignment vertical="center" wrapText="1" readingOrder="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2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applyFont="1" applyFill="1" applyBorder="1" applyAlignment="1">
      <alignment horizontal="center" vertical="center"/>
    </xf>
    <xf numFmtId="0" fontId="10" fillId="36" borderId="32" xfId="0" applyFont="1" applyFill="1" applyBorder="1" applyAlignment="1">
      <alignment horizontal="center" vertical="center"/>
    </xf>
    <xf numFmtId="187" fontId="0" fillId="0" borderId="96" xfId="48" applyNumberFormat="1" applyFont="1" applyFill="1" applyBorder="1" applyAlignment="1">
      <alignment horizontal="center" vertical="center"/>
    </xf>
    <xf numFmtId="0" fontId="0" fillId="36" borderId="8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68" fillId="34"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Fill="1" applyBorder="1" applyAlignment="1">
      <alignment vertical="center" wrapText="1"/>
    </xf>
    <xf numFmtId="0" fontId="0" fillId="0" borderId="43" xfId="0" applyFont="1" applyFill="1" applyBorder="1" applyAlignment="1">
      <alignment vertical="center" wrapText="1"/>
    </xf>
    <xf numFmtId="0" fontId="68" fillId="0" borderId="152" xfId="0" applyFont="1" applyFill="1" applyBorder="1" applyAlignment="1">
      <alignment horizontal="center" vertical="top"/>
    </xf>
    <xf numFmtId="0" fontId="68" fillId="0" borderId="18" xfId="0" applyFont="1" applyFill="1" applyBorder="1" applyAlignment="1">
      <alignment horizontal="center" vertical="top"/>
    </xf>
    <xf numFmtId="0" fontId="68" fillId="0" borderId="20" xfId="0" applyFont="1" applyFill="1" applyBorder="1" applyAlignment="1">
      <alignment horizontal="center" vertical="top"/>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4" fillId="33" borderId="89"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16" fillId="36" borderId="108"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68" fillId="0" borderId="78" xfId="0" applyFont="1" applyBorder="1" applyAlignment="1">
      <alignment horizontal="center" vertical="center"/>
    </xf>
    <xf numFmtId="0" fontId="68" fillId="0" borderId="79" xfId="0" applyFont="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176" fontId="68" fillId="34" borderId="33" xfId="0" applyNumberFormat="1" applyFont="1" applyFill="1" applyBorder="1" applyAlignment="1">
      <alignment horizontal="center" vertical="center"/>
    </xf>
    <xf numFmtId="176" fontId="68" fillId="34" borderId="34" xfId="0" applyNumberFormat="1" applyFont="1" applyFill="1" applyBorder="1" applyAlignment="1">
      <alignment horizontal="center" vertical="center"/>
    </xf>
    <xf numFmtId="176" fontId="68" fillId="34" borderId="35" xfId="0" applyNumberFormat="1" applyFont="1" applyFill="1" applyBorder="1" applyAlignment="1">
      <alignment horizontal="center" vertical="center"/>
    </xf>
    <xf numFmtId="176" fontId="68" fillId="34" borderId="52" xfId="0" applyNumberFormat="1" applyFont="1" applyFill="1" applyBorder="1" applyAlignment="1">
      <alignment horizontal="center" vertical="center"/>
    </xf>
    <xf numFmtId="49" fontId="68" fillId="34" borderId="33" xfId="0" applyNumberFormat="1" applyFont="1" applyFill="1" applyBorder="1" applyAlignment="1">
      <alignment horizontal="center" vertical="center" wrapText="1"/>
    </xf>
    <xf numFmtId="49" fontId="68" fillId="34" borderId="34" xfId="0" applyNumberFormat="1" applyFont="1" applyFill="1" applyBorder="1" applyAlignment="1">
      <alignment horizontal="center" vertical="center" wrapText="1"/>
    </xf>
    <xf numFmtId="49" fontId="68" fillId="34" borderId="35" xfId="0" applyNumberFormat="1" applyFont="1" applyFill="1" applyBorder="1" applyAlignment="1">
      <alignment horizontal="center" vertical="center" wrapText="1"/>
    </xf>
    <xf numFmtId="49" fontId="68" fillId="34" borderId="52" xfId="0" applyNumberFormat="1" applyFont="1" applyFill="1" applyBorder="1" applyAlignment="1">
      <alignment horizontal="center" vertical="center"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53"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76" xfId="0" applyFont="1" applyFill="1" applyBorder="1" applyAlignment="1">
      <alignment horizontal="left" vertical="top" wrapText="1"/>
    </xf>
    <xf numFmtId="0" fontId="0" fillId="34" borderId="25" xfId="0" applyFont="1" applyFill="1" applyBorder="1" applyAlignment="1">
      <alignment horizontal="left" vertical="top" wrapText="1"/>
    </xf>
    <xf numFmtId="0" fontId="0" fillId="34" borderId="77" xfId="0" applyFont="1" applyFill="1" applyBorder="1" applyAlignment="1">
      <alignment horizontal="left" vertical="top" wrapText="1"/>
    </xf>
    <xf numFmtId="0" fontId="68" fillId="0" borderId="155" xfId="0" applyFont="1" applyFill="1" applyBorder="1" applyAlignment="1">
      <alignment vertical="center" wrapText="1"/>
    </xf>
    <xf numFmtId="0" fontId="68" fillId="0" borderId="156" xfId="0" applyFont="1" applyFill="1" applyBorder="1" applyAlignment="1">
      <alignment vertical="center" wrapText="1"/>
    </xf>
    <xf numFmtId="0" fontId="68" fillId="0" borderId="157" xfId="0" applyFont="1" applyFill="1" applyBorder="1" applyAlignment="1">
      <alignment vertical="center" wrapText="1"/>
    </xf>
    <xf numFmtId="0" fontId="68" fillId="0" borderId="158" xfId="0" applyFont="1" applyFill="1" applyBorder="1" applyAlignment="1">
      <alignment vertical="center" wrapText="1"/>
    </xf>
    <xf numFmtId="0" fontId="68" fillId="0" borderId="74" xfId="0" applyFont="1" applyFill="1" applyBorder="1" applyAlignment="1">
      <alignment horizontal="left" vertical="center" wrapText="1"/>
    </xf>
    <xf numFmtId="0" fontId="68" fillId="0" borderId="72" xfId="0" applyFont="1" applyFill="1" applyBorder="1" applyAlignment="1">
      <alignment horizontal="left" vertical="center" wrapText="1"/>
    </xf>
    <xf numFmtId="0" fontId="68" fillId="0" borderId="75" xfId="0" applyFont="1" applyFill="1" applyBorder="1" applyAlignment="1">
      <alignment horizontal="left" vertical="center" wrapText="1"/>
    </xf>
    <xf numFmtId="0" fontId="8" fillId="33" borderId="22" xfId="62" applyFont="1" applyFill="1" applyBorder="1" applyAlignment="1" applyProtection="1">
      <alignment horizontal="center" vertical="center" wrapText="1"/>
      <protection/>
    </xf>
    <xf numFmtId="0" fontId="8" fillId="33" borderId="18" xfId="62" applyFont="1" applyFill="1" applyBorder="1" applyAlignment="1" applyProtection="1">
      <alignment horizontal="center" vertical="center" wrapText="1"/>
      <protection/>
    </xf>
    <xf numFmtId="0" fontId="8" fillId="33" borderId="65" xfId="62"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140</xdr:row>
      <xdr:rowOff>76200</xdr:rowOff>
    </xdr:from>
    <xdr:ext cx="4676775" cy="561975"/>
    <xdr:sp>
      <xdr:nvSpPr>
        <xdr:cNvPr id="1" name="テキスト ボックス 87"/>
        <xdr:cNvSpPr txBox="1">
          <a:spLocks noChangeArrowheads="1"/>
        </xdr:cNvSpPr>
      </xdr:nvSpPr>
      <xdr:spPr>
        <a:xfrm>
          <a:off x="1438275" y="70132575"/>
          <a:ext cx="4676775" cy="5619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介護事業実態調査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介護従事者処遇状況等調査</a:t>
          </a:r>
          <a:r>
            <a:rPr lang="en-US" cap="none" sz="1100" b="0" i="0" u="none" baseline="0">
              <a:solidFill>
                <a:srgbClr val="000000"/>
              </a:solidFill>
              <a:latin typeface="ＭＳ Ｐゴシック"/>
              <a:ea typeface="ＭＳ Ｐゴシック"/>
              <a:cs typeface="ＭＳ Ｐゴシック"/>
            </a:rPr>
            <a:t>及び介護事業経営概況調査</a:t>
          </a:r>
        </a:p>
      </xdr:txBody>
    </xdr:sp>
    <xdr:clientData/>
  </xdr:oneCellAnchor>
  <xdr:twoCellAnchor>
    <xdr:from>
      <xdr:col>15</xdr:col>
      <xdr:colOff>19050</xdr:colOff>
      <xdr:row>141</xdr:row>
      <xdr:rowOff>219075</xdr:rowOff>
    </xdr:from>
    <xdr:to>
      <xdr:col>39</xdr:col>
      <xdr:colOff>9525</xdr:colOff>
      <xdr:row>142</xdr:row>
      <xdr:rowOff>533400</xdr:rowOff>
    </xdr:to>
    <xdr:sp>
      <xdr:nvSpPr>
        <xdr:cNvPr id="2" name="正方形/長方形 88"/>
        <xdr:cNvSpPr>
          <a:spLocks/>
        </xdr:cNvSpPr>
      </xdr:nvSpPr>
      <xdr:spPr>
        <a:xfrm>
          <a:off x="3019425" y="70761225"/>
          <a:ext cx="4791075"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FFFFFF"/>
              </a:solidFill>
            </a:rPr>
            <a:t>
</a:t>
          </a:r>
          <a:r>
            <a:rPr lang="en-US" cap="none" sz="1400" b="0" i="0" u="none" baseline="0">
              <a:solidFill>
                <a:srgbClr val="000000"/>
              </a:solidFill>
              <a:latin typeface="ＭＳ Ｐゴシック"/>
              <a:ea typeface="ＭＳ Ｐゴシック"/>
              <a:cs typeface="ＭＳ Ｐゴシック"/>
            </a:rPr>
            <a:t>１９９百万</a:t>
          </a:r>
        </a:p>
      </xdr:txBody>
    </xdr:sp>
    <xdr:clientData/>
  </xdr:twoCellAnchor>
  <xdr:twoCellAnchor>
    <xdr:from>
      <xdr:col>14</xdr:col>
      <xdr:colOff>95250</xdr:colOff>
      <xdr:row>142</xdr:row>
      <xdr:rowOff>619125</xdr:rowOff>
    </xdr:from>
    <xdr:to>
      <xdr:col>39</xdr:col>
      <xdr:colOff>47625</xdr:colOff>
      <xdr:row>143</xdr:row>
      <xdr:rowOff>504825</xdr:rowOff>
    </xdr:to>
    <xdr:sp>
      <xdr:nvSpPr>
        <xdr:cNvPr id="3" name="大かっこ 89"/>
        <xdr:cNvSpPr>
          <a:spLocks/>
        </xdr:cNvSpPr>
      </xdr:nvSpPr>
      <xdr:spPr>
        <a:xfrm>
          <a:off x="2895600" y="71685150"/>
          <a:ext cx="4953000" cy="5524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調査実施及び集計分析において、次期介護報酬改定のための基礎資料として必要な集計・分析について検討</a:t>
          </a:r>
        </a:p>
      </xdr:txBody>
    </xdr:sp>
    <xdr:clientData/>
  </xdr:twoCellAnchor>
  <xdr:twoCellAnchor>
    <xdr:from>
      <xdr:col>27</xdr:col>
      <xdr:colOff>76200</xdr:colOff>
      <xdr:row>143</xdr:row>
      <xdr:rowOff>647700</xdr:rowOff>
    </xdr:from>
    <xdr:to>
      <xdr:col>27</xdr:col>
      <xdr:colOff>85725</xdr:colOff>
      <xdr:row>144</xdr:row>
      <xdr:rowOff>466725</xdr:rowOff>
    </xdr:to>
    <xdr:sp>
      <xdr:nvSpPr>
        <xdr:cNvPr id="4" name="直線矢印コネクタ 90"/>
        <xdr:cNvSpPr>
          <a:spLocks/>
        </xdr:cNvSpPr>
      </xdr:nvSpPr>
      <xdr:spPr>
        <a:xfrm flipH="1">
          <a:off x="5476875" y="72380475"/>
          <a:ext cx="9525"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38100</xdr:colOff>
      <xdr:row>144</xdr:row>
      <xdr:rowOff>571500</xdr:rowOff>
    </xdr:from>
    <xdr:ext cx="2552700" cy="257175"/>
    <xdr:sp>
      <xdr:nvSpPr>
        <xdr:cNvPr id="5" name="テキスト ボックス 91"/>
        <xdr:cNvSpPr txBox="1">
          <a:spLocks noChangeArrowheads="1"/>
        </xdr:cNvSpPr>
      </xdr:nvSpPr>
      <xdr:spPr>
        <a:xfrm>
          <a:off x="4438650" y="72971025"/>
          <a:ext cx="2552700"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総合評価落札方式（一般競争）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19050</xdr:colOff>
      <xdr:row>145</xdr:row>
      <xdr:rowOff>285750</xdr:rowOff>
    </xdr:from>
    <xdr:to>
      <xdr:col>39</xdr:col>
      <xdr:colOff>9525</xdr:colOff>
      <xdr:row>146</xdr:row>
      <xdr:rowOff>466725</xdr:rowOff>
    </xdr:to>
    <xdr:sp>
      <xdr:nvSpPr>
        <xdr:cNvPr id="6" name="正方形/長方形 92"/>
        <xdr:cNvSpPr>
          <a:spLocks/>
        </xdr:cNvSpPr>
      </xdr:nvSpPr>
      <xdr:spPr>
        <a:xfrm>
          <a:off x="3019425" y="73352025"/>
          <a:ext cx="479107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Ａ．株式会社三菱総合研究所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１９９百万円</a:t>
          </a:r>
        </a:p>
      </xdr:txBody>
    </xdr:sp>
    <xdr:clientData/>
  </xdr:twoCellAnchor>
  <xdr:twoCellAnchor>
    <xdr:from>
      <xdr:col>14</xdr:col>
      <xdr:colOff>190500</xdr:colOff>
      <xdr:row>146</xdr:row>
      <xdr:rowOff>638175</xdr:rowOff>
    </xdr:from>
    <xdr:to>
      <xdr:col>38</xdr:col>
      <xdr:colOff>152400</xdr:colOff>
      <xdr:row>147</xdr:row>
      <xdr:rowOff>247650</xdr:rowOff>
    </xdr:to>
    <xdr:sp>
      <xdr:nvSpPr>
        <xdr:cNvPr id="7" name="大かっこ 93"/>
        <xdr:cNvSpPr>
          <a:spLocks/>
        </xdr:cNvSpPr>
      </xdr:nvSpPr>
      <xdr:spPr>
        <a:xfrm>
          <a:off x="2990850" y="74371200"/>
          <a:ext cx="4762500" cy="276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調査実施及び集計・分析業務</a:t>
          </a:r>
        </a:p>
      </xdr:txBody>
    </xdr:sp>
    <xdr:clientData/>
  </xdr:twoCellAnchor>
  <xdr:twoCellAnchor>
    <xdr:from>
      <xdr:col>15</xdr:col>
      <xdr:colOff>47625</xdr:colOff>
      <xdr:row>149</xdr:row>
      <xdr:rowOff>76200</xdr:rowOff>
    </xdr:from>
    <xdr:to>
      <xdr:col>39</xdr:col>
      <xdr:colOff>38100</xdr:colOff>
      <xdr:row>150</xdr:row>
      <xdr:rowOff>247650</xdr:rowOff>
    </xdr:to>
    <xdr:sp>
      <xdr:nvSpPr>
        <xdr:cNvPr id="8" name="正方形/長方形 95"/>
        <xdr:cNvSpPr>
          <a:spLocks/>
        </xdr:cNvSpPr>
      </xdr:nvSpPr>
      <xdr:spPr>
        <a:xfrm>
          <a:off x="3048000" y="75457050"/>
          <a:ext cx="4791075"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５０百万</a:t>
          </a:r>
        </a:p>
      </xdr:txBody>
    </xdr:sp>
    <xdr:clientData/>
  </xdr:twoCellAnchor>
  <xdr:twoCellAnchor>
    <xdr:from>
      <xdr:col>27</xdr:col>
      <xdr:colOff>114300</xdr:colOff>
      <xdr:row>151</xdr:row>
      <xdr:rowOff>285750</xdr:rowOff>
    </xdr:from>
    <xdr:to>
      <xdr:col>27</xdr:col>
      <xdr:colOff>114300</xdr:colOff>
      <xdr:row>152</xdr:row>
      <xdr:rowOff>228600</xdr:rowOff>
    </xdr:to>
    <xdr:sp>
      <xdr:nvSpPr>
        <xdr:cNvPr id="9" name="直線矢印コネクタ 97"/>
        <xdr:cNvSpPr>
          <a:spLocks/>
        </xdr:cNvSpPr>
      </xdr:nvSpPr>
      <xdr:spPr>
        <a:xfrm flipH="1">
          <a:off x="5514975" y="770001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153</xdr:row>
      <xdr:rowOff>28575</xdr:rowOff>
    </xdr:from>
    <xdr:to>
      <xdr:col>39</xdr:col>
      <xdr:colOff>133350</xdr:colOff>
      <xdr:row>154</xdr:row>
      <xdr:rowOff>209550</xdr:rowOff>
    </xdr:to>
    <xdr:sp>
      <xdr:nvSpPr>
        <xdr:cNvPr id="10" name="正方形/長方形 99"/>
        <xdr:cNvSpPr>
          <a:spLocks/>
        </xdr:cNvSpPr>
      </xdr:nvSpPr>
      <xdr:spPr>
        <a:xfrm>
          <a:off x="3143250" y="77943075"/>
          <a:ext cx="479107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Ｂ．株式会社三菱総合研究所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14</xdr:col>
      <xdr:colOff>114300</xdr:colOff>
      <xdr:row>154</xdr:row>
      <xdr:rowOff>381000</xdr:rowOff>
    </xdr:from>
    <xdr:to>
      <xdr:col>38</xdr:col>
      <xdr:colOff>66675</xdr:colOff>
      <xdr:row>154</xdr:row>
      <xdr:rowOff>666750</xdr:rowOff>
    </xdr:to>
    <xdr:sp>
      <xdr:nvSpPr>
        <xdr:cNvPr id="11" name="大かっこ 100"/>
        <xdr:cNvSpPr>
          <a:spLocks/>
        </xdr:cNvSpPr>
      </xdr:nvSpPr>
      <xdr:spPr>
        <a:xfrm>
          <a:off x="2914650" y="78962250"/>
          <a:ext cx="4752975" cy="285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調査実施及び集計・分析業務</a:t>
          </a:r>
        </a:p>
      </xdr:txBody>
    </xdr:sp>
    <xdr:clientData/>
  </xdr:twoCellAnchor>
  <xdr:oneCellAnchor>
    <xdr:from>
      <xdr:col>9</xdr:col>
      <xdr:colOff>104775</xdr:colOff>
      <xdr:row>147</xdr:row>
      <xdr:rowOff>609600</xdr:rowOff>
    </xdr:from>
    <xdr:ext cx="1562100" cy="257175"/>
    <xdr:sp>
      <xdr:nvSpPr>
        <xdr:cNvPr id="12" name="テキスト ボックス 146"/>
        <xdr:cNvSpPr txBox="1">
          <a:spLocks noChangeArrowheads="1"/>
        </xdr:cNvSpPr>
      </xdr:nvSpPr>
      <xdr:spPr>
        <a:xfrm>
          <a:off x="1905000" y="75009375"/>
          <a:ext cx="1562100" cy="257175"/>
        </a:xfrm>
        <a:prstGeom prst="rect">
          <a:avLst/>
        </a:prstGeom>
        <a:solidFill>
          <a:srgbClr val="FFFFFF"/>
        </a:solid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介護事業経営実態調査</a:t>
          </a:r>
        </a:p>
      </xdr:txBody>
    </xdr:sp>
    <xdr:clientData/>
  </xdr:oneCellAnchor>
  <xdr:twoCellAnchor>
    <xdr:from>
      <xdr:col>15</xdr:col>
      <xdr:colOff>9525</xdr:colOff>
      <xdr:row>150</xdr:row>
      <xdr:rowOff>295275</xdr:rowOff>
    </xdr:from>
    <xdr:to>
      <xdr:col>39</xdr:col>
      <xdr:colOff>171450</xdr:colOff>
      <xdr:row>151</xdr:row>
      <xdr:rowOff>180975</xdr:rowOff>
    </xdr:to>
    <xdr:sp>
      <xdr:nvSpPr>
        <xdr:cNvPr id="13" name="大かっこ 156"/>
        <xdr:cNvSpPr>
          <a:spLocks/>
        </xdr:cNvSpPr>
      </xdr:nvSpPr>
      <xdr:spPr>
        <a:xfrm>
          <a:off x="3009900" y="76342875"/>
          <a:ext cx="4962525" cy="5524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調査実施及び集計分析において、次期介護報酬改定のための基礎資料として必要な集計・分析について検討</a:t>
          </a:r>
        </a:p>
      </xdr:txBody>
    </xdr:sp>
    <xdr:clientData/>
  </xdr:twoCellAnchor>
  <xdr:oneCellAnchor>
    <xdr:from>
      <xdr:col>21</xdr:col>
      <xdr:colOff>9525</xdr:colOff>
      <xdr:row>152</xdr:row>
      <xdr:rowOff>304800</xdr:rowOff>
    </xdr:from>
    <xdr:ext cx="2552700" cy="266700"/>
    <xdr:sp>
      <xdr:nvSpPr>
        <xdr:cNvPr id="14" name="テキスト ボックス 164"/>
        <xdr:cNvSpPr txBox="1">
          <a:spLocks noChangeArrowheads="1"/>
        </xdr:cNvSpPr>
      </xdr:nvSpPr>
      <xdr:spPr>
        <a:xfrm>
          <a:off x="4210050" y="77552550"/>
          <a:ext cx="255270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総合評価落札方式（一般競争）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0</xdr:colOff>
      <xdr:row>157</xdr:row>
      <xdr:rowOff>0</xdr:rowOff>
    </xdr:from>
    <xdr:ext cx="2200275" cy="266700"/>
    <xdr:sp>
      <xdr:nvSpPr>
        <xdr:cNvPr id="15" name="テキスト ボックス 96"/>
        <xdr:cNvSpPr txBox="1">
          <a:spLocks noChangeArrowheads="1"/>
        </xdr:cNvSpPr>
      </xdr:nvSpPr>
      <xdr:spPr>
        <a:xfrm>
          <a:off x="1600200" y="79857600"/>
          <a:ext cx="2200275" cy="266700"/>
        </a:xfrm>
        <a:prstGeom prst="rect">
          <a:avLst/>
        </a:prstGeom>
        <a:solidFill>
          <a:srgbClr val="FFFFFF"/>
        </a:solid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要介護認定適正化事業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190500</xdr:colOff>
      <xdr:row>157</xdr:row>
      <xdr:rowOff>476250</xdr:rowOff>
    </xdr:from>
    <xdr:to>
      <xdr:col>40</xdr:col>
      <xdr:colOff>38100</xdr:colOff>
      <xdr:row>159</xdr:row>
      <xdr:rowOff>180975</xdr:rowOff>
    </xdr:to>
    <xdr:sp>
      <xdr:nvSpPr>
        <xdr:cNvPr id="16" name="正方形/長方形 98"/>
        <xdr:cNvSpPr>
          <a:spLocks/>
        </xdr:cNvSpPr>
      </xdr:nvSpPr>
      <xdr:spPr>
        <a:xfrm>
          <a:off x="3190875" y="80333850"/>
          <a:ext cx="48482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１１０百万円</a:t>
          </a:r>
        </a:p>
      </xdr:txBody>
    </xdr:sp>
    <xdr:clientData/>
  </xdr:twoCellAnchor>
  <xdr:twoCellAnchor>
    <xdr:from>
      <xdr:col>15</xdr:col>
      <xdr:colOff>114300</xdr:colOff>
      <xdr:row>159</xdr:row>
      <xdr:rowOff>257175</xdr:rowOff>
    </xdr:from>
    <xdr:to>
      <xdr:col>40</xdr:col>
      <xdr:colOff>142875</xdr:colOff>
      <xdr:row>159</xdr:row>
      <xdr:rowOff>628650</xdr:rowOff>
    </xdr:to>
    <xdr:sp>
      <xdr:nvSpPr>
        <xdr:cNvPr id="17" name="大かっこ 116"/>
        <xdr:cNvSpPr>
          <a:spLocks/>
        </xdr:cNvSpPr>
      </xdr:nvSpPr>
      <xdr:spPr>
        <a:xfrm>
          <a:off x="3114675" y="81124425"/>
          <a:ext cx="5029200" cy="3714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twoCellAnchor>
    <xdr:from>
      <xdr:col>28</xdr:col>
      <xdr:colOff>0</xdr:colOff>
      <xdr:row>160</xdr:row>
      <xdr:rowOff>0</xdr:rowOff>
    </xdr:from>
    <xdr:to>
      <xdr:col>28</xdr:col>
      <xdr:colOff>9525</xdr:colOff>
      <xdr:row>160</xdr:row>
      <xdr:rowOff>314325</xdr:rowOff>
    </xdr:to>
    <xdr:sp>
      <xdr:nvSpPr>
        <xdr:cNvPr id="18" name="直線矢印コネクタ 124"/>
        <xdr:cNvSpPr>
          <a:spLocks/>
        </xdr:cNvSpPr>
      </xdr:nvSpPr>
      <xdr:spPr>
        <a:xfrm rot="16200000" flipH="1">
          <a:off x="5600700" y="81534000"/>
          <a:ext cx="9525"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0</xdr:colOff>
      <xdr:row>161</xdr:row>
      <xdr:rowOff>0</xdr:rowOff>
    </xdr:from>
    <xdr:ext cx="1847850" cy="266700"/>
    <xdr:sp>
      <xdr:nvSpPr>
        <xdr:cNvPr id="19" name="テキスト ボックス 125"/>
        <xdr:cNvSpPr txBox="1">
          <a:spLocks noChangeArrowheads="1"/>
        </xdr:cNvSpPr>
      </xdr:nvSpPr>
      <xdr:spPr>
        <a:xfrm>
          <a:off x="4600575" y="81848325"/>
          <a:ext cx="184785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0</xdr:colOff>
      <xdr:row>161</xdr:row>
      <xdr:rowOff>381000</xdr:rowOff>
    </xdr:from>
    <xdr:to>
      <xdr:col>40</xdr:col>
      <xdr:colOff>57150</xdr:colOff>
      <xdr:row>162</xdr:row>
      <xdr:rowOff>533400</xdr:rowOff>
    </xdr:to>
    <xdr:sp>
      <xdr:nvSpPr>
        <xdr:cNvPr id="20" name="正方形/長方形 126"/>
        <xdr:cNvSpPr>
          <a:spLocks/>
        </xdr:cNvSpPr>
      </xdr:nvSpPr>
      <xdr:spPr>
        <a:xfrm>
          <a:off x="3200400" y="82229325"/>
          <a:ext cx="48577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Ａ．三菱</a:t>
          </a:r>
          <a:r>
            <a:rPr lang="en-US" cap="none" sz="1400" b="0" i="0" u="none" baseline="0">
              <a:solidFill>
                <a:srgbClr val="000000"/>
              </a:solidFill>
            </a:rPr>
            <a:t>UFJ</a:t>
          </a:r>
          <a:r>
            <a:rPr lang="en-US" cap="none" sz="1400" b="0" i="0" u="none" baseline="0">
              <a:solidFill>
                <a:srgbClr val="000000"/>
              </a:solidFill>
              <a:latin typeface="ＭＳ Ｐゴシック"/>
              <a:ea typeface="ＭＳ Ｐゴシック"/>
              <a:cs typeface="ＭＳ Ｐゴシック"/>
            </a:rPr>
            <a:t>リサーチ＆コンサルティング（株）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１１０百万円</a:t>
          </a:r>
        </a:p>
      </xdr:txBody>
    </xdr:sp>
    <xdr:clientData/>
  </xdr:twoCellAnchor>
  <xdr:twoCellAnchor>
    <xdr:from>
      <xdr:col>16</xdr:col>
      <xdr:colOff>0</xdr:colOff>
      <xdr:row>163</xdr:row>
      <xdr:rowOff>0</xdr:rowOff>
    </xdr:from>
    <xdr:to>
      <xdr:col>40</xdr:col>
      <xdr:colOff>19050</xdr:colOff>
      <xdr:row>163</xdr:row>
      <xdr:rowOff>314325</xdr:rowOff>
    </xdr:to>
    <xdr:sp>
      <xdr:nvSpPr>
        <xdr:cNvPr id="21" name="大かっこ 177"/>
        <xdr:cNvSpPr>
          <a:spLocks/>
        </xdr:cNvSpPr>
      </xdr:nvSpPr>
      <xdr:spPr>
        <a:xfrm>
          <a:off x="3200400" y="83181825"/>
          <a:ext cx="4819650" cy="3143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技術的助言及び研修会の実施等</a:t>
          </a:r>
        </a:p>
      </xdr:txBody>
    </xdr:sp>
    <xdr:clientData/>
  </xdr:twoCellAnchor>
  <xdr:twoCellAnchor>
    <xdr:from>
      <xdr:col>21</xdr:col>
      <xdr:colOff>142875</xdr:colOff>
      <xdr:row>163</xdr:row>
      <xdr:rowOff>400050</xdr:rowOff>
    </xdr:from>
    <xdr:to>
      <xdr:col>29</xdr:col>
      <xdr:colOff>47625</xdr:colOff>
      <xdr:row>164</xdr:row>
      <xdr:rowOff>314325</xdr:rowOff>
    </xdr:to>
    <xdr:sp>
      <xdr:nvSpPr>
        <xdr:cNvPr id="22" name="直線矢印コネクタ 178"/>
        <xdr:cNvSpPr>
          <a:spLocks/>
        </xdr:cNvSpPr>
      </xdr:nvSpPr>
      <xdr:spPr>
        <a:xfrm flipH="1">
          <a:off x="4343400" y="83581875"/>
          <a:ext cx="150495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163</xdr:row>
      <xdr:rowOff>409575</xdr:rowOff>
    </xdr:from>
    <xdr:to>
      <xdr:col>33</xdr:col>
      <xdr:colOff>142875</xdr:colOff>
      <xdr:row>164</xdr:row>
      <xdr:rowOff>314325</xdr:rowOff>
    </xdr:to>
    <xdr:sp>
      <xdr:nvSpPr>
        <xdr:cNvPr id="23" name="直線矢印コネクタ 179"/>
        <xdr:cNvSpPr>
          <a:spLocks/>
        </xdr:cNvSpPr>
      </xdr:nvSpPr>
      <xdr:spPr>
        <a:xfrm>
          <a:off x="5848350" y="83591400"/>
          <a:ext cx="89535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38100</xdr:colOff>
      <xdr:row>165</xdr:row>
      <xdr:rowOff>0</xdr:rowOff>
    </xdr:from>
    <xdr:ext cx="971550" cy="266700"/>
    <xdr:sp>
      <xdr:nvSpPr>
        <xdr:cNvPr id="24" name="テキスト ボックス 180"/>
        <xdr:cNvSpPr txBox="1">
          <a:spLocks noChangeArrowheads="1"/>
        </xdr:cNvSpPr>
      </xdr:nvSpPr>
      <xdr:spPr>
        <a:xfrm>
          <a:off x="3838575" y="84162900"/>
          <a:ext cx="97155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47625</xdr:colOff>
      <xdr:row>165</xdr:row>
      <xdr:rowOff>0</xdr:rowOff>
    </xdr:from>
    <xdr:ext cx="981075" cy="266700"/>
    <xdr:sp>
      <xdr:nvSpPr>
        <xdr:cNvPr id="25" name="テキスト ボックス 181"/>
        <xdr:cNvSpPr txBox="1">
          <a:spLocks noChangeArrowheads="1"/>
        </xdr:cNvSpPr>
      </xdr:nvSpPr>
      <xdr:spPr>
        <a:xfrm>
          <a:off x="6648450" y="84162900"/>
          <a:ext cx="98107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161925</xdr:colOff>
      <xdr:row>165</xdr:row>
      <xdr:rowOff>352425</xdr:rowOff>
    </xdr:from>
    <xdr:to>
      <xdr:col>28</xdr:col>
      <xdr:colOff>85725</xdr:colOff>
      <xdr:row>167</xdr:row>
      <xdr:rowOff>57150</xdr:rowOff>
    </xdr:to>
    <xdr:sp>
      <xdr:nvSpPr>
        <xdr:cNvPr id="26" name="正方形/長方形 182"/>
        <xdr:cNvSpPr>
          <a:spLocks/>
        </xdr:cNvSpPr>
      </xdr:nvSpPr>
      <xdr:spPr>
        <a:xfrm>
          <a:off x="2962275" y="84515325"/>
          <a:ext cx="272415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（株）プロシーズ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32</xdr:col>
      <xdr:colOff>47625</xdr:colOff>
      <xdr:row>165</xdr:row>
      <xdr:rowOff>361950</xdr:rowOff>
    </xdr:from>
    <xdr:to>
      <xdr:col>43</xdr:col>
      <xdr:colOff>95250</xdr:colOff>
      <xdr:row>167</xdr:row>
      <xdr:rowOff>85725</xdr:rowOff>
    </xdr:to>
    <xdr:sp>
      <xdr:nvSpPr>
        <xdr:cNvPr id="27" name="正方形/長方形 183"/>
        <xdr:cNvSpPr>
          <a:spLocks/>
        </xdr:cNvSpPr>
      </xdr:nvSpPr>
      <xdr:spPr>
        <a:xfrm>
          <a:off x="6448425" y="84524850"/>
          <a:ext cx="224790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（株）エスミ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14</xdr:col>
      <xdr:colOff>123825</xdr:colOff>
      <xdr:row>167</xdr:row>
      <xdr:rowOff>209550</xdr:rowOff>
    </xdr:from>
    <xdr:to>
      <xdr:col>28</xdr:col>
      <xdr:colOff>47625</xdr:colOff>
      <xdr:row>168</xdr:row>
      <xdr:rowOff>314325</xdr:rowOff>
    </xdr:to>
    <xdr:sp>
      <xdr:nvSpPr>
        <xdr:cNvPr id="28" name="大かっこ 184"/>
        <xdr:cNvSpPr>
          <a:spLocks/>
        </xdr:cNvSpPr>
      </xdr:nvSpPr>
      <xdr:spPr>
        <a:xfrm>
          <a:off x="2924175" y="85705950"/>
          <a:ext cx="2724150"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ラーニングシステム改修・管理</a:t>
          </a:r>
        </a:p>
      </xdr:txBody>
    </xdr:sp>
    <xdr:clientData/>
  </xdr:twoCellAnchor>
  <xdr:twoCellAnchor>
    <xdr:from>
      <xdr:col>32</xdr:col>
      <xdr:colOff>47625</xdr:colOff>
      <xdr:row>167</xdr:row>
      <xdr:rowOff>219075</xdr:rowOff>
    </xdr:from>
    <xdr:to>
      <xdr:col>43</xdr:col>
      <xdr:colOff>85725</xdr:colOff>
      <xdr:row>168</xdr:row>
      <xdr:rowOff>371475</xdr:rowOff>
    </xdr:to>
    <xdr:sp>
      <xdr:nvSpPr>
        <xdr:cNvPr id="29" name="大かっこ 185"/>
        <xdr:cNvSpPr>
          <a:spLocks/>
        </xdr:cNvSpPr>
      </xdr:nvSpPr>
      <xdr:spPr>
        <a:xfrm>
          <a:off x="6448425" y="85715475"/>
          <a:ext cx="223837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業務管理システム構築</a:t>
          </a:r>
        </a:p>
      </xdr:txBody>
    </xdr:sp>
    <xdr:clientData/>
  </xdr:twoCellAnchor>
  <xdr:oneCellAnchor>
    <xdr:from>
      <xdr:col>7</xdr:col>
      <xdr:colOff>0</xdr:colOff>
      <xdr:row>170</xdr:row>
      <xdr:rowOff>0</xdr:rowOff>
    </xdr:from>
    <xdr:ext cx="3724275" cy="561975"/>
    <xdr:sp>
      <xdr:nvSpPr>
        <xdr:cNvPr id="30" name="テキスト ボックス 186"/>
        <xdr:cNvSpPr txBox="1">
          <a:spLocks noChangeArrowheads="1"/>
        </xdr:cNvSpPr>
      </xdr:nvSpPr>
      <xdr:spPr>
        <a:xfrm>
          <a:off x="1400175" y="86991825"/>
          <a:ext cx="3724275" cy="5619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③</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福祉用具臨床的評価実施等事業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28575</xdr:colOff>
      <xdr:row>173</xdr:row>
      <xdr:rowOff>352425</xdr:rowOff>
    </xdr:from>
    <xdr:to>
      <xdr:col>39</xdr:col>
      <xdr:colOff>47625</xdr:colOff>
      <xdr:row>173</xdr:row>
      <xdr:rowOff>657225</xdr:rowOff>
    </xdr:to>
    <xdr:sp>
      <xdr:nvSpPr>
        <xdr:cNvPr id="31" name="大かっこ 187"/>
        <xdr:cNvSpPr>
          <a:spLocks/>
        </xdr:cNvSpPr>
      </xdr:nvSpPr>
      <xdr:spPr>
        <a:xfrm>
          <a:off x="3028950" y="88877775"/>
          <a:ext cx="4819650" cy="3048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受託業者に対し、事業を実施する上で必要な指示を行うなど。</a:t>
          </a:r>
        </a:p>
      </xdr:txBody>
    </xdr:sp>
    <xdr:clientData/>
  </xdr:twoCellAnchor>
  <xdr:twoCellAnchor>
    <xdr:from>
      <xdr:col>27</xdr:col>
      <xdr:colOff>0</xdr:colOff>
      <xdr:row>174</xdr:row>
      <xdr:rowOff>0</xdr:rowOff>
    </xdr:from>
    <xdr:to>
      <xdr:col>27</xdr:col>
      <xdr:colOff>9525</xdr:colOff>
      <xdr:row>174</xdr:row>
      <xdr:rowOff>476250</xdr:rowOff>
    </xdr:to>
    <xdr:sp>
      <xdr:nvSpPr>
        <xdr:cNvPr id="32" name="直線矢印コネクタ 188"/>
        <xdr:cNvSpPr>
          <a:spLocks/>
        </xdr:cNvSpPr>
      </xdr:nvSpPr>
      <xdr:spPr>
        <a:xfrm rot="5400000">
          <a:off x="5400675" y="89192100"/>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66675</xdr:colOff>
      <xdr:row>174</xdr:row>
      <xdr:rowOff>619125</xdr:rowOff>
    </xdr:from>
    <xdr:ext cx="1438275" cy="266700"/>
    <xdr:sp>
      <xdr:nvSpPr>
        <xdr:cNvPr id="33" name="テキスト ボックス 189"/>
        <xdr:cNvSpPr txBox="1">
          <a:spLocks noChangeArrowheads="1"/>
        </xdr:cNvSpPr>
      </xdr:nvSpPr>
      <xdr:spPr>
        <a:xfrm>
          <a:off x="3667125" y="89811225"/>
          <a:ext cx="1438275" cy="266700"/>
        </a:xfrm>
        <a:prstGeom prst="rect">
          <a:avLst/>
        </a:prstGeom>
        <a:noFill/>
        <a:ln w="9525" cmpd="sng">
          <a:noFill/>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47625</xdr:colOff>
      <xdr:row>175</xdr:row>
      <xdr:rowOff>409575</xdr:rowOff>
    </xdr:from>
    <xdr:to>
      <xdr:col>45</xdr:col>
      <xdr:colOff>38100</xdr:colOff>
      <xdr:row>176</xdr:row>
      <xdr:rowOff>561975</xdr:rowOff>
    </xdr:to>
    <xdr:sp>
      <xdr:nvSpPr>
        <xdr:cNvPr id="34" name="正方形/長方形 190"/>
        <xdr:cNvSpPr>
          <a:spLocks/>
        </xdr:cNvSpPr>
      </xdr:nvSpPr>
      <xdr:spPr>
        <a:xfrm>
          <a:off x="1847850" y="90268425"/>
          <a:ext cx="71913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公益財団法人テクノエイド協会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9</xdr:col>
      <xdr:colOff>133350</xdr:colOff>
      <xdr:row>177</xdr:row>
      <xdr:rowOff>47625</xdr:rowOff>
    </xdr:from>
    <xdr:to>
      <xdr:col>44</xdr:col>
      <xdr:colOff>161925</xdr:colOff>
      <xdr:row>178</xdr:row>
      <xdr:rowOff>161925</xdr:rowOff>
    </xdr:to>
    <xdr:sp>
      <xdr:nvSpPr>
        <xdr:cNvPr id="35" name="大かっこ 191"/>
        <xdr:cNvSpPr>
          <a:spLocks/>
        </xdr:cNvSpPr>
      </xdr:nvSpPr>
      <xdr:spPr>
        <a:xfrm>
          <a:off x="1933575" y="91239975"/>
          <a:ext cx="7029450" cy="7810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福祉用具における臨床的評価の実施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ヒヤリハット事例集の作成、公表を行う</a:t>
          </a:r>
        </a:p>
      </xdr:txBody>
    </xdr:sp>
    <xdr:clientData/>
  </xdr:twoCellAnchor>
  <xdr:twoCellAnchor>
    <xdr:from>
      <xdr:col>15</xdr:col>
      <xdr:colOff>66675</xdr:colOff>
      <xdr:row>172</xdr:row>
      <xdr:rowOff>66675</xdr:rowOff>
    </xdr:from>
    <xdr:to>
      <xdr:col>39</xdr:col>
      <xdr:colOff>47625</xdr:colOff>
      <xdr:row>173</xdr:row>
      <xdr:rowOff>285750</xdr:rowOff>
    </xdr:to>
    <xdr:sp>
      <xdr:nvSpPr>
        <xdr:cNvPr id="36" name="正方形/長方形 192"/>
        <xdr:cNvSpPr>
          <a:spLocks/>
        </xdr:cNvSpPr>
      </xdr:nvSpPr>
      <xdr:spPr>
        <a:xfrm>
          <a:off x="3067050" y="88068150"/>
          <a:ext cx="47815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３７百万円</a:t>
          </a:r>
        </a:p>
      </xdr:txBody>
    </xdr:sp>
    <xdr:clientData/>
  </xdr:twoCellAnchor>
  <xdr:oneCellAnchor>
    <xdr:from>
      <xdr:col>6</xdr:col>
      <xdr:colOff>47625</xdr:colOff>
      <xdr:row>182</xdr:row>
      <xdr:rowOff>0</xdr:rowOff>
    </xdr:from>
    <xdr:ext cx="5181600" cy="352425"/>
    <xdr:sp>
      <xdr:nvSpPr>
        <xdr:cNvPr id="37" name="テキスト ボックス 193"/>
        <xdr:cNvSpPr txBox="1">
          <a:spLocks noChangeArrowheads="1"/>
        </xdr:cNvSpPr>
      </xdr:nvSpPr>
      <xdr:spPr>
        <a:xfrm>
          <a:off x="1247775" y="93364050"/>
          <a:ext cx="5181600" cy="3524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④</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介護保険総合データベース管理運営・分析事業構築等事業</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15</xdr:col>
      <xdr:colOff>0</xdr:colOff>
      <xdr:row>183</xdr:row>
      <xdr:rowOff>47625</xdr:rowOff>
    </xdr:from>
    <xdr:to>
      <xdr:col>39</xdr:col>
      <xdr:colOff>95250</xdr:colOff>
      <xdr:row>184</xdr:row>
      <xdr:rowOff>152400</xdr:rowOff>
    </xdr:to>
    <xdr:sp>
      <xdr:nvSpPr>
        <xdr:cNvPr id="38" name="正方形/長方形 194"/>
        <xdr:cNvSpPr>
          <a:spLocks/>
        </xdr:cNvSpPr>
      </xdr:nvSpPr>
      <xdr:spPr>
        <a:xfrm>
          <a:off x="3000375" y="93897450"/>
          <a:ext cx="48958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14</xdr:col>
      <xdr:colOff>123825</xdr:colOff>
      <xdr:row>184</xdr:row>
      <xdr:rowOff>257175</xdr:rowOff>
    </xdr:from>
    <xdr:to>
      <xdr:col>39</xdr:col>
      <xdr:colOff>200025</xdr:colOff>
      <xdr:row>184</xdr:row>
      <xdr:rowOff>638175</xdr:rowOff>
    </xdr:to>
    <xdr:sp>
      <xdr:nvSpPr>
        <xdr:cNvPr id="39" name="大かっこ 195"/>
        <xdr:cNvSpPr>
          <a:spLocks/>
        </xdr:cNvSpPr>
      </xdr:nvSpPr>
      <xdr:spPr>
        <a:xfrm>
          <a:off x="2924175" y="94630875"/>
          <a:ext cx="5076825" cy="3810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twoCellAnchor>
    <xdr:from>
      <xdr:col>27</xdr:col>
      <xdr:colOff>0</xdr:colOff>
      <xdr:row>185</xdr:row>
      <xdr:rowOff>0</xdr:rowOff>
    </xdr:from>
    <xdr:to>
      <xdr:col>27</xdr:col>
      <xdr:colOff>0</xdr:colOff>
      <xdr:row>185</xdr:row>
      <xdr:rowOff>381000</xdr:rowOff>
    </xdr:to>
    <xdr:sp>
      <xdr:nvSpPr>
        <xdr:cNvPr id="40" name="直線矢印コネクタ 196"/>
        <xdr:cNvSpPr>
          <a:spLocks/>
        </xdr:cNvSpPr>
      </xdr:nvSpPr>
      <xdr:spPr>
        <a:xfrm>
          <a:off x="5400675" y="950404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104775</xdr:colOff>
      <xdr:row>185</xdr:row>
      <xdr:rowOff>485775</xdr:rowOff>
    </xdr:from>
    <xdr:ext cx="971550" cy="257175"/>
    <xdr:sp>
      <xdr:nvSpPr>
        <xdr:cNvPr id="41" name="テキスト ボックス 197"/>
        <xdr:cNvSpPr txBox="1">
          <a:spLocks noChangeArrowheads="1"/>
        </xdr:cNvSpPr>
      </xdr:nvSpPr>
      <xdr:spPr>
        <a:xfrm>
          <a:off x="4905375" y="95526225"/>
          <a:ext cx="971550"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19050</xdr:colOff>
      <xdr:row>186</xdr:row>
      <xdr:rowOff>142875</xdr:rowOff>
    </xdr:from>
    <xdr:to>
      <xdr:col>39</xdr:col>
      <xdr:colOff>114300</xdr:colOff>
      <xdr:row>187</xdr:row>
      <xdr:rowOff>304800</xdr:rowOff>
    </xdr:to>
    <xdr:sp>
      <xdr:nvSpPr>
        <xdr:cNvPr id="42" name="正方形/長方形 198"/>
        <xdr:cNvSpPr>
          <a:spLocks/>
        </xdr:cNvSpPr>
      </xdr:nvSpPr>
      <xdr:spPr>
        <a:xfrm>
          <a:off x="3019425" y="95850075"/>
          <a:ext cx="489585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Ａ．東芝ソリューション（株）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15</xdr:col>
      <xdr:colOff>95250</xdr:colOff>
      <xdr:row>187</xdr:row>
      <xdr:rowOff>381000</xdr:rowOff>
    </xdr:from>
    <xdr:to>
      <xdr:col>39</xdr:col>
      <xdr:colOff>152400</xdr:colOff>
      <xdr:row>188</xdr:row>
      <xdr:rowOff>66675</xdr:rowOff>
    </xdr:to>
    <xdr:sp>
      <xdr:nvSpPr>
        <xdr:cNvPr id="43" name="大かっこ 199"/>
        <xdr:cNvSpPr>
          <a:spLocks/>
        </xdr:cNvSpPr>
      </xdr:nvSpPr>
      <xdr:spPr>
        <a:xfrm>
          <a:off x="3095625" y="96754950"/>
          <a:ext cx="4857750" cy="352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情報管理・分析業務、プロジェクト管理等</a:t>
          </a:r>
        </a:p>
      </xdr:txBody>
    </xdr:sp>
    <xdr:clientData/>
  </xdr:twoCellAnchor>
  <xdr:twoCellAnchor>
    <xdr:from>
      <xdr:col>26</xdr:col>
      <xdr:colOff>171450</xdr:colOff>
      <xdr:row>188</xdr:row>
      <xdr:rowOff>57150</xdr:rowOff>
    </xdr:from>
    <xdr:to>
      <xdr:col>26</xdr:col>
      <xdr:colOff>190500</xdr:colOff>
      <xdr:row>188</xdr:row>
      <xdr:rowOff>561975</xdr:rowOff>
    </xdr:to>
    <xdr:sp>
      <xdr:nvSpPr>
        <xdr:cNvPr id="44" name="直線矢印コネクタ 200"/>
        <xdr:cNvSpPr>
          <a:spLocks/>
        </xdr:cNvSpPr>
      </xdr:nvSpPr>
      <xdr:spPr>
        <a:xfrm rot="16200000" flipH="1">
          <a:off x="5372100" y="97097850"/>
          <a:ext cx="1905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142875</xdr:colOff>
      <xdr:row>189</xdr:row>
      <xdr:rowOff>38100</xdr:rowOff>
    </xdr:from>
    <xdr:ext cx="971550" cy="266700"/>
    <xdr:sp>
      <xdr:nvSpPr>
        <xdr:cNvPr id="45" name="テキスト ボックス 201"/>
        <xdr:cNvSpPr txBox="1">
          <a:spLocks noChangeArrowheads="1"/>
        </xdr:cNvSpPr>
      </xdr:nvSpPr>
      <xdr:spPr>
        <a:xfrm>
          <a:off x="4943475" y="97745550"/>
          <a:ext cx="97155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66675</xdr:colOff>
      <xdr:row>189</xdr:row>
      <xdr:rowOff>390525</xdr:rowOff>
    </xdr:from>
    <xdr:to>
      <xdr:col>32</xdr:col>
      <xdr:colOff>142875</xdr:colOff>
      <xdr:row>190</xdr:row>
      <xdr:rowOff>447675</xdr:rowOff>
    </xdr:to>
    <xdr:sp>
      <xdr:nvSpPr>
        <xdr:cNvPr id="46" name="正方形/長方形 202"/>
        <xdr:cNvSpPr>
          <a:spLocks/>
        </xdr:cNvSpPr>
      </xdr:nvSpPr>
      <xdr:spPr>
        <a:xfrm>
          <a:off x="4267200" y="98097975"/>
          <a:ext cx="22764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（株）情報実業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21</xdr:col>
      <xdr:colOff>161925</xdr:colOff>
      <xdr:row>190</xdr:row>
      <xdr:rowOff>552450</xdr:rowOff>
    </xdr:from>
    <xdr:to>
      <xdr:col>33</xdr:col>
      <xdr:colOff>19050</xdr:colOff>
      <xdr:row>191</xdr:row>
      <xdr:rowOff>238125</xdr:rowOff>
    </xdr:to>
    <xdr:sp>
      <xdr:nvSpPr>
        <xdr:cNvPr id="47" name="大かっこ 203"/>
        <xdr:cNvSpPr>
          <a:spLocks/>
        </xdr:cNvSpPr>
      </xdr:nvSpPr>
      <xdr:spPr>
        <a:xfrm>
          <a:off x="4362450" y="98926650"/>
          <a:ext cx="22574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ヘルプデスク運用</a:t>
          </a:r>
        </a:p>
      </xdr:txBody>
    </xdr:sp>
    <xdr:clientData/>
  </xdr:twoCellAnchor>
  <xdr:twoCellAnchor>
    <xdr:from>
      <xdr:col>15</xdr:col>
      <xdr:colOff>133350</xdr:colOff>
      <xdr:row>191</xdr:row>
      <xdr:rowOff>571500</xdr:rowOff>
    </xdr:from>
    <xdr:to>
      <xdr:col>39</xdr:col>
      <xdr:colOff>180975</xdr:colOff>
      <xdr:row>192</xdr:row>
      <xdr:rowOff>628650</xdr:rowOff>
    </xdr:to>
    <xdr:sp>
      <xdr:nvSpPr>
        <xdr:cNvPr id="48" name="正方形/長方形 204"/>
        <xdr:cNvSpPr>
          <a:spLocks/>
        </xdr:cNvSpPr>
      </xdr:nvSpPr>
      <xdr:spPr>
        <a:xfrm>
          <a:off x="3133725" y="99612450"/>
          <a:ext cx="48482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27</xdr:col>
      <xdr:colOff>161925</xdr:colOff>
      <xdr:row>193</xdr:row>
      <xdr:rowOff>523875</xdr:rowOff>
    </xdr:from>
    <xdr:to>
      <xdr:col>27</xdr:col>
      <xdr:colOff>161925</xdr:colOff>
      <xdr:row>194</xdr:row>
      <xdr:rowOff>381000</xdr:rowOff>
    </xdr:to>
    <xdr:sp>
      <xdr:nvSpPr>
        <xdr:cNvPr id="49" name="直線矢印コネクタ 205"/>
        <xdr:cNvSpPr>
          <a:spLocks/>
        </xdr:cNvSpPr>
      </xdr:nvSpPr>
      <xdr:spPr>
        <a:xfrm rot="16200000" flipH="1">
          <a:off x="5562600" y="1008983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190500</xdr:colOff>
      <xdr:row>194</xdr:row>
      <xdr:rowOff>466725</xdr:rowOff>
    </xdr:from>
    <xdr:ext cx="1847850" cy="266700"/>
    <xdr:sp>
      <xdr:nvSpPr>
        <xdr:cNvPr id="50" name="テキスト ボックス 206"/>
        <xdr:cNvSpPr txBox="1">
          <a:spLocks noChangeArrowheads="1"/>
        </xdr:cNvSpPr>
      </xdr:nvSpPr>
      <xdr:spPr>
        <a:xfrm>
          <a:off x="4591050" y="101507925"/>
          <a:ext cx="184785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114300</xdr:colOff>
      <xdr:row>195</xdr:row>
      <xdr:rowOff>123825</xdr:rowOff>
    </xdr:from>
    <xdr:to>
      <xdr:col>39</xdr:col>
      <xdr:colOff>171450</xdr:colOff>
      <xdr:row>196</xdr:row>
      <xdr:rowOff>276225</xdr:rowOff>
    </xdr:to>
    <xdr:sp>
      <xdr:nvSpPr>
        <xdr:cNvPr id="51" name="正方形/長方形 207"/>
        <xdr:cNvSpPr>
          <a:spLocks/>
        </xdr:cNvSpPr>
      </xdr:nvSpPr>
      <xdr:spPr>
        <a:xfrm>
          <a:off x="3114675" y="101831775"/>
          <a:ext cx="48577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Ｃ．株式会社三菱総合研究所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15</xdr:col>
      <xdr:colOff>85725</xdr:colOff>
      <xdr:row>196</xdr:row>
      <xdr:rowOff>323850</xdr:rowOff>
    </xdr:from>
    <xdr:to>
      <xdr:col>39</xdr:col>
      <xdr:colOff>104775</xdr:colOff>
      <xdr:row>198</xdr:row>
      <xdr:rowOff>85725</xdr:rowOff>
    </xdr:to>
    <xdr:sp>
      <xdr:nvSpPr>
        <xdr:cNvPr id="52" name="大かっこ 208"/>
        <xdr:cNvSpPr>
          <a:spLocks/>
        </xdr:cNvSpPr>
      </xdr:nvSpPr>
      <xdr:spPr>
        <a:xfrm>
          <a:off x="3086100" y="102698550"/>
          <a:ext cx="4819650" cy="657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介護老人保健施設や通所介護施設に対し、利用者の状態の経時的変化や提供されたサービス内容について調査等</a:t>
          </a:r>
        </a:p>
      </xdr:txBody>
    </xdr:sp>
    <xdr:clientData/>
  </xdr:twoCellAnchor>
  <xdr:twoCellAnchor>
    <xdr:from>
      <xdr:col>15</xdr:col>
      <xdr:colOff>38100</xdr:colOff>
      <xdr:row>193</xdr:row>
      <xdr:rowOff>66675</xdr:rowOff>
    </xdr:from>
    <xdr:to>
      <xdr:col>40</xdr:col>
      <xdr:colOff>76200</xdr:colOff>
      <xdr:row>193</xdr:row>
      <xdr:rowOff>457200</xdr:rowOff>
    </xdr:to>
    <xdr:sp>
      <xdr:nvSpPr>
        <xdr:cNvPr id="53" name="大かっこ 209"/>
        <xdr:cNvSpPr>
          <a:spLocks/>
        </xdr:cNvSpPr>
      </xdr:nvSpPr>
      <xdr:spPr>
        <a:xfrm>
          <a:off x="3038475" y="100441125"/>
          <a:ext cx="5038725" cy="390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oneCellAnchor>
    <xdr:from>
      <xdr:col>7</xdr:col>
      <xdr:colOff>0</xdr:colOff>
      <xdr:row>200</xdr:row>
      <xdr:rowOff>0</xdr:rowOff>
    </xdr:from>
    <xdr:ext cx="4105275" cy="371475"/>
    <xdr:sp>
      <xdr:nvSpPr>
        <xdr:cNvPr id="54" name="テキスト ボックス 211"/>
        <xdr:cNvSpPr txBox="1">
          <a:spLocks noChangeArrowheads="1"/>
        </xdr:cNvSpPr>
      </xdr:nvSpPr>
      <xdr:spPr>
        <a:xfrm>
          <a:off x="1400175" y="103879650"/>
          <a:ext cx="4105275" cy="3714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⑤</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介護サービス情報公表システム整備等事業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171450</xdr:colOff>
      <xdr:row>202</xdr:row>
      <xdr:rowOff>66675</xdr:rowOff>
    </xdr:from>
    <xdr:to>
      <xdr:col>40</xdr:col>
      <xdr:colOff>28575</xdr:colOff>
      <xdr:row>202</xdr:row>
      <xdr:rowOff>590550</xdr:rowOff>
    </xdr:to>
    <xdr:sp>
      <xdr:nvSpPr>
        <xdr:cNvPr id="55" name="正方形/長方形 212"/>
        <xdr:cNvSpPr>
          <a:spLocks/>
        </xdr:cNvSpPr>
      </xdr:nvSpPr>
      <xdr:spPr>
        <a:xfrm>
          <a:off x="3171825" y="104955975"/>
          <a:ext cx="48577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１１６百万円</a:t>
          </a:r>
        </a:p>
      </xdr:txBody>
    </xdr:sp>
    <xdr:clientData/>
  </xdr:twoCellAnchor>
  <xdr:twoCellAnchor>
    <xdr:from>
      <xdr:col>15</xdr:col>
      <xdr:colOff>95250</xdr:colOff>
      <xdr:row>203</xdr:row>
      <xdr:rowOff>28575</xdr:rowOff>
    </xdr:from>
    <xdr:to>
      <xdr:col>40</xdr:col>
      <xdr:colOff>133350</xdr:colOff>
      <xdr:row>203</xdr:row>
      <xdr:rowOff>419100</xdr:rowOff>
    </xdr:to>
    <xdr:sp>
      <xdr:nvSpPr>
        <xdr:cNvPr id="56" name="大かっこ 213"/>
        <xdr:cNvSpPr>
          <a:spLocks/>
        </xdr:cNvSpPr>
      </xdr:nvSpPr>
      <xdr:spPr>
        <a:xfrm>
          <a:off x="3095625" y="105584625"/>
          <a:ext cx="5038725" cy="390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twoCellAnchor>
    <xdr:from>
      <xdr:col>28</xdr:col>
      <xdr:colOff>0</xdr:colOff>
      <xdr:row>203</xdr:row>
      <xdr:rowOff>381000</xdr:rowOff>
    </xdr:from>
    <xdr:to>
      <xdr:col>28</xdr:col>
      <xdr:colOff>9525</xdr:colOff>
      <xdr:row>204</xdr:row>
      <xdr:rowOff>228600</xdr:rowOff>
    </xdr:to>
    <xdr:sp>
      <xdr:nvSpPr>
        <xdr:cNvPr id="57" name="直線矢印コネクタ 214"/>
        <xdr:cNvSpPr>
          <a:spLocks/>
        </xdr:cNvSpPr>
      </xdr:nvSpPr>
      <xdr:spPr>
        <a:xfrm rot="16200000" flipH="1">
          <a:off x="5600700" y="105937050"/>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205</xdr:row>
      <xdr:rowOff>28575</xdr:rowOff>
    </xdr:from>
    <xdr:to>
      <xdr:col>40</xdr:col>
      <xdr:colOff>9525</xdr:colOff>
      <xdr:row>206</xdr:row>
      <xdr:rowOff>180975</xdr:rowOff>
    </xdr:to>
    <xdr:sp>
      <xdr:nvSpPr>
        <xdr:cNvPr id="58" name="正方形/長方形 215"/>
        <xdr:cNvSpPr>
          <a:spLocks/>
        </xdr:cNvSpPr>
      </xdr:nvSpPr>
      <xdr:spPr>
        <a:xfrm>
          <a:off x="3162300" y="106918125"/>
          <a:ext cx="48482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Ａ．ＮＴＴコミュニケーションズ（株）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１１６百万円</a:t>
          </a:r>
        </a:p>
      </xdr:txBody>
    </xdr:sp>
    <xdr:clientData/>
  </xdr:twoCellAnchor>
  <xdr:twoCellAnchor>
    <xdr:from>
      <xdr:col>15</xdr:col>
      <xdr:colOff>123825</xdr:colOff>
      <xdr:row>206</xdr:row>
      <xdr:rowOff>304800</xdr:rowOff>
    </xdr:from>
    <xdr:to>
      <xdr:col>39</xdr:col>
      <xdr:colOff>152400</xdr:colOff>
      <xdr:row>206</xdr:row>
      <xdr:rowOff>628650</xdr:rowOff>
    </xdr:to>
    <xdr:sp>
      <xdr:nvSpPr>
        <xdr:cNvPr id="59" name="大かっこ 216"/>
        <xdr:cNvSpPr>
          <a:spLocks/>
        </xdr:cNvSpPr>
      </xdr:nvSpPr>
      <xdr:spPr>
        <a:xfrm>
          <a:off x="3124200" y="107861100"/>
          <a:ext cx="4829175" cy="3238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介護サービス情報公表システムの運用・保守及び機能改修</a:t>
          </a:r>
        </a:p>
      </xdr:txBody>
    </xdr:sp>
    <xdr:clientData/>
  </xdr:twoCellAnchor>
  <xdr:oneCellAnchor>
    <xdr:from>
      <xdr:col>9</xdr:col>
      <xdr:colOff>0</xdr:colOff>
      <xdr:row>201</xdr:row>
      <xdr:rowOff>0</xdr:rowOff>
    </xdr:from>
    <xdr:ext cx="3400425" cy="228600"/>
    <xdr:sp>
      <xdr:nvSpPr>
        <xdr:cNvPr id="60" name="テキスト ボックス 217"/>
        <xdr:cNvSpPr txBox="1">
          <a:spLocks noChangeArrowheads="1"/>
        </xdr:cNvSpPr>
      </xdr:nvSpPr>
      <xdr:spPr>
        <a:xfrm>
          <a:off x="1800225" y="104365425"/>
          <a:ext cx="3400425" cy="228600"/>
        </a:xfrm>
        <a:prstGeom prst="rect">
          <a:avLst/>
        </a:prstGeom>
        <a:solidFill>
          <a:srgbClr val="FFFFFF"/>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・介護サービス情報公表システムの暫定的運用経費</a:t>
          </a:r>
        </a:p>
      </xdr:txBody>
    </xdr:sp>
    <xdr:clientData/>
  </xdr:oneCellAnchor>
  <xdr:oneCellAnchor>
    <xdr:from>
      <xdr:col>21</xdr:col>
      <xdr:colOff>66675</xdr:colOff>
      <xdr:row>204</xdr:row>
      <xdr:rowOff>276225</xdr:rowOff>
    </xdr:from>
    <xdr:ext cx="2543175" cy="266700"/>
    <xdr:sp>
      <xdr:nvSpPr>
        <xdr:cNvPr id="61" name="テキスト ボックス 218"/>
        <xdr:cNvSpPr txBox="1">
          <a:spLocks noChangeArrowheads="1"/>
        </xdr:cNvSpPr>
      </xdr:nvSpPr>
      <xdr:spPr>
        <a:xfrm>
          <a:off x="4267200" y="106499025"/>
          <a:ext cx="254317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総合評価落札方式（一般競争）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0</xdr:colOff>
      <xdr:row>210</xdr:row>
      <xdr:rowOff>0</xdr:rowOff>
    </xdr:from>
    <xdr:ext cx="4105275" cy="371475"/>
    <xdr:sp>
      <xdr:nvSpPr>
        <xdr:cNvPr id="62" name="テキスト ボックス 219"/>
        <xdr:cNvSpPr txBox="1">
          <a:spLocks noChangeArrowheads="1"/>
        </xdr:cNvSpPr>
      </xdr:nvSpPr>
      <xdr:spPr>
        <a:xfrm>
          <a:off x="1400175" y="109061250"/>
          <a:ext cx="4105275" cy="3714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福祉用具・介護ロボット実用化支援事業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76200</xdr:colOff>
      <xdr:row>211</xdr:row>
      <xdr:rowOff>457200</xdr:rowOff>
    </xdr:from>
    <xdr:to>
      <xdr:col>39</xdr:col>
      <xdr:colOff>47625</xdr:colOff>
      <xdr:row>213</xdr:row>
      <xdr:rowOff>38100</xdr:rowOff>
    </xdr:to>
    <xdr:sp>
      <xdr:nvSpPr>
        <xdr:cNvPr id="63" name="角丸四角形 220"/>
        <xdr:cNvSpPr>
          <a:spLocks/>
        </xdr:cNvSpPr>
      </xdr:nvSpPr>
      <xdr:spPr>
        <a:xfrm>
          <a:off x="3276600" y="110004225"/>
          <a:ext cx="4572000" cy="771525"/>
        </a:xfrm>
        <a:prstGeom prst="roundRect">
          <a:avLst/>
        </a:prstGeom>
        <a:no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８３百万円</a:t>
          </a:r>
          <a:r>
            <a:rPr lang="en-US" cap="none" sz="1600" b="0" i="0" u="none" baseline="0">
              <a:solidFill>
                <a:srgbClr val="000000"/>
              </a:solidFill>
            </a:rPr>
            <a:t>
</a:t>
          </a:r>
        </a:p>
      </xdr:txBody>
    </xdr:sp>
    <xdr:clientData/>
  </xdr:twoCellAnchor>
  <xdr:twoCellAnchor>
    <xdr:from>
      <xdr:col>13</xdr:col>
      <xdr:colOff>190500</xdr:colOff>
      <xdr:row>215</xdr:row>
      <xdr:rowOff>276225</xdr:rowOff>
    </xdr:from>
    <xdr:to>
      <xdr:col>42</xdr:col>
      <xdr:colOff>9525</xdr:colOff>
      <xdr:row>216</xdr:row>
      <xdr:rowOff>504825</xdr:rowOff>
    </xdr:to>
    <xdr:sp>
      <xdr:nvSpPr>
        <xdr:cNvPr id="64" name="角丸四角形 221"/>
        <xdr:cNvSpPr>
          <a:spLocks/>
        </xdr:cNvSpPr>
      </xdr:nvSpPr>
      <xdr:spPr>
        <a:xfrm>
          <a:off x="2790825" y="112347375"/>
          <a:ext cx="5619750" cy="895350"/>
        </a:xfrm>
        <a:prstGeom prst="roundRect">
          <a:avLst/>
        </a:prstGeom>
        <a:no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Ａ．公益財団法人テクノエイド協会</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８３百万円</a:t>
          </a:r>
          <a:r>
            <a:rPr lang="en-US" cap="none" sz="1600" b="0" i="0" u="none" baseline="0">
              <a:solidFill>
                <a:srgbClr val="000000"/>
              </a:solidFill>
            </a:rPr>
            <a:t>
</a:t>
          </a:r>
        </a:p>
      </xdr:txBody>
    </xdr:sp>
    <xdr:clientData/>
  </xdr:twoCellAnchor>
  <xdr:twoCellAnchor>
    <xdr:from>
      <xdr:col>16</xdr:col>
      <xdr:colOff>152400</xdr:colOff>
      <xdr:row>213</xdr:row>
      <xdr:rowOff>142875</xdr:rowOff>
    </xdr:from>
    <xdr:to>
      <xdr:col>39</xdr:col>
      <xdr:colOff>47625</xdr:colOff>
      <xdr:row>214</xdr:row>
      <xdr:rowOff>0</xdr:rowOff>
    </xdr:to>
    <xdr:sp>
      <xdr:nvSpPr>
        <xdr:cNvPr id="65" name="大かっこ 222"/>
        <xdr:cNvSpPr>
          <a:spLocks/>
        </xdr:cNvSpPr>
      </xdr:nvSpPr>
      <xdr:spPr>
        <a:xfrm>
          <a:off x="3352800" y="110880525"/>
          <a:ext cx="4495800" cy="5238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twoCellAnchor>
    <xdr:from>
      <xdr:col>27</xdr:col>
      <xdr:colOff>123825</xdr:colOff>
      <xdr:row>214</xdr:row>
      <xdr:rowOff>28575</xdr:rowOff>
    </xdr:from>
    <xdr:to>
      <xdr:col>27</xdr:col>
      <xdr:colOff>123825</xdr:colOff>
      <xdr:row>214</xdr:row>
      <xdr:rowOff>552450</xdr:rowOff>
    </xdr:to>
    <xdr:sp>
      <xdr:nvSpPr>
        <xdr:cNvPr id="66" name="直線矢印コネクタ 223"/>
        <xdr:cNvSpPr>
          <a:spLocks/>
        </xdr:cNvSpPr>
      </xdr:nvSpPr>
      <xdr:spPr>
        <a:xfrm rot="16200000" flipH="1">
          <a:off x="5524500" y="11143297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152400</xdr:colOff>
      <xdr:row>214</xdr:row>
      <xdr:rowOff>619125</xdr:rowOff>
    </xdr:from>
    <xdr:ext cx="1981200" cy="342900"/>
    <xdr:sp>
      <xdr:nvSpPr>
        <xdr:cNvPr id="67" name="テキスト ボックス 224"/>
        <xdr:cNvSpPr txBox="1">
          <a:spLocks noChangeArrowheads="1"/>
        </xdr:cNvSpPr>
      </xdr:nvSpPr>
      <xdr:spPr>
        <a:xfrm>
          <a:off x="4552950" y="112023525"/>
          <a:ext cx="1981200" cy="3429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47625</xdr:colOff>
      <xdr:row>216</xdr:row>
      <xdr:rowOff>647700</xdr:rowOff>
    </xdr:from>
    <xdr:to>
      <xdr:col>41</xdr:col>
      <xdr:colOff>190500</xdr:colOff>
      <xdr:row>218</xdr:row>
      <xdr:rowOff>409575</xdr:rowOff>
    </xdr:to>
    <xdr:sp>
      <xdr:nvSpPr>
        <xdr:cNvPr id="68" name="大かっこ 225"/>
        <xdr:cNvSpPr>
          <a:spLocks/>
        </xdr:cNvSpPr>
      </xdr:nvSpPr>
      <xdr:spPr>
        <a:xfrm>
          <a:off x="2847975" y="113385600"/>
          <a:ext cx="5543550" cy="10953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介護ロボット実用化に向けた環境の整備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介護現場（ニーズ）と開発企業（シーズ）の合致</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モニター調査、アドバイス支援</a:t>
          </a:r>
        </a:p>
      </xdr:txBody>
    </xdr:sp>
    <xdr:clientData/>
  </xdr:twoCellAnchor>
  <xdr:oneCellAnchor>
    <xdr:from>
      <xdr:col>7</xdr:col>
      <xdr:colOff>0</xdr:colOff>
      <xdr:row>222</xdr:row>
      <xdr:rowOff>0</xdr:rowOff>
    </xdr:from>
    <xdr:ext cx="4105275" cy="371475"/>
    <xdr:sp>
      <xdr:nvSpPr>
        <xdr:cNvPr id="69" name="テキスト ボックス 227"/>
        <xdr:cNvSpPr txBox="1">
          <a:spLocks noChangeArrowheads="1"/>
        </xdr:cNvSpPr>
      </xdr:nvSpPr>
      <xdr:spPr>
        <a:xfrm>
          <a:off x="1400175" y="115576350"/>
          <a:ext cx="4105275" cy="3714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⑦</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情報公表制度支援事業</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171450</xdr:colOff>
      <xdr:row>223</xdr:row>
      <xdr:rowOff>85725</xdr:rowOff>
    </xdr:from>
    <xdr:to>
      <xdr:col>40</xdr:col>
      <xdr:colOff>28575</xdr:colOff>
      <xdr:row>224</xdr:row>
      <xdr:rowOff>209550</xdr:rowOff>
    </xdr:to>
    <xdr:sp>
      <xdr:nvSpPr>
        <xdr:cNvPr id="70" name="正方形/長方形 228"/>
        <xdr:cNvSpPr>
          <a:spLocks/>
        </xdr:cNvSpPr>
      </xdr:nvSpPr>
      <xdr:spPr>
        <a:xfrm>
          <a:off x="3171825" y="116147850"/>
          <a:ext cx="48577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15</xdr:col>
      <xdr:colOff>95250</xdr:colOff>
      <xdr:row>224</xdr:row>
      <xdr:rowOff>314325</xdr:rowOff>
    </xdr:from>
    <xdr:to>
      <xdr:col>40</xdr:col>
      <xdr:colOff>133350</xdr:colOff>
      <xdr:row>225</xdr:row>
      <xdr:rowOff>38100</xdr:rowOff>
    </xdr:to>
    <xdr:sp>
      <xdr:nvSpPr>
        <xdr:cNvPr id="71" name="大かっこ 229"/>
        <xdr:cNvSpPr>
          <a:spLocks/>
        </xdr:cNvSpPr>
      </xdr:nvSpPr>
      <xdr:spPr>
        <a:xfrm>
          <a:off x="3095625" y="116900325"/>
          <a:ext cx="5038725" cy="390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twoCellAnchor>
    <xdr:from>
      <xdr:col>28</xdr:col>
      <xdr:colOff>0</xdr:colOff>
      <xdr:row>224</xdr:row>
      <xdr:rowOff>666750</xdr:rowOff>
    </xdr:from>
    <xdr:to>
      <xdr:col>28</xdr:col>
      <xdr:colOff>0</xdr:colOff>
      <xdr:row>225</xdr:row>
      <xdr:rowOff>247650</xdr:rowOff>
    </xdr:to>
    <xdr:sp>
      <xdr:nvSpPr>
        <xdr:cNvPr id="72" name="直線矢印コネクタ 230"/>
        <xdr:cNvSpPr>
          <a:spLocks/>
        </xdr:cNvSpPr>
      </xdr:nvSpPr>
      <xdr:spPr>
        <a:xfrm rot="16200000" flipH="1">
          <a:off x="5600700" y="1172527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xdr:colOff>
      <xdr:row>226</xdr:row>
      <xdr:rowOff>0</xdr:rowOff>
    </xdr:from>
    <xdr:ext cx="1857375" cy="266700"/>
    <xdr:sp>
      <xdr:nvSpPr>
        <xdr:cNvPr id="73" name="テキスト ボックス 231"/>
        <xdr:cNvSpPr txBox="1">
          <a:spLocks noChangeArrowheads="1"/>
        </xdr:cNvSpPr>
      </xdr:nvSpPr>
      <xdr:spPr>
        <a:xfrm>
          <a:off x="4610100" y="117500400"/>
          <a:ext cx="185737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161925</xdr:colOff>
      <xdr:row>226</xdr:row>
      <xdr:rowOff>314325</xdr:rowOff>
    </xdr:from>
    <xdr:to>
      <xdr:col>40</xdr:col>
      <xdr:colOff>9525</xdr:colOff>
      <xdr:row>227</xdr:row>
      <xdr:rowOff>304800</xdr:rowOff>
    </xdr:to>
    <xdr:sp>
      <xdr:nvSpPr>
        <xdr:cNvPr id="74" name="正方形/長方形 232"/>
        <xdr:cNvSpPr>
          <a:spLocks/>
        </xdr:cNvSpPr>
      </xdr:nvSpPr>
      <xdr:spPr>
        <a:xfrm>
          <a:off x="3162300" y="117814725"/>
          <a:ext cx="48482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Ａ．一般社団法人シルバーサービス振興会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15</xdr:col>
      <xdr:colOff>152400</xdr:colOff>
      <xdr:row>227</xdr:row>
      <xdr:rowOff>419100</xdr:rowOff>
    </xdr:from>
    <xdr:to>
      <xdr:col>39</xdr:col>
      <xdr:colOff>171450</xdr:colOff>
      <xdr:row>228</xdr:row>
      <xdr:rowOff>85725</xdr:rowOff>
    </xdr:to>
    <xdr:sp>
      <xdr:nvSpPr>
        <xdr:cNvPr id="75" name="大かっこ 233"/>
        <xdr:cNvSpPr>
          <a:spLocks/>
        </xdr:cNvSpPr>
      </xdr:nvSpPr>
      <xdr:spPr>
        <a:xfrm>
          <a:off x="3152775" y="118586250"/>
          <a:ext cx="4819650" cy="3333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介護サービス情報公表制度の実施に係る都道府県支援業務等</a:t>
          </a:r>
        </a:p>
      </xdr:txBody>
    </xdr:sp>
    <xdr:clientData/>
  </xdr:twoCellAnchor>
  <xdr:oneCellAnchor>
    <xdr:from>
      <xdr:col>7</xdr:col>
      <xdr:colOff>0</xdr:colOff>
      <xdr:row>231</xdr:row>
      <xdr:rowOff>0</xdr:rowOff>
    </xdr:from>
    <xdr:ext cx="4105275" cy="371475"/>
    <xdr:sp>
      <xdr:nvSpPr>
        <xdr:cNvPr id="76" name="テキスト ボックス 234"/>
        <xdr:cNvSpPr txBox="1">
          <a:spLocks noChangeArrowheads="1"/>
        </xdr:cNvSpPr>
      </xdr:nvSpPr>
      <xdr:spPr>
        <a:xfrm>
          <a:off x="1400175" y="119672100"/>
          <a:ext cx="4105275" cy="3714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⑧</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介護報酬改定検証・研究委員会費</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171450</xdr:colOff>
      <xdr:row>232</xdr:row>
      <xdr:rowOff>47625</xdr:rowOff>
    </xdr:from>
    <xdr:to>
      <xdr:col>40</xdr:col>
      <xdr:colOff>28575</xdr:colOff>
      <xdr:row>233</xdr:row>
      <xdr:rowOff>209550</xdr:rowOff>
    </xdr:to>
    <xdr:sp>
      <xdr:nvSpPr>
        <xdr:cNvPr id="77" name="正方形/長方形 236"/>
        <xdr:cNvSpPr>
          <a:spLocks/>
        </xdr:cNvSpPr>
      </xdr:nvSpPr>
      <xdr:spPr>
        <a:xfrm>
          <a:off x="3171825" y="120205500"/>
          <a:ext cx="485775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３５０百万円</a:t>
          </a:r>
        </a:p>
      </xdr:txBody>
    </xdr:sp>
    <xdr:clientData/>
  </xdr:twoCellAnchor>
  <xdr:twoCellAnchor>
    <xdr:from>
      <xdr:col>15</xdr:col>
      <xdr:colOff>95250</xdr:colOff>
      <xdr:row>233</xdr:row>
      <xdr:rowOff>314325</xdr:rowOff>
    </xdr:from>
    <xdr:to>
      <xdr:col>40</xdr:col>
      <xdr:colOff>133350</xdr:colOff>
      <xdr:row>234</xdr:row>
      <xdr:rowOff>38100</xdr:rowOff>
    </xdr:to>
    <xdr:sp>
      <xdr:nvSpPr>
        <xdr:cNvPr id="78" name="大かっこ 237"/>
        <xdr:cNvSpPr>
          <a:spLocks/>
        </xdr:cNvSpPr>
      </xdr:nvSpPr>
      <xdr:spPr>
        <a:xfrm>
          <a:off x="3095625" y="120996075"/>
          <a:ext cx="5038725" cy="390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受託業者に対し、事業を実施する上で必要な指示を行う。</a:t>
          </a:r>
        </a:p>
      </xdr:txBody>
    </xdr:sp>
    <xdr:clientData/>
  </xdr:twoCellAnchor>
  <xdr:twoCellAnchor>
    <xdr:from>
      <xdr:col>28</xdr:col>
      <xdr:colOff>0</xdr:colOff>
      <xdr:row>233</xdr:row>
      <xdr:rowOff>666750</xdr:rowOff>
    </xdr:from>
    <xdr:to>
      <xdr:col>28</xdr:col>
      <xdr:colOff>0</xdr:colOff>
      <xdr:row>234</xdr:row>
      <xdr:rowOff>381000</xdr:rowOff>
    </xdr:to>
    <xdr:sp>
      <xdr:nvSpPr>
        <xdr:cNvPr id="79" name="直線矢印コネクタ 238"/>
        <xdr:cNvSpPr>
          <a:spLocks/>
        </xdr:cNvSpPr>
      </xdr:nvSpPr>
      <xdr:spPr>
        <a:xfrm rot="16200000" flipH="1">
          <a:off x="5600700" y="1213485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xdr:colOff>
      <xdr:row>235</xdr:row>
      <xdr:rowOff>0</xdr:rowOff>
    </xdr:from>
    <xdr:ext cx="1857375" cy="266700"/>
    <xdr:sp>
      <xdr:nvSpPr>
        <xdr:cNvPr id="80" name="テキスト ボックス 239"/>
        <xdr:cNvSpPr txBox="1">
          <a:spLocks noChangeArrowheads="1"/>
        </xdr:cNvSpPr>
      </xdr:nvSpPr>
      <xdr:spPr>
        <a:xfrm>
          <a:off x="4610100" y="121729500"/>
          <a:ext cx="185737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161925</xdr:colOff>
      <xdr:row>235</xdr:row>
      <xdr:rowOff>314325</xdr:rowOff>
    </xdr:from>
    <xdr:to>
      <xdr:col>40</xdr:col>
      <xdr:colOff>9525</xdr:colOff>
      <xdr:row>236</xdr:row>
      <xdr:rowOff>466725</xdr:rowOff>
    </xdr:to>
    <xdr:sp>
      <xdr:nvSpPr>
        <xdr:cNvPr id="81" name="正方形/長方形 240"/>
        <xdr:cNvSpPr>
          <a:spLocks/>
        </xdr:cNvSpPr>
      </xdr:nvSpPr>
      <xdr:spPr>
        <a:xfrm>
          <a:off x="3162300" y="122043825"/>
          <a:ext cx="48482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Ａ．民間会社等（１３事業　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３５０百万円</a:t>
          </a:r>
        </a:p>
      </xdr:txBody>
    </xdr:sp>
    <xdr:clientData/>
  </xdr:twoCellAnchor>
  <xdr:twoCellAnchor>
    <xdr:from>
      <xdr:col>15</xdr:col>
      <xdr:colOff>123825</xdr:colOff>
      <xdr:row>236</xdr:row>
      <xdr:rowOff>590550</xdr:rowOff>
    </xdr:from>
    <xdr:to>
      <xdr:col>39</xdr:col>
      <xdr:colOff>152400</xdr:colOff>
      <xdr:row>237</xdr:row>
      <xdr:rowOff>609600</xdr:rowOff>
    </xdr:to>
    <xdr:sp>
      <xdr:nvSpPr>
        <xdr:cNvPr id="82" name="大かっこ 241"/>
        <xdr:cNvSpPr>
          <a:spLocks/>
        </xdr:cNvSpPr>
      </xdr:nvSpPr>
      <xdr:spPr>
        <a:xfrm>
          <a:off x="3124200" y="122986800"/>
          <a:ext cx="4829175" cy="6858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年度介護報酬改定の効果の検証や「平成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年度介護報酬改定に関す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る審議報告」において検討が必要とされた事項について実態調査等の実施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828"/>
  <sheetViews>
    <sheetView tabSelected="1" view="pageBreakPreview" zoomScale="75" zoomScaleNormal="75" zoomScaleSheetLayoutView="75" zoomScalePageLayoutView="70" workbookViewId="0" topLeftCell="A1">
      <selection activeCell="BE240" sqref="BE240"/>
    </sheetView>
  </sheetViews>
  <sheetFormatPr defaultColWidth="9.00390625" defaultRowHeight="13.5"/>
  <cols>
    <col min="1" max="50" width="2.625" style="0" customWidth="1"/>
    <col min="51" max="51" width="2.25390625" style="0" customWidth="1"/>
  </cols>
  <sheetData>
    <row r="1" spans="42:49" ht="23.25" customHeight="1">
      <c r="AP1" s="605"/>
      <c r="AQ1" s="605"/>
      <c r="AR1" s="605"/>
      <c r="AS1" s="605"/>
      <c r="AT1" s="605"/>
      <c r="AU1" s="605"/>
      <c r="AV1" s="605"/>
      <c r="AW1" s="7"/>
    </row>
    <row r="2" spans="36:50" ht="21.75" customHeight="1" thickBot="1">
      <c r="AJ2" s="606" t="s">
        <v>0</v>
      </c>
      <c r="AK2" s="606"/>
      <c r="AL2" s="606"/>
      <c r="AM2" s="606"/>
      <c r="AN2" s="606"/>
      <c r="AO2" s="606"/>
      <c r="AP2" s="606"/>
      <c r="AQ2" s="607">
        <v>831</v>
      </c>
      <c r="AR2" s="607"/>
      <c r="AS2" s="607"/>
      <c r="AT2" s="607"/>
      <c r="AU2" s="607"/>
      <c r="AV2" s="607"/>
      <c r="AW2" s="607"/>
      <c r="AX2" s="607"/>
    </row>
    <row r="3" spans="1:50" ht="21" customHeight="1" thickBot="1">
      <c r="A3" s="730" t="s">
        <v>70</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2" t="s">
        <v>95</v>
      </c>
      <c r="AP3" s="731"/>
      <c r="AQ3" s="731"/>
      <c r="AR3" s="731"/>
      <c r="AS3" s="731"/>
      <c r="AT3" s="731"/>
      <c r="AU3" s="731"/>
      <c r="AV3" s="731"/>
      <c r="AW3" s="731"/>
      <c r="AX3" s="733"/>
    </row>
    <row r="4" spans="1:50" ht="24.75" customHeight="1">
      <c r="A4" s="636" t="s">
        <v>33</v>
      </c>
      <c r="B4" s="637"/>
      <c r="C4" s="637"/>
      <c r="D4" s="637"/>
      <c r="E4" s="637"/>
      <c r="F4" s="637"/>
      <c r="G4" s="610" t="s">
        <v>97</v>
      </c>
      <c r="H4" s="611"/>
      <c r="I4" s="611"/>
      <c r="J4" s="611"/>
      <c r="K4" s="611"/>
      <c r="L4" s="611"/>
      <c r="M4" s="611"/>
      <c r="N4" s="611"/>
      <c r="O4" s="611"/>
      <c r="P4" s="611"/>
      <c r="Q4" s="611"/>
      <c r="R4" s="611"/>
      <c r="S4" s="611"/>
      <c r="T4" s="611"/>
      <c r="U4" s="611"/>
      <c r="V4" s="611"/>
      <c r="W4" s="611"/>
      <c r="X4" s="611"/>
      <c r="Y4" s="612" t="s">
        <v>1</v>
      </c>
      <c r="Z4" s="613"/>
      <c r="AA4" s="613"/>
      <c r="AB4" s="613"/>
      <c r="AC4" s="613"/>
      <c r="AD4" s="614"/>
      <c r="AE4" s="615" t="s">
        <v>100</v>
      </c>
      <c r="AF4" s="616"/>
      <c r="AG4" s="616"/>
      <c r="AH4" s="616"/>
      <c r="AI4" s="616"/>
      <c r="AJ4" s="616"/>
      <c r="AK4" s="616"/>
      <c r="AL4" s="616"/>
      <c r="AM4" s="616"/>
      <c r="AN4" s="616"/>
      <c r="AO4" s="616"/>
      <c r="AP4" s="617"/>
      <c r="AQ4" s="618" t="s">
        <v>2</v>
      </c>
      <c r="AR4" s="613"/>
      <c r="AS4" s="613"/>
      <c r="AT4" s="613"/>
      <c r="AU4" s="613"/>
      <c r="AV4" s="613"/>
      <c r="AW4" s="613"/>
      <c r="AX4" s="619"/>
    </row>
    <row r="5" spans="1:50" ht="60" customHeight="1">
      <c r="A5" s="620" t="s">
        <v>34</v>
      </c>
      <c r="B5" s="621"/>
      <c r="C5" s="621"/>
      <c r="D5" s="621"/>
      <c r="E5" s="621"/>
      <c r="F5" s="622"/>
      <c r="G5" s="623" t="s">
        <v>390</v>
      </c>
      <c r="H5" s="624"/>
      <c r="I5" s="624"/>
      <c r="J5" s="624"/>
      <c r="K5" s="624"/>
      <c r="L5" s="624"/>
      <c r="M5" s="624"/>
      <c r="N5" s="624"/>
      <c r="O5" s="624"/>
      <c r="P5" s="624"/>
      <c r="Q5" s="624"/>
      <c r="R5" s="624"/>
      <c r="S5" s="624"/>
      <c r="T5" s="624"/>
      <c r="U5" s="624"/>
      <c r="V5" s="625"/>
      <c r="W5" s="625"/>
      <c r="X5" s="626"/>
      <c r="Y5" s="627" t="s">
        <v>3</v>
      </c>
      <c r="Z5" s="628"/>
      <c r="AA5" s="628"/>
      <c r="AB5" s="628"/>
      <c r="AC5" s="628"/>
      <c r="AD5" s="629"/>
      <c r="AE5" s="630" t="s">
        <v>101</v>
      </c>
      <c r="AF5" s="631"/>
      <c r="AG5" s="631"/>
      <c r="AH5" s="631"/>
      <c r="AI5" s="631"/>
      <c r="AJ5" s="631"/>
      <c r="AK5" s="631"/>
      <c r="AL5" s="631"/>
      <c r="AM5" s="631"/>
      <c r="AN5" s="631"/>
      <c r="AO5" s="631"/>
      <c r="AP5" s="632"/>
      <c r="AQ5" s="633" t="s">
        <v>391</v>
      </c>
      <c r="AR5" s="634"/>
      <c r="AS5" s="634"/>
      <c r="AT5" s="634"/>
      <c r="AU5" s="634"/>
      <c r="AV5" s="634"/>
      <c r="AW5" s="634"/>
      <c r="AX5" s="635"/>
    </row>
    <row r="6" spans="1:50" ht="30" customHeight="1">
      <c r="A6" s="641" t="s">
        <v>4</v>
      </c>
      <c r="B6" s="642"/>
      <c r="C6" s="642"/>
      <c r="D6" s="642"/>
      <c r="E6" s="642"/>
      <c r="F6" s="642"/>
      <c r="G6" s="643" t="s">
        <v>98</v>
      </c>
      <c r="H6" s="115"/>
      <c r="I6" s="115"/>
      <c r="J6" s="115"/>
      <c r="K6" s="115"/>
      <c r="L6" s="115"/>
      <c r="M6" s="115"/>
      <c r="N6" s="115"/>
      <c r="O6" s="115"/>
      <c r="P6" s="115"/>
      <c r="Q6" s="115"/>
      <c r="R6" s="115"/>
      <c r="S6" s="115"/>
      <c r="T6" s="115"/>
      <c r="U6" s="115"/>
      <c r="V6" s="115"/>
      <c r="W6" s="115"/>
      <c r="X6" s="115"/>
      <c r="Y6" s="644" t="s">
        <v>69</v>
      </c>
      <c r="Z6" s="645"/>
      <c r="AA6" s="645"/>
      <c r="AB6" s="645"/>
      <c r="AC6" s="645"/>
      <c r="AD6" s="646"/>
      <c r="AE6" s="647" t="s">
        <v>228</v>
      </c>
      <c r="AF6" s="648"/>
      <c r="AG6" s="648"/>
      <c r="AH6" s="648"/>
      <c r="AI6" s="648"/>
      <c r="AJ6" s="648"/>
      <c r="AK6" s="648"/>
      <c r="AL6" s="648"/>
      <c r="AM6" s="648"/>
      <c r="AN6" s="648"/>
      <c r="AO6" s="648"/>
      <c r="AP6" s="648"/>
      <c r="AQ6" s="649"/>
      <c r="AR6" s="649"/>
      <c r="AS6" s="649"/>
      <c r="AT6" s="649"/>
      <c r="AU6" s="649"/>
      <c r="AV6" s="649"/>
      <c r="AW6" s="649"/>
      <c r="AX6" s="650"/>
    </row>
    <row r="7" spans="1:50" ht="39.75" customHeight="1">
      <c r="A7" s="651" t="s">
        <v>28</v>
      </c>
      <c r="B7" s="652"/>
      <c r="C7" s="652"/>
      <c r="D7" s="652"/>
      <c r="E7" s="652"/>
      <c r="F7" s="652"/>
      <c r="G7" s="653" t="s">
        <v>99</v>
      </c>
      <c r="H7" s="654"/>
      <c r="I7" s="654"/>
      <c r="J7" s="654"/>
      <c r="K7" s="654"/>
      <c r="L7" s="654"/>
      <c r="M7" s="654"/>
      <c r="N7" s="654"/>
      <c r="O7" s="654"/>
      <c r="P7" s="654"/>
      <c r="Q7" s="654"/>
      <c r="R7" s="654"/>
      <c r="S7" s="654"/>
      <c r="T7" s="654"/>
      <c r="U7" s="654"/>
      <c r="V7" s="655"/>
      <c r="W7" s="655"/>
      <c r="X7" s="655"/>
      <c r="Y7" s="656" t="s">
        <v>5</v>
      </c>
      <c r="Z7" s="123"/>
      <c r="AA7" s="123"/>
      <c r="AB7" s="123"/>
      <c r="AC7" s="123"/>
      <c r="AD7" s="124"/>
      <c r="AE7" s="657" t="s">
        <v>102</v>
      </c>
      <c r="AF7" s="658"/>
      <c r="AG7" s="658"/>
      <c r="AH7" s="658"/>
      <c r="AI7" s="658"/>
      <c r="AJ7" s="658"/>
      <c r="AK7" s="658"/>
      <c r="AL7" s="658"/>
      <c r="AM7" s="658"/>
      <c r="AN7" s="658"/>
      <c r="AO7" s="658"/>
      <c r="AP7" s="658"/>
      <c r="AQ7" s="658"/>
      <c r="AR7" s="658"/>
      <c r="AS7" s="658"/>
      <c r="AT7" s="658"/>
      <c r="AU7" s="658"/>
      <c r="AV7" s="658"/>
      <c r="AW7" s="658"/>
      <c r="AX7" s="659"/>
    </row>
    <row r="8" spans="1:50" ht="60" customHeight="1">
      <c r="A8" s="660" t="s">
        <v>29</v>
      </c>
      <c r="B8" s="661"/>
      <c r="C8" s="661"/>
      <c r="D8" s="661"/>
      <c r="E8" s="661"/>
      <c r="F8" s="661"/>
      <c r="G8" s="673" t="s">
        <v>103</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5"/>
    </row>
    <row r="9" spans="1:50" ht="300" customHeight="1">
      <c r="A9" s="660" t="s">
        <v>39</v>
      </c>
      <c r="B9" s="661"/>
      <c r="C9" s="661"/>
      <c r="D9" s="661"/>
      <c r="E9" s="661"/>
      <c r="F9" s="661"/>
      <c r="G9" s="676" t="s">
        <v>317</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8"/>
    </row>
    <row r="10" spans="1:50" ht="29.25" customHeight="1">
      <c r="A10" s="660" t="s">
        <v>6</v>
      </c>
      <c r="B10" s="661"/>
      <c r="C10" s="661"/>
      <c r="D10" s="661"/>
      <c r="E10" s="661"/>
      <c r="F10" s="662"/>
      <c r="G10" s="638" t="s">
        <v>104</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21" customHeight="1">
      <c r="A11" s="663" t="s">
        <v>30</v>
      </c>
      <c r="B11" s="664"/>
      <c r="C11" s="664"/>
      <c r="D11" s="664"/>
      <c r="E11" s="664"/>
      <c r="F11" s="665"/>
      <c r="G11" s="679"/>
      <c r="H11" s="680"/>
      <c r="I11" s="680"/>
      <c r="J11" s="680"/>
      <c r="K11" s="680"/>
      <c r="L11" s="680"/>
      <c r="M11" s="680"/>
      <c r="N11" s="680"/>
      <c r="O11" s="680"/>
      <c r="P11" s="326" t="s">
        <v>71</v>
      </c>
      <c r="Q11" s="183"/>
      <c r="R11" s="183"/>
      <c r="S11" s="183"/>
      <c r="T11" s="183"/>
      <c r="U11" s="183"/>
      <c r="V11" s="327"/>
      <c r="W11" s="326" t="s">
        <v>72</v>
      </c>
      <c r="X11" s="183"/>
      <c r="Y11" s="183"/>
      <c r="Z11" s="183"/>
      <c r="AA11" s="183"/>
      <c r="AB11" s="183"/>
      <c r="AC11" s="327"/>
      <c r="AD11" s="326" t="s">
        <v>73</v>
      </c>
      <c r="AE11" s="183"/>
      <c r="AF11" s="183"/>
      <c r="AG11" s="183"/>
      <c r="AH11" s="183"/>
      <c r="AI11" s="183"/>
      <c r="AJ11" s="327"/>
      <c r="AK11" s="326" t="s">
        <v>74</v>
      </c>
      <c r="AL11" s="183"/>
      <c r="AM11" s="183"/>
      <c r="AN11" s="183"/>
      <c r="AO11" s="183"/>
      <c r="AP11" s="183"/>
      <c r="AQ11" s="327"/>
      <c r="AR11" s="326" t="s">
        <v>75</v>
      </c>
      <c r="AS11" s="183"/>
      <c r="AT11" s="183"/>
      <c r="AU11" s="183"/>
      <c r="AV11" s="183"/>
      <c r="AW11" s="183"/>
      <c r="AX11" s="697"/>
    </row>
    <row r="12" spans="1:50" ht="21" customHeight="1">
      <c r="A12" s="154"/>
      <c r="B12" s="155"/>
      <c r="C12" s="155"/>
      <c r="D12" s="155"/>
      <c r="E12" s="155"/>
      <c r="F12" s="156"/>
      <c r="G12" s="681" t="s">
        <v>7</v>
      </c>
      <c r="H12" s="682"/>
      <c r="I12" s="687" t="s">
        <v>8</v>
      </c>
      <c r="J12" s="688"/>
      <c r="K12" s="688"/>
      <c r="L12" s="688"/>
      <c r="M12" s="688"/>
      <c r="N12" s="688"/>
      <c r="O12" s="689"/>
      <c r="P12" s="690">
        <v>734</v>
      </c>
      <c r="Q12" s="690"/>
      <c r="R12" s="690"/>
      <c r="S12" s="690"/>
      <c r="T12" s="690"/>
      <c r="U12" s="690"/>
      <c r="V12" s="690"/>
      <c r="W12" s="690">
        <v>839</v>
      </c>
      <c r="X12" s="690"/>
      <c r="Y12" s="690"/>
      <c r="Z12" s="690"/>
      <c r="AA12" s="690"/>
      <c r="AB12" s="690"/>
      <c r="AC12" s="690"/>
      <c r="AD12" s="691">
        <v>1202</v>
      </c>
      <c r="AE12" s="691"/>
      <c r="AF12" s="691"/>
      <c r="AG12" s="691"/>
      <c r="AH12" s="691"/>
      <c r="AI12" s="691"/>
      <c r="AJ12" s="691"/>
      <c r="AK12" s="703">
        <v>1453</v>
      </c>
      <c r="AL12" s="703"/>
      <c r="AM12" s="703"/>
      <c r="AN12" s="703"/>
      <c r="AO12" s="703"/>
      <c r="AP12" s="703"/>
      <c r="AQ12" s="703"/>
      <c r="AR12" s="704">
        <v>1354</v>
      </c>
      <c r="AS12" s="704"/>
      <c r="AT12" s="704"/>
      <c r="AU12" s="704"/>
      <c r="AV12" s="704"/>
      <c r="AW12" s="704"/>
      <c r="AX12" s="705"/>
    </row>
    <row r="13" spans="1:50" ht="21" customHeight="1">
      <c r="A13" s="154"/>
      <c r="B13" s="155"/>
      <c r="C13" s="155"/>
      <c r="D13" s="155"/>
      <c r="E13" s="155"/>
      <c r="F13" s="156"/>
      <c r="G13" s="683"/>
      <c r="H13" s="684"/>
      <c r="I13" s="669" t="s">
        <v>9</v>
      </c>
      <c r="J13" s="695"/>
      <c r="K13" s="695"/>
      <c r="L13" s="695"/>
      <c r="M13" s="695"/>
      <c r="N13" s="695"/>
      <c r="O13" s="696"/>
      <c r="P13" s="446" t="s">
        <v>221</v>
      </c>
      <c r="Q13" s="446"/>
      <c r="R13" s="446"/>
      <c r="S13" s="446"/>
      <c r="T13" s="446"/>
      <c r="U13" s="446"/>
      <c r="V13" s="446"/>
      <c r="W13" s="446" t="s">
        <v>222</v>
      </c>
      <c r="X13" s="446"/>
      <c r="Y13" s="446"/>
      <c r="Z13" s="446"/>
      <c r="AA13" s="446"/>
      <c r="AB13" s="446"/>
      <c r="AC13" s="446"/>
      <c r="AD13" s="446" t="s">
        <v>222</v>
      </c>
      <c r="AE13" s="446"/>
      <c r="AF13" s="446"/>
      <c r="AG13" s="446"/>
      <c r="AH13" s="446"/>
      <c r="AI13" s="446"/>
      <c r="AJ13" s="446"/>
      <c r="AK13" s="446" t="s">
        <v>222</v>
      </c>
      <c r="AL13" s="672"/>
      <c r="AM13" s="672"/>
      <c r="AN13" s="672"/>
      <c r="AO13" s="672"/>
      <c r="AP13" s="672"/>
      <c r="AQ13" s="672"/>
      <c r="AR13" s="457"/>
      <c r="AS13" s="457"/>
      <c r="AT13" s="457"/>
      <c r="AU13" s="457"/>
      <c r="AV13" s="457"/>
      <c r="AW13" s="457"/>
      <c r="AX13" s="458"/>
    </row>
    <row r="14" spans="1:50" ht="21" customHeight="1">
      <c r="A14" s="154"/>
      <c r="B14" s="155"/>
      <c r="C14" s="155"/>
      <c r="D14" s="155"/>
      <c r="E14" s="155"/>
      <c r="F14" s="156"/>
      <c r="G14" s="683"/>
      <c r="H14" s="684"/>
      <c r="I14" s="669" t="s">
        <v>87</v>
      </c>
      <c r="J14" s="670"/>
      <c r="K14" s="670"/>
      <c r="L14" s="670"/>
      <c r="M14" s="670"/>
      <c r="N14" s="670"/>
      <c r="O14" s="671"/>
      <c r="P14" s="446" t="s">
        <v>222</v>
      </c>
      <c r="Q14" s="446"/>
      <c r="R14" s="446"/>
      <c r="S14" s="446"/>
      <c r="T14" s="446"/>
      <c r="U14" s="446"/>
      <c r="V14" s="446"/>
      <c r="W14" s="446" t="s">
        <v>221</v>
      </c>
      <c r="X14" s="446"/>
      <c r="Y14" s="446"/>
      <c r="Z14" s="446"/>
      <c r="AA14" s="446"/>
      <c r="AB14" s="446"/>
      <c r="AC14" s="446"/>
      <c r="AD14" s="446" t="s">
        <v>222</v>
      </c>
      <c r="AE14" s="446"/>
      <c r="AF14" s="446"/>
      <c r="AG14" s="446"/>
      <c r="AH14" s="446"/>
      <c r="AI14" s="446"/>
      <c r="AJ14" s="446"/>
      <c r="AK14" s="446" t="s">
        <v>222</v>
      </c>
      <c r="AL14" s="446"/>
      <c r="AM14" s="446"/>
      <c r="AN14" s="446"/>
      <c r="AO14" s="446"/>
      <c r="AP14" s="446"/>
      <c r="AQ14" s="446"/>
      <c r="AR14" s="698"/>
      <c r="AS14" s="699"/>
      <c r="AT14" s="699"/>
      <c r="AU14" s="699"/>
      <c r="AV14" s="699"/>
      <c r="AW14" s="699"/>
      <c r="AX14" s="700"/>
    </row>
    <row r="15" spans="1:50" ht="21" customHeight="1">
      <c r="A15" s="154"/>
      <c r="B15" s="155"/>
      <c r="C15" s="155"/>
      <c r="D15" s="155"/>
      <c r="E15" s="155"/>
      <c r="F15" s="156"/>
      <c r="G15" s="683"/>
      <c r="H15" s="684"/>
      <c r="I15" s="669" t="s">
        <v>88</v>
      </c>
      <c r="J15" s="670"/>
      <c r="K15" s="670"/>
      <c r="L15" s="670"/>
      <c r="M15" s="670"/>
      <c r="N15" s="670"/>
      <c r="O15" s="671"/>
      <c r="P15" s="446" t="s">
        <v>222</v>
      </c>
      <c r="Q15" s="446"/>
      <c r="R15" s="446"/>
      <c r="S15" s="446"/>
      <c r="T15" s="446"/>
      <c r="U15" s="446"/>
      <c r="V15" s="446"/>
      <c r="W15" s="446" t="s">
        <v>221</v>
      </c>
      <c r="X15" s="446"/>
      <c r="Y15" s="446"/>
      <c r="Z15" s="446"/>
      <c r="AA15" s="446"/>
      <c r="AB15" s="446"/>
      <c r="AC15" s="446"/>
      <c r="AD15" s="446" t="s">
        <v>222</v>
      </c>
      <c r="AE15" s="446"/>
      <c r="AF15" s="446"/>
      <c r="AG15" s="446"/>
      <c r="AH15" s="446"/>
      <c r="AI15" s="446"/>
      <c r="AJ15" s="446"/>
      <c r="AK15" s="447"/>
      <c r="AL15" s="448"/>
      <c r="AM15" s="448"/>
      <c r="AN15" s="448"/>
      <c r="AO15" s="448"/>
      <c r="AP15" s="448"/>
      <c r="AQ15" s="449"/>
      <c r="AR15" s="450"/>
      <c r="AS15" s="451"/>
      <c r="AT15" s="451"/>
      <c r="AU15" s="451"/>
      <c r="AV15" s="451"/>
      <c r="AW15" s="451"/>
      <c r="AX15" s="452"/>
    </row>
    <row r="16" spans="1:50" ht="24.75" customHeight="1">
      <c r="A16" s="154"/>
      <c r="B16" s="155"/>
      <c r="C16" s="155"/>
      <c r="D16" s="155"/>
      <c r="E16" s="155"/>
      <c r="F16" s="156"/>
      <c r="G16" s="683"/>
      <c r="H16" s="684"/>
      <c r="I16" s="669" t="s">
        <v>86</v>
      </c>
      <c r="J16" s="695"/>
      <c r="K16" s="695"/>
      <c r="L16" s="695"/>
      <c r="M16" s="695"/>
      <c r="N16" s="695"/>
      <c r="O16" s="696"/>
      <c r="P16" s="446" t="s">
        <v>222</v>
      </c>
      <c r="Q16" s="446"/>
      <c r="R16" s="446"/>
      <c r="S16" s="446"/>
      <c r="T16" s="446"/>
      <c r="U16" s="446"/>
      <c r="V16" s="446"/>
      <c r="W16" s="446" t="s">
        <v>221</v>
      </c>
      <c r="X16" s="446"/>
      <c r="Y16" s="446"/>
      <c r="Z16" s="446"/>
      <c r="AA16" s="446"/>
      <c r="AB16" s="446"/>
      <c r="AC16" s="446"/>
      <c r="AD16" s="446" t="s">
        <v>222</v>
      </c>
      <c r="AE16" s="446"/>
      <c r="AF16" s="446"/>
      <c r="AG16" s="446"/>
      <c r="AH16" s="446"/>
      <c r="AI16" s="446"/>
      <c r="AJ16" s="446"/>
      <c r="AK16" s="446" t="s">
        <v>222</v>
      </c>
      <c r="AL16" s="446"/>
      <c r="AM16" s="446"/>
      <c r="AN16" s="446"/>
      <c r="AO16" s="446"/>
      <c r="AP16" s="446"/>
      <c r="AQ16" s="446"/>
      <c r="AR16" s="457"/>
      <c r="AS16" s="457"/>
      <c r="AT16" s="457"/>
      <c r="AU16" s="457"/>
      <c r="AV16" s="457"/>
      <c r="AW16" s="457"/>
      <c r="AX16" s="458"/>
    </row>
    <row r="17" spans="1:50" ht="24.75" customHeight="1">
      <c r="A17" s="154"/>
      <c r="B17" s="155"/>
      <c r="C17" s="155"/>
      <c r="D17" s="155"/>
      <c r="E17" s="155"/>
      <c r="F17" s="156"/>
      <c r="G17" s="685"/>
      <c r="H17" s="686"/>
      <c r="I17" s="692" t="s">
        <v>24</v>
      </c>
      <c r="J17" s="693"/>
      <c r="K17" s="693"/>
      <c r="L17" s="693"/>
      <c r="M17" s="693"/>
      <c r="N17" s="693"/>
      <c r="O17" s="694"/>
      <c r="P17" s="706">
        <f>P12</f>
        <v>734</v>
      </c>
      <c r="Q17" s="706"/>
      <c r="R17" s="706"/>
      <c r="S17" s="706"/>
      <c r="T17" s="706"/>
      <c r="U17" s="706"/>
      <c r="V17" s="706"/>
      <c r="W17" s="706">
        <f>W12</f>
        <v>839</v>
      </c>
      <c r="X17" s="706"/>
      <c r="Y17" s="706"/>
      <c r="Z17" s="706"/>
      <c r="AA17" s="706"/>
      <c r="AB17" s="706"/>
      <c r="AC17" s="706"/>
      <c r="AD17" s="706">
        <f>AD12</f>
        <v>1202</v>
      </c>
      <c r="AE17" s="706"/>
      <c r="AF17" s="706"/>
      <c r="AG17" s="706"/>
      <c r="AH17" s="706"/>
      <c r="AI17" s="706"/>
      <c r="AJ17" s="706"/>
      <c r="AK17" s="706">
        <f>AK12</f>
        <v>1453</v>
      </c>
      <c r="AL17" s="706"/>
      <c r="AM17" s="706"/>
      <c r="AN17" s="706"/>
      <c r="AO17" s="706"/>
      <c r="AP17" s="706"/>
      <c r="AQ17" s="706"/>
      <c r="AR17" s="701">
        <v>1354</v>
      </c>
      <c r="AS17" s="701"/>
      <c r="AT17" s="701"/>
      <c r="AU17" s="701"/>
      <c r="AV17" s="701"/>
      <c r="AW17" s="701"/>
      <c r="AX17" s="702"/>
    </row>
    <row r="18" spans="1:50" ht="24.75" customHeight="1">
      <c r="A18" s="154"/>
      <c r="B18" s="155"/>
      <c r="C18" s="155"/>
      <c r="D18" s="155"/>
      <c r="E18" s="155"/>
      <c r="F18" s="156"/>
      <c r="G18" s="711" t="s">
        <v>10</v>
      </c>
      <c r="H18" s="712"/>
      <c r="I18" s="712"/>
      <c r="J18" s="712"/>
      <c r="K18" s="712"/>
      <c r="L18" s="712"/>
      <c r="M18" s="712"/>
      <c r="N18" s="712"/>
      <c r="O18" s="712"/>
      <c r="P18" s="710">
        <v>642</v>
      </c>
      <c r="Q18" s="710"/>
      <c r="R18" s="710"/>
      <c r="S18" s="710"/>
      <c r="T18" s="710"/>
      <c r="U18" s="710"/>
      <c r="V18" s="710"/>
      <c r="W18" s="710">
        <v>787</v>
      </c>
      <c r="X18" s="710"/>
      <c r="Y18" s="710"/>
      <c r="Z18" s="710"/>
      <c r="AA18" s="710"/>
      <c r="AB18" s="710"/>
      <c r="AC18" s="710"/>
      <c r="AD18" s="317">
        <v>1142</v>
      </c>
      <c r="AE18" s="317"/>
      <c r="AF18" s="317"/>
      <c r="AG18" s="317"/>
      <c r="AH18" s="317"/>
      <c r="AI18" s="317"/>
      <c r="AJ18" s="317"/>
      <c r="AK18" s="713"/>
      <c r="AL18" s="713"/>
      <c r="AM18" s="713"/>
      <c r="AN18" s="713"/>
      <c r="AO18" s="713"/>
      <c r="AP18" s="713"/>
      <c r="AQ18" s="713"/>
      <c r="AR18" s="714"/>
      <c r="AS18" s="714"/>
      <c r="AT18" s="714"/>
      <c r="AU18" s="714"/>
      <c r="AV18" s="714"/>
      <c r="AW18" s="714"/>
      <c r="AX18" s="715"/>
    </row>
    <row r="19" spans="1:50" ht="24.75" customHeight="1">
      <c r="A19" s="666"/>
      <c r="B19" s="667"/>
      <c r="C19" s="667"/>
      <c r="D19" s="667"/>
      <c r="E19" s="667"/>
      <c r="F19" s="668"/>
      <c r="G19" s="711" t="s">
        <v>11</v>
      </c>
      <c r="H19" s="712"/>
      <c r="I19" s="712"/>
      <c r="J19" s="712"/>
      <c r="K19" s="712"/>
      <c r="L19" s="712"/>
      <c r="M19" s="712"/>
      <c r="N19" s="712"/>
      <c r="O19" s="712"/>
      <c r="P19" s="716">
        <f>ROUND(P18/P17,3)</f>
        <v>0.875</v>
      </c>
      <c r="Q19" s="716"/>
      <c r="R19" s="716"/>
      <c r="S19" s="716"/>
      <c r="T19" s="716"/>
      <c r="U19" s="716"/>
      <c r="V19" s="716"/>
      <c r="W19" s="716">
        <f>ROUND(W18/W17,3)</f>
        <v>0.938</v>
      </c>
      <c r="X19" s="716"/>
      <c r="Y19" s="716"/>
      <c r="Z19" s="716"/>
      <c r="AA19" s="716"/>
      <c r="AB19" s="716"/>
      <c r="AC19" s="716"/>
      <c r="AD19" s="716">
        <f>ROUND(AD18/AD17,3)</f>
        <v>0.95</v>
      </c>
      <c r="AE19" s="716"/>
      <c r="AF19" s="716"/>
      <c r="AG19" s="716"/>
      <c r="AH19" s="716"/>
      <c r="AI19" s="716"/>
      <c r="AJ19" s="716"/>
      <c r="AK19" s="714"/>
      <c r="AL19" s="714"/>
      <c r="AM19" s="714"/>
      <c r="AN19" s="714"/>
      <c r="AO19" s="714"/>
      <c r="AP19" s="714"/>
      <c r="AQ19" s="714"/>
      <c r="AR19" s="714"/>
      <c r="AS19" s="714"/>
      <c r="AT19" s="714"/>
      <c r="AU19" s="714"/>
      <c r="AV19" s="714"/>
      <c r="AW19" s="714"/>
      <c r="AX19" s="715"/>
    </row>
    <row r="20" spans="1:50" ht="31.5" customHeight="1">
      <c r="A20" s="361" t="s">
        <v>241</v>
      </c>
      <c r="B20" s="362"/>
      <c r="C20" s="362"/>
      <c r="D20" s="362"/>
      <c r="E20" s="362"/>
      <c r="F20" s="363"/>
      <c r="G20" s="735" t="s">
        <v>42</v>
      </c>
      <c r="H20" s="183"/>
      <c r="I20" s="183"/>
      <c r="J20" s="183"/>
      <c r="K20" s="183"/>
      <c r="L20" s="183"/>
      <c r="M20" s="183"/>
      <c r="N20" s="183"/>
      <c r="O20" s="183"/>
      <c r="P20" s="183"/>
      <c r="Q20" s="183"/>
      <c r="R20" s="183"/>
      <c r="S20" s="183"/>
      <c r="T20" s="183"/>
      <c r="U20" s="183"/>
      <c r="V20" s="183"/>
      <c r="W20" s="183"/>
      <c r="X20" s="327"/>
      <c r="Y20" s="736"/>
      <c r="Z20" s="128"/>
      <c r="AA20" s="129"/>
      <c r="AB20" s="182" t="s">
        <v>12</v>
      </c>
      <c r="AC20" s="183"/>
      <c r="AD20" s="327"/>
      <c r="AE20" s="707" t="s">
        <v>71</v>
      </c>
      <c r="AF20" s="180"/>
      <c r="AG20" s="180"/>
      <c r="AH20" s="180"/>
      <c r="AI20" s="180"/>
      <c r="AJ20" s="707" t="s">
        <v>72</v>
      </c>
      <c r="AK20" s="180"/>
      <c r="AL20" s="180"/>
      <c r="AM20" s="180"/>
      <c r="AN20" s="180"/>
      <c r="AO20" s="707" t="s">
        <v>73</v>
      </c>
      <c r="AP20" s="180"/>
      <c r="AQ20" s="180"/>
      <c r="AR20" s="180"/>
      <c r="AS20" s="180"/>
      <c r="AT20" s="708" t="s">
        <v>13</v>
      </c>
      <c r="AU20" s="180"/>
      <c r="AV20" s="180"/>
      <c r="AW20" s="180"/>
      <c r="AX20" s="709"/>
    </row>
    <row r="21" spans="1:50" ht="31.5" customHeight="1">
      <c r="A21" s="364"/>
      <c r="B21" s="365"/>
      <c r="C21" s="365"/>
      <c r="D21" s="365"/>
      <c r="E21" s="365"/>
      <c r="F21" s="366"/>
      <c r="G21" s="262" t="s">
        <v>319</v>
      </c>
      <c r="H21" s="263"/>
      <c r="I21" s="263"/>
      <c r="J21" s="263"/>
      <c r="K21" s="263"/>
      <c r="L21" s="263"/>
      <c r="M21" s="263"/>
      <c r="N21" s="263"/>
      <c r="O21" s="263"/>
      <c r="P21" s="263"/>
      <c r="Q21" s="263"/>
      <c r="R21" s="263"/>
      <c r="S21" s="263"/>
      <c r="T21" s="263"/>
      <c r="U21" s="263"/>
      <c r="V21" s="263"/>
      <c r="W21" s="263"/>
      <c r="X21" s="264"/>
      <c r="Y21" s="328" t="s">
        <v>14</v>
      </c>
      <c r="Z21" s="329"/>
      <c r="AA21" s="330"/>
      <c r="AB21" s="283" t="s">
        <v>225</v>
      </c>
      <c r="AC21" s="283"/>
      <c r="AD21" s="283"/>
      <c r="AE21" s="278" t="s">
        <v>221</v>
      </c>
      <c r="AF21" s="278"/>
      <c r="AG21" s="278"/>
      <c r="AH21" s="278"/>
      <c r="AI21" s="278"/>
      <c r="AJ21" s="278" t="s">
        <v>222</v>
      </c>
      <c r="AK21" s="278"/>
      <c r="AL21" s="278"/>
      <c r="AM21" s="278"/>
      <c r="AN21" s="278"/>
      <c r="AO21" s="278" t="s">
        <v>221</v>
      </c>
      <c r="AP21" s="278"/>
      <c r="AQ21" s="278"/>
      <c r="AR21" s="278"/>
      <c r="AS21" s="278"/>
      <c r="AT21" s="272"/>
      <c r="AU21" s="272"/>
      <c r="AV21" s="272"/>
      <c r="AW21" s="272"/>
      <c r="AX21" s="273"/>
    </row>
    <row r="22" spans="1:50" ht="31.5" customHeight="1">
      <c r="A22" s="364"/>
      <c r="B22" s="365"/>
      <c r="C22" s="365"/>
      <c r="D22" s="365"/>
      <c r="E22" s="365"/>
      <c r="F22" s="366"/>
      <c r="G22" s="286"/>
      <c r="H22" s="287"/>
      <c r="I22" s="287"/>
      <c r="J22" s="287"/>
      <c r="K22" s="287"/>
      <c r="L22" s="287"/>
      <c r="M22" s="287"/>
      <c r="N22" s="287"/>
      <c r="O22" s="287"/>
      <c r="P22" s="287"/>
      <c r="Q22" s="287"/>
      <c r="R22" s="287"/>
      <c r="S22" s="287"/>
      <c r="T22" s="287"/>
      <c r="U22" s="287"/>
      <c r="V22" s="287"/>
      <c r="W22" s="287"/>
      <c r="X22" s="288"/>
      <c r="Y22" s="326" t="s">
        <v>90</v>
      </c>
      <c r="Z22" s="183"/>
      <c r="AA22" s="327"/>
      <c r="AB22" s="277" t="s">
        <v>224</v>
      </c>
      <c r="AC22" s="277"/>
      <c r="AD22" s="277"/>
      <c r="AE22" s="318" t="s">
        <v>222</v>
      </c>
      <c r="AF22" s="319"/>
      <c r="AG22" s="319"/>
      <c r="AH22" s="319"/>
      <c r="AI22" s="320"/>
      <c r="AJ22" s="318" t="s">
        <v>222</v>
      </c>
      <c r="AK22" s="319"/>
      <c r="AL22" s="319"/>
      <c r="AM22" s="319"/>
      <c r="AN22" s="320"/>
      <c r="AO22" s="318" t="s">
        <v>221</v>
      </c>
      <c r="AP22" s="319"/>
      <c r="AQ22" s="319"/>
      <c r="AR22" s="319"/>
      <c r="AS22" s="320"/>
      <c r="AT22" s="277" t="s">
        <v>222</v>
      </c>
      <c r="AU22" s="277"/>
      <c r="AV22" s="277"/>
      <c r="AW22" s="277"/>
      <c r="AX22" s="303"/>
    </row>
    <row r="23" spans="1:50" ht="31.5" customHeight="1">
      <c r="A23" s="364"/>
      <c r="B23" s="365"/>
      <c r="C23" s="365"/>
      <c r="D23" s="365"/>
      <c r="E23" s="365"/>
      <c r="F23" s="366"/>
      <c r="G23" s="265"/>
      <c r="H23" s="266"/>
      <c r="I23" s="266"/>
      <c r="J23" s="266"/>
      <c r="K23" s="266"/>
      <c r="L23" s="266"/>
      <c r="M23" s="266"/>
      <c r="N23" s="266"/>
      <c r="O23" s="266"/>
      <c r="P23" s="266"/>
      <c r="Q23" s="266"/>
      <c r="R23" s="266"/>
      <c r="S23" s="266"/>
      <c r="T23" s="266"/>
      <c r="U23" s="266"/>
      <c r="V23" s="266"/>
      <c r="W23" s="266"/>
      <c r="X23" s="267"/>
      <c r="Y23" s="182" t="s">
        <v>15</v>
      </c>
      <c r="Z23" s="183"/>
      <c r="AA23" s="327"/>
      <c r="AB23" s="277" t="s">
        <v>16</v>
      </c>
      <c r="AC23" s="277"/>
      <c r="AD23" s="277"/>
      <c r="AE23" s="277" t="s">
        <v>223</v>
      </c>
      <c r="AF23" s="277"/>
      <c r="AG23" s="277"/>
      <c r="AH23" s="277"/>
      <c r="AI23" s="277"/>
      <c r="AJ23" s="277" t="s">
        <v>224</v>
      </c>
      <c r="AK23" s="277"/>
      <c r="AL23" s="277"/>
      <c r="AM23" s="277"/>
      <c r="AN23" s="277"/>
      <c r="AO23" s="277" t="s">
        <v>184</v>
      </c>
      <c r="AP23" s="277"/>
      <c r="AQ23" s="277"/>
      <c r="AR23" s="277"/>
      <c r="AS23" s="277"/>
      <c r="AT23" s="284"/>
      <c r="AU23" s="284"/>
      <c r="AV23" s="284"/>
      <c r="AW23" s="284"/>
      <c r="AX23" s="285"/>
    </row>
    <row r="24" spans="1:50" ht="24" customHeight="1">
      <c r="A24" s="364"/>
      <c r="B24" s="365"/>
      <c r="C24" s="365"/>
      <c r="D24" s="365"/>
      <c r="E24" s="365"/>
      <c r="F24" s="366"/>
      <c r="G24" s="262" t="s">
        <v>318</v>
      </c>
      <c r="H24" s="263"/>
      <c r="I24" s="263"/>
      <c r="J24" s="263"/>
      <c r="K24" s="263"/>
      <c r="L24" s="263"/>
      <c r="M24" s="263"/>
      <c r="N24" s="263"/>
      <c r="O24" s="263"/>
      <c r="P24" s="263"/>
      <c r="Q24" s="263"/>
      <c r="R24" s="263"/>
      <c r="S24" s="263"/>
      <c r="T24" s="263"/>
      <c r="U24" s="263"/>
      <c r="V24" s="263"/>
      <c r="W24" s="263"/>
      <c r="X24" s="264"/>
      <c r="Y24" s="328" t="s">
        <v>14</v>
      </c>
      <c r="Z24" s="329"/>
      <c r="AA24" s="330"/>
      <c r="AB24" s="353" t="s">
        <v>105</v>
      </c>
      <c r="AC24" s="354"/>
      <c r="AD24" s="354"/>
      <c r="AE24" s="278">
        <v>7.5</v>
      </c>
      <c r="AF24" s="278"/>
      <c r="AG24" s="278"/>
      <c r="AH24" s="278"/>
      <c r="AI24" s="278"/>
      <c r="AJ24" s="278">
        <v>7.5</v>
      </c>
      <c r="AK24" s="278"/>
      <c r="AL24" s="278"/>
      <c r="AM24" s="278"/>
      <c r="AN24" s="278"/>
      <c r="AO24" s="755">
        <v>7.3</v>
      </c>
      <c r="AP24" s="755"/>
      <c r="AQ24" s="755"/>
      <c r="AR24" s="755"/>
      <c r="AS24" s="755"/>
      <c r="AT24" s="776"/>
      <c r="AU24" s="776"/>
      <c r="AV24" s="776"/>
      <c r="AW24" s="776"/>
      <c r="AX24" s="777"/>
    </row>
    <row r="25" spans="1:50" ht="24" customHeight="1">
      <c r="A25" s="364"/>
      <c r="B25" s="365"/>
      <c r="C25" s="365"/>
      <c r="D25" s="365"/>
      <c r="E25" s="365"/>
      <c r="F25" s="366"/>
      <c r="G25" s="286"/>
      <c r="H25" s="287"/>
      <c r="I25" s="287"/>
      <c r="J25" s="287"/>
      <c r="K25" s="287"/>
      <c r="L25" s="287"/>
      <c r="M25" s="287"/>
      <c r="N25" s="287"/>
      <c r="O25" s="287"/>
      <c r="P25" s="287"/>
      <c r="Q25" s="287"/>
      <c r="R25" s="287"/>
      <c r="S25" s="287"/>
      <c r="T25" s="287"/>
      <c r="U25" s="287"/>
      <c r="V25" s="287"/>
      <c r="W25" s="287"/>
      <c r="X25" s="288"/>
      <c r="Y25" s="326" t="s">
        <v>90</v>
      </c>
      <c r="Z25" s="183"/>
      <c r="AA25" s="327"/>
      <c r="AB25" s="353" t="s">
        <v>105</v>
      </c>
      <c r="AC25" s="354"/>
      <c r="AD25" s="354"/>
      <c r="AE25" s="318">
        <v>7.5</v>
      </c>
      <c r="AF25" s="319"/>
      <c r="AG25" s="319"/>
      <c r="AH25" s="319"/>
      <c r="AI25" s="320"/>
      <c r="AJ25" s="318">
        <v>7.5</v>
      </c>
      <c r="AK25" s="319"/>
      <c r="AL25" s="319"/>
      <c r="AM25" s="319"/>
      <c r="AN25" s="320"/>
      <c r="AO25" s="318">
        <v>7.5</v>
      </c>
      <c r="AP25" s="319"/>
      <c r="AQ25" s="319"/>
      <c r="AR25" s="319"/>
      <c r="AS25" s="320"/>
      <c r="AT25" s="277">
        <v>7.3</v>
      </c>
      <c r="AU25" s="277"/>
      <c r="AV25" s="277"/>
      <c r="AW25" s="277"/>
      <c r="AX25" s="303"/>
    </row>
    <row r="26" spans="1:50" ht="24" customHeight="1">
      <c r="A26" s="364"/>
      <c r="B26" s="365"/>
      <c r="C26" s="365"/>
      <c r="D26" s="365"/>
      <c r="E26" s="365"/>
      <c r="F26" s="366"/>
      <c r="G26" s="265"/>
      <c r="H26" s="266"/>
      <c r="I26" s="266"/>
      <c r="J26" s="266"/>
      <c r="K26" s="266"/>
      <c r="L26" s="266"/>
      <c r="M26" s="266"/>
      <c r="N26" s="266"/>
      <c r="O26" s="266"/>
      <c r="P26" s="266"/>
      <c r="Q26" s="266"/>
      <c r="R26" s="266"/>
      <c r="S26" s="266"/>
      <c r="T26" s="266"/>
      <c r="U26" s="266"/>
      <c r="V26" s="266"/>
      <c r="W26" s="266"/>
      <c r="X26" s="267"/>
      <c r="Y26" s="182" t="s">
        <v>15</v>
      </c>
      <c r="Z26" s="183"/>
      <c r="AA26" s="327"/>
      <c r="AB26" s="345" t="s">
        <v>16</v>
      </c>
      <c r="AC26" s="345"/>
      <c r="AD26" s="345"/>
      <c r="AE26" s="753" t="s">
        <v>102</v>
      </c>
      <c r="AF26" s="754"/>
      <c r="AG26" s="754"/>
      <c r="AH26" s="754"/>
      <c r="AI26" s="754"/>
      <c r="AJ26" s="753" t="s">
        <v>102</v>
      </c>
      <c r="AK26" s="754"/>
      <c r="AL26" s="754"/>
      <c r="AM26" s="754"/>
      <c r="AN26" s="754"/>
      <c r="AO26" s="753" t="s">
        <v>102</v>
      </c>
      <c r="AP26" s="754"/>
      <c r="AQ26" s="754"/>
      <c r="AR26" s="754"/>
      <c r="AS26" s="754"/>
      <c r="AT26" s="751"/>
      <c r="AU26" s="751"/>
      <c r="AV26" s="751"/>
      <c r="AW26" s="751"/>
      <c r="AX26" s="752"/>
    </row>
    <row r="27" spans="1:50" ht="24" customHeight="1">
      <c r="A27" s="364"/>
      <c r="B27" s="365"/>
      <c r="C27" s="365"/>
      <c r="D27" s="365"/>
      <c r="E27" s="365"/>
      <c r="F27" s="366"/>
      <c r="G27" s="262" t="s">
        <v>272</v>
      </c>
      <c r="H27" s="263"/>
      <c r="I27" s="263"/>
      <c r="J27" s="263"/>
      <c r="K27" s="263"/>
      <c r="L27" s="263"/>
      <c r="M27" s="263"/>
      <c r="N27" s="263"/>
      <c r="O27" s="263"/>
      <c r="P27" s="263"/>
      <c r="Q27" s="263"/>
      <c r="R27" s="263"/>
      <c r="S27" s="263"/>
      <c r="T27" s="263"/>
      <c r="U27" s="263"/>
      <c r="V27" s="263"/>
      <c r="W27" s="263"/>
      <c r="X27" s="264"/>
      <c r="Y27" s="328" t="s">
        <v>14</v>
      </c>
      <c r="Z27" s="329"/>
      <c r="AA27" s="330"/>
      <c r="AB27" s="283" t="s">
        <v>210</v>
      </c>
      <c r="AC27" s="283"/>
      <c r="AD27" s="283"/>
      <c r="AE27" s="341">
        <v>22</v>
      </c>
      <c r="AF27" s="341"/>
      <c r="AG27" s="341"/>
      <c r="AH27" s="341"/>
      <c r="AI27" s="341"/>
      <c r="AJ27" s="341">
        <v>46</v>
      </c>
      <c r="AK27" s="341"/>
      <c r="AL27" s="341"/>
      <c r="AM27" s="341"/>
      <c r="AN27" s="341"/>
      <c r="AO27" s="341">
        <v>52</v>
      </c>
      <c r="AP27" s="341"/>
      <c r="AQ27" s="341"/>
      <c r="AR27" s="341"/>
      <c r="AS27" s="341"/>
      <c r="AT27" s="272"/>
      <c r="AU27" s="272"/>
      <c r="AV27" s="272"/>
      <c r="AW27" s="272"/>
      <c r="AX27" s="273"/>
    </row>
    <row r="28" spans="1:50" ht="24" customHeight="1">
      <c r="A28" s="364"/>
      <c r="B28" s="365"/>
      <c r="C28" s="365"/>
      <c r="D28" s="365"/>
      <c r="E28" s="365"/>
      <c r="F28" s="366"/>
      <c r="G28" s="286"/>
      <c r="H28" s="287"/>
      <c r="I28" s="287"/>
      <c r="J28" s="287"/>
      <c r="K28" s="287"/>
      <c r="L28" s="287"/>
      <c r="M28" s="287"/>
      <c r="N28" s="287"/>
      <c r="O28" s="287"/>
      <c r="P28" s="287"/>
      <c r="Q28" s="287"/>
      <c r="R28" s="287"/>
      <c r="S28" s="287"/>
      <c r="T28" s="287"/>
      <c r="U28" s="287"/>
      <c r="V28" s="287"/>
      <c r="W28" s="287"/>
      <c r="X28" s="288"/>
      <c r="Y28" s="326" t="s">
        <v>90</v>
      </c>
      <c r="Z28" s="183"/>
      <c r="AA28" s="327"/>
      <c r="AB28" s="277" t="s">
        <v>210</v>
      </c>
      <c r="AC28" s="277"/>
      <c r="AD28" s="277"/>
      <c r="AE28" s="277">
        <v>88</v>
      </c>
      <c r="AF28" s="277"/>
      <c r="AG28" s="277"/>
      <c r="AH28" s="277"/>
      <c r="AI28" s="277"/>
      <c r="AJ28" s="277">
        <v>88</v>
      </c>
      <c r="AK28" s="277"/>
      <c r="AL28" s="277"/>
      <c r="AM28" s="277"/>
      <c r="AN28" s="277"/>
      <c r="AO28" s="277">
        <v>60</v>
      </c>
      <c r="AP28" s="277"/>
      <c r="AQ28" s="277"/>
      <c r="AR28" s="277"/>
      <c r="AS28" s="277"/>
      <c r="AT28" s="277">
        <v>60</v>
      </c>
      <c r="AU28" s="277"/>
      <c r="AV28" s="277"/>
      <c r="AW28" s="277"/>
      <c r="AX28" s="303"/>
    </row>
    <row r="29" spans="1:50" ht="24" customHeight="1">
      <c r="A29" s="364"/>
      <c r="B29" s="365"/>
      <c r="C29" s="365"/>
      <c r="D29" s="365"/>
      <c r="E29" s="365"/>
      <c r="F29" s="366"/>
      <c r="G29" s="265"/>
      <c r="H29" s="266"/>
      <c r="I29" s="266"/>
      <c r="J29" s="266"/>
      <c r="K29" s="266"/>
      <c r="L29" s="266"/>
      <c r="M29" s="266"/>
      <c r="N29" s="266"/>
      <c r="O29" s="266"/>
      <c r="P29" s="266"/>
      <c r="Q29" s="266"/>
      <c r="R29" s="266"/>
      <c r="S29" s="266"/>
      <c r="T29" s="266"/>
      <c r="U29" s="266"/>
      <c r="V29" s="266"/>
      <c r="W29" s="266"/>
      <c r="X29" s="267"/>
      <c r="Y29" s="182" t="s">
        <v>15</v>
      </c>
      <c r="Z29" s="183"/>
      <c r="AA29" s="327"/>
      <c r="AB29" s="277" t="s">
        <v>273</v>
      </c>
      <c r="AC29" s="277"/>
      <c r="AD29" s="277"/>
      <c r="AE29" s="360">
        <v>0.25</v>
      </c>
      <c r="AF29" s="277"/>
      <c r="AG29" s="277"/>
      <c r="AH29" s="277"/>
      <c r="AI29" s="277"/>
      <c r="AJ29" s="360">
        <v>0.523</v>
      </c>
      <c r="AK29" s="360"/>
      <c r="AL29" s="360"/>
      <c r="AM29" s="360"/>
      <c r="AN29" s="360"/>
      <c r="AO29" s="360">
        <v>0.87</v>
      </c>
      <c r="AP29" s="277"/>
      <c r="AQ29" s="277"/>
      <c r="AR29" s="277"/>
      <c r="AS29" s="277"/>
      <c r="AT29" s="284"/>
      <c r="AU29" s="284"/>
      <c r="AV29" s="284"/>
      <c r="AW29" s="284"/>
      <c r="AX29" s="285"/>
    </row>
    <row r="30" spans="1:50" ht="24" customHeight="1">
      <c r="A30" s="364"/>
      <c r="B30" s="365"/>
      <c r="C30" s="365"/>
      <c r="D30" s="365"/>
      <c r="E30" s="365"/>
      <c r="F30" s="366"/>
      <c r="G30" s="262" t="s">
        <v>242</v>
      </c>
      <c r="H30" s="263"/>
      <c r="I30" s="263"/>
      <c r="J30" s="263"/>
      <c r="K30" s="263"/>
      <c r="L30" s="263"/>
      <c r="M30" s="263"/>
      <c r="N30" s="263"/>
      <c r="O30" s="263"/>
      <c r="P30" s="263"/>
      <c r="Q30" s="263"/>
      <c r="R30" s="263"/>
      <c r="S30" s="263"/>
      <c r="T30" s="263"/>
      <c r="U30" s="263"/>
      <c r="V30" s="263"/>
      <c r="W30" s="263"/>
      <c r="X30" s="264"/>
      <c r="Y30" s="328" t="s">
        <v>14</v>
      </c>
      <c r="Z30" s="329"/>
      <c r="AA30" s="330"/>
      <c r="AB30" s="283" t="s">
        <v>210</v>
      </c>
      <c r="AC30" s="283"/>
      <c r="AD30" s="283"/>
      <c r="AE30" s="359">
        <v>14185</v>
      </c>
      <c r="AF30" s="359"/>
      <c r="AG30" s="359"/>
      <c r="AH30" s="359"/>
      <c r="AI30" s="359"/>
      <c r="AJ30" s="359">
        <v>11277</v>
      </c>
      <c r="AK30" s="359"/>
      <c r="AL30" s="359"/>
      <c r="AM30" s="359"/>
      <c r="AN30" s="359"/>
      <c r="AO30" s="359">
        <v>11895</v>
      </c>
      <c r="AP30" s="359"/>
      <c r="AQ30" s="359"/>
      <c r="AR30" s="359"/>
      <c r="AS30" s="359"/>
      <c r="AT30" s="272"/>
      <c r="AU30" s="272"/>
      <c r="AV30" s="272"/>
      <c r="AW30" s="272"/>
      <c r="AX30" s="273"/>
    </row>
    <row r="31" spans="1:50" ht="24" customHeight="1">
      <c r="A31" s="364"/>
      <c r="B31" s="365"/>
      <c r="C31" s="365"/>
      <c r="D31" s="365"/>
      <c r="E31" s="365"/>
      <c r="F31" s="366"/>
      <c r="G31" s="286"/>
      <c r="H31" s="287"/>
      <c r="I31" s="287"/>
      <c r="J31" s="287"/>
      <c r="K31" s="287"/>
      <c r="L31" s="287"/>
      <c r="M31" s="287"/>
      <c r="N31" s="287"/>
      <c r="O31" s="287"/>
      <c r="P31" s="287"/>
      <c r="Q31" s="287"/>
      <c r="R31" s="287"/>
      <c r="S31" s="287"/>
      <c r="T31" s="287"/>
      <c r="U31" s="287"/>
      <c r="V31" s="287"/>
      <c r="W31" s="287"/>
      <c r="X31" s="288"/>
      <c r="Y31" s="326" t="s">
        <v>90</v>
      </c>
      <c r="Z31" s="183"/>
      <c r="AA31" s="327"/>
      <c r="AB31" s="277" t="s">
        <v>210</v>
      </c>
      <c r="AC31" s="277"/>
      <c r="AD31" s="277"/>
      <c r="AE31" s="318" t="s">
        <v>263</v>
      </c>
      <c r="AF31" s="319"/>
      <c r="AG31" s="319"/>
      <c r="AH31" s="319"/>
      <c r="AI31" s="320"/>
      <c r="AJ31" s="318" t="s">
        <v>263</v>
      </c>
      <c r="AK31" s="319"/>
      <c r="AL31" s="319"/>
      <c r="AM31" s="319"/>
      <c r="AN31" s="320"/>
      <c r="AO31" s="318" t="s">
        <v>263</v>
      </c>
      <c r="AP31" s="319"/>
      <c r="AQ31" s="319"/>
      <c r="AR31" s="319"/>
      <c r="AS31" s="320"/>
      <c r="AT31" s="277" t="s">
        <v>263</v>
      </c>
      <c r="AU31" s="277"/>
      <c r="AV31" s="277"/>
      <c r="AW31" s="277"/>
      <c r="AX31" s="303"/>
    </row>
    <row r="32" spans="1:50" ht="24" customHeight="1">
      <c r="A32" s="364"/>
      <c r="B32" s="365"/>
      <c r="C32" s="365"/>
      <c r="D32" s="365"/>
      <c r="E32" s="365"/>
      <c r="F32" s="366"/>
      <c r="G32" s="265"/>
      <c r="H32" s="266"/>
      <c r="I32" s="266"/>
      <c r="J32" s="266"/>
      <c r="K32" s="266"/>
      <c r="L32" s="266"/>
      <c r="M32" s="266"/>
      <c r="N32" s="266"/>
      <c r="O32" s="266"/>
      <c r="P32" s="266"/>
      <c r="Q32" s="266"/>
      <c r="R32" s="266"/>
      <c r="S32" s="266"/>
      <c r="T32" s="266"/>
      <c r="U32" s="266"/>
      <c r="V32" s="266"/>
      <c r="W32" s="266"/>
      <c r="X32" s="267"/>
      <c r="Y32" s="182" t="s">
        <v>15</v>
      </c>
      <c r="Z32" s="183"/>
      <c r="AA32" s="327"/>
      <c r="AB32" s="277" t="s">
        <v>264</v>
      </c>
      <c r="AC32" s="277"/>
      <c r="AD32" s="277"/>
      <c r="AE32" s="277" t="s">
        <v>265</v>
      </c>
      <c r="AF32" s="277"/>
      <c r="AG32" s="277"/>
      <c r="AH32" s="277"/>
      <c r="AI32" s="277"/>
      <c r="AJ32" s="277" t="s">
        <v>265</v>
      </c>
      <c r="AK32" s="277"/>
      <c r="AL32" s="277"/>
      <c r="AM32" s="277"/>
      <c r="AN32" s="277"/>
      <c r="AO32" s="277" t="s">
        <v>265</v>
      </c>
      <c r="AP32" s="277"/>
      <c r="AQ32" s="277"/>
      <c r="AR32" s="277"/>
      <c r="AS32" s="277"/>
      <c r="AT32" s="284"/>
      <c r="AU32" s="284"/>
      <c r="AV32" s="284"/>
      <c r="AW32" s="284"/>
      <c r="AX32" s="285"/>
    </row>
    <row r="33" spans="1:50" ht="24" customHeight="1">
      <c r="A33" s="364"/>
      <c r="B33" s="365"/>
      <c r="C33" s="365"/>
      <c r="D33" s="365"/>
      <c r="E33" s="365"/>
      <c r="F33" s="366"/>
      <c r="G33" s="262" t="s">
        <v>352</v>
      </c>
      <c r="H33" s="263"/>
      <c r="I33" s="263"/>
      <c r="J33" s="263"/>
      <c r="K33" s="263"/>
      <c r="L33" s="263"/>
      <c r="M33" s="263"/>
      <c r="N33" s="263"/>
      <c r="O33" s="263"/>
      <c r="P33" s="263"/>
      <c r="Q33" s="263"/>
      <c r="R33" s="263"/>
      <c r="S33" s="263"/>
      <c r="T33" s="263"/>
      <c r="U33" s="263"/>
      <c r="V33" s="263"/>
      <c r="W33" s="263"/>
      <c r="X33" s="264"/>
      <c r="Y33" s="328" t="s">
        <v>14</v>
      </c>
      <c r="Z33" s="329"/>
      <c r="AA33" s="330"/>
      <c r="AB33" s="342" t="s">
        <v>234</v>
      </c>
      <c r="AC33" s="343"/>
      <c r="AD33" s="344"/>
      <c r="AE33" s="187" t="s">
        <v>99</v>
      </c>
      <c r="AF33" s="188"/>
      <c r="AG33" s="188"/>
      <c r="AH33" s="188"/>
      <c r="AI33" s="189"/>
      <c r="AJ33" s="309">
        <v>2855074</v>
      </c>
      <c r="AK33" s="310"/>
      <c r="AL33" s="310"/>
      <c r="AM33" s="310"/>
      <c r="AN33" s="331"/>
      <c r="AO33" s="309">
        <v>4071788</v>
      </c>
      <c r="AP33" s="310"/>
      <c r="AQ33" s="310"/>
      <c r="AR33" s="310"/>
      <c r="AS33" s="331"/>
      <c r="AT33" s="294"/>
      <c r="AU33" s="295"/>
      <c r="AV33" s="295"/>
      <c r="AW33" s="295"/>
      <c r="AX33" s="296"/>
    </row>
    <row r="34" spans="1:50" ht="24" customHeight="1">
      <c r="A34" s="364"/>
      <c r="B34" s="365"/>
      <c r="C34" s="365"/>
      <c r="D34" s="365"/>
      <c r="E34" s="365"/>
      <c r="F34" s="366"/>
      <c r="G34" s="286"/>
      <c r="H34" s="287"/>
      <c r="I34" s="287"/>
      <c r="J34" s="287"/>
      <c r="K34" s="287"/>
      <c r="L34" s="287"/>
      <c r="M34" s="287"/>
      <c r="N34" s="287"/>
      <c r="O34" s="287"/>
      <c r="P34" s="287"/>
      <c r="Q34" s="287"/>
      <c r="R34" s="287"/>
      <c r="S34" s="287"/>
      <c r="T34" s="287"/>
      <c r="U34" s="287"/>
      <c r="V34" s="287"/>
      <c r="W34" s="287"/>
      <c r="X34" s="288"/>
      <c r="Y34" s="326" t="s">
        <v>90</v>
      </c>
      <c r="Z34" s="332"/>
      <c r="AA34" s="333"/>
      <c r="AB34" s="187" t="s">
        <v>234</v>
      </c>
      <c r="AC34" s="188"/>
      <c r="AD34" s="189"/>
      <c r="AE34" s="318" t="s">
        <v>99</v>
      </c>
      <c r="AF34" s="319"/>
      <c r="AG34" s="319"/>
      <c r="AH34" s="319"/>
      <c r="AI34" s="320"/>
      <c r="AJ34" s="318" t="s">
        <v>99</v>
      </c>
      <c r="AK34" s="319"/>
      <c r="AL34" s="319"/>
      <c r="AM34" s="319"/>
      <c r="AN34" s="320"/>
      <c r="AO34" s="318" t="s">
        <v>99</v>
      </c>
      <c r="AP34" s="319"/>
      <c r="AQ34" s="319"/>
      <c r="AR34" s="319"/>
      <c r="AS34" s="320"/>
      <c r="AT34" s="318" t="s">
        <v>99</v>
      </c>
      <c r="AU34" s="319"/>
      <c r="AV34" s="319"/>
      <c r="AW34" s="319"/>
      <c r="AX34" s="334"/>
    </row>
    <row r="35" spans="1:50" ht="24" customHeight="1">
      <c r="A35" s="364"/>
      <c r="B35" s="365"/>
      <c r="C35" s="365"/>
      <c r="D35" s="365"/>
      <c r="E35" s="365"/>
      <c r="F35" s="366"/>
      <c r="G35" s="265"/>
      <c r="H35" s="266"/>
      <c r="I35" s="266"/>
      <c r="J35" s="266"/>
      <c r="K35" s="266"/>
      <c r="L35" s="266"/>
      <c r="M35" s="266"/>
      <c r="N35" s="266"/>
      <c r="O35" s="266"/>
      <c r="P35" s="266"/>
      <c r="Q35" s="266"/>
      <c r="R35" s="266"/>
      <c r="S35" s="266"/>
      <c r="T35" s="266"/>
      <c r="U35" s="266"/>
      <c r="V35" s="266"/>
      <c r="W35" s="266"/>
      <c r="X35" s="267"/>
      <c r="Y35" s="182" t="s">
        <v>15</v>
      </c>
      <c r="Z35" s="183"/>
      <c r="AA35" s="327"/>
      <c r="AB35" s="187" t="s">
        <v>273</v>
      </c>
      <c r="AC35" s="188"/>
      <c r="AD35" s="189"/>
      <c r="AE35" s="187" t="s">
        <v>99</v>
      </c>
      <c r="AF35" s="188"/>
      <c r="AG35" s="188"/>
      <c r="AH35" s="188"/>
      <c r="AI35" s="189"/>
      <c r="AJ35" s="187" t="s">
        <v>99</v>
      </c>
      <c r="AK35" s="188"/>
      <c r="AL35" s="188"/>
      <c r="AM35" s="188"/>
      <c r="AN35" s="189"/>
      <c r="AO35" s="187" t="s">
        <v>99</v>
      </c>
      <c r="AP35" s="188"/>
      <c r="AQ35" s="188"/>
      <c r="AR35" s="188"/>
      <c r="AS35" s="189"/>
      <c r="AT35" s="294"/>
      <c r="AU35" s="295"/>
      <c r="AV35" s="295"/>
      <c r="AW35" s="295"/>
      <c r="AX35" s="296"/>
    </row>
    <row r="36" spans="1:50" ht="24.75" customHeight="1">
      <c r="A36" s="364"/>
      <c r="B36" s="365"/>
      <c r="C36" s="365"/>
      <c r="D36" s="365"/>
      <c r="E36" s="365"/>
      <c r="F36" s="366"/>
      <c r="G36" s="262" t="s">
        <v>274</v>
      </c>
      <c r="H36" s="263"/>
      <c r="I36" s="263"/>
      <c r="J36" s="263"/>
      <c r="K36" s="263"/>
      <c r="L36" s="263"/>
      <c r="M36" s="263"/>
      <c r="N36" s="263"/>
      <c r="O36" s="263"/>
      <c r="P36" s="263"/>
      <c r="Q36" s="263"/>
      <c r="R36" s="263"/>
      <c r="S36" s="263"/>
      <c r="T36" s="263"/>
      <c r="U36" s="263"/>
      <c r="V36" s="263"/>
      <c r="W36" s="263"/>
      <c r="X36" s="264"/>
      <c r="Y36" s="328" t="s">
        <v>14</v>
      </c>
      <c r="Z36" s="329"/>
      <c r="AA36" s="330"/>
      <c r="AB36" s="283" t="s">
        <v>210</v>
      </c>
      <c r="AC36" s="283"/>
      <c r="AD36" s="283"/>
      <c r="AE36" s="278">
        <v>12</v>
      </c>
      <c r="AF36" s="278"/>
      <c r="AG36" s="278"/>
      <c r="AH36" s="278"/>
      <c r="AI36" s="278"/>
      <c r="AJ36" s="278">
        <v>12</v>
      </c>
      <c r="AK36" s="278"/>
      <c r="AL36" s="278"/>
      <c r="AM36" s="278"/>
      <c r="AN36" s="278"/>
      <c r="AO36" s="278">
        <v>14</v>
      </c>
      <c r="AP36" s="278"/>
      <c r="AQ36" s="278"/>
      <c r="AR36" s="278"/>
      <c r="AS36" s="278"/>
      <c r="AT36" s="272"/>
      <c r="AU36" s="272"/>
      <c r="AV36" s="272"/>
      <c r="AW36" s="272"/>
      <c r="AX36" s="273"/>
    </row>
    <row r="37" spans="1:50" ht="24.75" customHeight="1">
      <c r="A37" s="364"/>
      <c r="B37" s="365"/>
      <c r="C37" s="365"/>
      <c r="D37" s="365"/>
      <c r="E37" s="365"/>
      <c r="F37" s="366"/>
      <c r="G37" s="286"/>
      <c r="H37" s="287"/>
      <c r="I37" s="287"/>
      <c r="J37" s="287"/>
      <c r="K37" s="287"/>
      <c r="L37" s="287"/>
      <c r="M37" s="287"/>
      <c r="N37" s="287"/>
      <c r="O37" s="287"/>
      <c r="P37" s="287"/>
      <c r="Q37" s="287"/>
      <c r="R37" s="287"/>
      <c r="S37" s="287"/>
      <c r="T37" s="287"/>
      <c r="U37" s="287"/>
      <c r="V37" s="287"/>
      <c r="W37" s="287"/>
      <c r="X37" s="288"/>
      <c r="Y37" s="778" t="s">
        <v>90</v>
      </c>
      <c r="Z37" s="792"/>
      <c r="AA37" s="793"/>
      <c r="AB37" s="277" t="s">
        <v>210</v>
      </c>
      <c r="AC37" s="277"/>
      <c r="AD37" s="277"/>
      <c r="AE37" s="277">
        <v>10</v>
      </c>
      <c r="AF37" s="277"/>
      <c r="AG37" s="277"/>
      <c r="AH37" s="277"/>
      <c r="AI37" s="277"/>
      <c r="AJ37" s="277">
        <v>15</v>
      </c>
      <c r="AK37" s="277"/>
      <c r="AL37" s="277"/>
      <c r="AM37" s="277"/>
      <c r="AN37" s="277"/>
      <c r="AO37" s="277">
        <v>8</v>
      </c>
      <c r="AP37" s="277"/>
      <c r="AQ37" s="277"/>
      <c r="AR37" s="277"/>
      <c r="AS37" s="277"/>
      <c r="AT37" s="278">
        <v>15</v>
      </c>
      <c r="AU37" s="278"/>
      <c r="AV37" s="278"/>
      <c r="AW37" s="278"/>
      <c r="AX37" s="279"/>
    </row>
    <row r="38" spans="1:50" ht="24.75" customHeight="1">
      <c r="A38" s="364"/>
      <c r="B38" s="365"/>
      <c r="C38" s="365"/>
      <c r="D38" s="365"/>
      <c r="E38" s="365"/>
      <c r="F38" s="366"/>
      <c r="G38" s="265"/>
      <c r="H38" s="266"/>
      <c r="I38" s="266"/>
      <c r="J38" s="266"/>
      <c r="K38" s="266"/>
      <c r="L38" s="266"/>
      <c r="M38" s="266"/>
      <c r="N38" s="266"/>
      <c r="O38" s="266"/>
      <c r="P38" s="266"/>
      <c r="Q38" s="266"/>
      <c r="R38" s="266"/>
      <c r="S38" s="266"/>
      <c r="T38" s="266"/>
      <c r="U38" s="266"/>
      <c r="V38" s="266"/>
      <c r="W38" s="266"/>
      <c r="X38" s="267"/>
      <c r="Y38" s="794" t="s">
        <v>15</v>
      </c>
      <c r="Z38" s="792"/>
      <c r="AA38" s="793"/>
      <c r="AB38" s="277" t="s">
        <v>273</v>
      </c>
      <c r="AC38" s="277"/>
      <c r="AD38" s="277"/>
      <c r="AE38" s="277">
        <v>100</v>
      </c>
      <c r="AF38" s="277"/>
      <c r="AG38" s="277"/>
      <c r="AH38" s="277"/>
      <c r="AI38" s="277"/>
      <c r="AJ38" s="277">
        <v>80</v>
      </c>
      <c r="AK38" s="277"/>
      <c r="AL38" s="277"/>
      <c r="AM38" s="277"/>
      <c r="AN38" s="277"/>
      <c r="AO38" s="277">
        <v>100</v>
      </c>
      <c r="AP38" s="277"/>
      <c r="AQ38" s="277"/>
      <c r="AR38" s="277"/>
      <c r="AS38" s="277"/>
      <c r="AT38" s="284"/>
      <c r="AU38" s="284"/>
      <c r="AV38" s="284"/>
      <c r="AW38" s="284"/>
      <c r="AX38" s="285"/>
    </row>
    <row r="39" spans="1:50" ht="24.75" customHeight="1">
      <c r="A39" s="364"/>
      <c r="B39" s="365"/>
      <c r="C39" s="365"/>
      <c r="D39" s="365"/>
      <c r="E39" s="365"/>
      <c r="F39" s="366"/>
      <c r="G39" s="262" t="s">
        <v>243</v>
      </c>
      <c r="H39" s="263"/>
      <c r="I39" s="263"/>
      <c r="J39" s="263"/>
      <c r="K39" s="263"/>
      <c r="L39" s="263"/>
      <c r="M39" s="263"/>
      <c r="N39" s="263"/>
      <c r="O39" s="263"/>
      <c r="P39" s="263"/>
      <c r="Q39" s="263"/>
      <c r="R39" s="263"/>
      <c r="S39" s="263"/>
      <c r="T39" s="263"/>
      <c r="U39" s="263"/>
      <c r="V39" s="263"/>
      <c r="W39" s="263"/>
      <c r="X39" s="264"/>
      <c r="Y39" s="268" t="s">
        <v>14</v>
      </c>
      <c r="Z39" s="312"/>
      <c r="AA39" s="313"/>
      <c r="AB39" s="283" t="s">
        <v>210</v>
      </c>
      <c r="AC39" s="283"/>
      <c r="AD39" s="283"/>
      <c r="AE39" s="317">
        <v>86941</v>
      </c>
      <c r="AF39" s="317"/>
      <c r="AG39" s="317"/>
      <c r="AH39" s="317"/>
      <c r="AI39" s="317"/>
      <c r="AJ39" s="317">
        <v>149208</v>
      </c>
      <c r="AK39" s="317"/>
      <c r="AL39" s="317"/>
      <c r="AM39" s="317"/>
      <c r="AN39" s="317"/>
      <c r="AO39" s="317">
        <v>160937</v>
      </c>
      <c r="AP39" s="317"/>
      <c r="AQ39" s="317"/>
      <c r="AR39" s="317"/>
      <c r="AS39" s="317"/>
      <c r="AT39" s="272"/>
      <c r="AU39" s="272"/>
      <c r="AV39" s="272"/>
      <c r="AW39" s="272"/>
      <c r="AX39" s="273"/>
    </row>
    <row r="40" spans="1:50" ht="24.75" customHeight="1">
      <c r="A40" s="364"/>
      <c r="B40" s="365"/>
      <c r="C40" s="365"/>
      <c r="D40" s="365"/>
      <c r="E40" s="365"/>
      <c r="F40" s="366"/>
      <c r="G40" s="286"/>
      <c r="H40" s="287"/>
      <c r="I40" s="287"/>
      <c r="J40" s="287"/>
      <c r="K40" s="287"/>
      <c r="L40" s="287"/>
      <c r="M40" s="287"/>
      <c r="N40" s="287"/>
      <c r="O40" s="287"/>
      <c r="P40" s="287"/>
      <c r="Q40" s="287"/>
      <c r="R40" s="287"/>
      <c r="S40" s="287"/>
      <c r="T40" s="287"/>
      <c r="U40" s="287"/>
      <c r="V40" s="287"/>
      <c r="W40" s="287"/>
      <c r="X40" s="288"/>
      <c r="Y40" s="778" t="s">
        <v>90</v>
      </c>
      <c r="Z40" s="779"/>
      <c r="AA40" s="780"/>
      <c r="AB40" s="277" t="s">
        <v>210</v>
      </c>
      <c r="AC40" s="277"/>
      <c r="AD40" s="277"/>
      <c r="AE40" s="318" t="s">
        <v>99</v>
      </c>
      <c r="AF40" s="319"/>
      <c r="AG40" s="319"/>
      <c r="AH40" s="319"/>
      <c r="AI40" s="320"/>
      <c r="AJ40" s="318" t="s">
        <v>99</v>
      </c>
      <c r="AK40" s="319"/>
      <c r="AL40" s="319"/>
      <c r="AM40" s="319"/>
      <c r="AN40" s="320"/>
      <c r="AO40" s="318" t="s">
        <v>99</v>
      </c>
      <c r="AP40" s="319"/>
      <c r="AQ40" s="319"/>
      <c r="AR40" s="319"/>
      <c r="AS40" s="320"/>
      <c r="AT40" s="277" t="s">
        <v>221</v>
      </c>
      <c r="AU40" s="277"/>
      <c r="AV40" s="277"/>
      <c r="AW40" s="277"/>
      <c r="AX40" s="303"/>
    </row>
    <row r="41" spans="1:50" ht="24.75" customHeight="1">
      <c r="A41" s="364"/>
      <c r="B41" s="365"/>
      <c r="C41" s="365"/>
      <c r="D41" s="365"/>
      <c r="E41" s="365"/>
      <c r="F41" s="366"/>
      <c r="G41" s="265"/>
      <c r="H41" s="266"/>
      <c r="I41" s="266"/>
      <c r="J41" s="266"/>
      <c r="K41" s="266"/>
      <c r="L41" s="266"/>
      <c r="M41" s="266"/>
      <c r="N41" s="266"/>
      <c r="O41" s="266"/>
      <c r="P41" s="266"/>
      <c r="Q41" s="266"/>
      <c r="R41" s="266"/>
      <c r="S41" s="266"/>
      <c r="T41" s="266"/>
      <c r="U41" s="266"/>
      <c r="V41" s="266"/>
      <c r="W41" s="266"/>
      <c r="X41" s="267"/>
      <c r="Y41" s="778" t="s">
        <v>15</v>
      </c>
      <c r="Z41" s="779"/>
      <c r="AA41" s="780"/>
      <c r="AB41" s="277" t="s">
        <v>273</v>
      </c>
      <c r="AC41" s="277"/>
      <c r="AD41" s="277"/>
      <c r="AE41" s="277" t="s">
        <v>99</v>
      </c>
      <c r="AF41" s="277"/>
      <c r="AG41" s="277"/>
      <c r="AH41" s="277"/>
      <c r="AI41" s="277"/>
      <c r="AJ41" s="277" t="s">
        <v>99</v>
      </c>
      <c r="AK41" s="277"/>
      <c r="AL41" s="277"/>
      <c r="AM41" s="277"/>
      <c r="AN41" s="277"/>
      <c r="AO41" s="277" t="s">
        <v>99</v>
      </c>
      <c r="AP41" s="277"/>
      <c r="AQ41" s="277"/>
      <c r="AR41" s="277"/>
      <c r="AS41" s="277"/>
      <c r="AT41" s="284"/>
      <c r="AU41" s="284"/>
      <c r="AV41" s="284"/>
      <c r="AW41" s="284"/>
      <c r="AX41" s="285"/>
    </row>
    <row r="42" spans="1:50" ht="39.75" customHeight="1">
      <c r="A42" s="364"/>
      <c r="B42" s="365"/>
      <c r="C42" s="365"/>
      <c r="D42" s="365"/>
      <c r="E42" s="365"/>
      <c r="F42" s="366"/>
      <c r="G42" s="262" t="s">
        <v>320</v>
      </c>
      <c r="H42" s="263"/>
      <c r="I42" s="263"/>
      <c r="J42" s="263"/>
      <c r="K42" s="263"/>
      <c r="L42" s="263"/>
      <c r="M42" s="263"/>
      <c r="N42" s="263"/>
      <c r="O42" s="263"/>
      <c r="P42" s="263"/>
      <c r="Q42" s="263"/>
      <c r="R42" s="263"/>
      <c r="S42" s="263"/>
      <c r="T42" s="263"/>
      <c r="U42" s="263"/>
      <c r="V42" s="263"/>
      <c r="W42" s="263"/>
      <c r="X42" s="264"/>
      <c r="Y42" s="328" t="s">
        <v>14</v>
      </c>
      <c r="Z42" s="329"/>
      <c r="AA42" s="330"/>
      <c r="AB42" s="283" t="s">
        <v>225</v>
      </c>
      <c r="AC42" s="283"/>
      <c r="AD42" s="283"/>
      <c r="AE42" s="278" t="s">
        <v>221</v>
      </c>
      <c r="AF42" s="278"/>
      <c r="AG42" s="278"/>
      <c r="AH42" s="278"/>
      <c r="AI42" s="278"/>
      <c r="AJ42" s="278" t="s">
        <v>222</v>
      </c>
      <c r="AK42" s="278"/>
      <c r="AL42" s="278"/>
      <c r="AM42" s="278"/>
      <c r="AN42" s="278"/>
      <c r="AO42" s="278" t="s">
        <v>221</v>
      </c>
      <c r="AP42" s="278"/>
      <c r="AQ42" s="278"/>
      <c r="AR42" s="278"/>
      <c r="AS42" s="278"/>
      <c r="AT42" s="272"/>
      <c r="AU42" s="272"/>
      <c r="AV42" s="272"/>
      <c r="AW42" s="272"/>
      <c r="AX42" s="273"/>
    </row>
    <row r="43" spans="1:50" ht="39.75" customHeight="1">
      <c r="A43" s="364"/>
      <c r="B43" s="365"/>
      <c r="C43" s="365"/>
      <c r="D43" s="365"/>
      <c r="E43" s="365"/>
      <c r="F43" s="366"/>
      <c r="G43" s="286"/>
      <c r="H43" s="287"/>
      <c r="I43" s="287"/>
      <c r="J43" s="287"/>
      <c r="K43" s="287"/>
      <c r="L43" s="287"/>
      <c r="M43" s="287"/>
      <c r="N43" s="287"/>
      <c r="O43" s="287"/>
      <c r="P43" s="287"/>
      <c r="Q43" s="287"/>
      <c r="R43" s="287"/>
      <c r="S43" s="287"/>
      <c r="T43" s="287"/>
      <c r="U43" s="287"/>
      <c r="V43" s="287"/>
      <c r="W43" s="287"/>
      <c r="X43" s="288"/>
      <c r="Y43" s="326" t="s">
        <v>90</v>
      </c>
      <c r="Z43" s="183"/>
      <c r="AA43" s="327"/>
      <c r="AB43" s="277" t="s">
        <v>224</v>
      </c>
      <c r="AC43" s="277"/>
      <c r="AD43" s="277"/>
      <c r="AE43" s="318" t="s">
        <v>222</v>
      </c>
      <c r="AF43" s="319"/>
      <c r="AG43" s="319"/>
      <c r="AH43" s="319"/>
      <c r="AI43" s="320"/>
      <c r="AJ43" s="318" t="s">
        <v>222</v>
      </c>
      <c r="AK43" s="319"/>
      <c r="AL43" s="319"/>
      <c r="AM43" s="319"/>
      <c r="AN43" s="320"/>
      <c r="AO43" s="318" t="s">
        <v>221</v>
      </c>
      <c r="AP43" s="319"/>
      <c r="AQ43" s="319"/>
      <c r="AR43" s="319"/>
      <c r="AS43" s="320"/>
      <c r="AT43" s="277" t="s">
        <v>222</v>
      </c>
      <c r="AU43" s="277"/>
      <c r="AV43" s="277"/>
      <c r="AW43" s="277"/>
      <c r="AX43" s="303"/>
    </row>
    <row r="44" spans="1:50" ht="39.75" customHeight="1">
      <c r="A44" s="364"/>
      <c r="B44" s="365"/>
      <c r="C44" s="365"/>
      <c r="D44" s="365"/>
      <c r="E44" s="365"/>
      <c r="F44" s="366"/>
      <c r="G44" s="265"/>
      <c r="H44" s="266"/>
      <c r="I44" s="266"/>
      <c r="J44" s="266"/>
      <c r="K44" s="266"/>
      <c r="L44" s="266"/>
      <c r="M44" s="266"/>
      <c r="N44" s="266"/>
      <c r="O44" s="266"/>
      <c r="P44" s="266"/>
      <c r="Q44" s="266"/>
      <c r="R44" s="266"/>
      <c r="S44" s="266"/>
      <c r="T44" s="266"/>
      <c r="U44" s="266"/>
      <c r="V44" s="266"/>
      <c r="W44" s="266"/>
      <c r="X44" s="267"/>
      <c r="Y44" s="182" t="s">
        <v>15</v>
      </c>
      <c r="Z44" s="183"/>
      <c r="AA44" s="327"/>
      <c r="AB44" s="277" t="s">
        <v>16</v>
      </c>
      <c r="AC44" s="277"/>
      <c r="AD44" s="277"/>
      <c r="AE44" s="277" t="s">
        <v>223</v>
      </c>
      <c r="AF44" s="277"/>
      <c r="AG44" s="277"/>
      <c r="AH44" s="277"/>
      <c r="AI44" s="277"/>
      <c r="AJ44" s="277" t="s">
        <v>224</v>
      </c>
      <c r="AK44" s="277"/>
      <c r="AL44" s="277"/>
      <c r="AM44" s="277"/>
      <c r="AN44" s="277"/>
      <c r="AO44" s="277" t="s">
        <v>184</v>
      </c>
      <c r="AP44" s="277"/>
      <c r="AQ44" s="277"/>
      <c r="AR44" s="277"/>
      <c r="AS44" s="277"/>
      <c r="AT44" s="284"/>
      <c r="AU44" s="284"/>
      <c r="AV44" s="284"/>
      <c r="AW44" s="284"/>
      <c r="AX44" s="285"/>
    </row>
    <row r="45" spans="1:50" ht="39.75" customHeight="1">
      <c r="A45" s="364"/>
      <c r="B45" s="365"/>
      <c r="C45" s="365"/>
      <c r="D45" s="365"/>
      <c r="E45" s="365"/>
      <c r="F45" s="366"/>
      <c r="G45" s="262" t="s">
        <v>321</v>
      </c>
      <c r="H45" s="263"/>
      <c r="I45" s="263"/>
      <c r="J45" s="263"/>
      <c r="K45" s="263"/>
      <c r="L45" s="263"/>
      <c r="M45" s="263"/>
      <c r="N45" s="263"/>
      <c r="O45" s="263"/>
      <c r="P45" s="263"/>
      <c r="Q45" s="263"/>
      <c r="R45" s="263"/>
      <c r="S45" s="263"/>
      <c r="T45" s="263"/>
      <c r="U45" s="263"/>
      <c r="V45" s="263"/>
      <c r="W45" s="263"/>
      <c r="X45" s="264"/>
      <c r="Y45" s="328" t="s">
        <v>14</v>
      </c>
      <c r="Z45" s="329"/>
      <c r="AA45" s="330"/>
      <c r="AB45" s="283" t="s">
        <v>184</v>
      </c>
      <c r="AC45" s="283"/>
      <c r="AD45" s="283"/>
      <c r="AE45" s="278" t="s">
        <v>221</v>
      </c>
      <c r="AF45" s="278"/>
      <c r="AG45" s="278"/>
      <c r="AH45" s="278"/>
      <c r="AI45" s="278"/>
      <c r="AJ45" s="278" t="s">
        <v>221</v>
      </c>
      <c r="AK45" s="278"/>
      <c r="AL45" s="278"/>
      <c r="AM45" s="278"/>
      <c r="AN45" s="278"/>
      <c r="AO45" s="278" t="s">
        <v>221</v>
      </c>
      <c r="AP45" s="278"/>
      <c r="AQ45" s="278"/>
      <c r="AR45" s="278"/>
      <c r="AS45" s="278"/>
      <c r="AT45" s="272"/>
      <c r="AU45" s="272"/>
      <c r="AV45" s="272"/>
      <c r="AW45" s="272"/>
      <c r="AX45" s="273"/>
    </row>
    <row r="46" spans="1:50" ht="39.75" customHeight="1">
      <c r="A46" s="364"/>
      <c r="B46" s="365"/>
      <c r="C46" s="365"/>
      <c r="D46" s="365"/>
      <c r="E46" s="365"/>
      <c r="F46" s="366"/>
      <c r="G46" s="286"/>
      <c r="H46" s="287"/>
      <c r="I46" s="287"/>
      <c r="J46" s="287"/>
      <c r="K46" s="287"/>
      <c r="L46" s="287"/>
      <c r="M46" s="287"/>
      <c r="N46" s="287"/>
      <c r="O46" s="287"/>
      <c r="P46" s="287"/>
      <c r="Q46" s="287"/>
      <c r="R46" s="287"/>
      <c r="S46" s="287"/>
      <c r="T46" s="287"/>
      <c r="U46" s="287"/>
      <c r="V46" s="287"/>
      <c r="W46" s="287"/>
      <c r="X46" s="288"/>
      <c r="Y46" s="326" t="s">
        <v>90</v>
      </c>
      <c r="Z46" s="183"/>
      <c r="AA46" s="327"/>
      <c r="AB46" s="277" t="s">
        <v>184</v>
      </c>
      <c r="AC46" s="277"/>
      <c r="AD46" s="277"/>
      <c r="AE46" s="318" t="s">
        <v>221</v>
      </c>
      <c r="AF46" s="319"/>
      <c r="AG46" s="319"/>
      <c r="AH46" s="319"/>
      <c r="AI46" s="320"/>
      <c r="AJ46" s="318" t="s">
        <v>221</v>
      </c>
      <c r="AK46" s="319"/>
      <c r="AL46" s="319"/>
      <c r="AM46" s="319"/>
      <c r="AN46" s="320"/>
      <c r="AO46" s="318" t="s">
        <v>221</v>
      </c>
      <c r="AP46" s="319"/>
      <c r="AQ46" s="319"/>
      <c r="AR46" s="319"/>
      <c r="AS46" s="320"/>
      <c r="AT46" s="277" t="s">
        <v>221</v>
      </c>
      <c r="AU46" s="277"/>
      <c r="AV46" s="277"/>
      <c r="AW46" s="277"/>
      <c r="AX46" s="303"/>
    </row>
    <row r="47" spans="1:50" ht="39.75" customHeight="1">
      <c r="A47" s="364"/>
      <c r="B47" s="365"/>
      <c r="C47" s="365"/>
      <c r="D47" s="365"/>
      <c r="E47" s="365"/>
      <c r="F47" s="366"/>
      <c r="G47" s="265"/>
      <c r="H47" s="266"/>
      <c r="I47" s="266"/>
      <c r="J47" s="266"/>
      <c r="K47" s="266"/>
      <c r="L47" s="266"/>
      <c r="M47" s="266"/>
      <c r="N47" s="266"/>
      <c r="O47" s="266"/>
      <c r="P47" s="266"/>
      <c r="Q47" s="266"/>
      <c r="R47" s="266"/>
      <c r="S47" s="266"/>
      <c r="T47" s="266"/>
      <c r="U47" s="266"/>
      <c r="V47" s="266"/>
      <c r="W47" s="266"/>
      <c r="X47" s="267"/>
      <c r="Y47" s="182" t="s">
        <v>15</v>
      </c>
      <c r="Z47" s="183"/>
      <c r="AA47" s="327"/>
      <c r="AB47" s="277" t="s">
        <v>16</v>
      </c>
      <c r="AC47" s="277"/>
      <c r="AD47" s="277"/>
      <c r="AE47" s="277" t="s">
        <v>184</v>
      </c>
      <c r="AF47" s="277"/>
      <c r="AG47" s="277"/>
      <c r="AH47" s="277"/>
      <c r="AI47" s="277"/>
      <c r="AJ47" s="277" t="s">
        <v>184</v>
      </c>
      <c r="AK47" s="277"/>
      <c r="AL47" s="277"/>
      <c r="AM47" s="277"/>
      <c r="AN47" s="277"/>
      <c r="AO47" s="277" t="s">
        <v>184</v>
      </c>
      <c r="AP47" s="277"/>
      <c r="AQ47" s="277"/>
      <c r="AR47" s="277"/>
      <c r="AS47" s="277"/>
      <c r="AT47" s="284"/>
      <c r="AU47" s="284"/>
      <c r="AV47" s="284"/>
      <c r="AW47" s="284"/>
      <c r="AX47" s="285"/>
    </row>
    <row r="48" spans="1:50" ht="24.75" customHeight="1">
      <c r="A48" s="364"/>
      <c r="B48" s="365"/>
      <c r="C48" s="365"/>
      <c r="D48" s="365"/>
      <c r="E48" s="365"/>
      <c r="F48" s="366"/>
      <c r="G48" s="335" t="s">
        <v>323</v>
      </c>
      <c r="H48" s="336"/>
      <c r="I48" s="336"/>
      <c r="J48" s="336"/>
      <c r="K48" s="336"/>
      <c r="L48" s="336"/>
      <c r="M48" s="336"/>
      <c r="N48" s="336"/>
      <c r="O48" s="336"/>
      <c r="P48" s="336"/>
      <c r="Q48" s="336"/>
      <c r="R48" s="336"/>
      <c r="S48" s="336"/>
      <c r="T48" s="336"/>
      <c r="U48" s="336"/>
      <c r="V48" s="336"/>
      <c r="W48" s="336"/>
      <c r="X48" s="337"/>
      <c r="Y48" s="328" t="s">
        <v>14</v>
      </c>
      <c r="Z48" s="329"/>
      <c r="AA48" s="330"/>
      <c r="AB48" s="353" t="s">
        <v>207</v>
      </c>
      <c r="AC48" s="354"/>
      <c r="AD48" s="354"/>
      <c r="AE48" s="355" t="s">
        <v>221</v>
      </c>
      <c r="AF48" s="355"/>
      <c r="AG48" s="355"/>
      <c r="AH48" s="355"/>
      <c r="AI48" s="355"/>
      <c r="AJ48" s="278" t="s">
        <v>226</v>
      </c>
      <c r="AK48" s="278"/>
      <c r="AL48" s="278"/>
      <c r="AM48" s="278"/>
      <c r="AN48" s="278"/>
      <c r="AO48" s="756" t="s">
        <v>226</v>
      </c>
      <c r="AP48" s="757"/>
      <c r="AQ48" s="757"/>
      <c r="AR48" s="757"/>
      <c r="AS48" s="757"/>
      <c r="AT48" s="357"/>
      <c r="AU48" s="357"/>
      <c r="AV48" s="357"/>
      <c r="AW48" s="357"/>
      <c r="AX48" s="358"/>
    </row>
    <row r="49" spans="1:50" ht="24.75" customHeight="1">
      <c r="A49" s="364"/>
      <c r="B49" s="365"/>
      <c r="C49" s="365"/>
      <c r="D49" s="365"/>
      <c r="E49" s="365"/>
      <c r="F49" s="366"/>
      <c r="G49" s="350"/>
      <c r="H49" s="351"/>
      <c r="I49" s="351"/>
      <c r="J49" s="351"/>
      <c r="K49" s="351"/>
      <c r="L49" s="351"/>
      <c r="M49" s="351"/>
      <c r="N49" s="351"/>
      <c r="O49" s="351"/>
      <c r="P49" s="351"/>
      <c r="Q49" s="351"/>
      <c r="R49" s="351"/>
      <c r="S49" s="351"/>
      <c r="T49" s="351"/>
      <c r="U49" s="351"/>
      <c r="V49" s="351"/>
      <c r="W49" s="351"/>
      <c r="X49" s="352"/>
      <c r="Y49" s="326" t="s">
        <v>90</v>
      </c>
      <c r="Z49" s="183"/>
      <c r="AA49" s="327"/>
      <c r="AB49" s="277" t="s">
        <v>207</v>
      </c>
      <c r="AC49" s="277"/>
      <c r="AD49" s="277"/>
      <c r="AE49" s="278" t="s">
        <v>226</v>
      </c>
      <c r="AF49" s="278"/>
      <c r="AG49" s="278"/>
      <c r="AH49" s="278"/>
      <c r="AI49" s="278"/>
      <c r="AJ49" s="278" t="s">
        <v>226</v>
      </c>
      <c r="AK49" s="278"/>
      <c r="AL49" s="278"/>
      <c r="AM49" s="278"/>
      <c r="AN49" s="278"/>
      <c r="AO49" s="278" t="s">
        <v>226</v>
      </c>
      <c r="AP49" s="278"/>
      <c r="AQ49" s="278"/>
      <c r="AR49" s="278"/>
      <c r="AS49" s="278"/>
      <c r="AT49" s="277">
        <v>10</v>
      </c>
      <c r="AU49" s="277"/>
      <c r="AV49" s="277"/>
      <c r="AW49" s="277"/>
      <c r="AX49" s="303"/>
    </row>
    <row r="50" spans="1:50" ht="24.75" customHeight="1">
      <c r="A50" s="364"/>
      <c r="B50" s="365"/>
      <c r="C50" s="365"/>
      <c r="D50" s="365"/>
      <c r="E50" s="365"/>
      <c r="F50" s="366"/>
      <c r="G50" s="338"/>
      <c r="H50" s="339"/>
      <c r="I50" s="339"/>
      <c r="J50" s="339"/>
      <c r="K50" s="339"/>
      <c r="L50" s="339"/>
      <c r="M50" s="339"/>
      <c r="N50" s="339"/>
      <c r="O50" s="339"/>
      <c r="P50" s="339"/>
      <c r="Q50" s="339"/>
      <c r="R50" s="339"/>
      <c r="S50" s="339"/>
      <c r="T50" s="339"/>
      <c r="U50" s="339"/>
      <c r="V50" s="339"/>
      <c r="W50" s="339"/>
      <c r="X50" s="340"/>
      <c r="Y50" s="182" t="s">
        <v>15</v>
      </c>
      <c r="Z50" s="183"/>
      <c r="AA50" s="327"/>
      <c r="AB50" s="345" t="s">
        <v>208</v>
      </c>
      <c r="AC50" s="345"/>
      <c r="AD50" s="345"/>
      <c r="AE50" s="346" t="s">
        <v>226</v>
      </c>
      <c r="AF50" s="347"/>
      <c r="AG50" s="347"/>
      <c r="AH50" s="347"/>
      <c r="AI50" s="347"/>
      <c r="AJ50" s="346" t="s">
        <v>227</v>
      </c>
      <c r="AK50" s="347"/>
      <c r="AL50" s="347"/>
      <c r="AM50" s="347"/>
      <c r="AN50" s="347"/>
      <c r="AO50" s="346" t="s">
        <v>226</v>
      </c>
      <c r="AP50" s="347"/>
      <c r="AQ50" s="347"/>
      <c r="AR50" s="347"/>
      <c r="AS50" s="347"/>
      <c r="AT50" s="348"/>
      <c r="AU50" s="348"/>
      <c r="AV50" s="348"/>
      <c r="AW50" s="348"/>
      <c r="AX50" s="349"/>
    </row>
    <row r="51" spans="1:50" ht="24.75" customHeight="1">
      <c r="A51" s="364"/>
      <c r="B51" s="365"/>
      <c r="C51" s="365"/>
      <c r="D51" s="365"/>
      <c r="E51" s="365"/>
      <c r="F51" s="366"/>
      <c r="G51" s="335" t="s">
        <v>324</v>
      </c>
      <c r="H51" s="336"/>
      <c r="I51" s="336"/>
      <c r="J51" s="336"/>
      <c r="K51" s="336"/>
      <c r="L51" s="336"/>
      <c r="M51" s="336"/>
      <c r="N51" s="336"/>
      <c r="O51" s="336"/>
      <c r="P51" s="336"/>
      <c r="Q51" s="336"/>
      <c r="R51" s="336"/>
      <c r="S51" s="336"/>
      <c r="T51" s="336"/>
      <c r="U51" s="336"/>
      <c r="V51" s="336"/>
      <c r="W51" s="336"/>
      <c r="X51" s="337"/>
      <c r="Y51" s="328" t="s">
        <v>14</v>
      </c>
      <c r="Z51" s="329"/>
      <c r="AA51" s="330"/>
      <c r="AB51" s="283" t="s">
        <v>230</v>
      </c>
      <c r="AC51" s="283"/>
      <c r="AD51" s="283"/>
      <c r="AE51" s="355" t="s">
        <v>226</v>
      </c>
      <c r="AF51" s="355"/>
      <c r="AG51" s="355"/>
      <c r="AH51" s="355"/>
      <c r="AI51" s="355"/>
      <c r="AJ51" s="278" t="s">
        <v>221</v>
      </c>
      <c r="AK51" s="278"/>
      <c r="AL51" s="278"/>
      <c r="AM51" s="278"/>
      <c r="AN51" s="278"/>
      <c r="AO51" s="278" t="s">
        <v>226</v>
      </c>
      <c r="AP51" s="278"/>
      <c r="AQ51" s="278"/>
      <c r="AR51" s="278"/>
      <c r="AS51" s="278"/>
      <c r="AT51" s="272"/>
      <c r="AU51" s="272"/>
      <c r="AV51" s="272"/>
      <c r="AW51" s="272"/>
      <c r="AX51" s="273"/>
    </row>
    <row r="52" spans="1:50" ht="24.75" customHeight="1">
      <c r="A52" s="364"/>
      <c r="B52" s="365"/>
      <c r="C52" s="365"/>
      <c r="D52" s="365"/>
      <c r="E52" s="365"/>
      <c r="F52" s="366"/>
      <c r="G52" s="350"/>
      <c r="H52" s="351"/>
      <c r="I52" s="351"/>
      <c r="J52" s="351"/>
      <c r="K52" s="351"/>
      <c r="L52" s="351"/>
      <c r="M52" s="351"/>
      <c r="N52" s="351"/>
      <c r="O52" s="351"/>
      <c r="P52" s="351"/>
      <c r="Q52" s="351"/>
      <c r="R52" s="351"/>
      <c r="S52" s="351"/>
      <c r="T52" s="351"/>
      <c r="U52" s="351"/>
      <c r="V52" s="351"/>
      <c r="W52" s="351"/>
      <c r="X52" s="352"/>
      <c r="Y52" s="326" t="s">
        <v>90</v>
      </c>
      <c r="Z52" s="183"/>
      <c r="AA52" s="327"/>
      <c r="AB52" s="283" t="s">
        <v>230</v>
      </c>
      <c r="AC52" s="283"/>
      <c r="AD52" s="283"/>
      <c r="AE52" s="278" t="s">
        <v>221</v>
      </c>
      <c r="AF52" s="278"/>
      <c r="AG52" s="278"/>
      <c r="AH52" s="278"/>
      <c r="AI52" s="278"/>
      <c r="AJ52" s="278" t="s">
        <v>221</v>
      </c>
      <c r="AK52" s="278"/>
      <c r="AL52" s="278"/>
      <c r="AM52" s="278"/>
      <c r="AN52" s="278"/>
      <c r="AO52" s="278" t="s">
        <v>226</v>
      </c>
      <c r="AP52" s="278"/>
      <c r="AQ52" s="278"/>
      <c r="AR52" s="278"/>
      <c r="AS52" s="278"/>
      <c r="AT52" s="717" t="s">
        <v>322</v>
      </c>
      <c r="AU52" s="277"/>
      <c r="AV52" s="277"/>
      <c r="AW52" s="277"/>
      <c r="AX52" s="303"/>
    </row>
    <row r="53" spans="1:50" ht="24.75" customHeight="1">
      <c r="A53" s="367"/>
      <c r="B53" s="368"/>
      <c r="C53" s="368"/>
      <c r="D53" s="368"/>
      <c r="E53" s="368"/>
      <c r="F53" s="369"/>
      <c r="G53" s="338"/>
      <c r="H53" s="339"/>
      <c r="I53" s="339"/>
      <c r="J53" s="339"/>
      <c r="K53" s="339"/>
      <c r="L53" s="339"/>
      <c r="M53" s="339"/>
      <c r="N53" s="339"/>
      <c r="O53" s="339"/>
      <c r="P53" s="339"/>
      <c r="Q53" s="339"/>
      <c r="R53" s="339"/>
      <c r="S53" s="339"/>
      <c r="T53" s="339"/>
      <c r="U53" s="339"/>
      <c r="V53" s="339"/>
      <c r="W53" s="339"/>
      <c r="X53" s="340"/>
      <c r="Y53" s="182" t="s">
        <v>15</v>
      </c>
      <c r="Z53" s="183"/>
      <c r="AA53" s="327"/>
      <c r="AB53" s="345" t="s">
        <v>16</v>
      </c>
      <c r="AC53" s="345"/>
      <c r="AD53" s="345"/>
      <c r="AE53" s="346" t="s">
        <v>226</v>
      </c>
      <c r="AF53" s="347"/>
      <c r="AG53" s="347"/>
      <c r="AH53" s="347"/>
      <c r="AI53" s="347"/>
      <c r="AJ53" s="346" t="s">
        <v>226</v>
      </c>
      <c r="AK53" s="347"/>
      <c r="AL53" s="347"/>
      <c r="AM53" s="347"/>
      <c r="AN53" s="347"/>
      <c r="AO53" s="346" t="s">
        <v>226</v>
      </c>
      <c r="AP53" s="347"/>
      <c r="AQ53" s="347"/>
      <c r="AR53" s="347"/>
      <c r="AS53" s="347"/>
      <c r="AT53" s="348"/>
      <c r="AU53" s="348"/>
      <c r="AV53" s="348"/>
      <c r="AW53" s="348"/>
      <c r="AX53" s="349"/>
    </row>
    <row r="54" spans="1:50" ht="31.5" customHeight="1">
      <c r="A54" s="510" t="s">
        <v>38</v>
      </c>
      <c r="B54" s="511"/>
      <c r="C54" s="511"/>
      <c r="D54" s="511"/>
      <c r="E54" s="511"/>
      <c r="F54" s="512"/>
      <c r="G54" s="463" t="s">
        <v>40</v>
      </c>
      <c r="H54" s="464"/>
      <c r="I54" s="464"/>
      <c r="J54" s="464"/>
      <c r="K54" s="464"/>
      <c r="L54" s="464"/>
      <c r="M54" s="464"/>
      <c r="N54" s="464"/>
      <c r="O54" s="464"/>
      <c r="P54" s="464"/>
      <c r="Q54" s="464"/>
      <c r="R54" s="464"/>
      <c r="S54" s="464"/>
      <c r="T54" s="464"/>
      <c r="U54" s="464"/>
      <c r="V54" s="464"/>
      <c r="W54" s="464"/>
      <c r="X54" s="465"/>
      <c r="Y54" s="736"/>
      <c r="Z54" s="128"/>
      <c r="AA54" s="129"/>
      <c r="AB54" s="182" t="s">
        <v>12</v>
      </c>
      <c r="AC54" s="183"/>
      <c r="AD54" s="327"/>
      <c r="AE54" s="707" t="s">
        <v>71</v>
      </c>
      <c r="AF54" s="180"/>
      <c r="AG54" s="180"/>
      <c r="AH54" s="180"/>
      <c r="AI54" s="180"/>
      <c r="AJ54" s="707" t="s">
        <v>72</v>
      </c>
      <c r="AK54" s="180"/>
      <c r="AL54" s="180"/>
      <c r="AM54" s="180"/>
      <c r="AN54" s="180"/>
      <c r="AO54" s="707" t="s">
        <v>73</v>
      </c>
      <c r="AP54" s="180"/>
      <c r="AQ54" s="180"/>
      <c r="AR54" s="180"/>
      <c r="AS54" s="180"/>
      <c r="AT54" s="459" t="s">
        <v>76</v>
      </c>
      <c r="AU54" s="460"/>
      <c r="AV54" s="460"/>
      <c r="AW54" s="460"/>
      <c r="AX54" s="461"/>
    </row>
    <row r="55" spans="1:50" ht="27.75" customHeight="1">
      <c r="A55" s="163"/>
      <c r="B55" s="164"/>
      <c r="C55" s="164"/>
      <c r="D55" s="164"/>
      <c r="E55" s="164"/>
      <c r="F55" s="165"/>
      <c r="G55" s="308" t="s">
        <v>229</v>
      </c>
      <c r="H55" s="289"/>
      <c r="I55" s="289"/>
      <c r="J55" s="289"/>
      <c r="K55" s="289"/>
      <c r="L55" s="289"/>
      <c r="M55" s="289"/>
      <c r="N55" s="289"/>
      <c r="O55" s="289"/>
      <c r="P55" s="289"/>
      <c r="Q55" s="289"/>
      <c r="R55" s="289"/>
      <c r="S55" s="289"/>
      <c r="T55" s="289"/>
      <c r="U55" s="289"/>
      <c r="V55" s="289"/>
      <c r="W55" s="289"/>
      <c r="X55" s="290"/>
      <c r="Y55" s="280" t="s">
        <v>91</v>
      </c>
      <c r="Z55" s="281"/>
      <c r="AA55" s="282"/>
      <c r="AB55" s="304" t="s">
        <v>230</v>
      </c>
      <c r="AC55" s="305"/>
      <c r="AD55" s="306"/>
      <c r="AE55" s="317">
        <v>29771</v>
      </c>
      <c r="AF55" s="317"/>
      <c r="AG55" s="317"/>
      <c r="AH55" s="317"/>
      <c r="AI55" s="317"/>
      <c r="AJ55" s="317">
        <v>13422</v>
      </c>
      <c r="AK55" s="317"/>
      <c r="AL55" s="317"/>
      <c r="AM55" s="317"/>
      <c r="AN55" s="317"/>
      <c r="AO55" s="309">
        <v>24941</v>
      </c>
      <c r="AP55" s="310"/>
      <c r="AQ55" s="310"/>
      <c r="AR55" s="310"/>
      <c r="AS55" s="310"/>
      <c r="AT55" s="294"/>
      <c r="AU55" s="295"/>
      <c r="AV55" s="295"/>
      <c r="AW55" s="295"/>
      <c r="AX55" s="296"/>
    </row>
    <row r="56" spans="1:50" ht="27.75" customHeight="1">
      <c r="A56" s="163"/>
      <c r="B56" s="164"/>
      <c r="C56" s="164"/>
      <c r="D56" s="164"/>
      <c r="E56" s="164"/>
      <c r="F56" s="165"/>
      <c r="G56" s="291"/>
      <c r="H56" s="292"/>
      <c r="I56" s="292"/>
      <c r="J56" s="292"/>
      <c r="K56" s="292"/>
      <c r="L56" s="292"/>
      <c r="M56" s="292"/>
      <c r="N56" s="292"/>
      <c r="O56" s="292"/>
      <c r="P56" s="292"/>
      <c r="Q56" s="292"/>
      <c r="R56" s="292"/>
      <c r="S56" s="292"/>
      <c r="T56" s="292"/>
      <c r="U56" s="292"/>
      <c r="V56" s="292"/>
      <c r="W56" s="292"/>
      <c r="X56" s="293"/>
      <c r="Y56" s="274" t="s">
        <v>92</v>
      </c>
      <c r="Z56" s="275"/>
      <c r="AA56" s="276"/>
      <c r="AB56" s="297" t="s">
        <v>230</v>
      </c>
      <c r="AC56" s="298"/>
      <c r="AD56" s="299"/>
      <c r="AE56" s="321">
        <v>32000</v>
      </c>
      <c r="AF56" s="322"/>
      <c r="AG56" s="322"/>
      <c r="AH56" s="322"/>
      <c r="AI56" s="356"/>
      <c r="AJ56" s="321">
        <v>12000</v>
      </c>
      <c r="AK56" s="322"/>
      <c r="AL56" s="322"/>
      <c r="AM56" s="322"/>
      <c r="AN56" s="356"/>
      <c r="AO56" s="321">
        <v>22000</v>
      </c>
      <c r="AP56" s="322"/>
      <c r="AQ56" s="322"/>
      <c r="AR56" s="322"/>
      <c r="AS56" s="322"/>
      <c r="AT56" s="323">
        <v>35700</v>
      </c>
      <c r="AU56" s="324"/>
      <c r="AV56" s="324"/>
      <c r="AW56" s="324"/>
      <c r="AX56" s="325"/>
    </row>
    <row r="57" spans="1:51" ht="27.75" customHeight="1">
      <c r="A57" s="163"/>
      <c r="B57" s="164"/>
      <c r="C57" s="164"/>
      <c r="D57" s="164"/>
      <c r="E57" s="164"/>
      <c r="F57" s="165"/>
      <c r="G57" s="308" t="s">
        <v>231</v>
      </c>
      <c r="H57" s="289"/>
      <c r="I57" s="289"/>
      <c r="J57" s="289"/>
      <c r="K57" s="289"/>
      <c r="L57" s="289"/>
      <c r="M57" s="289"/>
      <c r="N57" s="289"/>
      <c r="O57" s="289"/>
      <c r="P57" s="289"/>
      <c r="Q57" s="289"/>
      <c r="R57" s="289"/>
      <c r="S57" s="289"/>
      <c r="T57" s="289"/>
      <c r="U57" s="289"/>
      <c r="V57" s="289"/>
      <c r="W57" s="289"/>
      <c r="X57" s="290"/>
      <c r="Y57" s="280" t="s">
        <v>91</v>
      </c>
      <c r="Z57" s="281"/>
      <c r="AA57" s="282"/>
      <c r="AB57" s="304" t="s">
        <v>230</v>
      </c>
      <c r="AC57" s="305"/>
      <c r="AD57" s="306"/>
      <c r="AE57" s="278">
        <v>50</v>
      </c>
      <c r="AF57" s="278"/>
      <c r="AG57" s="278"/>
      <c r="AH57" s="278"/>
      <c r="AI57" s="278"/>
      <c r="AJ57" s="278">
        <v>54</v>
      </c>
      <c r="AK57" s="278"/>
      <c r="AL57" s="278"/>
      <c r="AM57" s="278"/>
      <c r="AN57" s="278"/>
      <c r="AO57" s="187">
        <v>50</v>
      </c>
      <c r="AP57" s="188"/>
      <c r="AQ57" s="188"/>
      <c r="AR57" s="188"/>
      <c r="AS57" s="188"/>
      <c r="AT57" s="294"/>
      <c r="AU57" s="295"/>
      <c r="AV57" s="295"/>
      <c r="AW57" s="295"/>
      <c r="AX57" s="296"/>
      <c r="AY57" s="20"/>
    </row>
    <row r="58" spans="1:50" ht="27.75" customHeight="1">
      <c r="A58" s="163"/>
      <c r="B58" s="164"/>
      <c r="C58" s="164"/>
      <c r="D58" s="164"/>
      <c r="E58" s="164"/>
      <c r="F58" s="165"/>
      <c r="G58" s="291"/>
      <c r="H58" s="292"/>
      <c r="I58" s="292"/>
      <c r="J58" s="292"/>
      <c r="K58" s="292"/>
      <c r="L58" s="292"/>
      <c r="M58" s="292"/>
      <c r="N58" s="292"/>
      <c r="O58" s="292"/>
      <c r="P58" s="292"/>
      <c r="Q58" s="292"/>
      <c r="R58" s="292"/>
      <c r="S58" s="292"/>
      <c r="T58" s="292"/>
      <c r="U58" s="292"/>
      <c r="V58" s="292"/>
      <c r="W58" s="292"/>
      <c r="X58" s="293"/>
      <c r="Y58" s="274" t="s">
        <v>92</v>
      </c>
      <c r="Z58" s="275"/>
      <c r="AA58" s="276"/>
      <c r="AB58" s="297" t="s">
        <v>230</v>
      </c>
      <c r="AC58" s="298"/>
      <c r="AD58" s="299"/>
      <c r="AE58" s="300">
        <v>24</v>
      </c>
      <c r="AF58" s="301"/>
      <c r="AG58" s="301"/>
      <c r="AH58" s="301"/>
      <c r="AI58" s="302"/>
      <c r="AJ58" s="300">
        <v>24</v>
      </c>
      <c r="AK58" s="301"/>
      <c r="AL58" s="301"/>
      <c r="AM58" s="301"/>
      <c r="AN58" s="302"/>
      <c r="AO58" s="300">
        <v>24</v>
      </c>
      <c r="AP58" s="301"/>
      <c r="AQ58" s="301"/>
      <c r="AR58" s="301"/>
      <c r="AS58" s="301"/>
      <c r="AT58" s="300">
        <v>24</v>
      </c>
      <c r="AU58" s="301"/>
      <c r="AV58" s="301"/>
      <c r="AW58" s="301"/>
      <c r="AX58" s="307"/>
    </row>
    <row r="59" spans="1:51" ht="27.75" customHeight="1">
      <c r="A59" s="163"/>
      <c r="B59" s="164"/>
      <c r="C59" s="164"/>
      <c r="D59" s="164"/>
      <c r="E59" s="164"/>
      <c r="F59" s="165"/>
      <c r="G59" s="308" t="s">
        <v>275</v>
      </c>
      <c r="H59" s="289"/>
      <c r="I59" s="289"/>
      <c r="J59" s="289"/>
      <c r="K59" s="289"/>
      <c r="L59" s="289"/>
      <c r="M59" s="289"/>
      <c r="N59" s="289"/>
      <c r="O59" s="289"/>
      <c r="P59" s="289"/>
      <c r="Q59" s="289"/>
      <c r="R59" s="289"/>
      <c r="S59" s="289"/>
      <c r="T59" s="289"/>
      <c r="U59" s="289"/>
      <c r="V59" s="289"/>
      <c r="W59" s="289"/>
      <c r="X59" s="290"/>
      <c r="Y59" s="280" t="s">
        <v>91</v>
      </c>
      <c r="Z59" s="281"/>
      <c r="AA59" s="282"/>
      <c r="AB59" s="283" t="s">
        <v>210</v>
      </c>
      <c r="AC59" s="283"/>
      <c r="AD59" s="283"/>
      <c r="AE59" s="341">
        <v>22</v>
      </c>
      <c r="AF59" s="341"/>
      <c r="AG59" s="341"/>
      <c r="AH59" s="341"/>
      <c r="AI59" s="341"/>
      <c r="AJ59" s="341">
        <v>46</v>
      </c>
      <c r="AK59" s="341"/>
      <c r="AL59" s="341"/>
      <c r="AM59" s="341"/>
      <c r="AN59" s="341"/>
      <c r="AO59" s="341">
        <v>52</v>
      </c>
      <c r="AP59" s="341"/>
      <c r="AQ59" s="341"/>
      <c r="AR59" s="341"/>
      <c r="AS59" s="341"/>
      <c r="AT59" s="272"/>
      <c r="AU59" s="272"/>
      <c r="AV59" s="272"/>
      <c r="AW59" s="272"/>
      <c r="AX59" s="273"/>
      <c r="AY59" s="20"/>
    </row>
    <row r="60" spans="1:50" ht="27.75" customHeight="1">
      <c r="A60" s="163"/>
      <c r="B60" s="164"/>
      <c r="C60" s="164"/>
      <c r="D60" s="164"/>
      <c r="E60" s="164"/>
      <c r="F60" s="165"/>
      <c r="G60" s="291"/>
      <c r="H60" s="292"/>
      <c r="I60" s="292"/>
      <c r="J60" s="292"/>
      <c r="K60" s="292"/>
      <c r="L60" s="292"/>
      <c r="M60" s="292"/>
      <c r="N60" s="292"/>
      <c r="O60" s="292"/>
      <c r="P60" s="292"/>
      <c r="Q60" s="292"/>
      <c r="R60" s="292"/>
      <c r="S60" s="292"/>
      <c r="T60" s="292"/>
      <c r="U60" s="292"/>
      <c r="V60" s="292"/>
      <c r="W60" s="292"/>
      <c r="X60" s="293"/>
      <c r="Y60" s="274" t="s">
        <v>276</v>
      </c>
      <c r="Z60" s="275"/>
      <c r="AA60" s="276"/>
      <c r="AB60" s="277" t="s">
        <v>210</v>
      </c>
      <c r="AC60" s="277"/>
      <c r="AD60" s="277"/>
      <c r="AE60" s="277">
        <v>88</v>
      </c>
      <c r="AF60" s="277"/>
      <c r="AG60" s="277"/>
      <c r="AH60" s="277"/>
      <c r="AI60" s="277"/>
      <c r="AJ60" s="277">
        <v>88</v>
      </c>
      <c r="AK60" s="277"/>
      <c r="AL60" s="277"/>
      <c r="AM60" s="277"/>
      <c r="AN60" s="277"/>
      <c r="AO60" s="277">
        <v>60</v>
      </c>
      <c r="AP60" s="277"/>
      <c r="AQ60" s="277"/>
      <c r="AR60" s="277"/>
      <c r="AS60" s="277"/>
      <c r="AT60" s="277">
        <v>60</v>
      </c>
      <c r="AU60" s="277"/>
      <c r="AV60" s="277"/>
      <c r="AW60" s="277"/>
      <c r="AX60" s="303"/>
    </row>
    <row r="61" spans="1:50" ht="27.75" customHeight="1">
      <c r="A61" s="163"/>
      <c r="B61" s="164"/>
      <c r="C61" s="164"/>
      <c r="D61" s="164"/>
      <c r="E61" s="164"/>
      <c r="F61" s="165"/>
      <c r="G61" s="262" t="s">
        <v>232</v>
      </c>
      <c r="H61" s="263"/>
      <c r="I61" s="263"/>
      <c r="J61" s="263"/>
      <c r="K61" s="263"/>
      <c r="L61" s="263"/>
      <c r="M61" s="263"/>
      <c r="N61" s="263"/>
      <c r="O61" s="263"/>
      <c r="P61" s="263"/>
      <c r="Q61" s="263"/>
      <c r="R61" s="263"/>
      <c r="S61" s="263"/>
      <c r="T61" s="263"/>
      <c r="U61" s="263"/>
      <c r="V61" s="263"/>
      <c r="W61" s="263"/>
      <c r="X61" s="264"/>
      <c r="Y61" s="280" t="s">
        <v>91</v>
      </c>
      <c r="Z61" s="281"/>
      <c r="AA61" s="282"/>
      <c r="AB61" s="304" t="s">
        <v>210</v>
      </c>
      <c r="AC61" s="305"/>
      <c r="AD61" s="306"/>
      <c r="AE61" s="317">
        <v>5768188</v>
      </c>
      <c r="AF61" s="317"/>
      <c r="AG61" s="317"/>
      <c r="AH61" s="317"/>
      <c r="AI61" s="317"/>
      <c r="AJ61" s="317">
        <v>5555070</v>
      </c>
      <c r="AK61" s="317"/>
      <c r="AL61" s="317"/>
      <c r="AM61" s="317"/>
      <c r="AN61" s="317"/>
      <c r="AO61" s="309">
        <v>4808782</v>
      </c>
      <c r="AP61" s="310"/>
      <c r="AQ61" s="310"/>
      <c r="AR61" s="310"/>
      <c r="AS61" s="310"/>
      <c r="AT61" s="294"/>
      <c r="AU61" s="295"/>
      <c r="AV61" s="295"/>
      <c r="AW61" s="295"/>
      <c r="AX61" s="296"/>
    </row>
    <row r="62" spans="1:50" ht="27.75" customHeight="1">
      <c r="A62" s="163"/>
      <c r="B62" s="164"/>
      <c r="C62" s="164"/>
      <c r="D62" s="164"/>
      <c r="E62" s="164"/>
      <c r="F62" s="165"/>
      <c r="G62" s="265"/>
      <c r="H62" s="266"/>
      <c r="I62" s="266"/>
      <c r="J62" s="266"/>
      <c r="K62" s="266"/>
      <c r="L62" s="266"/>
      <c r="M62" s="266"/>
      <c r="N62" s="266"/>
      <c r="O62" s="266"/>
      <c r="P62" s="266"/>
      <c r="Q62" s="266"/>
      <c r="R62" s="266"/>
      <c r="S62" s="266"/>
      <c r="T62" s="266"/>
      <c r="U62" s="266"/>
      <c r="V62" s="266"/>
      <c r="W62" s="266"/>
      <c r="X62" s="267"/>
      <c r="Y62" s="274" t="s">
        <v>92</v>
      </c>
      <c r="Z62" s="275"/>
      <c r="AA62" s="276"/>
      <c r="AB62" s="297" t="s">
        <v>210</v>
      </c>
      <c r="AC62" s="298"/>
      <c r="AD62" s="299"/>
      <c r="AE62" s="318" t="s">
        <v>221</v>
      </c>
      <c r="AF62" s="319"/>
      <c r="AG62" s="319"/>
      <c r="AH62" s="319"/>
      <c r="AI62" s="320"/>
      <c r="AJ62" s="318" t="s">
        <v>221</v>
      </c>
      <c r="AK62" s="319"/>
      <c r="AL62" s="319"/>
      <c r="AM62" s="319"/>
      <c r="AN62" s="320"/>
      <c r="AO62" s="318" t="s">
        <v>221</v>
      </c>
      <c r="AP62" s="319"/>
      <c r="AQ62" s="319"/>
      <c r="AR62" s="319"/>
      <c r="AS62" s="320"/>
      <c r="AT62" s="277" t="s">
        <v>221</v>
      </c>
      <c r="AU62" s="277"/>
      <c r="AV62" s="277"/>
      <c r="AW62" s="277"/>
      <c r="AX62" s="303"/>
    </row>
    <row r="63" spans="1:50" ht="27.75" customHeight="1">
      <c r="A63" s="163"/>
      <c r="B63" s="164"/>
      <c r="C63" s="164"/>
      <c r="D63" s="164"/>
      <c r="E63" s="164"/>
      <c r="F63" s="165"/>
      <c r="G63" s="262" t="s">
        <v>233</v>
      </c>
      <c r="H63" s="263"/>
      <c r="I63" s="263"/>
      <c r="J63" s="263"/>
      <c r="K63" s="263"/>
      <c r="L63" s="263"/>
      <c r="M63" s="263"/>
      <c r="N63" s="263"/>
      <c r="O63" s="263"/>
      <c r="P63" s="263"/>
      <c r="Q63" s="263"/>
      <c r="R63" s="263"/>
      <c r="S63" s="263"/>
      <c r="T63" s="263"/>
      <c r="U63" s="263"/>
      <c r="V63" s="263"/>
      <c r="W63" s="263"/>
      <c r="X63" s="264"/>
      <c r="Y63" s="280" t="s">
        <v>91</v>
      </c>
      <c r="Z63" s="281"/>
      <c r="AA63" s="282"/>
      <c r="AB63" s="304" t="s">
        <v>210</v>
      </c>
      <c r="AC63" s="305"/>
      <c r="AD63" s="306"/>
      <c r="AE63" s="317" t="s">
        <v>277</v>
      </c>
      <c r="AF63" s="317"/>
      <c r="AG63" s="317"/>
      <c r="AH63" s="317"/>
      <c r="AI63" s="317"/>
      <c r="AJ63" s="317">
        <v>149208</v>
      </c>
      <c r="AK63" s="317"/>
      <c r="AL63" s="317"/>
      <c r="AM63" s="317"/>
      <c r="AN63" s="317"/>
      <c r="AO63" s="317">
        <v>160937</v>
      </c>
      <c r="AP63" s="317"/>
      <c r="AQ63" s="317"/>
      <c r="AR63" s="317"/>
      <c r="AS63" s="317"/>
      <c r="AT63" s="294"/>
      <c r="AU63" s="295"/>
      <c r="AV63" s="295"/>
      <c r="AW63" s="295"/>
      <c r="AX63" s="296"/>
    </row>
    <row r="64" spans="1:50" ht="27.75" customHeight="1">
      <c r="A64" s="163"/>
      <c r="B64" s="164"/>
      <c r="C64" s="164"/>
      <c r="D64" s="164"/>
      <c r="E64" s="164"/>
      <c r="F64" s="165"/>
      <c r="G64" s="265"/>
      <c r="H64" s="266"/>
      <c r="I64" s="266"/>
      <c r="J64" s="266"/>
      <c r="K64" s="266"/>
      <c r="L64" s="266"/>
      <c r="M64" s="266"/>
      <c r="N64" s="266"/>
      <c r="O64" s="266"/>
      <c r="P64" s="266"/>
      <c r="Q64" s="266"/>
      <c r="R64" s="266"/>
      <c r="S64" s="266"/>
      <c r="T64" s="266"/>
      <c r="U64" s="266"/>
      <c r="V64" s="266"/>
      <c r="W64" s="266"/>
      <c r="X64" s="267"/>
      <c r="Y64" s="274" t="s">
        <v>276</v>
      </c>
      <c r="Z64" s="275"/>
      <c r="AA64" s="276"/>
      <c r="AB64" s="297" t="s">
        <v>210</v>
      </c>
      <c r="AC64" s="298"/>
      <c r="AD64" s="299"/>
      <c r="AE64" s="300" t="s">
        <v>278</v>
      </c>
      <c r="AF64" s="301"/>
      <c r="AG64" s="301"/>
      <c r="AH64" s="301"/>
      <c r="AI64" s="302"/>
      <c r="AJ64" s="300" t="s">
        <v>278</v>
      </c>
      <c r="AK64" s="301"/>
      <c r="AL64" s="301"/>
      <c r="AM64" s="301"/>
      <c r="AN64" s="302"/>
      <c r="AO64" s="300" t="s">
        <v>278</v>
      </c>
      <c r="AP64" s="301"/>
      <c r="AQ64" s="301"/>
      <c r="AR64" s="301"/>
      <c r="AS64" s="301"/>
      <c r="AT64" s="300" t="s">
        <v>278</v>
      </c>
      <c r="AU64" s="301"/>
      <c r="AV64" s="301"/>
      <c r="AW64" s="301"/>
      <c r="AX64" s="307"/>
    </row>
    <row r="65" spans="1:50" ht="27.75" customHeight="1">
      <c r="A65" s="163"/>
      <c r="B65" s="164"/>
      <c r="C65" s="164"/>
      <c r="D65" s="164"/>
      <c r="E65" s="164"/>
      <c r="F65" s="165"/>
      <c r="G65" s="262" t="s">
        <v>279</v>
      </c>
      <c r="H65" s="263"/>
      <c r="I65" s="263"/>
      <c r="J65" s="263"/>
      <c r="K65" s="263"/>
      <c r="L65" s="263"/>
      <c r="M65" s="263"/>
      <c r="N65" s="263"/>
      <c r="O65" s="263"/>
      <c r="P65" s="263"/>
      <c r="Q65" s="263"/>
      <c r="R65" s="263"/>
      <c r="S65" s="263"/>
      <c r="T65" s="263"/>
      <c r="U65" s="263"/>
      <c r="V65" s="263"/>
      <c r="W65" s="263"/>
      <c r="X65" s="264"/>
      <c r="Y65" s="280" t="s">
        <v>91</v>
      </c>
      <c r="Z65" s="281"/>
      <c r="AA65" s="282"/>
      <c r="AB65" s="283" t="s">
        <v>210</v>
      </c>
      <c r="AC65" s="283"/>
      <c r="AD65" s="283"/>
      <c r="AE65" s="278">
        <v>12</v>
      </c>
      <c r="AF65" s="278"/>
      <c r="AG65" s="278"/>
      <c r="AH65" s="278"/>
      <c r="AI65" s="278"/>
      <c r="AJ65" s="278">
        <v>12</v>
      </c>
      <c r="AK65" s="278"/>
      <c r="AL65" s="278"/>
      <c r="AM65" s="278"/>
      <c r="AN65" s="278"/>
      <c r="AO65" s="278">
        <v>14</v>
      </c>
      <c r="AP65" s="278"/>
      <c r="AQ65" s="278"/>
      <c r="AR65" s="278"/>
      <c r="AS65" s="278"/>
      <c r="AT65" s="272"/>
      <c r="AU65" s="272"/>
      <c r="AV65" s="272"/>
      <c r="AW65" s="272"/>
      <c r="AX65" s="273"/>
    </row>
    <row r="66" spans="1:50" ht="27.75" customHeight="1">
      <c r="A66" s="163"/>
      <c r="B66" s="164"/>
      <c r="C66" s="164"/>
      <c r="D66" s="164"/>
      <c r="E66" s="164"/>
      <c r="F66" s="165"/>
      <c r="G66" s="265"/>
      <c r="H66" s="266"/>
      <c r="I66" s="266"/>
      <c r="J66" s="266"/>
      <c r="K66" s="266"/>
      <c r="L66" s="266"/>
      <c r="M66" s="266"/>
      <c r="N66" s="266"/>
      <c r="O66" s="266"/>
      <c r="P66" s="266"/>
      <c r="Q66" s="266"/>
      <c r="R66" s="266"/>
      <c r="S66" s="266"/>
      <c r="T66" s="266"/>
      <c r="U66" s="266"/>
      <c r="V66" s="266"/>
      <c r="W66" s="266"/>
      <c r="X66" s="267"/>
      <c r="Y66" s="274" t="s">
        <v>276</v>
      </c>
      <c r="Z66" s="275"/>
      <c r="AA66" s="276"/>
      <c r="AB66" s="277" t="s">
        <v>210</v>
      </c>
      <c r="AC66" s="277"/>
      <c r="AD66" s="277"/>
      <c r="AE66" s="277">
        <v>10</v>
      </c>
      <c r="AF66" s="277"/>
      <c r="AG66" s="277"/>
      <c r="AH66" s="277"/>
      <c r="AI66" s="277"/>
      <c r="AJ66" s="277">
        <v>15</v>
      </c>
      <c r="AK66" s="277"/>
      <c r="AL66" s="277"/>
      <c r="AM66" s="277"/>
      <c r="AN66" s="277"/>
      <c r="AO66" s="277">
        <v>8</v>
      </c>
      <c r="AP66" s="277"/>
      <c r="AQ66" s="277"/>
      <c r="AR66" s="277"/>
      <c r="AS66" s="277"/>
      <c r="AT66" s="278">
        <v>15</v>
      </c>
      <c r="AU66" s="278"/>
      <c r="AV66" s="278"/>
      <c r="AW66" s="278"/>
      <c r="AX66" s="279"/>
    </row>
    <row r="67" spans="1:50" ht="27.75" customHeight="1">
      <c r="A67" s="163"/>
      <c r="B67" s="164"/>
      <c r="C67" s="164"/>
      <c r="D67" s="164"/>
      <c r="E67" s="164"/>
      <c r="F67" s="165"/>
      <c r="G67" s="262" t="s">
        <v>328</v>
      </c>
      <c r="H67" s="263"/>
      <c r="I67" s="263"/>
      <c r="J67" s="263"/>
      <c r="K67" s="263"/>
      <c r="L67" s="263"/>
      <c r="M67" s="263"/>
      <c r="N67" s="263"/>
      <c r="O67" s="263"/>
      <c r="P67" s="263"/>
      <c r="Q67" s="263"/>
      <c r="R67" s="263"/>
      <c r="S67" s="263"/>
      <c r="T67" s="263"/>
      <c r="U67" s="263"/>
      <c r="V67" s="263"/>
      <c r="W67" s="263"/>
      <c r="X67" s="264"/>
      <c r="Y67" s="314" t="s">
        <v>91</v>
      </c>
      <c r="Z67" s="315"/>
      <c r="AA67" s="316"/>
      <c r="AB67" s="304" t="s">
        <v>210</v>
      </c>
      <c r="AC67" s="305"/>
      <c r="AD67" s="306"/>
      <c r="AE67" s="317" t="s">
        <v>277</v>
      </c>
      <c r="AF67" s="317"/>
      <c r="AG67" s="317"/>
      <c r="AH67" s="317"/>
      <c r="AI67" s="317"/>
      <c r="AJ67" s="317">
        <v>2855110</v>
      </c>
      <c r="AK67" s="317"/>
      <c r="AL67" s="317"/>
      <c r="AM67" s="317"/>
      <c r="AN67" s="317"/>
      <c r="AO67" s="309">
        <v>4071824</v>
      </c>
      <c r="AP67" s="310"/>
      <c r="AQ67" s="310"/>
      <c r="AR67" s="310"/>
      <c r="AS67" s="310"/>
      <c r="AT67" s="294"/>
      <c r="AU67" s="295"/>
      <c r="AV67" s="295"/>
      <c r="AW67" s="295"/>
      <c r="AX67" s="296"/>
    </row>
    <row r="68" spans="1:50" ht="27.75" customHeight="1">
      <c r="A68" s="163"/>
      <c r="B68" s="164"/>
      <c r="C68" s="164"/>
      <c r="D68" s="164"/>
      <c r="E68" s="164"/>
      <c r="F68" s="165"/>
      <c r="G68" s="265"/>
      <c r="H68" s="266"/>
      <c r="I68" s="266"/>
      <c r="J68" s="266"/>
      <c r="K68" s="266"/>
      <c r="L68" s="266"/>
      <c r="M68" s="266"/>
      <c r="N68" s="266"/>
      <c r="O68" s="266"/>
      <c r="P68" s="266"/>
      <c r="Q68" s="266"/>
      <c r="R68" s="266"/>
      <c r="S68" s="266"/>
      <c r="T68" s="266"/>
      <c r="U68" s="266"/>
      <c r="V68" s="266"/>
      <c r="W68" s="266"/>
      <c r="X68" s="267"/>
      <c r="Y68" s="311" t="s">
        <v>276</v>
      </c>
      <c r="Z68" s="312"/>
      <c r="AA68" s="313"/>
      <c r="AB68" s="297" t="s">
        <v>210</v>
      </c>
      <c r="AC68" s="298"/>
      <c r="AD68" s="299"/>
      <c r="AE68" s="300" t="s">
        <v>277</v>
      </c>
      <c r="AF68" s="301"/>
      <c r="AG68" s="301"/>
      <c r="AH68" s="301"/>
      <c r="AI68" s="302"/>
      <c r="AJ68" s="300" t="s">
        <v>277</v>
      </c>
      <c r="AK68" s="301"/>
      <c r="AL68" s="301"/>
      <c r="AM68" s="301"/>
      <c r="AN68" s="302"/>
      <c r="AO68" s="300" t="s">
        <v>277</v>
      </c>
      <c r="AP68" s="301"/>
      <c r="AQ68" s="301"/>
      <c r="AR68" s="301"/>
      <c r="AS68" s="301"/>
      <c r="AT68" s="300" t="s">
        <v>278</v>
      </c>
      <c r="AU68" s="301"/>
      <c r="AV68" s="301"/>
      <c r="AW68" s="301"/>
      <c r="AX68" s="307"/>
    </row>
    <row r="69" spans="1:50" ht="27.75" customHeight="1">
      <c r="A69" s="163"/>
      <c r="B69" s="164"/>
      <c r="C69" s="164"/>
      <c r="D69" s="164"/>
      <c r="E69" s="164"/>
      <c r="F69" s="165"/>
      <c r="G69" s="308" t="s">
        <v>244</v>
      </c>
      <c r="H69" s="289"/>
      <c r="I69" s="289"/>
      <c r="J69" s="289"/>
      <c r="K69" s="289"/>
      <c r="L69" s="289"/>
      <c r="M69" s="289"/>
      <c r="N69" s="289"/>
      <c r="O69" s="289"/>
      <c r="P69" s="289"/>
      <c r="Q69" s="289"/>
      <c r="R69" s="289"/>
      <c r="S69" s="289"/>
      <c r="T69" s="289"/>
      <c r="U69" s="289"/>
      <c r="V69" s="289"/>
      <c r="W69" s="289"/>
      <c r="X69" s="290"/>
      <c r="Y69" s="280" t="s">
        <v>91</v>
      </c>
      <c r="Z69" s="281"/>
      <c r="AA69" s="282"/>
      <c r="AB69" s="304" t="s">
        <v>210</v>
      </c>
      <c r="AC69" s="305"/>
      <c r="AD69" s="306"/>
      <c r="AE69" s="278" t="s">
        <v>221</v>
      </c>
      <c r="AF69" s="278"/>
      <c r="AG69" s="278"/>
      <c r="AH69" s="278"/>
      <c r="AI69" s="278"/>
      <c r="AJ69" s="278" t="s">
        <v>221</v>
      </c>
      <c r="AK69" s="278"/>
      <c r="AL69" s="278"/>
      <c r="AM69" s="278"/>
      <c r="AN69" s="278"/>
      <c r="AO69" s="187">
        <v>13</v>
      </c>
      <c r="AP69" s="188"/>
      <c r="AQ69" s="188"/>
      <c r="AR69" s="188"/>
      <c r="AS69" s="188"/>
      <c r="AT69" s="294"/>
      <c r="AU69" s="295"/>
      <c r="AV69" s="295"/>
      <c r="AW69" s="295"/>
      <c r="AX69" s="296"/>
    </row>
    <row r="70" spans="1:50" ht="27.75" customHeight="1">
      <c r="A70" s="163"/>
      <c r="B70" s="164"/>
      <c r="C70" s="164"/>
      <c r="D70" s="164"/>
      <c r="E70" s="164"/>
      <c r="F70" s="165"/>
      <c r="G70" s="291"/>
      <c r="H70" s="292"/>
      <c r="I70" s="292"/>
      <c r="J70" s="292"/>
      <c r="K70" s="292"/>
      <c r="L70" s="292"/>
      <c r="M70" s="292"/>
      <c r="N70" s="292"/>
      <c r="O70" s="292"/>
      <c r="P70" s="292"/>
      <c r="Q70" s="292"/>
      <c r="R70" s="292"/>
      <c r="S70" s="292"/>
      <c r="T70" s="292"/>
      <c r="U70" s="292"/>
      <c r="V70" s="292"/>
      <c r="W70" s="292"/>
      <c r="X70" s="293"/>
      <c r="Y70" s="274" t="s">
        <v>92</v>
      </c>
      <c r="Z70" s="275"/>
      <c r="AA70" s="276"/>
      <c r="AB70" s="297" t="s">
        <v>210</v>
      </c>
      <c r="AC70" s="298"/>
      <c r="AD70" s="299"/>
      <c r="AE70" s="300" t="s">
        <v>260</v>
      </c>
      <c r="AF70" s="301"/>
      <c r="AG70" s="301"/>
      <c r="AH70" s="301"/>
      <c r="AI70" s="302"/>
      <c r="AJ70" s="300" t="s">
        <v>221</v>
      </c>
      <c r="AK70" s="301"/>
      <c r="AL70" s="301"/>
      <c r="AM70" s="301"/>
      <c r="AN70" s="302"/>
      <c r="AO70" s="300">
        <v>13</v>
      </c>
      <c r="AP70" s="301"/>
      <c r="AQ70" s="301"/>
      <c r="AR70" s="301"/>
      <c r="AS70" s="301"/>
      <c r="AT70" s="300">
        <v>7</v>
      </c>
      <c r="AU70" s="301"/>
      <c r="AV70" s="301"/>
      <c r="AW70" s="301"/>
      <c r="AX70" s="307"/>
    </row>
    <row r="71" spans="1:50" ht="27.75" customHeight="1">
      <c r="A71" s="163"/>
      <c r="B71" s="164"/>
      <c r="C71" s="164"/>
      <c r="D71" s="164"/>
      <c r="E71" s="164"/>
      <c r="F71" s="165"/>
      <c r="G71" s="262" t="s">
        <v>327</v>
      </c>
      <c r="H71" s="289"/>
      <c r="I71" s="289"/>
      <c r="J71" s="289"/>
      <c r="K71" s="289"/>
      <c r="L71" s="289"/>
      <c r="M71" s="289"/>
      <c r="N71" s="289"/>
      <c r="O71" s="289"/>
      <c r="P71" s="289"/>
      <c r="Q71" s="289"/>
      <c r="R71" s="289"/>
      <c r="S71" s="289"/>
      <c r="T71" s="289"/>
      <c r="U71" s="289"/>
      <c r="V71" s="289"/>
      <c r="W71" s="289"/>
      <c r="X71" s="290"/>
      <c r="Y71" s="280" t="s">
        <v>91</v>
      </c>
      <c r="Z71" s="281"/>
      <c r="AA71" s="282"/>
      <c r="AB71" s="304" t="s">
        <v>230</v>
      </c>
      <c r="AC71" s="305"/>
      <c r="AD71" s="306"/>
      <c r="AE71" s="278" t="s">
        <v>221</v>
      </c>
      <c r="AF71" s="278"/>
      <c r="AG71" s="278"/>
      <c r="AH71" s="278"/>
      <c r="AI71" s="278"/>
      <c r="AJ71" s="278" t="s">
        <v>235</v>
      </c>
      <c r="AK71" s="278"/>
      <c r="AL71" s="278"/>
      <c r="AM71" s="278"/>
      <c r="AN71" s="278"/>
      <c r="AO71" s="187" t="s">
        <v>221</v>
      </c>
      <c r="AP71" s="188"/>
      <c r="AQ71" s="188"/>
      <c r="AR71" s="188"/>
      <c r="AS71" s="188"/>
      <c r="AT71" s="294"/>
      <c r="AU71" s="295"/>
      <c r="AV71" s="295"/>
      <c r="AW71" s="295"/>
      <c r="AX71" s="296"/>
    </row>
    <row r="72" spans="1:50" ht="27.75" customHeight="1">
      <c r="A72" s="163"/>
      <c r="B72" s="164"/>
      <c r="C72" s="164"/>
      <c r="D72" s="164"/>
      <c r="E72" s="164"/>
      <c r="F72" s="165"/>
      <c r="G72" s="291"/>
      <c r="H72" s="292"/>
      <c r="I72" s="292"/>
      <c r="J72" s="292"/>
      <c r="K72" s="292"/>
      <c r="L72" s="292"/>
      <c r="M72" s="292"/>
      <c r="N72" s="292"/>
      <c r="O72" s="292"/>
      <c r="P72" s="292"/>
      <c r="Q72" s="292"/>
      <c r="R72" s="292"/>
      <c r="S72" s="292"/>
      <c r="T72" s="292"/>
      <c r="U72" s="292"/>
      <c r="V72" s="292"/>
      <c r="W72" s="292"/>
      <c r="X72" s="293"/>
      <c r="Y72" s="274" t="s">
        <v>92</v>
      </c>
      <c r="Z72" s="275"/>
      <c r="AA72" s="276"/>
      <c r="AB72" s="297" t="s">
        <v>230</v>
      </c>
      <c r="AC72" s="298"/>
      <c r="AD72" s="299"/>
      <c r="AE72" s="300" t="s">
        <v>235</v>
      </c>
      <c r="AF72" s="301"/>
      <c r="AG72" s="301"/>
      <c r="AH72" s="301"/>
      <c r="AI72" s="302"/>
      <c r="AJ72" s="300" t="s">
        <v>221</v>
      </c>
      <c r="AK72" s="301"/>
      <c r="AL72" s="301"/>
      <c r="AM72" s="301"/>
      <c r="AN72" s="302"/>
      <c r="AO72" s="300" t="s">
        <v>235</v>
      </c>
      <c r="AP72" s="301"/>
      <c r="AQ72" s="301"/>
      <c r="AR72" s="301"/>
      <c r="AS72" s="301"/>
      <c r="AT72" s="277" t="s">
        <v>221</v>
      </c>
      <c r="AU72" s="277"/>
      <c r="AV72" s="277"/>
      <c r="AW72" s="277"/>
      <c r="AX72" s="303"/>
    </row>
    <row r="73" spans="1:50" ht="27.75" customHeight="1">
      <c r="A73" s="163"/>
      <c r="B73" s="164"/>
      <c r="C73" s="164"/>
      <c r="D73" s="164"/>
      <c r="E73" s="164"/>
      <c r="F73" s="165"/>
      <c r="G73" s="335" t="s">
        <v>325</v>
      </c>
      <c r="H73" s="336"/>
      <c r="I73" s="336"/>
      <c r="J73" s="336"/>
      <c r="K73" s="336"/>
      <c r="L73" s="336"/>
      <c r="M73" s="336"/>
      <c r="N73" s="336"/>
      <c r="O73" s="336"/>
      <c r="P73" s="336"/>
      <c r="Q73" s="336"/>
      <c r="R73" s="336"/>
      <c r="S73" s="336"/>
      <c r="T73" s="336"/>
      <c r="U73" s="336"/>
      <c r="V73" s="336"/>
      <c r="W73" s="336"/>
      <c r="X73" s="337"/>
      <c r="Y73" s="280" t="s">
        <v>91</v>
      </c>
      <c r="Z73" s="281"/>
      <c r="AA73" s="282"/>
      <c r="AB73" s="304" t="s">
        <v>230</v>
      </c>
      <c r="AC73" s="305"/>
      <c r="AD73" s="306"/>
      <c r="AE73" s="277" t="s">
        <v>235</v>
      </c>
      <c r="AF73" s="277"/>
      <c r="AG73" s="277"/>
      <c r="AH73" s="277"/>
      <c r="AI73" s="277"/>
      <c r="AJ73" s="277" t="s">
        <v>235</v>
      </c>
      <c r="AK73" s="277"/>
      <c r="AL73" s="277"/>
      <c r="AM73" s="277"/>
      <c r="AN73" s="277"/>
      <c r="AO73" s="278" t="s">
        <v>235</v>
      </c>
      <c r="AP73" s="278"/>
      <c r="AQ73" s="278"/>
      <c r="AR73" s="278"/>
      <c r="AS73" s="278"/>
      <c r="AT73" s="294"/>
      <c r="AU73" s="295"/>
      <c r="AV73" s="295"/>
      <c r="AW73" s="295"/>
      <c r="AX73" s="296"/>
    </row>
    <row r="74" spans="1:50" ht="27.75" customHeight="1">
      <c r="A74" s="163"/>
      <c r="B74" s="164"/>
      <c r="C74" s="164"/>
      <c r="D74" s="164"/>
      <c r="E74" s="164"/>
      <c r="F74" s="165"/>
      <c r="G74" s="338"/>
      <c r="H74" s="339"/>
      <c r="I74" s="339"/>
      <c r="J74" s="339"/>
      <c r="K74" s="339"/>
      <c r="L74" s="339"/>
      <c r="M74" s="339"/>
      <c r="N74" s="339"/>
      <c r="O74" s="339"/>
      <c r="P74" s="339"/>
      <c r="Q74" s="339"/>
      <c r="R74" s="339"/>
      <c r="S74" s="339"/>
      <c r="T74" s="339"/>
      <c r="U74" s="339"/>
      <c r="V74" s="339"/>
      <c r="W74" s="339"/>
      <c r="X74" s="340"/>
      <c r="Y74" s="274" t="s">
        <v>209</v>
      </c>
      <c r="Z74" s="275"/>
      <c r="AA74" s="276"/>
      <c r="AB74" s="297" t="s">
        <v>230</v>
      </c>
      <c r="AC74" s="298"/>
      <c r="AD74" s="299"/>
      <c r="AE74" s="187" t="s">
        <v>235</v>
      </c>
      <c r="AF74" s="188"/>
      <c r="AG74" s="188"/>
      <c r="AH74" s="188"/>
      <c r="AI74" s="189"/>
      <c r="AJ74" s="187" t="s">
        <v>235</v>
      </c>
      <c r="AK74" s="188"/>
      <c r="AL74" s="188"/>
      <c r="AM74" s="188"/>
      <c r="AN74" s="189"/>
      <c r="AO74" s="300" t="s">
        <v>235</v>
      </c>
      <c r="AP74" s="301"/>
      <c r="AQ74" s="301"/>
      <c r="AR74" s="301"/>
      <c r="AS74" s="302"/>
      <c r="AT74" s="300">
        <v>9</v>
      </c>
      <c r="AU74" s="301"/>
      <c r="AV74" s="301"/>
      <c r="AW74" s="301"/>
      <c r="AX74" s="307"/>
    </row>
    <row r="75" spans="1:50" ht="27.75" customHeight="1">
      <c r="A75" s="163"/>
      <c r="B75" s="164"/>
      <c r="C75" s="164"/>
      <c r="D75" s="164"/>
      <c r="E75" s="164"/>
      <c r="F75" s="165"/>
      <c r="G75" s="335" t="s">
        <v>326</v>
      </c>
      <c r="H75" s="336"/>
      <c r="I75" s="336"/>
      <c r="J75" s="336"/>
      <c r="K75" s="336"/>
      <c r="L75" s="336"/>
      <c r="M75" s="336"/>
      <c r="N75" s="336"/>
      <c r="O75" s="336"/>
      <c r="P75" s="336"/>
      <c r="Q75" s="336"/>
      <c r="R75" s="336"/>
      <c r="S75" s="336"/>
      <c r="T75" s="336"/>
      <c r="U75" s="336"/>
      <c r="V75" s="336"/>
      <c r="W75" s="336"/>
      <c r="X75" s="337"/>
      <c r="Y75" s="280" t="s">
        <v>91</v>
      </c>
      <c r="Z75" s="281"/>
      <c r="AA75" s="282"/>
      <c r="AB75" s="304" t="s">
        <v>230</v>
      </c>
      <c r="AC75" s="305"/>
      <c r="AD75" s="306"/>
      <c r="AE75" s="277" t="s">
        <v>235</v>
      </c>
      <c r="AF75" s="277"/>
      <c r="AG75" s="277"/>
      <c r="AH75" s="277"/>
      <c r="AI75" s="277"/>
      <c r="AJ75" s="277" t="s">
        <v>235</v>
      </c>
      <c r="AK75" s="277"/>
      <c r="AL75" s="277"/>
      <c r="AM75" s="277"/>
      <c r="AN75" s="277"/>
      <c r="AO75" s="278" t="s">
        <v>221</v>
      </c>
      <c r="AP75" s="278"/>
      <c r="AQ75" s="278"/>
      <c r="AR75" s="278"/>
      <c r="AS75" s="278"/>
      <c r="AT75" s="294"/>
      <c r="AU75" s="295"/>
      <c r="AV75" s="295"/>
      <c r="AW75" s="295"/>
      <c r="AX75" s="296"/>
    </row>
    <row r="76" spans="1:50" ht="27.75" customHeight="1">
      <c r="A76" s="513"/>
      <c r="B76" s="514"/>
      <c r="C76" s="514"/>
      <c r="D76" s="514"/>
      <c r="E76" s="514"/>
      <c r="F76" s="515"/>
      <c r="G76" s="338"/>
      <c r="H76" s="339"/>
      <c r="I76" s="339"/>
      <c r="J76" s="339"/>
      <c r="K76" s="339"/>
      <c r="L76" s="339"/>
      <c r="M76" s="339"/>
      <c r="N76" s="339"/>
      <c r="O76" s="339"/>
      <c r="P76" s="339"/>
      <c r="Q76" s="339"/>
      <c r="R76" s="339"/>
      <c r="S76" s="339"/>
      <c r="T76" s="339"/>
      <c r="U76" s="339"/>
      <c r="V76" s="339"/>
      <c r="W76" s="339"/>
      <c r="X76" s="340"/>
      <c r="Y76" s="274" t="s">
        <v>209</v>
      </c>
      <c r="Z76" s="275"/>
      <c r="AA76" s="276"/>
      <c r="AB76" s="297" t="s">
        <v>230</v>
      </c>
      <c r="AC76" s="298"/>
      <c r="AD76" s="299"/>
      <c r="AE76" s="187" t="s">
        <v>235</v>
      </c>
      <c r="AF76" s="188"/>
      <c r="AG76" s="188"/>
      <c r="AH76" s="188"/>
      <c r="AI76" s="189"/>
      <c r="AJ76" s="187" t="s">
        <v>236</v>
      </c>
      <c r="AK76" s="188"/>
      <c r="AL76" s="188"/>
      <c r="AM76" s="188"/>
      <c r="AN76" s="189"/>
      <c r="AO76" s="300" t="s">
        <v>221</v>
      </c>
      <c r="AP76" s="301"/>
      <c r="AQ76" s="301"/>
      <c r="AR76" s="301"/>
      <c r="AS76" s="302"/>
      <c r="AT76" s="300">
        <v>26</v>
      </c>
      <c r="AU76" s="301"/>
      <c r="AV76" s="301"/>
      <c r="AW76" s="301"/>
      <c r="AX76" s="307"/>
    </row>
    <row r="77" spans="1:50" ht="32.25" customHeight="1">
      <c r="A77" s="510" t="s">
        <v>17</v>
      </c>
      <c r="B77" s="511"/>
      <c r="C77" s="511"/>
      <c r="D77" s="511"/>
      <c r="E77" s="511"/>
      <c r="F77" s="512"/>
      <c r="G77" s="480" t="s">
        <v>18</v>
      </c>
      <c r="H77" s="464"/>
      <c r="I77" s="464"/>
      <c r="J77" s="464"/>
      <c r="K77" s="464"/>
      <c r="L77" s="464"/>
      <c r="M77" s="464"/>
      <c r="N77" s="464"/>
      <c r="O77" s="464"/>
      <c r="P77" s="464"/>
      <c r="Q77" s="464"/>
      <c r="R77" s="464"/>
      <c r="S77" s="464"/>
      <c r="T77" s="464"/>
      <c r="U77" s="464"/>
      <c r="V77" s="464"/>
      <c r="W77" s="464"/>
      <c r="X77" s="465"/>
      <c r="Y77" s="466"/>
      <c r="Z77" s="467"/>
      <c r="AA77" s="468"/>
      <c r="AB77" s="182" t="s">
        <v>12</v>
      </c>
      <c r="AC77" s="183"/>
      <c r="AD77" s="327"/>
      <c r="AE77" s="326" t="s">
        <v>71</v>
      </c>
      <c r="AF77" s="183"/>
      <c r="AG77" s="183"/>
      <c r="AH77" s="183"/>
      <c r="AI77" s="327"/>
      <c r="AJ77" s="326" t="s">
        <v>72</v>
      </c>
      <c r="AK77" s="183"/>
      <c r="AL77" s="183"/>
      <c r="AM77" s="183"/>
      <c r="AN77" s="327"/>
      <c r="AO77" s="326" t="s">
        <v>73</v>
      </c>
      <c r="AP77" s="183"/>
      <c r="AQ77" s="183"/>
      <c r="AR77" s="183"/>
      <c r="AS77" s="327"/>
      <c r="AT77" s="459" t="s">
        <v>84</v>
      </c>
      <c r="AU77" s="460"/>
      <c r="AV77" s="460"/>
      <c r="AW77" s="460"/>
      <c r="AX77" s="461"/>
    </row>
    <row r="78" spans="1:50" ht="33" customHeight="1">
      <c r="A78" s="163"/>
      <c r="B78" s="164"/>
      <c r="C78" s="164"/>
      <c r="D78" s="164"/>
      <c r="E78" s="164"/>
      <c r="F78" s="165"/>
      <c r="G78" s="262" t="s">
        <v>329</v>
      </c>
      <c r="H78" s="263"/>
      <c r="I78" s="263"/>
      <c r="J78" s="263"/>
      <c r="K78" s="263"/>
      <c r="L78" s="263"/>
      <c r="M78" s="263"/>
      <c r="N78" s="263"/>
      <c r="O78" s="263"/>
      <c r="P78" s="263"/>
      <c r="Q78" s="263"/>
      <c r="R78" s="263"/>
      <c r="S78" s="263"/>
      <c r="T78" s="263"/>
      <c r="U78" s="263"/>
      <c r="V78" s="263"/>
      <c r="W78" s="263"/>
      <c r="X78" s="264"/>
      <c r="Y78" s="495" t="s">
        <v>17</v>
      </c>
      <c r="Z78" s="496"/>
      <c r="AA78" s="497"/>
      <c r="AB78" s="187" t="s">
        <v>120</v>
      </c>
      <c r="AC78" s="188"/>
      <c r="AD78" s="189"/>
      <c r="AE78" s="309">
        <f>233000000/29771</f>
        <v>7826.40824963891</v>
      </c>
      <c r="AF78" s="310"/>
      <c r="AG78" s="310"/>
      <c r="AH78" s="310"/>
      <c r="AI78" s="331"/>
      <c r="AJ78" s="309">
        <f>100000000/13422</f>
        <v>7450.454477723141</v>
      </c>
      <c r="AK78" s="310"/>
      <c r="AL78" s="310"/>
      <c r="AM78" s="310"/>
      <c r="AN78" s="331"/>
      <c r="AO78" s="309">
        <f>199000000/24941</f>
        <v>7978.830038891784</v>
      </c>
      <c r="AP78" s="310"/>
      <c r="AQ78" s="310"/>
      <c r="AR78" s="310"/>
      <c r="AS78" s="331"/>
      <c r="AT78" s="309">
        <f>227000000/35700</f>
        <v>6358.543417366946</v>
      </c>
      <c r="AU78" s="310"/>
      <c r="AV78" s="310"/>
      <c r="AW78" s="310"/>
      <c r="AX78" s="462"/>
    </row>
    <row r="79" spans="1:50" ht="33" customHeight="1">
      <c r="A79" s="163"/>
      <c r="B79" s="164"/>
      <c r="C79" s="164"/>
      <c r="D79" s="164"/>
      <c r="E79" s="164"/>
      <c r="F79" s="165"/>
      <c r="G79" s="265"/>
      <c r="H79" s="266"/>
      <c r="I79" s="266"/>
      <c r="J79" s="266"/>
      <c r="K79" s="266"/>
      <c r="L79" s="266"/>
      <c r="M79" s="266"/>
      <c r="N79" s="266"/>
      <c r="O79" s="266"/>
      <c r="P79" s="266"/>
      <c r="Q79" s="266"/>
      <c r="R79" s="266"/>
      <c r="S79" s="266"/>
      <c r="T79" s="266"/>
      <c r="U79" s="266"/>
      <c r="V79" s="266"/>
      <c r="W79" s="266"/>
      <c r="X79" s="267"/>
      <c r="Y79" s="453" t="s">
        <v>83</v>
      </c>
      <c r="Z79" s="275"/>
      <c r="AA79" s="276"/>
      <c r="AB79" s="187" t="s">
        <v>259</v>
      </c>
      <c r="AC79" s="188"/>
      <c r="AD79" s="189"/>
      <c r="AE79" s="241" t="s">
        <v>334</v>
      </c>
      <c r="AF79" s="242"/>
      <c r="AG79" s="242"/>
      <c r="AH79" s="242"/>
      <c r="AI79" s="243"/>
      <c r="AJ79" s="241" t="s">
        <v>335</v>
      </c>
      <c r="AK79" s="242"/>
      <c r="AL79" s="242"/>
      <c r="AM79" s="242"/>
      <c r="AN79" s="243"/>
      <c r="AO79" s="241" t="s">
        <v>336</v>
      </c>
      <c r="AP79" s="242"/>
      <c r="AQ79" s="242"/>
      <c r="AR79" s="242"/>
      <c r="AS79" s="243"/>
      <c r="AT79" s="241" t="s">
        <v>350</v>
      </c>
      <c r="AU79" s="242"/>
      <c r="AV79" s="242"/>
      <c r="AW79" s="242"/>
      <c r="AX79" s="244"/>
    </row>
    <row r="80" spans="1:50" ht="33" customHeight="1">
      <c r="A80" s="163"/>
      <c r="B80" s="164"/>
      <c r="C80" s="164"/>
      <c r="D80" s="164"/>
      <c r="E80" s="164"/>
      <c r="F80" s="165"/>
      <c r="G80" s="262" t="s">
        <v>330</v>
      </c>
      <c r="H80" s="263"/>
      <c r="I80" s="263"/>
      <c r="J80" s="263"/>
      <c r="K80" s="263"/>
      <c r="L80" s="263"/>
      <c r="M80" s="263"/>
      <c r="N80" s="263"/>
      <c r="O80" s="263"/>
      <c r="P80" s="263"/>
      <c r="Q80" s="263"/>
      <c r="R80" s="263"/>
      <c r="S80" s="263"/>
      <c r="T80" s="263"/>
      <c r="U80" s="263"/>
      <c r="V80" s="263"/>
      <c r="W80" s="263"/>
      <c r="X80" s="264"/>
      <c r="Y80" s="495" t="s">
        <v>17</v>
      </c>
      <c r="Z80" s="496"/>
      <c r="AA80" s="497"/>
      <c r="AB80" s="187" t="s">
        <v>120</v>
      </c>
      <c r="AC80" s="188"/>
      <c r="AD80" s="189"/>
      <c r="AE80" s="309">
        <v>115281</v>
      </c>
      <c r="AF80" s="310"/>
      <c r="AG80" s="310"/>
      <c r="AH80" s="310"/>
      <c r="AI80" s="331"/>
      <c r="AJ80" s="309">
        <v>111419</v>
      </c>
      <c r="AK80" s="310"/>
      <c r="AL80" s="310"/>
      <c r="AM80" s="310"/>
      <c r="AN80" s="331"/>
      <c r="AO80" s="309">
        <v>114770</v>
      </c>
      <c r="AP80" s="310"/>
      <c r="AQ80" s="310"/>
      <c r="AR80" s="310"/>
      <c r="AS80" s="331"/>
      <c r="AT80" s="309">
        <v>113725</v>
      </c>
      <c r="AU80" s="310"/>
      <c r="AV80" s="310"/>
      <c r="AW80" s="310"/>
      <c r="AX80" s="462"/>
    </row>
    <row r="81" spans="1:50" ht="33" customHeight="1">
      <c r="A81" s="163"/>
      <c r="B81" s="164"/>
      <c r="C81" s="164"/>
      <c r="D81" s="164"/>
      <c r="E81" s="164"/>
      <c r="F81" s="165"/>
      <c r="G81" s="265"/>
      <c r="H81" s="266"/>
      <c r="I81" s="266"/>
      <c r="J81" s="266"/>
      <c r="K81" s="266"/>
      <c r="L81" s="266"/>
      <c r="M81" s="266"/>
      <c r="N81" s="266"/>
      <c r="O81" s="266"/>
      <c r="P81" s="266"/>
      <c r="Q81" s="266"/>
      <c r="R81" s="266"/>
      <c r="S81" s="266"/>
      <c r="T81" s="266"/>
      <c r="U81" s="266"/>
      <c r="V81" s="266"/>
      <c r="W81" s="266"/>
      <c r="X81" s="267"/>
      <c r="Y81" s="453" t="s">
        <v>83</v>
      </c>
      <c r="Z81" s="275"/>
      <c r="AA81" s="276"/>
      <c r="AB81" s="187" t="s">
        <v>266</v>
      </c>
      <c r="AC81" s="188"/>
      <c r="AD81" s="189"/>
      <c r="AE81" s="241" t="s">
        <v>267</v>
      </c>
      <c r="AF81" s="242"/>
      <c r="AG81" s="242"/>
      <c r="AH81" s="242"/>
      <c r="AI81" s="243"/>
      <c r="AJ81" s="241" t="s">
        <v>268</v>
      </c>
      <c r="AK81" s="242"/>
      <c r="AL81" s="242"/>
      <c r="AM81" s="242"/>
      <c r="AN81" s="243"/>
      <c r="AO81" s="241" t="s">
        <v>269</v>
      </c>
      <c r="AP81" s="242"/>
      <c r="AQ81" s="242"/>
      <c r="AR81" s="242"/>
      <c r="AS81" s="243"/>
      <c r="AT81" s="241" t="s">
        <v>270</v>
      </c>
      <c r="AU81" s="242"/>
      <c r="AV81" s="242"/>
      <c r="AW81" s="242"/>
      <c r="AX81" s="244"/>
    </row>
    <row r="82" spans="1:50" ht="33" customHeight="1">
      <c r="A82" s="163"/>
      <c r="B82" s="164"/>
      <c r="C82" s="164"/>
      <c r="D82" s="164"/>
      <c r="E82" s="164"/>
      <c r="F82" s="165"/>
      <c r="G82" s="262" t="s">
        <v>220</v>
      </c>
      <c r="H82" s="263"/>
      <c r="I82" s="263"/>
      <c r="J82" s="263"/>
      <c r="K82" s="263"/>
      <c r="L82" s="263"/>
      <c r="M82" s="263"/>
      <c r="N82" s="263"/>
      <c r="O82" s="263"/>
      <c r="P82" s="263"/>
      <c r="Q82" s="263"/>
      <c r="R82" s="263"/>
      <c r="S82" s="263"/>
      <c r="T82" s="263"/>
      <c r="U82" s="263"/>
      <c r="V82" s="263"/>
      <c r="W82" s="263"/>
      <c r="X82" s="264"/>
      <c r="Y82" s="259" t="s">
        <v>17</v>
      </c>
      <c r="Z82" s="260"/>
      <c r="AA82" s="261"/>
      <c r="AB82" s="187" t="s">
        <v>280</v>
      </c>
      <c r="AC82" s="188"/>
      <c r="AD82" s="189"/>
      <c r="AE82" s="187">
        <v>0.9</v>
      </c>
      <c r="AF82" s="188"/>
      <c r="AG82" s="188"/>
      <c r="AH82" s="188"/>
      <c r="AI82" s="189"/>
      <c r="AJ82" s="187">
        <v>0.4</v>
      </c>
      <c r="AK82" s="188"/>
      <c r="AL82" s="188"/>
      <c r="AM82" s="188"/>
      <c r="AN82" s="189"/>
      <c r="AO82" s="187">
        <v>0.8</v>
      </c>
      <c r="AP82" s="188"/>
      <c r="AQ82" s="188"/>
      <c r="AR82" s="188"/>
      <c r="AS82" s="189"/>
      <c r="AT82" s="187">
        <v>0.6</v>
      </c>
      <c r="AU82" s="188"/>
      <c r="AV82" s="188"/>
      <c r="AW82" s="188"/>
      <c r="AX82" s="271"/>
    </row>
    <row r="83" spans="1:50" ht="33" customHeight="1">
      <c r="A83" s="163"/>
      <c r="B83" s="164"/>
      <c r="C83" s="164"/>
      <c r="D83" s="164"/>
      <c r="E83" s="164"/>
      <c r="F83" s="165"/>
      <c r="G83" s="265"/>
      <c r="H83" s="266"/>
      <c r="I83" s="266"/>
      <c r="J83" s="266"/>
      <c r="K83" s="266"/>
      <c r="L83" s="266"/>
      <c r="M83" s="266"/>
      <c r="N83" s="266"/>
      <c r="O83" s="266"/>
      <c r="P83" s="266"/>
      <c r="Q83" s="266"/>
      <c r="R83" s="266"/>
      <c r="S83" s="266"/>
      <c r="T83" s="266"/>
      <c r="U83" s="266"/>
      <c r="V83" s="266"/>
      <c r="W83" s="266"/>
      <c r="X83" s="267"/>
      <c r="Y83" s="268" t="s">
        <v>83</v>
      </c>
      <c r="Z83" s="269"/>
      <c r="AA83" s="270"/>
      <c r="AB83" s="187" t="s">
        <v>96</v>
      </c>
      <c r="AC83" s="188"/>
      <c r="AD83" s="189"/>
      <c r="AE83" s="241" t="s">
        <v>281</v>
      </c>
      <c r="AF83" s="242"/>
      <c r="AG83" s="242"/>
      <c r="AH83" s="242"/>
      <c r="AI83" s="243"/>
      <c r="AJ83" s="241" t="s">
        <v>282</v>
      </c>
      <c r="AK83" s="242"/>
      <c r="AL83" s="242"/>
      <c r="AM83" s="242"/>
      <c r="AN83" s="243"/>
      <c r="AO83" s="241" t="s">
        <v>283</v>
      </c>
      <c r="AP83" s="242"/>
      <c r="AQ83" s="242"/>
      <c r="AR83" s="242"/>
      <c r="AS83" s="243"/>
      <c r="AT83" s="241" t="s">
        <v>284</v>
      </c>
      <c r="AU83" s="242"/>
      <c r="AV83" s="242"/>
      <c r="AW83" s="242"/>
      <c r="AX83" s="244"/>
    </row>
    <row r="84" spans="1:50" ht="33" customHeight="1">
      <c r="A84" s="163"/>
      <c r="B84" s="164"/>
      <c r="C84" s="164"/>
      <c r="D84" s="164"/>
      <c r="E84" s="164"/>
      <c r="F84" s="165"/>
      <c r="G84" s="262" t="s">
        <v>331</v>
      </c>
      <c r="H84" s="263"/>
      <c r="I84" s="263"/>
      <c r="J84" s="263"/>
      <c r="K84" s="263"/>
      <c r="L84" s="263"/>
      <c r="M84" s="263"/>
      <c r="N84" s="263"/>
      <c r="O84" s="263"/>
      <c r="P84" s="263"/>
      <c r="Q84" s="263"/>
      <c r="R84" s="263"/>
      <c r="S84" s="263"/>
      <c r="T84" s="263"/>
      <c r="U84" s="263"/>
      <c r="V84" s="263"/>
      <c r="W84" s="263"/>
      <c r="X84" s="264"/>
      <c r="Y84" s="495" t="s">
        <v>17</v>
      </c>
      <c r="Z84" s="496"/>
      <c r="AA84" s="497"/>
      <c r="AB84" s="187" t="s">
        <v>120</v>
      </c>
      <c r="AC84" s="188"/>
      <c r="AD84" s="189"/>
      <c r="AE84" s="309">
        <v>5</v>
      </c>
      <c r="AF84" s="310"/>
      <c r="AG84" s="310"/>
      <c r="AH84" s="310"/>
      <c r="AI84" s="331"/>
      <c r="AJ84" s="309">
        <v>38</v>
      </c>
      <c r="AK84" s="310"/>
      <c r="AL84" s="310"/>
      <c r="AM84" s="310"/>
      <c r="AN84" s="331"/>
      <c r="AO84" s="309">
        <v>21</v>
      </c>
      <c r="AP84" s="310"/>
      <c r="AQ84" s="310"/>
      <c r="AR84" s="310"/>
      <c r="AS84" s="331"/>
      <c r="AT84" s="309" t="s">
        <v>332</v>
      </c>
      <c r="AU84" s="310"/>
      <c r="AV84" s="310"/>
      <c r="AW84" s="310"/>
      <c r="AX84" s="462"/>
    </row>
    <row r="85" spans="1:50" ht="33" customHeight="1">
      <c r="A85" s="163"/>
      <c r="B85" s="164"/>
      <c r="C85" s="164"/>
      <c r="D85" s="164"/>
      <c r="E85" s="164"/>
      <c r="F85" s="165"/>
      <c r="G85" s="265"/>
      <c r="H85" s="266"/>
      <c r="I85" s="266"/>
      <c r="J85" s="266"/>
      <c r="K85" s="266"/>
      <c r="L85" s="266"/>
      <c r="M85" s="266"/>
      <c r="N85" s="266"/>
      <c r="O85" s="266"/>
      <c r="P85" s="266"/>
      <c r="Q85" s="266"/>
      <c r="R85" s="266"/>
      <c r="S85" s="266"/>
      <c r="T85" s="266"/>
      <c r="U85" s="266"/>
      <c r="V85" s="266"/>
      <c r="W85" s="266"/>
      <c r="X85" s="267"/>
      <c r="Y85" s="453" t="s">
        <v>83</v>
      </c>
      <c r="Z85" s="275"/>
      <c r="AA85" s="276"/>
      <c r="AB85" s="187" t="s">
        <v>266</v>
      </c>
      <c r="AC85" s="188"/>
      <c r="AD85" s="189"/>
      <c r="AE85" s="241" t="s">
        <v>302</v>
      </c>
      <c r="AF85" s="242"/>
      <c r="AG85" s="242"/>
      <c r="AH85" s="242"/>
      <c r="AI85" s="243"/>
      <c r="AJ85" s="241" t="s">
        <v>303</v>
      </c>
      <c r="AK85" s="242"/>
      <c r="AL85" s="242"/>
      <c r="AM85" s="242"/>
      <c r="AN85" s="243"/>
      <c r="AO85" s="241" t="s">
        <v>304</v>
      </c>
      <c r="AP85" s="242"/>
      <c r="AQ85" s="242"/>
      <c r="AR85" s="242"/>
      <c r="AS85" s="243"/>
      <c r="AT85" s="241" t="s">
        <v>333</v>
      </c>
      <c r="AU85" s="242"/>
      <c r="AV85" s="242"/>
      <c r="AW85" s="242"/>
      <c r="AX85" s="244"/>
    </row>
    <row r="86" spans="1:50" ht="33" customHeight="1">
      <c r="A86" s="163"/>
      <c r="B86" s="164"/>
      <c r="C86" s="164"/>
      <c r="D86" s="164"/>
      <c r="E86" s="164"/>
      <c r="F86" s="165"/>
      <c r="G86" s="795" t="s">
        <v>305</v>
      </c>
      <c r="H86" s="796"/>
      <c r="I86" s="796"/>
      <c r="J86" s="796"/>
      <c r="K86" s="796"/>
      <c r="L86" s="796"/>
      <c r="M86" s="796"/>
      <c r="N86" s="796"/>
      <c r="O86" s="796"/>
      <c r="P86" s="796"/>
      <c r="Q86" s="796"/>
      <c r="R86" s="796"/>
      <c r="S86" s="796"/>
      <c r="T86" s="796"/>
      <c r="U86" s="796"/>
      <c r="V86" s="796"/>
      <c r="W86" s="796"/>
      <c r="X86" s="797"/>
      <c r="Y86" s="259" t="s">
        <v>17</v>
      </c>
      <c r="Z86" s="260"/>
      <c r="AA86" s="261"/>
      <c r="AB86" s="781" t="s">
        <v>120</v>
      </c>
      <c r="AC86" s="782"/>
      <c r="AD86" s="783"/>
      <c r="AE86" s="784">
        <v>587</v>
      </c>
      <c r="AF86" s="785"/>
      <c r="AG86" s="785"/>
      <c r="AH86" s="785"/>
      <c r="AI86" s="786"/>
      <c r="AJ86" s="784">
        <v>745</v>
      </c>
      <c r="AK86" s="785"/>
      <c r="AL86" s="785"/>
      <c r="AM86" s="785"/>
      <c r="AN86" s="786"/>
      <c r="AO86" s="784">
        <v>717</v>
      </c>
      <c r="AP86" s="785"/>
      <c r="AQ86" s="785"/>
      <c r="AR86" s="785"/>
      <c r="AS86" s="786"/>
      <c r="AT86" s="784" t="s">
        <v>306</v>
      </c>
      <c r="AU86" s="785"/>
      <c r="AV86" s="785"/>
      <c r="AW86" s="785"/>
      <c r="AX86" s="787"/>
    </row>
    <row r="87" spans="1:50" ht="33" customHeight="1">
      <c r="A87" s="163"/>
      <c r="B87" s="164"/>
      <c r="C87" s="164"/>
      <c r="D87" s="164"/>
      <c r="E87" s="164"/>
      <c r="F87" s="165"/>
      <c r="G87" s="798"/>
      <c r="H87" s="799"/>
      <c r="I87" s="799"/>
      <c r="J87" s="799"/>
      <c r="K87" s="799"/>
      <c r="L87" s="799"/>
      <c r="M87" s="799"/>
      <c r="N87" s="799"/>
      <c r="O87" s="799"/>
      <c r="P87" s="799"/>
      <c r="Q87" s="799"/>
      <c r="R87" s="799"/>
      <c r="S87" s="799"/>
      <c r="T87" s="799"/>
      <c r="U87" s="799"/>
      <c r="V87" s="799"/>
      <c r="W87" s="799"/>
      <c r="X87" s="800"/>
      <c r="Y87" s="268" t="s">
        <v>83</v>
      </c>
      <c r="Z87" s="312"/>
      <c r="AA87" s="313"/>
      <c r="AB87" s="781" t="s">
        <v>307</v>
      </c>
      <c r="AC87" s="782"/>
      <c r="AD87" s="783"/>
      <c r="AE87" s="788" t="s">
        <v>308</v>
      </c>
      <c r="AF87" s="789"/>
      <c r="AG87" s="789"/>
      <c r="AH87" s="789"/>
      <c r="AI87" s="790"/>
      <c r="AJ87" s="788" t="s">
        <v>309</v>
      </c>
      <c r="AK87" s="789"/>
      <c r="AL87" s="789"/>
      <c r="AM87" s="789"/>
      <c r="AN87" s="790"/>
      <c r="AO87" s="788" t="s">
        <v>310</v>
      </c>
      <c r="AP87" s="789"/>
      <c r="AQ87" s="789"/>
      <c r="AR87" s="789"/>
      <c r="AS87" s="790"/>
      <c r="AT87" s="788" t="s">
        <v>306</v>
      </c>
      <c r="AU87" s="789"/>
      <c r="AV87" s="789"/>
      <c r="AW87" s="789"/>
      <c r="AX87" s="791"/>
    </row>
    <row r="88" spans="1:50" ht="33" customHeight="1">
      <c r="A88" s="163"/>
      <c r="B88" s="164"/>
      <c r="C88" s="164"/>
      <c r="D88" s="164"/>
      <c r="E88" s="164"/>
      <c r="F88" s="165"/>
      <c r="G88" s="262" t="s">
        <v>286</v>
      </c>
      <c r="H88" s="263"/>
      <c r="I88" s="263"/>
      <c r="J88" s="263"/>
      <c r="K88" s="263"/>
      <c r="L88" s="263"/>
      <c r="M88" s="263"/>
      <c r="N88" s="263"/>
      <c r="O88" s="263"/>
      <c r="P88" s="263"/>
      <c r="Q88" s="263"/>
      <c r="R88" s="263"/>
      <c r="S88" s="263"/>
      <c r="T88" s="263"/>
      <c r="U88" s="263"/>
      <c r="V88" s="263"/>
      <c r="W88" s="263"/>
      <c r="X88" s="264"/>
      <c r="Y88" s="259" t="s">
        <v>17</v>
      </c>
      <c r="Z88" s="260"/>
      <c r="AA88" s="261"/>
      <c r="AB88" s="187" t="s">
        <v>280</v>
      </c>
      <c r="AC88" s="188"/>
      <c r="AD88" s="189"/>
      <c r="AE88" s="187">
        <v>7</v>
      </c>
      <c r="AF88" s="188"/>
      <c r="AG88" s="188"/>
      <c r="AH88" s="188"/>
      <c r="AI88" s="189"/>
      <c r="AJ88" s="187">
        <v>7</v>
      </c>
      <c r="AK88" s="188"/>
      <c r="AL88" s="188"/>
      <c r="AM88" s="188"/>
      <c r="AN88" s="189"/>
      <c r="AO88" s="187">
        <v>6</v>
      </c>
      <c r="AP88" s="188"/>
      <c r="AQ88" s="188"/>
      <c r="AR88" s="188"/>
      <c r="AS88" s="189"/>
      <c r="AT88" s="187">
        <v>6</v>
      </c>
      <c r="AU88" s="188"/>
      <c r="AV88" s="188"/>
      <c r="AW88" s="188"/>
      <c r="AX88" s="271"/>
    </row>
    <row r="89" spans="1:50" ht="33" customHeight="1">
      <c r="A89" s="163"/>
      <c r="B89" s="164"/>
      <c r="C89" s="164"/>
      <c r="D89" s="164"/>
      <c r="E89" s="164"/>
      <c r="F89" s="165"/>
      <c r="G89" s="265"/>
      <c r="H89" s="266"/>
      <c r="I89" s="266"/>
      <c r="J89" s="266"/>
      <c r="K89" s="266"/>
      <c r="L89" s="266"/>
      <c r="M89" s="266"/>
      <c r="N89" s="266"/>
      <c r="O89" s="266"/>
      <c r="P89" s="266"/>
      <c r="Q89" s="266"/>
      <c r="R89" s="266"/>
      <c r="S89" s="266"/>
      <c r="T89" s="266"/>
      <c r="U89" s="266"/>
      <c r="V89" s="266"/>
      <c r="W89" s="266"/>
      <c r="X89" s="267"/>
      <c r="Y89" s="268" t="s">
        <v>83</v>
      </c>
      <c r="Z89" s="269"/>
      <c r="AA89" s="270"/>
      <c r="AB89" s="187" t="s">
        <v>285</v>
      </c>
      <c r="AC89" s="188"/>
      <c r="AD89" s="189"/>
      <c r="AE89" s="241" t="s">
        <v>287</v>
      </c>
      <c r="AF89" s="242"/>
      <c r="AG89" s="242"/>
      <c r="AH89" s="242"/>
      <c r="AI89" s="243"/>
      <c r="AJ89" s="241" t="s">
        <v>287</v>
      </c>
      <c r="AK89" s="242"/>
      <c r="AL89" s="242"/>
      <c r="AM89" s="242"/>
      <c r="AN89" s="243"/>
      <c r="AO89" s="241" t="s">
        <v>288</v>
      </c>
      <c r="AP89" s="242"/>
      <c r="AQ89" s="242"/>
      <c r="AR89" s="242"/>
      <c r="AS89" s="243"/>
      <c r="AT89" s="241" t="s">
        <v>289</v>
      </c>
      <c r="AU89" s="242"/>
      <c r="AV89" s="242"/>
      <c r="AW89" s="242"/>
      <c r="AX89" s="244"/>
    </row>
    <row r="90" spans="1:50" ht="45" customHeight="1">
      <c r="A90" s="163"/>
      <c r="B90" s="164"/>
      <c r="C90" s="164"/>
      <c r="D90" s="164"/>
      <c r="E90" s="164"/>
      <c r="F90" s="165"/>
      <c r="G90" s="795" t="s">
        <v>311</v>
      </c>
      <c r="H90" s="796"/>
      <c r="I90" s="796"/>
      <c r="J90" s="796"/>
      <c r="K90" s="796"/>
      <c r="L90" s="796"/>
      <c r="M90" s="796"/>
      <c r="N90" s="796"/>
      <c r="O90" s="796"/>
      <c r="P90" s="796"/>
      <c r="Q90" s="796"/>
      <c r="R90" s="796"/>
      <c r="S90" s="796"/>
      <c r="T90" s="796"/>
      <c r="U90" s="796"/>
      <c r="V90" s="796"/>
      <c r="W90" s="796"/>
      <c r="X90" s="797"/>
      <c r="Y90" s="259" t="s">
        <v>17</v>
      </c>
      <c r="Z90" s="260"/>
      <c r="AA90" s="261"/>
      <c r="AB90" s="781" t="s">
        <v>120</v>
      </c>
      <c r="AC90" s="782"/>
      <c r="AD90" s="783"/>
      <c r="AE90" s="784" t="s">
        <v>306</v>
      </c>
      <c r="AF90" s="785"/>
      <c r="AG90" s="785"/>
      <c r="AH90" s="785"/>
      <c r="AI90" s="786"/>
      <c r="AJ90" s="784">
        <v>15</v>
      </c>
      <c r="AK90" s="785"/>
      <c r="AL90" s="785"/>
      <c r="AM90" s="785"/>
      <c r="AN90" s="786"/>
      <c r="AO90" s="784">
        <v>11</v>
      </c>
      <c r="AP90" s="785"/>
      <c r="AQ90" s="785"/>
      <c r="AR90" s="785"/>
      <c r="AS90" s="786"/>
      <c r="AT90" s="784" t="s">
        <v>306</v>
      </c>
      <c r="AU90" s="785"/>
      <c r="AV90" s="785"/>
      <c r="AW90" s="785"/>
      <c r="AX90" s="787"/>
    </row>
    <row r="91" spans="1:50" ht="45" customHeight="1">
      <c r="A91" s="163"/>
      <c r="B91" s="164"/>
      <c r="C91" s="164"/>
      <c r="D91" s="164"/>
      <c r="E91" s="164"/>
      <c r="F91" s="165"/>
      <c r="G91" s="798"/>
      <c r="H91" s="799"/>
      <c r="I91" s="799"/>
      <c r="J91" s="799"/>
      <c r="K91" s="799"/>
      <c r="L91" s="799"/>
      <c r="M91" s="799"/>
      <c r="N91" s="799"/>
      <c r="O91" s="799"/>
      <c r="P91" s="799"/>
      <c r="Q91" s="799"/>
      <c r="R91" s="799"/>
      <c r="S91" s="799"/>
      <c r="T91" s="799"/>
      <c r="U91" s="799"/>
      <c r="V91" s="799"/>
      <c r="W91" s="799"/>
      <c r="X91" s="800"/>
      <c r="Y91" s="268" t="s">
        <v>83</v>
      </c>
      <c r="Z91" s="269"/>
      <c r="AA91" s="270"/>
      <c r="AB91" s="781" t="s">
        <v>307</v>
      </c>
      <c r="AC91" s="782"/>
      <c r="AD91" s="783"/>
      <c r="AE91" s="788" t="s">
        <v>312</v>
      </c>
      <c r="AF91" s="789"/>
      <c r="AG91" s="789"/>
      <c r="AH91" s="789"/>
      <c r="AI91" s="790"/>
      <c r="AJ91" s="788" t="s">
        <v>313</v>
      </c>
      <c r="AK91" s="789"/>
      <c r="AL91" s="789"/>
      <c r="AM91" s="789"/>
      <c r="AN91" s="790"/>
      <c r="AO91" s="788" t="s">
        <v>314</v>
      </c>
      <c r="AP91" s="789"/>
      <c r="AQ91" s="789"/>
      <c r="AR91" s="789"/>
      <c r="AS91" s="790"/>
      <c r="AT91" s="788" t="s">
        <v>306</v>
      </c>
      <c r="AU91" s="789"/>
      <c r="AV91" s="789"/>
      <c r="AW91" s="789"/>
      <c r="AX91" s="791"/>
    </row>
    <row r="92" spans="1:50" ht="33" customHeight="1">
      <c r="A92" s="163"/>
      <c r="B92" s="164"/>
      <c r="C92" s="164"/>
      <c r="D92" s="164"/>
      <c r="E92" s="164"/>
      <c r="F92" s="165"/>
      <c r="G92" s="262" t="s">
        <v>337</v>
      </c>
      <c r="H92" s="263"/>
      <c r="I92" s="263"/>
      <c r="J92" s="263"/>
      <c r="K92" s="263"/>
      <c r="L92" s="263"/>
      <c r="M92" s="263"/>
      <c r="N92" s="263"/>
      <c r="O92" s="263"/>
      <c r="P92" s="263"/>
      <c r="Q92" s="263"/>
      <c r="R92" s="263"/>
      <c r="S92" s="263"/>
      <c r="T92" s="263"/>
      <c r="U92" s="263"/>
      <c r="V92" s="263"/>
      <c r="W92" s="263"/>
      <c r="X92" s="264"/>
      <c r="Y92" s="495" t="s">
        <v>17</v>
      </c>
      <c r="Z92" s="496"/>
      <c r="AA92" s="497"/>
      <c r="AB92" s="187" t="s">
        <v>280</v>
      </c>
      <c r="AC92" s="188"/>
      <c r="AD92" s="189"/>
      <c r="AE92" s="309" t="s">
        <v>221</v>
      </c>
      <c r="AF92" s="310"/>
      <c r="AG92" s="310"/>
      <c r="AH92" s="310"/>
      <c r="AI92" s="331"/>
      <c r="AJ92" s="309" t="s">
        <v>221</v>
      </c>
      <c r="AK92" s="310"/>
      <c r="AL92" s="310"/>
      <c r="AM92" s="310"/>
      <c r="AN92" s="331"/>
      <c r="AO92" s="309">
        <v>27</v>
      </c>
      <c r="AP92" s="310"/>
      <c r="AQ92" s="310"/>
      <c r="AR92" s="310"/>
      <c r="AS92" s="331"/>
      <c r="AT92" s="309">
        <v>43</v>
      </c>
      <c r="AU92" s="310"/>
      <c r="AV92" s="310"/>
      <c r="AW92" s="310"/>
      <c r="AX92" s="462"/>
    </row>
    <row r="93" spans="1:50" ht="33" customHeight="1">
      <c r="A93" s="163"/>
      <c r="B93" s="164"/>
      <c r="C93" s="164"/>
      <c r="D93" s="164"/>
      <c r="E93" s="164"/>
      <c r="F93" s="165"/>
      <c r="G93" s="265"/>
      <c r="H93" s="266"/>
      <c r="I93" s="266"/>
      <c r="J93" s="266"/>
      <c r="K93" s="266"/>
      <c r="L93" s="266"/>
      <c r="M93" s="266"/>
      <c r="N93" s="266"/>
      <c r="O93" s="266"/>
      <c r="P93" s="266"/>
      <c r="Q93" s="266"/>
      <c r="R93" s="266"/>
      <c r="S93" s="266"/>
      <c r="T93" s="266"/>
      <c r="U93" s="266"/>
      <c r="V93" s="266"/>
      <c r="W93" s="266"/>
      <c r="X93" s="267"/>
      <c r="Y93" s="453" t="s">
        <v>83</v>
      </c>
      <c r="Z93" s="275"/>
      <c r="AA93" s="276"/>
      <c r="AB93" s="187" t="s">
        <v>96</v>
      </c>
      <c r="AC93" s="188"/>
      <c r="AD93" s="189"/>
      <c r="AE93" s="309" t="s">
        <v>221</v>
      </c>
      <c r="AF93" s="310"/>
      <c r="AG93" s="310"/>
      <c r="AH93" s="310"/>
      <c r="AI93" s="331"/>
      <c r="AJ93" s="309" t="s">
        <v>221</v>
      </c>
      <c r="AK93" s="310"/>
      <c r="AL93" s="310"/>
      <c r="AM93" s="310"/>
      <c r="AN93" s="331"/>
      <c r="AO93" s="241" t="s">
        <v>261</v>
      </c>
      <c r="AP93" s="242"/>
      <c r="AQ93" s="242"/>
      <c r="AR93" s="242"/>
      <c r="AS93" s="243"/>
      <c r="AT93" s="241" t="s">
        <v>262</v>
      </c>
      <c r="AU93" s="242"/>
      <c r="AV93" s="242"/>
      <c r="AW93" s="242"/>
      <c r="AX93" s="244"/>
    </row>
    <row r="94" spans="1:50" ht="33" customHeight="1">
      <c r="A94" s="163"/>
      <c r="B94" s="164"/>
      <c r="C94" s="164"/>
      <c r="D94" s="164"/>
      <c r="E94" s="164"/>
      <c r="F94" s="165"/>
      <c r="G94" s="262" t="s">
        <v>338</v>
      </c>
      <c r="H94" s="263"/>
      <c r="I94" s="263"/>
      <c r="J94" s="263"/>
      <c r="K94" s="263"/>
      <c r="L94" s="263"/>
      <c r="M94" s="263"/>
      <c r="N94" s="263"/>
      <c r="O94" s="263"/>
      <c r="P94" s="263"/>
      <c r="Q94" s="263"/>
      <c r="R94" s="263"/>
      <c r="S94" s="263"/>
      <c r="T94" s="263"/>
      <c r="U94" s="263"/>
      <c r="V94" s="263"/>
      <c r="W94" s="263"/>
      <c r="X94" s="264"/>
      <c r="Y94" s="495" t="s">
        <v>17</v>
      </c>
      <c r="Z94" s="496"/>
      <c r="AA94" s="497"/>
      <c r="AB94" s="187" t="s">
        <v>120</v>
      </c>
      <c r="AC94" s="188"/>
      <c r="AD94" s="189"/>
      <c r="AE94" s="309" t="s">
        <v>271</v>
      </c>
      <c r="AF94" s="310"/>
      <c r="AG94" s="310"/>
      <c r="AH94" s="310"/>
      <c r="AI94" s="331"/>
      <c r="AJ94" s="309" t="s">
        <v>271</v>
      </c>
      <c r="AK94" s="310"/>
      <c r="AL94" s="310"/>
      <c r="AM94" s="310"/>
      <c r="AN94" s="331"/>
      <c r="AO94" s="309" t="s">
        <v>271</v>
      </c>
      <c r="AP94" s="310"/>
      <c r="AQ94" s="310"/>
      <c r="AR94" s="310"/>
      <c r="AS94" s="331"/>
      <c r="AT94" s="309" t="s">
        <v>332</v>
      </c>
      <c r="AU94" s="310"/>
      <c r="AV94" s="310"/>
      <c r="AW94" s="310"/>
      <c r="AX94" s="462"/>
    </row>
    <row r="95" spans="1:50" ht="33" customHeight="1">
      <c r="A95" s="163"/>
      <c r="B95" s="164"/>
      <c r="C95" s="164"/>
      <c r="D95" s="164"/>
      <c r="E95" s="164"/>
      <c r="F95" s="165"/>
      <c r="G95" s="265"/>
      <c r="H95" s="266"/>
      <c r="I95" s="266"/>
      <c r="J95" s="266"/>
      <c r="K95" s="266"/>
      <c r="L95" s="266"/>
      <c r="M95" s="266"/>
      <c r="N95" s="266"/>
      <c r="O95" s="266"/>
      <c r="P95" s="266"/>
      <c r="Q95" s="266"/>
      <c r="R95" s="266"/>
      <c r="S95" s="266"/>
      <c r="T95" s="266"/>
      <c r="U95" s="266"/>
      <c r="V95" s="266"/>
      <c r="W95" s="266"/>
      <c r="X95" s="267"/>
      <c r="Y95" s="453" t="s">
        <v>83</v>
      </c>
      <c r="Z95" s="275"/>
      <c r="AA95" s="276"/>
      <c r="AB95" s="187" t="s">
        <v>266</v>
      </c>
      <c r="AC95" s="188"/>
      <c r="AD95" s="189"/>
      <c r="AE95" s="241" t="s">
        <v>271</v>
      </c>
      <c r="AF95" s="242"/>
      <c r="AG95" s="242"/>
      <c r="AH95" s="242"/>
      <c r="AI95" s="243"/>
      <c r="AJ95" s="241" t="s">
        <v>271</v>
      </c>
      <c r="AK95" s="242"/>
      <c r="AL95" s="242"/>
      <c r="AM95" s="242"/>
      <c r="AN95" s="243"/>
      <c r="AO95" s="241" t="s">
        <v>271</v>
      </c>
      <c r="AP95" s="242"/>
      <c r="AQ95" s="242"/>
      <c r="AR95" s="242"/>
      <c r="AS95" s="243"/>
      <c r="AT95" s="241" t="s">
        <v>340</v>
      </c>
      <c r="AU95" s="242"/>
      <c r="AV95" s="242"/>
      <c r="AW95" s="242"/>
      <c r="AX95" s="244"/>
    </row>
    <row r="96" spans="1:50" ht="45.75" customHeight="1">
      <c r="A96" s="163"/>
      <c r="B96" s="164"/>
      <c r="C96" s="164"/>
      <c r="D96" s="164"/>
      <c r="E96" s="164"/>
      <c r="F96" s="165"/>
      <c r="G96" s="262" t="s">
        <v>339</v>
      </c>
      <c r="H96" s="263"/>
      <c r="I96" s="263"/>
      <c r="J96" s="263"/>
      <c r="K96" s="263"/>
      <c r="L96" s="263"/>
      <c r="M96" s="263"/>
      <c r="N96" s="263"/>
      <c r="O96" s="263"/>
      <c r="P96" s="263"/>
      <c r="Q96" s="263"/>
      <c r="R96" s="263"/>
      <c r="S96" s="263"/>
      <c r="T96" s="263"/>
      <c r="U96" s="263"/>
      <c r="V96" s="263"/>
      <c r="W96" s="263"/>
      <c r="X96" s="264"/>
      <c r="Y96" s="495" t="s">
        <v>17</v>
      </c>
      <c r="Z96" s="496"/>
      <c r="AA96" s="497"/>
      <c r="AB96" s="187" t="s">
        <v>120</v>
      </c>
      <c r="AC96" s="188"/>
      <c r="AD96" s="189"/>
      <c r="AE96" s="309" t="s">
        <v>235</v>
      </c>
      <c r="AF96" s="310"/>
      <c r="AG96" s="310"/>
      <c r="AH96" s="310"/>
      <c r="AI96" s="331"/>
      <c r="AJ96" s="309" t="s">
        <v>235</v>
      </c>
      <c r="AK96" s="310"/>
      <c r="AL96" s="310"/>
      <c r="AM96" s="310"/>
      <c r="AN96" s="331"/>
      <c r="AO96" s="309" t="s">
        <v>221</v>
      </c>
      <c r="AP96" s="310"/>
      <c r="AQ96" s="310"/>
      <c r="AR96" s="310"/>
      <c r="AS96" s="331"/>
      <c r="AT96" s="309">
        <v>1342857</v>
      </c>
      <c r="AU96" s="310"/>
      <c r="AV96" s="310"/>
      <c r="AW96" s="310"/>
      <c r="AX96" s="462"/>
    </row>
    <row r="97" spans="1:50" ht="47.25" customHeight="1">
      <c r="A97" s="513"/>
      <c r="B97" s="514"/>
      <c r="C97" s="514"/>
      <c r="D97" s="514"/>
      <c r="E97" s="514"/>
      <c r="F97" s="515"/>
      <c r="G97" s="265"/>
      <c r="H97" s="266"/>
      <c r="I97" s="266"/>
      <c r="J97" s="266"/>
      <c r="K97" s="266"/>
      <c r="L97" s="266"/>
      <c r="M97" s="266"/>
      <c r="N97" s="266"/>
      <c r="O97" s="266"/>
      <c r="P97" s="266"/>
      <c r="Q97" s="266"/>
      <c r="R97" s="266"/>
      <c r="S97" s="266"/>
      <c r="T97" s="266"/>
      <c r="U97" s="266"/>
      <c r="V97" s="266"/>
      <c r="W97" s="266"/>
      <c r="X97" s="267"/>
      <c r="Y97" s="453" t="s">
        <v>83</v>
      </c>
      <c r="Z97" s="275"/>
      <c r="AA97" s="276"/>
      <c r="AB97" s="187" t="s">
        <v>96</v>
      </c>
      <c r="AC97" s="188"/>
      <c r="AD97" s="189"/>
      <c r="AE97" s="241" t="s">
        <v>235</v>
      </c>
      <c r="AF97" s="242"/>
      <c r="AG97" s="242"/>
      <c r="AH97" s="242"/>
      <c r="AI97" s="243"/>
      <c r="AJ97" s="241" t="s">
        <v>235</v>
      </c>
      <c r="AK97" s="242"/>
      <c r="AL97" s="242"/>
      <c r="AM97" s="242"/>
      <c r="AN97" s="243"/>
      <c r="AO97" s="241" t="s">
        <v>235</v>
      </c>
      <c r="AP97" s="242"/>
      <c r="AQ97" s="242"/>
      <c r="AR97" s="242"/>
      <c r="AS97" s="243"/>
      <c r="AT97" s="241" t="s">
        <v>351</v>
      </c>
      <c r="AU97" s="242"/>
      <c r="AV97" s="242"/>
      <c r="AW97" s="242"/>
      <c r="AX97" s="244"/>
    </row>
    <row r="98" spans="1:50" ht="22.5" customHeight="1">
      <c r="A98" s="765" t="s">
        <v>93</v>
      </c>
      <c r="B98" s="766"/>
      <c r="C98" s="748" t="s">
        <v>21</v>
      </c>
      <c r="D98" s="749"/>
      <c r="E98" s="749"/>
      <c r="F98" s="749"/>
      <c r="G98" s="749"/>
      <c r="H98" s="749"/>
      <c r="I98" s="749"/>
      <c r="J98" s="749"/>
      <c r="K98" s="750"/>
      <c r="L98" s="746" t="s">
        <v>77</v>
      </c>
      <c r="M98" s="746"/>
      <c r="N98" s="746"/>
      <c r="O98" s="746"/>
      <c r="P98" s="746"/>
      <c r="Q98" s="746"/>
      <c r="R98" s="718" t="s">
        <v>75</v>
      </c>
      <c r="S98" s="719"/>
      <c r="T98" s="719"/>
      <c r="U98" s="719"/>
      <c r="V98" s="719"/>
      <c r="W98" s="719"/>
      <c r="X98" s="763" t="s">
        <v>32</v>
      </c>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64"/>
    </row>
    <row r="99" spans="1:50" ht="22.5" customHeight="1">
      <c r="A99" s="767"/>
      <c r="B99" s="768"/>
      <c r="C99" s="720" t="s">
        <v>106</v>
      </c>
      <c r="D99" s="389"/>
      <c r="E99" s="389"/>
      <c r="F99" s="389"/>
      <c r="G99" s="389"/>
      <c r="H99" s="389"/>
      <c r="I99" s="389"/>
      <c r="J99" s="389"/>
      <c r="K99" s="390"/>
      <c r="L99" s="721">
        <v>1433.3</v>
      </c>
      <c r="M99" s="721"/>
      <c r="N99" s="721"/>
      <c r="O99" s="721"/>
      <c r="P99" s="721"/>
      <c r="Q99" s="721"/>
      <c r="R99" s="722">
        <v>1338.8</v>
      </c>
      <c r="S99" s="722"/>
      <c r="T99" s="722"/>
      <c r="U99" s="722"/>
      <c r="V99" s="722"/>
      <c r="W99" s="722"/>
      <c r="X99" s="723" t="s">
        <v>383</v>
      </c>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4"/>
      <c r="AW99" s="724"/>
      <c r="AX99" s="725"/>
    </row>
    <row r="100" spans="1:50" ht="22.5" customHeight="1">
      <c r="A100" s="767"/>
      <c r="B100" s="768"/>
      <c r="C100" s="745" t="s">
        <v>107</v>
      </c>
      <c r="D100" s="380"/>
      <c r="E100" s="380"/>
      <c r="F100" s="380"/>
      <c r="G100" s="380"/>
      <c r="H100" s="380"/>
      <c r="I100" s="380"/>
      <c r="J100" s="380"/>
      <c r="K100" s="381"/>
      <c r="L100" s="747">
        <v>1.2</v>
      </c>
      <c r="M100" s="747"/>
      <c r="N100" s="747"/>
      <c r="O100" s="747"/>
      <c r="P100" s="747"/>
      <c r="Q100" s="747"/>
      <c r="R100" s="729">
        <v>1</v>
      </c>
      <c r="S100" s="729"/>
      <c r="T100" s="729"/>
      <c r="U100" s="729"/>
      <c r="V100" s="729"/>
      <c r="W100" s="729"/>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2.5" customHeight="1">
      <c r="A101" s="767"/>
      <c r="B101" s="768"/>
      <c r="C101" s="745" t="s">
        <v>108</v>
      </c>
      <c r="D101" s="380"/>
      <c r="E101" s="380"/>
      <c r="F101" s="380"/>
      <c r="G101" s="380"/>
      <c r="H101" s="380"/>
      <c r="I101" s="380"/>
      <c r="J101" s="380"/>
      <c r="K101" s="381"/>
      <c r="L101" s="747">
        <v>8.9</v>
      </c>
      <c r="M101" s="747"/>
      <c r="N101" s="747"/>
      <c r="O101" s="747"/>
      <c r="P101" s="747"/>
      <c r="Q101" s="747"/>
      <c r="R101" s="729">
        <v>8.9</v>
      </c>
      <c r="S101" s="729"/>
      <c r="T101" s="729"/>
      <c r="U101" s="729"/>
      <c r="V101" s="729"/>
      <c r="W101" s="729"/>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2.5" customHeight="1">
      <c r="A102" s="767"/>
      <c r="B102" s="768"/>
      <c r="C102" s="745" t="s">
        <v>109</v>
      </c>
      <c r="D102" s="380"/>
      <c r="E102" s="380"/>
      <c r="F102" s="380"/>
      <c r="G102" s="380"/>
      <c r="H102" s="380"/>
      <c r="I102" s="380"/>
      <c r="J102" s="380"/>
      <c r="K102" s="381"/>
      <c r="L102" s="747">
        <v>2.6</v>
      </c>
      <c r="M102" s="747"/>
      <c r="N102" s="747"/>
      <c r="O102" s="747"/>
      <c r="P102" s="747"/>
      <c r="Q102" s="747"/>
      <c r="R102" s="729">
        <v>2.4</v>
      </c>
      <c r="S102" s="729"/>
      <c r="T102" s="729"/>
      <c r="U102" s="729"/>
      <c r="V102" s="729"/>
      <c r="W102" s="729"/>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2.5" customHeight="1">
      <c r="A103" s="767"/>
      <c r="B103" s="768"/>
      <c r="C103" s="745" t="s">
        <v>110</v>
      </c>
      <c r="D103" s="380"/>
      <c r="E103" s="380"/>
      <c r="F103" s="380"/>
      <c r="G103" s="380"/>
      <c r="H103" s="380"/>
      <c r="I103" s="380"/>
      <c r="J103" s="380"/>
      <c r="K103" s="381"/>
      <c r="L103" s="747">
        <v>7.3</v>
      </c>
      <c r="M103" s="747"/>
      <c r="N103" s="747"/>
      <c r="O103" s="747"/>
      <c r="P103" s="747"/>
      <c r="Q103" s="747"/>
      <c r="R103" s="729">
        <v>2.4</v>
      </c>
      <c r="S103" s="729"/>
      <c r="T103" s="729"/>
      <c r="U103" s="729"/>
      <c r="V103" s="729"/>
      <c r="W103" s="729"/>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2.5" customHeight="1">
      <c r="A104" s="767"/>
      <c r="B104" s="768"/>
      <c r="C104" s="504"/>
      <c r="D104" s="505"/>
      <c r="E104" s="505"/>
      <c r="F104" s="505"/>
      <c r="G104" s="505"/>
      <c r="H104" s="505"/>
      <c r="I104" s="505"/>
      <c r="J104" s="505"/>
      <c r="K104" s="506"/>
      <c r="L104" s="501"/>
      <c r="M104" s="502"/>
      <c r="N104" s="502"/>
      <c r="O104" s="502"/>
      <c r="P104" s="502"/>
      <c r="Q104" s="503"/>
      <c r="R104" s="507"/>
      <c r="S104" s="508"/>
      <c r="T104" s="508"/>
      <c r="U104" s="508"/>
      <c r="V104" s="508"/>
      <c r="W104" s="509"/>
      <c r="X104" s="726"/>
      <c r="Y104" s="727"/>
      <c r="Z104" s="727"/>
      <c r="AA104" s="727"/>
      <c r="AB104" s="727"/>
      <c r="AC104" s="727"/>
      <c r="AD104" s="727"/>
      <c r="AE104" s="727"/>
      <c r="AF104" s="727"/>
      <c r="AG104" s="727"/>
      <c r="AH104" s="727"/>
      <c r="AI104" s="727"/>
      <c r="AJ104" s="727"/>
      <c r="AK104" s="727"/>
      <c r="AL104" s="727"/>
      <c r="AM104" s="727"/>
      <c r="AN104" s="727"/>
      <c r="AO104" s="727"/>
      <c r="AP104" s="727"/>
      <c r="AQ104" s="727"/>
      <c r="AR104" s="727"/>
      <c r="AS104" s="727"/>
      <c r="AT104" s="727"/>
      <c r="AU104" s="727"/>
      <c r="AV104" s="727"/>
      <c r="AW104" s="727"/>
      <c r="AX104" s="728"/>
    </row>
    <row r="105" spans="1:50" ht="21" customHeight="1" thickBot="1">
      <c r="A105" s="769"/>
      <c r="B105" s="770"/>
      <c r="C105" s="742" t="s">
        <v>24</v>
      </c>
      <c r="D105" s="743"/>
      <c r="E105" s="743"/>
      <c r="F105" s="743"/>
      <c r="G105" s="743"/>
      <c r="H105" s="743"/>
      <c r="I105" s="743"/>
      <c r="J105" s="743"/>
      <c r="K105" s="744"/>
      <c r="L105" s="527">
        <f>SUM(L99:Q104)</f>
        <v>1453.3</v>
      </c>
      <c r="M105" s="528"/>
      <c r="N105" s="528"/>
      <c r="O105" s="528"/>
      <c r="P105" s="528"/>
      <c r="Q105" s="529"/>
      <c r="R105" s="527">
        <v>1355.9</v>
      </c>
      <c r="S105" s="528"/>
      <c r="T105" s="528"/>
      <c r="U105" s="528"/>
      <c r="V105" s="528"/>
      <c r="W105" s="529"/>
      <c r="X105" s="760"/>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2"/>
    </row>
    <row r="106" spans="1:50" ht="0.75" customHeight="1" thickBot="1">
      <c r="A106" s="8"/>
      <c r="B106" s="9"/>
      <c r="C106" s="12"/>
      <c r="D106" s="12"/>
      <c r="E106" s="12"/>
      <c r="F106" s="12"/>
      <c r="G106" s="12"/>
      <c r="H106" s="12"/>
      <c r="I106" s="12"/>
      <c r="J106" s="12"/>
      <c r="K106" s="12"/>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1"/>
    </row>
    <row r="107" spans="1:50" ht="21" customHeight="1">
      <c r="A107" s="773" t="s">
        <v>78</v>
      </c>
      <c r="B107" s="774"/>
      <c r="C107" s="774"/>
      <c r="D107" s="774"/>
      <c r="E107" s="774"/>
      <c r="F107" s="774"/>
      <c r="G107" s="774"/>
      <c r="H107" s="774"/>
      <c r="I107" s="774"/>
      <c r="J107" s="774"/>
      <c r="K107" s="774"/>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1" customHeight="1">
      <c r="A108" s="13"/>
      <c r="B108" s="14"/>
      <c r="C108" s="740" t="s">
        <v>44</v>
      </c>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741"/>
      <c r="AD108" s="455" t="s">
        <v>52</v>
      </c>
      <c r="AE108" s="455"/>
      <c r="AF108" s="455"/>
      <c r="AG108" s="454" t="s">
        <v>43</v>
      </c>
      <c r="AH108" s="455"/>
      <c r="AI108" s="455"/>
      <c r="AJ108" s="455"/>
      <c r="AK108" s="455"/>
      <c r="AL108" s="455"/>
      <c r="AM108" s="455"/>
      <c r="AN108" s="455"/>
      <c r="AO108" s="455"/>
      <c r="AP108" s="455"/>
      <c r="AQ108" s="455"/>
      <c r="AR108" s="455"/>
      <c r="AS108" s="455"/>
      <c r="AT108" s="455"/>
      <c r="AU108" s="455"/>
      <c r="AV108" s="455"/>
      <c r="AW108" s="455"/>
      <c r="AX108" s="456"/>
    </row>
    <row r="109" spans="1:50" ht="99.75" customHeight="1">
      <c r="A109" s="771" t="s">
        <v>68</v>
      </c>
      <c r="B109" s="772"/>
      <c r="C109" s="586" t="s">
        <v>53</v>
      </c>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8"/>
      <c r="AD109" s="596" t="s">
        <v>111</v>
      </c>
      <c r="AE109" s="597"/>
      <c r="AF109" s="597"/>
      <c r="AG109" s="534" t="s">
        <v>341</v>
      </c>
      <c r="AH109" s="535"/>
      <c r="AI109" s="535"/>
      <c r="AJ109" s="535"/>
      <c r="AK109" s="535"/>
      <c r="AL109" s="535"/>
      <c r="AM109" s="535"/>
      <c r="AN109" s="535"/>
      <c r="AO109" s="535"/>
      <c r="AP109" s="535"/>
      <c r="AQ109" s="535"/>
      <c r="AR109" s="535"/>
      <c r="AS109" s="535"/>
      <c r="AT109" s="535"/>
      <c r="AU109" s="535"/>
      <c r="AV109" s="535"/>
      <c r="AW109" s="535"/>
      <c r="AX109" s="536"/>
    </row>
    <row r="110" spans="1:50" ht="99.75" customHeight="1">
      <c r="A110" s="518"/>
      <c r="B110" s="519"/>
      <c r="C110" s="589" t="s">
        <v>54</v>
      </c>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494"/>
      <c r="AD110" s="537" t="s">
        <v>111</v>
      </c>
      <c r="AE110" s="73"/>
      <c r="AF110" s="73"/>
      <c r="AG110" s="469" t="s">
        <v>342</v>
      </c>
      <c r="AH110" s="470"/>
      <c r="AI110" s="470"/>
      <c r="AJ110" s="470"/>
      <c r="AK110" s="470"/>
      <c r="AL110" s="470"/>
      <c r="AM110" s="470"/>
      <c r="AN110" s="470"/>
      <c r="AO110" s="470"/>
      <c r="AP110" s="470"/>
      <c r="AQ110" s="470"/>
      <c r="AR110" s="470"/>
      <c r="AS110" s="470"/>
      <c r="AT110" s="470"/>
      <c r="AU110" s="470"/>
      <c r="AV110" s="470"/>
      <c r="AW110" s="470"/>
      <c r="AX110" s="471"/>
    </row>
    <row r="111" spans="1:50" ht="135" customHeight="1">
      <c r="A111" s="525"/>
      <c r="B111" s="526"/>
      <c r="C111" s="591" t="s">
        <v>55</v>
      </c>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3"/>
      <c r="AD111" s="475" t="s">
        <v>111</v>
      </c>
      <c r="AE111" s="476"/>
      <c r="AF111" s="477"/>
      <c r="AG111" s="543" t="s">
        <v>343</v>
      </c>
      <c r="AH111" s="544"/>
      <c r="AI111" s="544"/>
      <c r="AJ111" s="544"/>
      <c r="AK111" s="544"/>
      <c r="AL111" s="544"/>
      <c r="AM111" s="544"/>
      <c r="AN111" s="544"/>
      <c r="AO111" s="544"/>
      <c r="AP111" s="544"/>
      <c r="AQ111" s="544"/>
      <c r="AR111" s="544"/>
      <c r="AS111" s="544"/>
      <c r="AT111" s="544"/>
      <c r="AU111" s="544"/>
      <c r="AV111" s="544"/>
      <c r="AW111" s="544"/>
      <c r="AX111" s="545"/>
    </row>
    <row r="112" spans="1:50" ht="30" customHeight="1">
      <c r="A112" s="516" t="s">
        <v>57</v>
      </c>
      <c r="B112" s="517"/>
      <c r="C112" s="594" t="s">
        <v>59</v>
      </c>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33" t="s">
        <v>237</v>
      </c>
      <c r="AE112" s="424"/>
      <c r="AF112" s="425"/>
      <c r="AG112" s="391" t="s">
        <v>112</v>
      </c>
      <c r="AH112" s="478"/>
      <c r="AI112" s="478"/>
      <c r="AJ112" s="478"/>
      <c r="AK112" s="478"/>
      <c r="AL112" s="478"/>
      <c r="AM112" s="478"/>
      <c r="AN112" s="478"/>
      <c r="AO112" s="478"/>
      <c r="AP112" s="478"/>
      <c r="AQ112" s="478"/>
      <c r="AR112" s="478"/>
      <c r="AS112" s="478"/>
      <c r="AT112" s="478"/>
      <c r="AU112" s="478"/>
      <c r="AV112" s="478"/>
      <c r="AW112" s="478"/>
      <c r="AX112" s="479"/>
    </row>
    <row r="113" spans="1:50" ht="47.25" customHeight="1">
      <c r="A113" s="518"/>
      <c r="B113" s="519"/>
      <c r="C113" s="493" t="s">
        <v>60</v>
      </c>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40" t="s">
        <v>111</v>
      </c>
      <c r="AE113" s="541"/>
      <c r="AF113" s="542"/>
      <c r="AG113" s="469" t="s">
        <v>315</v>
      </c>
      <c r="AH113" s="470"/>
      <c r="AI113" s="470"/>
      <c r="AJ113" s="470"/>
      <c r="AK113" s="470"/>
      <c r="AL113" s="470"/>
      <c r="AM113" s="470"/>
      <c r="AN113" s="470"/>
      <c r="AO113" s="470"/>
      <c r="AP113" s="470"/>
      <c r="AQ113" s="470"/>
      <c r="AR113" s="470"/>
      <c r="AS113" s="470"/>
      <c r="AT113" s="470"/>
      <c r="AU113" s="470"/>
      <c r="AV113" s="470"/>
      <c r="AW113" s="470"/>
      <c r="AX113" s="471"/>
    </row>
    <row r="114" spans="1:50" ht="33" customHeight="1">
      <c r="A114" s="518"/>
      <c r="B114" s="519"/>
      <c r="C114" s="493" t="s">
        <v>61</v>
      </c>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537" t="s">
        <v>111</v>
      </c>
      <c r="AE114" s="73"/>
      <c r="AF114" s="74"/>
      <c r="AG114" s="469" t="s">
        <v>344</v>
      </c>
      <c r="AH114" s="470"/>
      <c r="AI114" s="470"/>
      <c r="AJ114" s="470"/>
      <c r="AK114" s="470"/>
      <c r="AL114" s="470"/>
      <c r="AM114" s="470"/>
      <c r="AN114" s="470"/>
      <c r="AO114" s="470"/>
      <c r="AP114" s="470"/>
      <c r="AQ114" s="470"/>
      <c r="AR114" s="470"/>
      <c r="AS114" s="470"/>
      <c r="AT114" s="470"/>
      <c r="AU114" s="470"/>
      <c r="AV114" s="470"/>
      <c r="AW114" s="470"/>
      <c r="AX114" s="471"/>
    </row>
    <row r="115" spans="1:50" ht="30" customHeight="1">
      <c r="A115" s="518"/>
      <c r="B115" s="519"/>
      <c r="C115" s="493" t="s">
        <v>56</v>
      </c>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537" t="s">
        <v>113</v>
      </c>
      <c r="AE115" s="73"/>
      <c r="AF115" s="74"/>
      <c r="AG115" s="530" t="s">
        <v>113</v>
      </c>
      <c r="AH115" s="531"/>
      <c r="AI115" s="531"/>
      <c r="AJ115" s="531"/>
      <c r="AK115" s="531"/>
      <c r="AL115" s="531"/>
      <c r="AM115" s="531"/>
      <c r="AN115" s="531"/>
      <c r="AO115" s="531"/>
      <c r="AP115" s="531"/>
      <c r="AQ115" s="531"/>
      <c r="AR115" s="531"/>
      <c r="AS115" s="531"/>
      <c r="AT115" s="531"/>
      <c r="AU115" s="531"/>
      <c r="AV115" s="531"/>
      <c r="AW115" s="531"/>
      <c r="AX115" s="532"/>
    </row>
    <row r="116" spans="1:50" ht="30" customHeight="1">
      <c r="A116" s="518"/>
      <c r="B116" s="519"/>
      <c r="C116" s="493" t="s">
        <v>62</v>
      </c>
      <c r="D116" s="494"/>
      <c r="E116" s="494"/>
      <c r="F116" s="494"/>
      <c r="G116" s="494"/>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734"/>
      <c r="AD116" s="537" t="s">
        <v>114</v>
      </c>
      <c r="AE116" s="73"/>
      <c r="AF116" s="74"/>
      <c r="AG116" s="530" t="s">
        <v>115</v>
      </c>
      <c r="AH116" s="531"/>
      <c r="AI116" s="531"/>
      <c r="AJ116" s="531"/>
      <c r="AK116" s="531"/>
      <c r="AL116" s="531"/>
      <c r="AM116" s="531"/>
      <c r="AN116" s="531"/>
      <c r="AO116" s="531"/>
      <c r="AP116" s="531"/>
      <c r="AQ116" s="531"/>
      <c r="AR116" s="531"/>
      <c r="AS116" s="531"/>
      <c r="AT116" s="531"/>
      <c r="AU116" s="531"/>
      <c r="AV116" s="531"/>
      <c r="AW116" s="531"/>
      <c r="AX116" s="532"/>
    </row>
    <row r="117" spans="1:50" ht="30" customHeight="1">
      <c r="A117" s="518"/>
      <c r="B117" s="519"/>
      <c r="C117" s="608" t="s">
        <v>67</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475" t="s">
        <v>114</v>
      </c>
      <c r="AE117" s="476"/>
      <c r="AF117" s="476"/>
      <c r="AG117" s="472" t="s">
        <v>116</v>
      </c>
      <c r="AH117" s="473"/>
      <c r="AI117" s="473"/>
      <c r="AJ117" s="473"/>
      <c r="AK117" s="473"/>
      <c r="AL117" s="473"/>
      <c r="AM117" s="473"/>
      <c r="AN117" s="473"/>
      <c r="AO117" s="473"/>
      <c r="AP117" s="473"/>
      <c r="AQ117" s="473"/>
      <c r="AR117" s="473"/>
      <c r="AS117" s="473"/>
      <c r="AT117" s="473"/>
      <c r="AU117" s="473"/>
      <c r="AV117" s="473"/>
      <c r="AW117" s="473"/>
      <c r="AX117" s="474"/>
    </row>
    <row r="118" spans="1:50" ht="30" customHeight="1">
      <c r="A118" s="516" t="s">
        <v>58</v>
      </c>
      <c r="B118" s="517"/>
      <c r="C118" s="600" t="s">
        <v>65</v>
      </c>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2"/>
      <c r="AD118" s="489" t="s">
        <v>114</v>
      </c>
      <c r="AE118" s="90"/>
      <c r="AF118" s="91"/>
      <c r="AG118" s="391" t="s">
        <v>117</v>
      </c>
      <c r="AH118" s="478"/>
      <c r="AI118" s="478"/>
      <c r="AJ118" s="478"/>
      <c r="AK118" s="478"/>
      <c r="AL118" s="478"/>
      <c r="AM118" s="478"/>
      <c r="AN118" s="478"/>
      <c r="AO118" s="478"/>
      <c r="AP118" s="478"/>
      <c r="AQ118" s="478"/>
      <c r="AR118" s="478"/>
      <c r="AS118" s="478"/>
      <c r="AT118" s="478"/>
      <c r="AU118" s="478"/>
      <c r="AV118" s="478"/>
      <c r="AW118" s="478"/>
      <c r="AX118" s="479"/>
    </row>
    <row r="119" spans="1:50" ht="75" customHeight="1">
      <c r="A119" s="518"/>
      <c r="B119" s="519"/>
      <c r="C119" s="493" t="s">
        <v>63</v>
      </c>
      <c r="D119" s="494"/>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540" t="s">
        <v>111</v>
      </c>
      <c r="AE119" s="541"/>
      <c r="AF119" s="542"/>
      <c r="AG119" s="469" t="s">
        <v>345</v>
      </c>
      <c r="AH119" s="470"/>
      <c r="AI119" s="470"/>
      <c r="AJ119" s="470"/>
      <c r="AK119" s="470"/>
      <c r="AL119" s="470"/>
      <c r="AM119" s="470"/>
      <c r="AN119" s="470"/>
      <c r="AO119" s="470"/>
      <c r="AP119" s="470"/>
      <c r="AQ119" s="470"/>
      <c r="AR119" s="470"/>
      <c r="AS119" s="470"/>
      <c r="AT119" s="470"/>
      <c r="AU119" s="470"/>
      <c r="AV119" s="470"/>
      <c r="AW119" s="470"/>
      <c r="AX119" s="471"/>
    </row>
    <row r="120" spans="1:50" ht="30" customHeight="1">
      <c r="A120" s="518"/>
      <c r="B120" s="519"/>
      <c r="C120" s="493" t="s">
        <v>64</v>
      </c>
      <c r="D120" s="494"/>
      <c r="E120" s="494"/>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75" t="s">
        <v>114</v>
      </c>
      <c r="AE120" s="476"/>
      <c r="AF120" s="477"/>
      <c r="AG120" s="472" t="s">
        <v>118</v>
      </c>
      <c r="AH120" s="473"/>
      <c r="AI120" s="473"/>
      <c r="AJ120" s="473"/>
      <c r="AK120" s="473"/>
      <c r="AL120" s="473"/>
      <c r="AM120" s="473"/>
      <c r="AN120" s="473"/>
      <c r="AO120" s="473"/>
      <c r="AP120" s="473"/>
      <c r="AQ120" s="473"/>
      <c r="AR120" s="473"/>
      <c r="AS120" s="473"/>
      <c r="AT120" s="473"/>
      <c r="AU120" s="473"/>
      <c r="AV120" s="473"/>
      <c r="AW120" s="473"/>
      <c r="AX120" s="474"/>
    </row>
    <row r="121" spans="1:50" ht="33" customHeight="1">
      <c r="A121" s="516" t="s">
        <v>46</v>
      </c>
      <c r="B121" s="517"/>
      <c r="C121" s="572" t="s">
        <v>50</v>
      </c>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4"/>
      <c r="AD121" s="489" t="s">
        <v>119</v>
      </c>
      <c r="AE121" s="99"/>
      <c r="AF121" s="100"/>
      <c r="AG121" s="50"/>
      <c r="AH121" s="51"/>
      <c r="AI121" s="51"/>
      <c r="AJ121" s="51"/>
      <c r="AK121" s="51"/>
      <c r="AL121" s="51"/>
      <c r="AM121" s="51"/>
      <c r="AN121" s="51"/>
      <c r="AO121" s="51"/>
      <c r="AP121" s="51"/>
      <c r="AQ121" s="51"/>
      <c r="AR121" s="51"/>
      <c r="AS121" s="51"/>
      <c r="AT121" s="51"/>
      <c r="AU121" s="51"/>
      <c r="AV121" s="51"/>
      <c r="AW121" s="51"/>
      <c r="AX121" s="52"/>
    </row>
    <row r="122" spans="1:50" ht="15.75" customHeight="1">
      <c r="A122" s="518"/>
      <c r="B122" s="519"/>
      <c r="C122" s="520" t="s">
        <v>0</v>
      </c>
      <c r="D122" s="521"/>
      <c r="E122" s="521"/>
      <c r="F122" s="521"/>
      <c r="G122" s="522" t="s">
        <v>45</v>
      </c>
      <c r="H122" s="523"/>
      <c r="I122" s="523"/>
      <c r="J122" s="523"/>
      <c r="K122" s="523"/>
      <c r="L122" s="523"/>
      <c r="M122" s="523"/>
      <c r="N122" s="523"/>
      <c r="O122" s="523"/>
      <c r="P122" s="523"/>
      <c r="Q122" s="523"/>
      <c r="R122" s="523"/>
      <c r="S122" s="524"/>
      <c r="T122" s="549" t="s">
        <v>47</v>
      </c>
      <c r="U122" s="550"/>
      <c r="V122" s="550"/>
      <c r="W122" s="550"/>
      <c r="X122" s="550"/>
      <c r="Y122" s="550"/>
      <c r="Z122" s="550"/>
      <c r="AA122" s="550"/>
      <c r="AB122" s="550"/>
      <c r="AC122" s="550"/>
      <c r="AD122" s="550"/>
      <c r="AE122" s="550"/>
      <c r="AF122" s="550"/>
      <c r="AG122" s="47"/>
      <c r="AH122" s="48"/>
      <c r="AI122" s="48"/>
      <c r="AJ122" s="48"/>
      <c r="AK122" s="48"/>
      <c r="AL122" s="48"/>
      <c r="AM122" s="48"/>
      <c r="AN122" s="48"/>
      <c r="AO122" s="48"/>
      <c r="AP122" s="48"/>
      <c r="AQ122" s="48"/>
      <c r="AR122" s="48"/>
      <c r="AS122" s="48"/>
      <c r="AT122" s="48"/>
      <c r="AU122" s="48"/>
      <c r="AV122" s="48"/>
      <c r="AW122" s="48"/>
      <c r="AX122" s="49"/>
    </row>
    <row r="123" spans="1:50" ht="58.5" customHeight="1">
      <c r="A123" s="518"/>
      <c r="B123" s="519"/>
      <c r="C123" s="598" t="s">
        <v>374</v>
      </c>
      <c r="D123" s="599"/>
      <c r="E123" s="599"/>
      <c r="F123" s="599"/>
      <c r="G123" s="490" t="s">
        <v>378</v>
      </c>
      <c r="H123" s="491"/>
      <c r="I123" s="491"/>
      <c r="J123" s="491"/>
      <c r="K123" s="491"/>
      <c r="L123" s="491"/>
      <c r="M123" s="491"/>
      <c r="N123" s="491"/>
      <c r="O123" s="491"/>
      <c r="P123" s="491"/>
      <c r="Q123" s="491"/>
      <c r="R123" s="491"/>
      <c r="S123" s="492"/>
      <c r="T123" s="603" t="s">
        <v>382</v>
      </c>
      <c r="U123" s="604"/>
      <c r="V123" s="604"/>
      <c r="W123" s="604"/>
      <c r="X123" s="604"/>
      <c r="Y123" s="604"/>
      <c r="Z123" s="604"/>
      <c r="AA123" s="604"/>
      <c r="AB123" s="604"/>
      <c r="AC123" s="604"/>
      <c r="AD123" s="604"/>
      <c r="AE123" s="604"/>
      <c r="AF123" s="604"/>
      <c r="AG123" s="53" t="s">
        <v>388</v>
      </c>
      <c r="AH123" s="54"/>
      <c r="AI123" s="54"/>
      <c r="AJ123" s="54"/>
      <c r="AK123" s="54"/>
      <c r="AL123" s="54"/>
      <c r="AM123" s="54"/>
      <c r="AN123" s="54"/>
      <c r="AO123" s="54"/>
      <c r="AP123" s="54"/>
      <c r="AQ123" s="54"/>
      <c r="AR123" s="54"/>
      <c r="AS123" s="54"/>
      <c r="AT123" s="54"/>
      <c r="AU123" s="54"/>
      <c r="AV123" s="54"/>
      <c r="AW123" s="54"/>
      <c r="AX123" s="55"/>
    </row>
    <row r="124" spans="1:50" ht="69" customHeight="1">
      <c r="A124" s="518"/>
      <c r="B124" s="519"/>
      <c r="C124" s="598" t="s">
        <v>375</v>
      </c>
      <c r="D124" s="599"/>
      <c r="E124" s="599"/>
      <c r="F124" s="599"/>
      <c r="G124" s="490" t="s">
        <v>379</v>
      </c>
      <c r="H124" s="491"/>
      <c r="I124" s="491"/>
      <c r="J124" s="491"/>
      <c r="K124" s="491"/>
      <c r="L124" s="491"/>
      <c r="M124" s="491"/>
      <c r="N124" s="491"/>
      <c r="O124" s="491"/>
      <c r="P124" s="491"/>
      <c r="Q124" s="491"/>
      <c r="R124" s="491"/>
      <c r="S124" s="492"/>
      <c r="T124" s="603" t="s">
        <v>382</v>
      </c>
      <c r="U124" s="604"/>
      <c r="V124" s="604"/>
      <c r="W124" s="604"/>
      <c r="X124" s="604"/>
      <c r="Y124" s="604"/>
      <c r="Z124" s="604"/>
      <c r="AA124" s="604"/>
      <c r="AB124" s="604"/>
      <c r="AC124" s="604"/>
      <c r="AD124" s="604"/>
      <c r="AE124" s="604"/>
      <c r="AF124" s="604"/>
      <c r="AG124" s="53" t="s">
        <v>389</v>
      </c>
      <c r="AH124" s="54"/>
      <c r="AI124" s="54"/>
      <c r="AJ124" s="54"/>
      <c r="AK124" s="54"/>
      <c r="AL124" s="54"/>
      <c r="AM124" s="54"/>
      <c r="AN124" s="54"/>
      <c r="AO124" s="54"/>
      <c r="AP124" s="54"/>
      <c r="AQ124" s="54"/>
      <c r="AR124" s="54"/>
      <c r="AS124" s="54"/>
      <c r="AT124" s="54"/>
      <c r="AU124" s="54"/>
      <c r="AV124" s="54"/>
      <c r="AW124" s="54"/>
      <c r="AX124" s="55"/>
    </row>
    <row r="125" spans="1:50" ht="73.5" customHeight="1">
      <c r="A125" s="518"/>
      <c r="B125" s="519"/>
      <c r="C125" s="598" t="s">
        <v>376</v>
      </c>
      <c r="D125" s="599"/>
      <c r="E125" s="599"/>
      <c r="F125" s="599"/>
      <c r="G125" s="490" t="s">
        <v>380</v>
      </c>
      <c r="H125" s="491"/>
      <c r="I125" s="491"/>
      <c r="J125" s="491"/>
      <c r="K125" s="491"/>
      <c r="L125" s="491"/>
      <c r="M125" s="491"/>
      <c r="N125" s="491"/>
      <c r="O125" s="491"/>
      <c r="P125" s="491"/>
      <c r="Q125" s="491"/>
      <c r="R125" s="491"/>
      <c r="S125" s="492"/>
      <c r="T125" s="603" t="s">
        <v>373</v>
      </c>
      <c r="U125" s="604"/>
      <c r="V125" s="604"/>
      <c r="W125" s="604"/>
      <c r="X125" s="604"/>
      <c r="Y125" s="604"/>
      <c r="Z125" s="604"/>
      <c r="AA125" s="604"/>
      <c r="AB125" s="604"/>
      <c r="AC125" s="604"/>
      <c r="AD125" s="604"/>
      <c r="AE125" s="604"/>
      <c r="AF125" s="604"/>
      <c r="AG125" s="53" t="s">
        <v>387</v>
      </c>
      <c r="AH125" s="54"/>
      <c r="AI125" s="54"/>
      <c r="AJ125" s="54"/>
      <c r="AK125" s="54"/>
      <c r="AL125" s="54"/>
      <c r="AM125" s="54"/>
      <c r="AN125" s="54"/>
      <c r="AO125" s="54"/>
      <c r="AP125" s="54"/>
      <c r="AQ125" s="54"/>
      <c r="AR125" s="54"/>
      <c r="AS125" s="54"/>
      <c r="AT125" s="54"/>
      <c r="AU125" s="54"/>
      <c r="AV125" s="54"/>
      <c r="AW125" s="54"/>
      <c r="AX125" s="55"/>
    </row>
    <row r="126" spans="1:50" ht="90.75" customHeight="1">
      <c r="A126" s="525"/>
      <c r="B126" s="526"/>
      <c r="C126" s="551" t="s">
        <v>377</v>
      </c>
      <c r="D126" s="552"/>
      <c r="E126" s="552"/>
      <c r="F126" s="552"/>
      <c r="G126" s="575" t="s">
        <v>381</v>
      </c>
      <c r="H126" s="576"/>
      <c r="I126" s="576"/>
      <c r="J126" s="576"/>
      <c r="K126" s="576"/>
      <c r="L126" s="576"/>
      <c r="M126" s="576"/>
      <c r="N126" s="576"/>
      <c r="O126" s="576"/>
      <c r="P126" s="576"/>
      <c r="Q126" s="576"/>
      <c r="R126" s="576"/>
      <c r="S126" s="577"/>
      <c r="T126" s="487" t="s">
        <v>373</v>
      </c>
      <c r="U126" s="488"/>
      <c r="V126" s="488"/>
      <c r="W126" s="488"/>
      <c r="X126" s="488"/>
      <c r="Y126" s="488"/>
      <c r="Z126" s="488"/>
      <c r="AA126" s="488"/>
      <c r="AB126" s="488"/>
      <c r="AC126" s="488"/>
      <c r="AD126" s="488"/>
      <c r="AE126" s="488"/>
      <c r="AF126" s="488"/>
      <c r="AG126" s="805" t="s">
        <v>386</v>
      </c>
      <c r="AH126" s="806"/>
      <c r="AI126" s="806"/>
      <c r="AJ126" s="806"/>
      <c r="AK126" s="806"/>
      <c r="AL126" s="806"/>
      <c r="AM126" s="806"/>
      <c r="AN126" s="806"/>
      <c r="AO126" s="806"/>
      <c r="AP126" s="806"/>
      <c r="AQ126" s="806"/>
      <c r="AR126" s="806"/>
      <c r="AS126" s="806"/>
      <c r="AT126" s="806"/>
      <c r="AU126" s="806"/>
      <c r="AV126" s="806"/>
      <c r="AW126" s="806"/>
      <c r="AX126" s="807"/>
    </row>
    <row r="127" spans="1:51" ht="330" customHeight="1">
      <c r="A127" s="516" t="s">
        <v>79</v>
      </c>
      <c r="B127" s="568"/>
      <c r="C127" s="112" t="s">
        <v>89</v>
      </c>
      <c r="D127" s="571"/>
      <c r="E127" s="571"/>
      <c r="F127" s="571"/>
      <c r="G127" s="801" t="s">
        <v>346</v>
      </c>
      <c r="H127" s="802"/>
      <c r="I127" s="802"/>
      <c r="J127" s="802"/>
      <c r="K127" s="802"/>
      <c r="L127" s="802"/>
      <c r="M127" s="802"/>
      <c r="N127" s="802"/>
      <c r="O127" s="802"/>
      <c r="P127" s="802"/>
      <c r="Q127" s="802"/>
      <c r="R127" s="802"/>
      <c r="S127" s="802"/>
      <c r="T127" s="802"/>
      <c r="U127" s="802"/>
      <c r="V127" s="802"/>
      <c r="W127" s="802"/>
      <c r="X127" s="802"/>
      <c r="Y127" s="802"/>
      <c r="Z127" s="802"/>
      <c r="AA127" s="802"/>
      <c r="AB127" s="802"/>
      <c r="AC127" s="802"/>
      <c r="AD127" s="802"/>
      <c r="AE127" s="802"/>
      <c r="AF127" s="802"/>
      <c r="AG127" s="802"/>
      <c r="AH127" s="802"/>
      <c r="AI127" s="802"/>
      <c r="AJ127" s="802"/>
      <c r="AK127" s="802"/>
      <c r="AL127" s="802"/>
      <c r="AM127" s="802"/>
      <c r="AN127" s="802"/>
      <c r="AO127" s="802"/>
      <c r="AP127" s="802"/>
      <c r="AQ127" s="802"/>
      <c r="AR127" s="802"/>
      <c r="AS127" s="802"/>
      <c r="AT127" s="802"/>
      <c r="AU127" s="802"/>
      <c r="AV127" s="802"/>
      <c r="AW127" s="802"/>
      <c r="AX127" s="803"/>
      <c r="AY127" s="22"/>
    </row>
    <row r="128" spans="1:50" ht="249.75" customHeight="1" thickBot="1">
      <c r="A128" s="569"/>
      <c r="B128" s="570"/>
      <c r="C128" s="498" t="s">
        <v>94</v>
      </c>
      <c r="D128" s="499"/>
      <c r="E128" s="499"/>
      <c r="F128" s="500"/>
      <c r="G128" s="804" t="s">
        <v>347</v>
      </c>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c r="AK128" s="559"/>
      <c r="AL128" s="559"/>
      <c r="AM128" s="559"/>
      <c r="AN128" s="559"/>
      <c r="AO128" s="559"/>
      <c r="AP128" s="559"/>
      <c r="AQ128" s="559"/>
      <c r="AR128" s="559"/>
      <c r="AS128" s="559"/>
      <c r="AT128" s="559"/>
      <c r="AU128" s="559"/>
      <c r="AV128" s="559"/>
      <c r="AW128" s="559"/>
      <c r="AX128" s="560"/>
    </row>
    <row r="129" spans="1:50" ht="21" customHeight="1">
      <c r="A129" s="481" t="s">
        <v>48</v>
      </c>
      <c r="B129" s="482"/>
      <c r="C129" s="482"/>
      <c r="D129" s="482"/>
      <c r="E129" s="482"/>
      <c r="F129" s="482"/>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482"/>
      <c r="AK129" s="482"/>
      <c r="AL129" s="482"/>
      <c r="AM129" s="482"/>
      <c r="AN129" s="482"/>
      <c r="AO129" s="482"/>
      <c r="AP129" s="482"/>
      <c r="AQ129" s="482"/>
      <c r="AR129" s="482"/>
      <c r="AS129" s="482"/>
      <c r="AT129" s="482"/>
      <c r="AU129" s="482"/>
      <c r="AV129" s="482"/>
      <c r="AW129" s="482"/>
      <c r="AX129" s="483"/>
    </row>
    <row r="130" spans="1:50" ht="90" customHeight="1" thickBot="1">
      <c r="A130" s="737" t="s">
        <v>354</v>
      </c>
      <c r="B130" s="738"/>
      <c r="C130" s="738"/>
      <c r="D130" s="738"/>
      <c r="E130" s="738"/>
      <c r="F130" s="738"/>
      <c r="G130" s="738"/>
      <c r="H130" s="738"/>
      <c r="I130" s="738"/>
      <c r="J130" s="738"/>
      <c r="K130" s="738"/>
      <c r="L130" s="738"/>
      <c r="M130" s="738"/>
      <c r="N130" s="738"/>
      <c r="O130" s="738"/>
      <c r="P130" s="738"/>
      <c r="Q130" s="738"/>
      <c r="R130" s="738"/>
      <c r="S130" s="738"/>
      <c r="T130" s="738"/>
      <c r="U130" s="738"/>
      <c r="V130" s="738"/>
      <c r="W130" s="738"/>
      <c r="X130" s="738"/>
      <c r="Y130" s="738"/>
      <c r="Z130" s="738"/>
      <c r="AA130" s="738"/>
      <c r="AB130" s="738"/>
      <c r="AC130" s="738"/>
      <c r="AD130" s="738"/>
      <c r="AE130" s="738"/>
      <c r="AF130" s="738"/>
      <c r="AG130" s="738"/>
      <c r="AH130" s="738"/>
      <c r="AI130" s="738"/>
      <c r="AJ130" s="738"/>
      <c r="AK130" s="738"/>
      <c r="AL130" s="738"/>
      <c r="AM130" s="738"/>
      <c r="AN130" s="738"/>
      <c r="AO130" s="738"/>
      <c r="AP130" s="738"/>
      <c r="AQ130" s="738"/>
      <c r="AR130" s="738"/>
      <c r="AS130" s="738"/>
      <c r="AT130" s="738"/>
      <c r="AU130" s="738"/>
      <c r="AV130" s="738"/>
      <c r="AW130" s="738"/>
      <c r="AX130" s="739"/>
    </row>
    <row r="131" spans="1:50" ht="21" customHeight="1">
      <c r="A131" s="484" t="s">
        <v>49</v>
      </c>
      <c r="B131" s="485"/>
      <c r="C131" s="485"/>
      <c r="D131" s="485"/>
      <c r="E131" s="485"/>
      <c r="F131" s="485"/>
      <c r="G131" s="485"/>
      <c r="H131" s="485"/>
      <c r="I131" s="485"/>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486"/>
    </row>
    <row r="132" spans="1:50" ht="90" customHeight="1" thickBot="1">
      <c r="A132" s="553" t="s">
        <v>353</v>
      </c>
      <c r="B132" s="557"/>
      <c r="C132" s="557"/>
      <c r="D132" s="557"/>
      <c r="E132" s="567"/>
      <c r="F132" s="556" t="s">
        <v>355</v>
      </c>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21" customHeight="1">
      <c r="A133" s="484" t="s">
        <v>66</v>
      </c>
      <c r="B133" s="485"/>
      <c r="C133" s="485"/>
      <c r="D133" s="485"/>
      <c r="E133" s="485"/>
      <c r="F133" s="485"/>
      <c r="G133" s="485"/>
      <c r="H133" s="485"/>
      <c r="I133" s="485"/>
      <c r="J133" s="485"/>
      <c r="K133" s="485"/>
      <c r="L133" s="485"/>
      <c r="M133" s="485"/>
      <c r="N133" s="485"/>
      <c r="O133" s="485"/>
      <c r="P133" s="485"/>
      <c r="Q133" s="485"/>
      <c r="R133" s="485"/>
      <c r="S133" s="485"/>
      <c r="T133" s="485"/>
      <c r="U133" s="485"/>
      <c r="V133" s="485"/>
      <c r="W133" s="485"/>
      <c r="X133" s="485"/>
      <c r="Y133" s="485"/>
      <c r="Z133" s="485"/>
      <c r="AA133" s="485"/>
      <c r="AB133" s="485"/>
      <c r="AC133" s="485"/>
      <c r="AD133" s="485"/>
      <c r="AE133" s="485"/>
      <c r="AF133" s="485"/>
      <c r="AG133" s="485"/>
      <c r="AH133" s="485"/>
      <c r="AI133" s="485"/>
      <c r="AJ133" s="485"/>
      <c r="AK133" s="485"/>
      <c r="AL133" s="485"/>
      <c r="AM133" s="485"/>
      <c r="AN133" s="485"/>
      <c r="AO133" s="485"/>
      <c r="AP133" s="485"/>
      <c r="AQ133" s="485"/>
      <c r="AR133" s="485"/>
      <c r="AS133" s="485"/>
      <c r="AT133" s="485"/>
      <c r="AU133" s="485"/>
      <c r="AV133" s="485"/>
      <c r="AW133" s="485"/>
      <c r="AX133" s="486"/>
    </row>
    <row r="134" spans="1:50" ht="90" customHeight="1" thickBot="1">
      <c r="A134" s="553" t="s">
        <v>356</v>
      </c>
      <c r="B134" s="554"/>
      <c r="C134" s="554"/>
      <c r="D134" s="554"/>
      <c r="E134" s="555"/>
      <c r="F134" s="556" t="s">
        <v>384</v>
      </c>
      <c r="G134" s="758"/>
      <c r="H134" s="758"/>
      <c r="I134" s="758"/>
      <c r="J134" s="758"/>
      <c r="K134" s="758"/>
      <c r="L134" s="758"/>
      <c r="M134" s="758"/>
      <c r="N134" s="758"/>
      <c r="O134" s="758"/>
      <c r="P134" s="758"/>
      <c r="Q134" s="758"/>
      <c r="R134" s="758"/>
      <c r="S134" s="758"/>
      <c r="T134" s="758"/>
      <c r="U134" s="758"/>
      <c r="V134" s="758"/>
      <c r="W134" s="758"/>
      <c r="X134" s="758"/>
      <c r="Y134" s="758"/>
      <c r="Z134" s="758"/>
      <c r="AA134" s="758"/>
      <c r="AB134" s="758"/>
      <c r="AC134" s="758"/>
      <c r="AD134" s="758"/>
      <c r="AE134" s="758"/>
      <c r="AF134" s="758"/>
      <c r="AG134" s="758"/>
      <c r="AH134" s="758"/>
      <c r="AI134" s="758"/>
      <c r="AJ134" s="758"/>
      <c r="AK134" s="758"/>
      <c r="AL134" s="758"/>
      <c r="AM134" s="758"/>
      <c r="AN134" s="758"/>
      <c r="AO134" s="758"/>
      <c r="AP134" s="758"/>
      <c r="AQ134" s="758"/>
      <c r="AR134" s="758"/>
      <c r="AS134" s="758"/>
      <c r="AT134" s="758"/>
      <c r="AU134" s="758"/>
      <c r="AV134" s="758"/>
      <c r="AW134" s="758"/>
      <c r="AX134" s="759"/>
    </row>
    <row r="135" spans="1:50" ht="21" customHeight="1">
      <c r="A135" s="546" t="s">
        <v>51</v>
      </c>
      <c r="B135" s="547"/>
      <c r="C135" s="547"/>
      <c r="D135" s="547"/>
      <c r="E135" s="547"/>
      <c r="F135" s="547"/>
      <c r="G135" s="547"/>
      <c r="H135" s="547"/>
      <c r="I135" s="547"/>
      <c r="J135" s="547"/>
      <c r="K135" s="547"/>
      <c r="L135" s="547"/>
      <c r="M135" s="547"/>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c r="AI135" s="547"/>
      <c r="AJ135" s="547"/>
      <c r="AK135" s="547"/>
      <c r="AL135" s="547"/>
      <c r="AM135" s="547"/>
      <c r="AN135" s="547"/>
      <c r="AO135" s="547"/>
      <c r="AP135" s="547"/>
      <c r="AQ135" s="547"/>
      <c r="AR135" s="547"/>
      <c r="AS135" s="547"/>
      <c r="AT135" s="547"/>
      <c r="AU135" s="547"/>
      <c r="AV135" s="547"/>
      <c r="AW135" s="547"/>
      <c r="AX135" s="548"/>
    </row>
    <row r="136" spans="1:50" ht="139.5" customHeight="1" thickBot="1">
      <c r="A136" s="581" t="s">
        <v>392</v>
      </c>
      <c r="B136" s="582"/>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3"/>
    </row>
    <row r="137" spans="1:50" ht="19.5" customHeight="1">
      <c r="A137" s="578" t="s">
        <v>41</v>
      </c>
      <c r="B137" s="579"/>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79"/>
      <c r="AL137" s="579"/>
      <c r="AM137" s="579"/>
      <c r="AN137" s="579"/>
      <c r="AO137" s="579"/>
      <c r="AP137" s="579"/>
      <c r="AQ137" s="579"/>
      <c r="AR137" s="579"/>
      <c r="AS137" s="579"/>
      <c r="AT137" s="579"/>
      <c r="AU137" s="579"/>
      <c r="AV137" s="579"/>
      <c r="AW137" s="579"/>
      <c r="AX137" s="580"/>
    </row>
    <row r="138" spans="1:50" ht="19.5" customHeight="1" thickBot="1">
      <c r="A138" s="584"/>
      <c r="B138" s="585"/>
      <c r="C138" s="563" t="s">
        <v>80</v>
      </c>
      <c r="D138" s="64"/>
      <c r="E138" s="64"/>
      <c r="F138" s="64"/>
      <c r="G138" s="64"/>
      <c r="H138" s="64"/>
      <c r="I138" s="64"/>
      <c r="J138" s="566"/>
      <c r="K138" s="562">
        <v>485</v>
      </c>
      <c r="L138" s="562"/>
      <c r="M138" s="562"/>
      <c r="N138" s="562"/>
      <c r="O138" s="562"/>
      <c r="P138" s="562"/>
      <c r="Q138" s="562"/>
      <c r="R138" s="562"/>
      <c r="S138" s="563" t="s">
        <v>81</v>
      </c>
      <c r="T138" s="64"/>
      <c r="U138" s="64"/>
      <c r="V138" s="64"/>
      <c r="W138" s="64"/>
      <c r="X138" s="64"/>
      <c r="Y138" s="64"/>
      <c r="Z138" s="566"/>
      <c r="AA138" s="561">
        <v>1030</v>
      </c>
      <c r="AB138" s="562"/>
      <c r="AC138" s="562"/>
      <c r="AD138" s="562"/>
      <c r="AE138" s="562"/>
      <c r="AF138" s="562"/>
      <c r="AG138" s="562"/>
      <c r="AH138" s="562"/>
      <c r="AI138" s="563" t="s">
        <v>82</v>
      </c>
      <c r="AJ138" s="564"/>
      <c r="AK138" s="564"/>
      <c r="AL138" s="564"/>
      <c r="AM138" s="564"/>
      <c r="AN138" s="564"/>
      <c r="AO138" s="564"/>
      <c r="AP138" s="565"/>
      <c r="AQ138" s="538">
        <v>830</v>
      </c>
      <c r="AR138" s="538"/>
      <c r="AS138" s="538"/>
      <c r="AT138" s="538"/>
      <c r="AU138" s="538"/>
      <c r="AV138" s="538"/>
      <c r="AW138" s="538"/>
      <c r="AX138" s="539"/>
    </row>
    <row r="139" spans="1:50" ht="0.75" customHeight="1" thickBot="1">
      <c r="A139" s="15"/>
      <c r="B139" s="16"/>
      <c r="C139" s="17"/>
      <c r="D139" s="17"/>
      <c r="E139" s="17"/>
      <c r="F139" s="17"/>
      <c r="G139" s="17"/>
      <c r="H139" s="17"/>
      <c r="I139" s="17"/>
      <c r="J139" s="17"/>
      <c r="K139" s="16"/>
      <c r="L139" s="16"/>
      <c r="M139" s="16"/>
      <c r="N139" s="16"/>
      <c r="O139" s="16"/>
      <c r="P139" s="16"/>
      <c r="Q139" s="16"/>
      <c r="R139" s="16"/>
      <c r="S139" s="17"/>
      <c r="T139" s="17"/>
      <c r="U139" s="17"/>
      <c r="V139" s="17"/>
      <c r="W139" s="17"/>
      <c r="X139" s="17"/>
      <c r="Y139" s="17"/>
      <c r="Z139" s="17"/>
      <c r="AA139" s="16"/>
      <c r="AB139" s="16"/>
      <c r="AC139" s="16"/>
      <c r="AD139" s="16"/>
      <c r="AE139" s="16"/>
      <c r="AF139" s="16"/>
      <c r="AG139" s="16"/>
      <c r="AH139" s="16"/>
      <c r="AI139" s="17"/>
      <c r="AJ139" s="17"/>
      <c r="AK139" s="17"/>
      <c r="AL139" s="17"/>
      <c r="AM139" s="17"/>
      <c r="AN139" s="17"/>
      <c r="AO139" s="17"/>
      <c r="AP139" s="17"/>
      <c r="AQ139" s="16"/>
      <c r="AR139" s="16"/>
      <c r="AS139" s="16"/>
      <c r="AT139" s="16"/>
      <c r="AU139" s="16"/>
      <c r="AV139" s="16"/>
      <c r="AW139" s="16"/>
      <c r="AX139" s="18"/>
    </row>
    <row r="140" spans="1:50" ht="23.25" customHeight="1">
      <c r="A140" s="151" t="s">
        <v>31</v>
      </c>
      <c r="B140" s="152"/>
      <c r="C140" s="152"/>
      <c r="D140" s="152"/>
      <c r="E140" s="152"/>
      <c r="F140" s="153"/>
      <c r="G140" s="5" t="s">
        <v>85</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6"/>
    </row>
    <row r="141" spans="1:50" s="21" customFormat="1" ht="38.25" customHeight="1">
      <c r="A141" s="154"/>
      <c r="B141" s="155"/>
      <c r="C141" s="155"/>
      <c r="D141" s="155"/>
      <c r="E141" s="155"/>
      <c r="F141" s="156"/>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1" customFormat="1" ht="41.25" customHeight="1">
      <c r="A142" s="154"/>
      <c r="B142" s="155"/>
      <c r="C142" s="155"/>
      <c r="D142" s="155"/>
      <c r="E142" s="155"/>
      <c r="F142" s="156"/>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1" customFormat="1" ht="52.5" customHeight="1">
      <c r="A143" s="154"/>
      <c r="B143" s="155"/>
      <c r="C143" s="155"/>
      <c r="D143" s="155"/>
      <c r="E143" s="155"/>
      <c r="F143" s="156"/>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1" customFormat="1" ht="52.5" customHeight="1">
      <c r="A144" s="154"/>
      <c r="B144" s="155"/>
      <c r="C144" s="155"/>
      <c r="D144" s="155"/>
      <c r="E144" s="155"/>
      <c r="F144" s="156"/>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1" customFormat="1" ht="52.5" customHeight="1">
      <c r="A145" s="154"/>
      <c r="B145" s="155"/>
      <c r="C145" s="155"/>
      <c r="D145" s="155"/>
      <c r="E145" s="155"/>
      <c r="F145" s="156"/>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1" customFormat="1" ht="52.5" customHeight="1">
      <c r="A146" s="154"/>
      <c r="B146" s="155"/>
      <c r="C146" s="155"/>
      <c r="D146" s="155"/>
      <c r="E146" s="155"/>
      <c r="F146" s="156"/>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1" customFormat="1" ht="52.5" customHeight="1">
      <c r="A147" s="154"/>
      <c r="B147" s="155"/>
      <c r="C147" s="155"/>
      <c r="D147" s="155"/>
      <c r="E147" s="155"/>
      <c r="F147" s="156"/>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1" customFormat="1" ht="52.5" customHeight="1">
      <c r="A148" s="154"/>
      <c r="B148" s="155"/>
      <c r="C148" s="155"/>
      <c r="D148" s="155"/>
      <c r="E148" s="155"/>
      <c r="F148" s="156"/>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1" customFormat="1" ht="24.75" customHeight="1">
      <c r="A149" s="154"/>
      <c r="B149" s="155"/>
      <c r="C149" s="155"/>
      <c r="D149" s="155"/>
      <c r="E149" s="155"/>
      <c r="F149" s="156"/>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1" customFormat="1" ht="52.5" customHeight="1">
      <c r="A150" s="154"/>
      <c r="B150" s="155"/>
      <c r="C150" s="155"/>
      <c r="D150" s="155"/>
      <c r="E150" s="155"/>
      <c r="F150" s="156"/>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1" customFormat="1" ht="52.5" customHeight="1">
      <c r="A151" s="154"/>
      <c r="B151" s="155"/>
      <c r="C151" s="155"/>
      <c r="D151" s="155"/>
      <c r="E151" s="155"/>
      <c r="F151" s="156"/>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s="21" customFormat="1" ht="42" customHeight="1">
      <c r="A152" s="154"/>
      <c r="B152" s="155"/>
      <c r="C152" s="155"/>
      <c r="D152" s="155"/>
      <c r="E152" s="155"/>
      <c r="F152" s="156"/>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s="21" customFormat="1" ht="52.5" customHeight="1">
      <c r="A153" s="154"/>
      <c r="B153" s="155"/>
      <c r="C153" s="155"/>
      <c r="D153" s="155"/>
      <c r="E153" s="155"/>
      <c r="F153" s="156"/>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s="21" customFormat="1" ht="52.5" customHeight="1">
      <c r="A154" s="154"/>
      <c r="B154" s="155"/>
      <c r="C154" s="155"/>
      <c r="D154" s="155"/>
      <c r="E154" s="155"/>
      <c r="F154" s="156"/>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s="21" customFormat="1" ht="52.5" customHeight="1">
      <c r="A155" s="154"/>
      <c r="B155" s="155"/>
      <c r="C155" s="155"/>
      <c r="D155" s="155"/>
      <c r="E155" s="155"/>
      <c r="F155" s="156"/>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ht="24.75" customHeight="1" thickBot="1">
      <c r="A156" s="157"/>
      <c r="B156" s="158"/>
      <c r="C156" s="158"/>
      <c r="D156" s="158"/>
      <c r="E156" s="158"/>
      <c r="F156" s="159"/>
      <c r="G156" s="24"/>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6"/>
    </row>
    <row r="157" spans="1:50" ht="23.25" customHeight="1">
      <c r="A157" s="151" t="s">
        <v>31</v>
      </c>
      <c r="B157" s="152"/>
      <c r="C157" s="152"/>
      <c r="D157" s="152"/>
      <c r="E157" s="152"/>
      <c r="F157" s="153"/>
      <c r="G157" s="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6"/>
    </row>
    <row r="158" spans="1:50" s="21" customFormat="1" ht="38.25" customHeight="1">
      <c r="A158" s="154"/>
      <c r="B158" s="155"/>
      <c r="C158" s="155"/>
      <c r="D158" s="155"/>
      <c r="E158" s="155"/>
      <c r="F158" s="156"/>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4"/>
    </row>
    <row r="159" spans="1:50" s="21" customFormat="1" ht="41.25" customHeight="1">
      <c r="A159" s="154"/>
      <c r="B159" s="155"/>
      <c r="C159" s="155"/>
      <c r="D159" s="155"/>
      <c r="E159" s="155"/>
      <c r="F159" s="156"/>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4"/>
    </row>
    <row r="160" spans="1:50" s="21" customFormat="1" ht="52.5" customHeight="1">
      <c r="A160" s="154"/>
      <c r="B160" s="155"/>
      <c r="C160" s="155"/>
      <c r="D160" s="155"/>
      <c r="E160" s="155"/>
      <c r="F160" s="156"/>
      <c r="G160" s="2"/>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4"/>
    </row>
    <row r="161" spans="1:50" s="21" customFormat="1" ht="24.75" customHeight="1">
      <c r="A161" s="154"/>
      <c r="B161" s="155"/>
      <c r="C161" s="155"/>
      <c r="D161" s="155"/>
      <c r="E161" s="155"/>
      <c r="F161" s="156"/>
      <c r="G161" s="2"/>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4"/>
    </row>
    <row r="162" spans="1:50" s="21" customFormat="1" ht="52.5" customHeight="1">
      <c r="A162" s="154"/>
      <c r="B162" s="155"/>
      <c r="C162" s="155"/>
      <c r="D162" s="155"/>
      <c r="E162" s="155"/>
      <c r="F162" s="156"/>
      <c r="G162" s="2"/>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4"/>
    </row>
    <row r="163" spans="1:50" s="21" customFormat="1" ht="52.5" customHeight="1">
      <c r="A163" s="154"/>
      <c r="B163" s="155"/>
      <c r="C163" s="155"/>
      <c r="D163" s="155"/>
      <c r="E163" s="155"/>
      <c r="F163" s="156"/>
      <c r="G163" s="2"/>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4"/>
    </row>
    <row r="164" spans="1:50" s="21" customFormat="1" ht="52.5" customHeight="1">
      <c r="A164" s="154"/>
      <c r="B164" s="155"/>
      <c r="C164" s="155"/>
      <c r="D164" s="155"/>
      <c r="E164" s="155"/>
      <c r="F164" s="156"/>
      <c r="G164" s="2"/>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4"/>
    </row>
    <row r="165" spans="1:50" s="21" customFormat="1" ht="24.75" customHeight="1">
      <c r="A165" s="154"/>
      <c r="B165" s="155"/>
      <c r="C165" s="155"/>
      <c r="D165" s="155"/>
      <c r="E165" s="155"/>
      <c r="F165" s="156"/>
      <c r="G165" s="2"/>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4"/>
    </row>
    <row r="166" spans="1:50" s="21" customFormat="1" ht="52.5" customHeight="1">
      <c r="A166" s="154"/>
      <c r="B166" s="155"/>
      <c r="C166" s="155"/>
      <c r="D166" s="155"/>
      <c r="E166" s="155"/>
      <c r="F166" s="156"/>
      <c r="G166" s="2"/>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4"/>
    </row>
    <row r="167" spans="1:50" s="21" customFormat="1" ht="52.5" customHeight="1">
      <c r="A167" s="154"/>
      <c r="B167" s="155"/>
      <c r="C167" s="155"/>
      <c r="D167" s="155"/>
      <c r="E167" s="155"/>
      <c r="F167" s="156"/>
      <c r="G167" s="2"/>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4"/>
    </row>
    <row r="168" spans="1:50" s="21" customFormat="1" ht="52.5" customHeight="1">
      <c r="A168" s="154"/>
      <c r="B168" s="155"/>
      <c r="C168" s="155"/>
      <c r="D168" s="155"/>
      <c r="E168" s="155"/>
      <c r="F168" s="156"/>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4"/>
    </row>
    <row r="169" spans="1:50" s="21" customFormat="1" ht="42" customHeight="1" thickBot="1">
      <c r="A169" s="808"/>
      <c r="B169" s="809"/>
      <c r="C169" s="809"/>
      <c r="D169" s="809"/>
      <c r="E169" s="809"/>
      <c r="F169" s="810"/>
      <c r="G169" s="24"/>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6"/>
    </row>
    <row r="170" spans="1:50" ht="23.25" customHeight="1">
      <c r="A170" s="151" t="s">
        <v>31</v>
      </c>
      <c r="B170" s="152"/>
      <c r="C170" s="152"/>
      <c r="D170" s="152"/>
      <c r="E170" s="152"/>
      <c r="F170" s="153"/>
      <c r="G170" s="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6"/>
    </row>
    <row r="171" spans="1:50" ht="38.25" customHeight="1">
      <c r="A171" s="154"/>
      <c r="B171" s="155"/>
      <c r="C171" s="155"/>
      <c r="D171" s="155"/>
      <c r="E171" s="155"/>
      <c r="F171" s="156"/>
      <c r="G171" s="2"/>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4"/>
    </row>
    <row r="172" spans="1:50" ht="41.25" customHeight="1">
      <c r="A172" s="154"/>
      <c r="B172" s="155"/>
      <c r="C172" s="155"/>
      <c r="D172" s="155"/>
      <c r="E172" s="155"/>
      <c r="F172" s="156"/>
      <c r="G172" s="2"/>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4"/>
    </row>
    <row r="173" spans="1:50" s="21" customFormat="1" ht="41.25" customHeight="1">
      <c r="A173" s="154"/>
      <c r="B173" s="155"/>
      <c r="C173" s="155"/>
      <c r="D173" s="155"/>
      <c r="E173" s="155"/>
      <c r="F173" s="156"/>
      <c r="G173" s="2"/>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4"/>
    </row>
    <row r="174" spans="1:50" s="21" customFormat="1" ht="52.5" customHeight="1">
      <c r="A174" s="154"/>
      <c r="B174" s="155"/>
      <c r="C174" s="155"/>
      <c r="D174" s="155"/>
      <c r="E174" s="155"/>
      <c r="F174" s="156"/>
      <c r="G174" s="2"/>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4"/>
    </row>
    <row r="175" spans="1:50" s="21" customFormat="1" ht="52.5" customHeight="1">
      <c r="A175" s="154"/>
      <c r="B175" s="155"/>
      <c r="C175" s="155"/>
      <c r="D175" s="155"/>
      <c r="E175" s="155"/>
      <c r="F175" s="156"/>
      <c r="G175" s="2"/>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4"/>
    </row>
    <row r="176" spans="1:50" s="21" customFormat="1" ht="52.5" customHeight="1">
      <c r="A176" s="154"/>
      <c r="B176" s="155"/>
      <c r="C176" s="155"/>
      <c r="D176" s="155"/>
      <c r="E176" s="155"/>
      <c r="F176" s="156"/>
      <c r="G176" s="2"/>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4"/>
    </row>
    <row r="177" spans="1:50" s="21" customFormat="1" ht="52.5" customHeight="1">
      <c r="A177" s="154"/>
      <c r="B177" s="155"/>
      <c r="C177" s="155"/>
      <c r="D177" s="155"/>
      <c r="E177" s="155"/>
      <c r="F177" s="156"/>
      <c r="G177" s="2"/>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4"/>
    </row>
    <row r="178" spans="1:50" s="21" customFormat="1" ht="52.5" customHeight="1">
      <c r="A178" s="154"/>
      <c r="B178" s="155"/>
      <c r="C178" s="155"/>
      <c r="D178" s="155"/>
      <c r="E178" s="155"/>
      <c r="F178" s="156"/>
      <c r="G178" s="2"/>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4"/>
    </row>
    <row r="179" spans="1:50" s="21" customFormat="1" ht="52.5" customHeight="1">
      <c r="A179" s="154"/>
      <c r="B179" s="155"/>
      <c r="C179" s="155"/>
      <c r="D179" s="155"/>
      <c r="E179" s="155"/>
      <c r="F179" s="156"/>
      <c r="G179" s="2"/>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4"/>
    </row>
    <row r="180" spans="1:50" ht="18" customHeight="1">
      <c r="A180" s="154"/>
      <c r="B180" s="155"/>
      <c r="C180" s="155"/>
      <c r="D180" s="155"/>
      <c r="E180" s="155"/>
      <c r="F180" s="156"/>
      <c r="G180" s="2"/>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4"/>
    </row>
    <row r="181" spans="1:50" ht="24.75" customHeight="1" thickBot="1">
      <c r="A181" s="157"/>
      <c r="B181" s="158"/>
      <c r="C181" s="158"/>
      <c r="D181" s="158"/>
      <c r="E181" s="158"/>
      <c r="F181" s="159"/>
      <c r="G181" s="24"/>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6"/>
    </row>
    <row r="182" spans="1:50" ht="23.25" customHeight="1">
      <c r="A182" s="151" t="s">
        <v>31</v>
      </c>
      <c r="B182" s="152"/>
      <c r="C182" s="152"/>
      <c r="D182" s="152"/>
      <c r="E182" s="152"/>
      <c r="F182" s="153"/>
      <c r="G182" s="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6"/>
    </row>
    <row r="183" spans="1:50" ht="38.25" customHeight="1">
      <c r="A183" s="154"/>
      <c r="B183" s="155"/>
      <c r="C183" s="155"/>
      <c r="D183" s="155"/>
      <c r="E183" s="155"/>
      <c r="F183" s="156"/>
      <c r="G183" s="2"/>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4"/>
    </row>
    <row r="184" spans="1:50" s="21" customFormat="1" ht="41.25" customHeight="1">
      <c r="A184" s="154"/>
      <c r="B184" s="155"/>
      <c r="C184" s="155"/>
      <c r="D184" s="155"/>
      <c r="E184" s="155"/>
      <c r="F184" s="156"/>
      <c r="G184" s="2"/>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4"/>
    </row>
    <row r="185" spans="1:50" s="21" customFormat="1" ht="52.5" customHeight="1">
      <c r="A185" s="154"/>
      <c r="B185" s="155"/>
      <c r="C185" s="155"/>
      <c r="D185" s="155"/>
      <c r="E185" s="155"/>
      <c r="F185" s="156"/>
      <c r="G185" s="2"/>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4"/>
    </row>
    <row r="186" spans="1:50" s="21" customFormat="1" ht="52.5" customHeight="1">
      <c r="A186" s="154"/>
      <c r="B186" s="155"/>
      <c r="C186" s="155"/>
      <c r="D186" s="155"/>
      <c r="E186" s="155"/>
      <c r="F186" s="156"/>
      <c r="G186" s="2"/>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4"/>
    </row>
    <row r="187" spans="1:50" s="21" customFormat="1" ht="52.5" customHeight="1">
      <c r="A187" s="154"/>
      <c r="B187" s="155"/>
      <c r="C187" s="155"/>
      <c r="D187" s="155"/>
      <c r="E187" s="155"/>
      <c r="F187" s="156"/>
      <c r="G187" s="2"/>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4"/>
    </row>
    <row r="188" spans="1:50" s="21" customFormat="1" ht="52.5" customHeight="1">
      <c r="A188" s="154"/>
      <c r="B188" s="155"/>
      <c r="C188" s="155"/>
      <c r="D188" s="155"/>
      <c r="E188" s="155"/>
      <c r="F188" s="156"/>
      <c r="G188" s="2"/>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4"/>
    </row>
    <row r="189" spans="1:50" s="21" customFormat="1" ht="52.5" customHeight="1">
      <c r="A189" s="154"/>
      <c r="B189" s="155"/>
      <c r="C189" s="155"/>
      <c r="D189" s="155"/>
      <c r="E189" s="155"/>
      <c r="F189" s="156"/>
      <c r="G189" s="2"/>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4"/>
    </row>
    <row r="190" spans="1:50" s="21" customFormat="1" ht="52.5" customHeight="1">
      <c r="A190" s="154"/>
      <c r="B190" s="155"/>
      <c r="C190" s="155"/>
      <c r="D190" s="155"/>
      <c r="E190" s="155"/>
      <c r="F190" s="156"/>
      <c r="G190" s="2"/>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4"/>
    </row>
    <row r="191" spans="1:50" s="21" customFormat="1" ht="52.5" customHeight="1">
      <c r="A191" s="154"/>
      <c r="B191" s="155"/>
      <c r="C191" s="155"/>
      <c r="D191" s="155"/>
      <c r="E191" s="155"/>
      <c r="F191" s="156"/>
      <c r="G191" s="2"/>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4"/>
    </row>
    <row r="192" spans="1:50" s="21" customFormat="1" ht="52.5" customHeight="1">
      <c r="A192" s="154"/>
      <c r="B192" s="155"/>
      <c r="C192" s="155"/>
      <c r="D192" s="155"/>
      <c r="E192" s="155"/>
      <c r="F192" s="156"/>
      <c r="G192" s="2"/>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4"/>
    </row>
    <row r="193" spans="1:50" s="21" customFormat="1" ht="52.5" customHeight="1">
      <c r="A193" s="154"/>
      <c r="B193" s="155"/>
      <c r="C193" s="155"/>
      <c r="D193" s="155"/>
      <c r="E193" s="155"/>
      <c r="F193" s="156"/>
      <c r="G193" s="2"/>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4"/>
    </row>
    <row r="194" spans="1:50" s="21" customFormat="1" ht="52.5" customHeight="1">
      <c r="A194" s="154"/>
      <c r="B194" s="155"/>
      <c r="C194" s="155"/>
      <c r="D194" s="155"/>
      <c r="E194" s="155"/>
      <c r="F194" s="156"/>
      <c r="G194" s="2"/>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4"/>
    </row>
    <row r="195" spans="1:50" s="21" customFormat="1" ht="52.5" customHeight="1">
      <c r="A195" s="154"/>
      <c r="B195" s="155"/>
      <c r="C195" s="155"/>
      <c r="D195" s="155"/>
      <c r="E195" s="155"/>
      <c r="F195" s="156"/>
      <c r="G195" s="2"/>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4"/>
    </row>
    <row r="196" spans="1:50" s="21" customFormat="1" ht="52.5" customHeight="1">
      <c r="A196" s="154"/>
      <c r="B196" s="155"/>
      <c r="C196" s="155"/>
      <c r="D196" s="155"/>
      <c r="E196" s="155"/>
      <c r="F196" s="156"/>
      <c r="G196" s="2"/>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4"/>
    </row>
    <row r="197" spans="1:50" s="21" customFormat="1" ht="52.5" customHeight="1">
      <c r="A197" s="154"/>
      <c r="B197" s="155"/>
      <c r="C197" s="155"/>
      <c r="D197" s="155"/>
      <c r="E197" s="155"/>
      <c r="F197" s="156"/>
      <c r="G197" s="2"/>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4"/>
    </row>
    <row r="198" spans="1:50" ht="18" customHeight="1">
      <c r="A198" s="154"/>
      <c r="B198" s="155"/>
      <c r="C198" s="155"/>
      <c r="D198" s="155"/>
      <c r="E198" s="155"/>
      <c r="F198" s="156"/>
      <c r="G198" s="2"/>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4"/>
    </row>
    <row r="199" spans="1:50" ht="24.75" customHeight="1" thickBot="1">
      <c r="A199" s="157"/>
      <c r="B199" s="158"/>
      <c r="C199" s="158"/>
      <c r="D199" s="158"/>
      <c r="E199" s="158"/>
      <c r="F199" s="159"/>
      <c r="G199" s="24"/>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6"/>
    </row>
    <row r="200" spans="1:50" ht="23.25" customHeight="1">
      <c r="A200" s="151" t="s">
        <v>31</v>
      </c>
      <c r="B200" s="152"/>
      <c r="C200" s="152"/>
      <c r="D200" s="152"/>
      <c r="E200" s="152"/>
      <c r="F200" s="153"/>
      <c r="G200" s="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6"/>
    </row>
    <row r="201" spans="1:50" ht="38.25" customHeight="1">
      <c r="A201" s="154"/>
      <c r="B201" s="155"/>
      <c r="C201" s="155"/>
      <c r="D201" s="155"/>
      <c r="E201" s="155"/>
      <c r="F201" s="156"/>
      <c r="G201" s="2"/>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4"/>
    </row>
    <row r="202" spans="1:50" ht="41.25" customHeight="1">
      <c r="A202" s="154"/>
      <c r="B202" s="155"/>
      <c r="C202" s="155"/>
      <c r="D202" s="155"/>
      <c r="E202" s="155"/>
      <c r="F202" s="156"/>
      <c r="G202" s="2"/>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4"/>
    </row>
    <row r="203" spans="1:50" s="21" customFormat="1" ht="52.5" customHeight="1">
      <c r="A203" s="154"/>
      <c r="B203" s="155"/>
      <c r="C203" s="155"/>
      <c r="D203" s="155"/>
      <c r="E203" s="155"/>
      <c r="F203" s="156"/>
      <c r="G203" s="2"/>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4"/>
    </row>
    <row r="204" spans="1:50" s="21" customFormat="1" ht="52.5" customHeight="1">
      <c r="A204" s="154"/>
      <c r="B204" s="155"/>
      <c r="C204" s="155"/>
      <c r="D204" s="155"/>
      <c r="E204" s="155"/>
      <c r="F204" s="156"/>
      <c r="G204" s="2"/>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4"/>
    </row>
    <row r="205" spans="1:50" s="21" customFormat="1" ht="52.5" customHeight="1">
      <c r="A205" s="154"/>
      <c r="B205" s="155"/>
      <c r="C205" s="155"/>
      <c r="D205" s="155"/>
      <c r="E205" s="155"/>
      <c r="F205" s="156"/>
      <c r="G205" s="2"/>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4"/>
    </row>
    <row r="206" spans="1:50" s="21" customFormat="1" ht="52.5" customHeight="1">
      <c r="A206" s="154"/>
      <c r="B206" s="155"/>
      <c r="C206" s="155"/>
      <c r="D206" s="155"/>
      <c r="E206" s="155"/>
      <c r="F206" s="156"/>
      <c r="G206" s="2"/>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4"/>
    </row>
    <row r="207" spans="1:50" s="21" customFormat="1" ht="52.5" customHeight="1">
      <c r="A207" s="154"/>
      <c r="B207" s="155"/>
      <c r="C207" s="155"/>
      <c r="D207" s="155"/>
      <c r="E207" s="155"/>
      <c r="F207" s="156"/>
      <c r="G207" s="2"/>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4"/>
    </row>
    <row r="208" spans="1:50" ht="18" customHeight="1">
      <c r="A208" s="154"/>
      <c r="B208" s="155"/>
      <c r="C208" s="155"/>
      <c r="D208" s="155"/>
      <c r="E208" s="155"/>
      <c r="F208" s="156"/>
      <c r="G208" s="2"/>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4"/>
    </row>
    <row r="209" spans="1:50" ht="24.75" customHeight="1" thickBot="1">
      <c r="A209" s="157"/>
      <c r="B209" s="158"/>
      <c r="C209" s="158"/>
      <c r="D209" s="158"/>
      <c r="E209" s="158"/>
      <c r="F209" s="159"/>
      <c r="G209" s="24"/>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6"/>
    </row>
    <row r="210" spans="1:50" ht="23.25" customHeight="1">
      <c r="A210" s="151" t="s">
        <v>31</v>
      </c>
      <c r="B210" s="152"/>
      <c r="C210" s="152"/>
      <c r="D210" s="152"/>
      <c r="E210" s="152"/>
      <c r="F210" s="153"/>
      <c r="G210" s="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6"/>
    </row>
    <row r="211" spans="1:50" ht="38.25" customHeight="1">
      <c r="A211" s="154"/>
      <c r="B211" s="155"/>
      <c r="C211" s="155"/>
      <c r="D211" s="155"/>
      <c r="E211" s="155"/>
      <c r="F211" s="156"/>
      <c r="G211" s="2"/>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4"/>
    </row>
    <row r="212" spans="1:50" s="21" customFormat="1" ht="41.25" customHeight="1">
      <c r="A212" s="154"/>
      <c r="B212" s="155"/>
      <c r="C212" s="155"/>
      <c r="D212" s="155"/>
      <c r="E212" s="155"/>
      <c r="F212" s="156"/>
      <c r="G212" s="2"/>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4"/>
    </row>
    <row r="213" spans="1:50" s="21" customFormat="1" ht="52.5" customHeight="1">
      <c r="A213" s="154"/>
      <c r="B213" s="155"/>
      <c r="C213" s="155"/>
      <c r="D213" s="155"/>
      <c r="E213" s="155"/>
      <c r="F213" s="156"/>
      <c r="G213" s="2"/>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4"/>
    </row>
    <row r="214" spans="1:50" s="21" customFormat="1" ht="52.5" customHeight="1">
      <c r="A214" s="154"/>
      <c r="B214" s="155"/>
      <c r="C214" s="155"/>
      <c r="D214" s="155"/>
      <c r="E214" s="155"/>
      <c r="F214" s="156"/>
      <c r="G214" s="2"/>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4"/>
    </row>
    <row r="215" spans="1:50" s="21" customFormat="1" ht="52.5" customHeight="1">
      <c r="A215" s="154"/>
      <c r="B215" s="155"/>
      <c r="C215" s="155"/>
      <c r="D215" s="155"/>
      <c r="E215" s="155"/>
      <c r="F215" s="156"/>
      <c r="G215" s="2"/>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4"/>
    </row>
    <row r="216" spans="1:50" s="21" customFormat="1" ht="52.5" customHeight="1">
      <c r="A216" s="154"/>
      <c r="B216" s="155"/>
      <c r="C216" s="155"/>
      <c r="D216" s="155"/>
      <c r="E216" s="155"/>
      <c r="F216" s="156"/>
      <c r="G216" s="2"/>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4"/>
    </row>
    <row r="217" spans="1:50" s="21" customFormat="1" ht="52.5" customHeight="1">
      <c r="A217" s="154"/>
      <c r="B217" s="155"/>
      <c r="C217" s="155"/>
      <c r="D217" s="155"/>
      <c r="E217" s="155"/>
      <c r="F217" s="156"/>
      <c r="G217" s="2"/>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4"/>
    </row>
    <row r="218" spans="1:50" s="21" customFormat="1" ht="52.5" customHeight="1">
      <c r="A218" s="154"/>
      <c r="B218" s="155"/>
      <c r="C218" s="155"/>
      <c r="D218" s="155"/>
      <c r="E218" s="155"/>
      <c r="F218" s="156"/>
      <c r="G218" s="2"/>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4"/>
    </row>
    <row r="219" spans="1:50" s="21" customFormat="1" ht="52.5" customHeight="1">
      <c r="A219" s="154"/>
      <c r="B219" s="155"/>
      <c r="C219" s="155"/>
      <c r="D219" s="155"/>
      <c r="E219" s="155"/>
      <c r="F219" s="156"/>
      <c r="G219" s="2"/>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4"/>
    </row>
    <row r="220" spans="1:50" ht="18" customHeight="1">
      <c r="A220" s="154"/>
      <c r="B220" s="155"/>
      <c r="C220" s="155"/>
      <c r="D220" s="155"/>
      <c r="E220" s="155"/>
      <c r="F220" s="156"/>
      <c r="G220" s="2"/>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4"/>
    </row>
    <row r="221" spans="1:50" ht="24.75" customHeight="1" thickBot="1">
      <c r="A221" s="157"/>
      <c r="B221" s="158"/>
      <c r="C221" s="158"/>
      <c r="D221" s="158"/>
      <c r="E221" s="158"/>
      <c r="F221" s="159"/>
      <c r="G221" s="24"/>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6"/>
    </row>
    <row r="222" spans="1:50" ht="23.25" customHeight="1">
      <c r="A222" s="151" t="s">
        <v>31</v>
      </c>
      <c r="B222" s="152"/>
      <c r="C222" s="152"/>
      <c r="D222" s="152"/>
      <c r="E222" s="152"/>
      <c r="F222" s="153"/>
      <c r="G222" s="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6"/>
    </row>
    <row r="223" spans="1:50" ht="38.25" customHeight="1">
      <c r="A223" s="154"/>
      <c r="B223" s="155"/>
      <c r="C223" s="155"/>
      <c r="D223" s="155"/>
      <c r="E223" s="155"/>
      <c r="F223" s="156"/>
      <c r="G223" s="2"/>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4"/>
    </row>
    <row r="224" spans="1:50" s="21" customFormat="1" ht="41.25" customHeight="1">
      <c r="A224" s="154"/>
      <c r="B224" s="155"/>
      <c r="C224" s="155"/>
      <c r="D224" s="155"/>
      <c r="E224" s="155"/>
      <c r="F224" s="156"/>
      <c r="G224" s="2"/>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4"/>
    </row>
    <row r="225" spans="1:50" s="21" customFormat="1" ht="52.5" customHeight="1">
      <c r="A225" s="154"/>
      <c r="B225" s="155"/>
      <c r="C225" s="155"/>
      <c r="D225" s="155"/>
      <c r="E225" s="155"/>
      <c r="F225" s="156"/>
      <c r="G225" s="2"/>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4"/>
    </row>
    <row r="226" spans="1:50" s="21" customFormat="1" ht="19.5" customHeight="1">
      <c r="A226" s="154"/>
      <c r="B226" s="155"/>
      <c r="C226" s="155"/>
      <c r="D226" s="155"/>
      <c r="E226" s="155"/>
      <c r="F226" s="156"/>
      <c r="G226" s="2"/>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4"/>
    </row>
    <row r="227" spans="1:50" s="21" customFormat="1" ht="52.5" customHeight="1">
      <c r="A227" s="154"/>
      <c r="B227" s="155"/>
      <c r="C227" s="155"/>
      <c r="D227" s="155"/>
      <c r="E227" s="155"/>
      <c r="F227" s="156"/>
      <c r="G227" s="2"/>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4"/>
    </row>
    <row r="228" spans="1:50" s="21" customFormat="1" ht="52.5" customHeight="1">
      <c r="A228" s="154"/>
      <c r="B228" s="155"/>
      <c r="C228" s="155"/>
      <c r="D228" s="155"/>
      <c r="E228" s="155"/>
      <c r="F228" s="156"/>
      <c r="G228" s="2"/>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4"/>
    </row>
    <row r="229" spans="1:50" ht="18" customHeight="1">
      <c r="A229" s="154"/>
      <c r="B229" s="155"/>
      <c r="C229" s="155"/>
      <c r="D229" s="155"/>
      <c r="E229" s="155"/>
      <c r="F229" s="156"/>
      <c r="G229" s="2"/>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4"/>
    </row>
    <row r="230" spans="1:50" ht="24.75" customHeight="1" thickBot="1">
      <c r="A230" s="157"/>
      <c r="B230" s="158"/>
      <c r="C230" s="158"/>
      <c r="D230" s="158"/>
      <c r="E230" s="158"/>
      <c r="F230" s="159"/>
      <c r="G230" s="2"/>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4"/>
    </row>
    <row r="231" spans="1:50" ht="23.25" customHeight="1">
      <c r="A231" s="151" t="s">
        <v>31</v>
      </c>
      <c r="B231" s="152"/>
      <c r="C231" s="152"/>
      <c r="D231" s="152"/>
      <c r="E231" s="152"/>
      <c r="F231" s="153"/>
      <c r="G231" s="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6"/>
    </row>
    <row r="232" spans="1:50" ht="38.25" customHeight="1">
      <c r="A232" s="154"/>
      <c r="B232" s="155"/>
      <c r="C232" s="155"/>
      <c r="D232" s="155"/>
      <c r="E232" s="155"/>
      <c r="F232" s="156"/>
      <c r="G232" s="2"/>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4"/>
    </row>
    <row r="233" spans="1:50" s="21" customFormat="1" ht="41.25" customHeight="1">
      <c r="A233" s="154"/>
      <c r="B233" s="155"/>
      <c r="C233" s="155"/>
      <c r="D233" s="155"/>
      <c r="E233" s="155"/>
      <c r="F233" s="156"/>
      <c r="G233" s="2"/>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4"/>
    </row>
    <row r="234" spans="1:50" s="21" customFormat="1" ht="52.5" customHeight="1">
      <c r="A234" s="154"/>
      <c r="B234" s="155"/>
      <c r="C234" s="155"/>
      <c r="D234" s="155"/>
      <c r="E234" s="155"/>
      <c r="F234" s="156"/>
      <c r="G234" s="2"/>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4"/>
    </row>
    <row r="235" spans="1:50" s="21" customFormat="1" ht="30" customHeight="1">
      <c r="A235" s="154"/>
      <c r="B235" s="155"/>
      <c r="C235" s="155"/>
      <c r="D235" s="155"/>
      <c r="E235" s="155"/>
      <c r="F235" s="156"/>
      <c r="G235" s="2"/>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4"/>
    </row>
    <row r="236" spans="1:50" s="21" customFormat="1" ht="52.5" customHeight="1">
      <c r="A236" s="154"/>
      <c r="B236" s="155"/>
      <c r="C236" s="155"/>
      <c r="D236" s="155"/>
      <c r="E236" s="155"/>
      <c r="F236" s="156"/>
      <c r="G236" s="2"/>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4"/>
    </row>
    <row r="237" spans="1:50" s="21" customFormat="1" ht="52.5" customHeight="1">
      <c r="A237" s="154"/>
      <c r="B237" s="155"/>
      <c r="C237" s="155"/>
      <c r="D237" s="155"/>
      <c r="E237" s="155"/>
      <c r="F237" s="156"/>
      <c r="G237" s="2"/>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4"/>
    </row>
    <row r="238" spans="1:50" s="21" customFormat="1" ht="52.5" customHeight="1">
      <c r="A238" s="154"/>
      <c r="B238" s="155"/>
      <c r="C238" s="155"/>
      <c r="D238" s="155"/>
      <c r="E238" s="155"/>
      <c r="F238" s="156"/>
      <c r="G238" s="2"/>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4"/>
    </row>
    <row r="239" spans="1:50" ht="18" customHeight="1">
      <c r="A239" s="154"/>
      <c r="B239" s="155"/>
      <c r="C239" s="155"/>
      <c r="D239" s="155"/>
      <c r="E239" s="155"/>
      <c r="F239" s="156"/>
      <c r="G239" s="2"/>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4"/>
    </row>
    <row r="240" spans="1:50" ht="24.75" customHeight="1" thickBot="1">
      <c r="A240" s="157"/>
      <c r="B240" s="158"/>
      <c r="C240" s="158"/>
      <c r="D240" s="158"/>
      <c r="E240" s="158"/>
      <c r="F240" s="159"/>
      <c r="G240" s="24"/>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6"/>
    </row>
    <row r="241" spans="1:50" ht="24.75" customHeight="1" thickBot="1">
      <c r="A241" s="46" t="s">
        <v>358</v>
      </c>
      <c r="B241" s="23"/>
      <c r="C241" s="23"/>
      <c r="D241" s="23"/>
      <c r="E241" s="23"/>
      <c r="F241" s="23"/>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24.75" customHeight="1">
      <c r="A242" s="160" t="s">
        <v>238</v>
      </c>
      <c r="B242" s="161"/>
      <c r="C242" s="161"/>
      <c r="D242" s="161"/>
      <c r="E242" s="161"/>
      <c r="F242" s="162"/>
      <c r="G242" s="442" t="s">
        <v>121</v>
      </c>
      <c r="H242" s="443"/>
      <c r="I242" s="443"/>
      <c r="J242" s="443"/>
      <c r="K242" s="443"/>
      <c r="L242" s="443"/>
      <c r="M242" s="443"/>
      <c r="N242" s="443"/>
      <c r="O242" s="443"/>
      <c r="P242" s="443"/>
      <c r="Q242" s="443"/>
      <c r="R242" s="443"/>
      <c r="S242" s="443"/>
      <c r="T242" s="443"/>
      <c r="U242" s="443"/>
      <c r="V242" s="443"/>
      <c r="W242" s="443"/>
      <c r="X242" s="443"/>
      <c r="Y242" s="443"/>
      <c r="Z242" s="443"/>
      <c r="AA242" s="443"/>
      <c r="AB242" s="444"/>
      <c r="AC242" s="442" t="s">
        <v>129</v>
      </c>
      <c r="AD242" s="443"/>
      <c r="AE242" s="443"/>
      <c r="AF242" s="443"/>
      <c r="AG242" s="443"/>
      <c r="AH242" s="443"/>
      <c r="AI242" s="443"/>
      <c r="AJ242" s="443"/>
      <c r="AK242" s="443"/>
      <c r="AL242" s="443"/>
      <c r="AM242" s="443"/>
      <c r="AN242" s="443"/>
      <c r="AO242" s="443"/>
      <c r="AP242" s="443"/>
      <c r="AQ242" s="443"/>
      <c r="AR242" s="443"/>
      <c r="AS242" s="443"/>
      <c r="AT242" s="443"/>
      <c r="AU242" s="443"/>
      <c r="AV242" s="443"/>
      <c r="AW242" s="443"/>
      <c r="AX242" s="445"/>
    </row>
    <row r="243" spans="1:50" ht="24.75" customHeight="1">
      <c r="A243" s="163"/>
      <c r="B243" s="164"/>
      <c r="C243" s="164"/>
      <c r="D243" s="164"/>
      <c r="E243" s="164"/>
      <c r="F243" s="165"/>
      <c r="G243" s="112" t="s">
        <v>21</v>
      </c>
      <c r="H243" s="113"/>
      <c r="I243" s="113"/>
      <c r="J243" s="113"/>
      <c r="K243" s="113"/>
      <c r="L243" s="114" t="s">
        <v>22</v>
      </c>
      <c r="M243" s="115"/>
      <c r="N243" s="115"/>
      <c r="O243" s="115"/>
      <c r="P243" s="115"/>
      <c r="Q243" s="115"/>
      <c r="R243" s="115"/>
      <c r="S243" s="115"/>
      <c r="T243" s="115"/>
      <c r="U243" s="115"/>
      <c r="V243" s="115"/>
      <c r="W243" s="115"/>
      <c r="X243" s="116"/>
      <c r="Y243" s="117" t="s">
        <v>23</v>
      </c>
      <c r="Z243" s="118"/>
      <c r="AA243" s="118"/>
      <c r="AB243" s="119"/>
      <c r="AC243" s="112" t="s">
        <v>21</v>
      </c>
      <c r="AD243" s="113"/>
      <c r="AE243" s="113"/>
      <c r="AF243" s="113"/>
      <c r="AG243" s="113"/>
      <c r="AH243" s="114" t="s">
        <v>22</v>
      </c>
      <c r="AI243" s="115"/>
      <c r="AJ243" s="115"/>
      <c r="AK243" s="115"/>
      <c r="AL243" s="115"/>
      <c r="AM243" s="115"/>
      <c r="AN243" s="115"/>
      <c r="AO243" s="115"/>
      <c r="AP243" s="115"/>
      <c r="AQ243" s="115"/>
      <c r="AR243" s="115"/>
      <c r="AS243" s="115"/>
      <c r="AT243" s="116"/>
      <c r="AU243" s="117" t="s">
        <v>23</v>
      </c>
      <c r="AV243" s="118"/>
      <c r="AW243" s="118"/>
      <c r="AX243" s="125"/>
    </row>
    <row r="244" spans="1:50" ht="24.75" customHeight="1">
      <c r="A244" s="163"/>
      <c r="B244" s="164"/>
      <c r="C244" s="164"/>
      <c r="D244" s="164"/>
      <c r="E244" s="164"/>
      <c r="F244" s="165"/>
      <c r="G244" s="89" t="s">
        <v>122</v>
      </c>
      <c r="H244" s="90"/>
      <c r="I244" s="90"/>
      <c r="J244" s="90"/>
      <c r="K244" s="91"/>
      <c r="L244" s="92" t="s">
        <v>123</v>
      </c>
      <c r="M244" s="93"/>
      <c r="N244" s="93"/>
      <c r="O244" s="93"/>
      <c r="P244" s="93"/>
      <c r="Q244" s="93"/>
      <c r="R244" s="93"/>
      <c r="S244" s="93"/>
      <c r="T244" s="93"/>
      <c r="U244" s="93"/>
      <c r="V244" s="93"/>
      <c r="W244" s="93"/>
      <c r="X244" s="94"/>
      <c r="Y244" s="95">
        <v>118</v>
      </c>
      <c r="Z244" s="96"/>
      <c r="AA244" s="96"/>
      <c r="AB244" s="97"/>
      <c r="AC244" s="89" t="s">
        <v>124</v>
      </c>
      <c r="AD244" s="90"/>
      <c r="AE244" s="90"/>
      <c r="AF244" s="90"/>
      <c r="AG244" s="91"/>
      <c r="AH244" s="92" t="s">
        <v>125</v>
      </c>
      <c r="AI244" s="93"/>
      <c r="AJ244" s="93"/>
      <c r="AK244" s="93"/>
      <c r="AL244" s="93"/>
      <c r="AM244" s="93"/>
      <c r="AN244" s="93"/>
      <c r="AO244" s="93"/>
      <c r="AP244" s="93"/>
      <c r="AQ244" s="93"/>
      <c r="AR244" s="93"/>
      <c r="AS244" s="93"/>
      <c r="AT244" s="94"/>
      <c r="AU244" s="95">
        <v>17</v>
      </c>
      <c r="AV244" s="96"/>
      <c r="AW244" s="96"/>
      <c r="AX244" s="141"/>
    </row>
    <row r="245" spans="1:50" ht="24.75" customHeight="1">
      <c r="A245" s="163"/>
      <c r="B245" s="164"/>
      <c r="C245" s="164"/>
      <c r="D245" s="164"/>
      <c r="E245" s="164"/>
      <c r="F245" s="165"/>
      <c r="G245" s="72" t="s">
        <v>124</v>
      </c>
      <c r="H245" s="73"/>
      <c r="I245" s="73"/>
      <c r="J245" s="73"/>
      <c r="K245" s="74"/>
      <c r="L245" s="75" t="s">
        <v>125</v>
      </c>
      <c r="M245" s="76"/>
      <c r="N245" s="76"/>
      <c r="O245" s="76"/>
      <c r="P245" s="76"/>
      <c r="Q245" s="76"/>
      <c r="R245" s="76"/>
      <c r="S245" s="76"/>
      <c r="T245" s="76"/>
      <c r="U245" s="76"/>
      <c r="V245" s="76"/>
      <c r="W245" s="76"/>
      <c r="X245" s="77"/>
      <c r="Y245" s="78">
        <v>43</v>
      </c>
      <c r="Z245" s="79"/>
      <c r="AA245" s="79"/>
      <c r="AB245" s="80"/>
      <c r="AC245" s="72" t="s">
        <v>127</v>
      </c>
      <c r="AD245" s="73"/>
      <c r="AE245" s="73"/>
      <c r="AF245" s="73"/>
      <c r="AG245" s="74"/>
      <c r="AH245" s="75" t="s">
        <v>128</v>
      </c>
      <c r="AI245" s="76"/>
      <c r="AJ245" s="76"/>
      <c r="AK245" s="76"/>
      <c r="AL245" s="76"/>
      <c r="AM245" s="76"/>
      <c r="AN245" s="76"/>
      <c r="AO245" s="76"/>
      <c r="AP245" s="76"/>
      <c r="AQ245" s="76"/>
      <c r="AR245" s="76"/>
      <c r="AS245" s="76"/>
      <c r="AT245" s="77"/>
      <c r="AU245" s="78">
        <v>13</v>
      </c>
      <c r="AV245" s="79"/>
      <c r="AW245" s="79"/>
      <c r="AX245" s="137"/>
    </row>
    <row r="246" spans="1:50" ht="24.75" customHeight="1">
      <c r="A246" s="163"/>
      <c r="B246" s="164"/>
      <c r="C246" s="164"/>
      <c r="D246" s="164"/>
      <c r="E246" s="164"/>
      <c r="F246" s="165"/>
      <c r="G246" s="72" t="s">
        <v>149</v>
      </c>
      <c r="H246" s="73"/>
      <c r="I246" s="73"/>
      <c r="J246" s="73"/>
      <c r="K246" s="74"/>
      <c r="L246" s="75" t="s">
        <v>149</v>
      </c>
      <c r="M246" s="76"/>
      <c r="N246" s="76"/>
      <c r="O246" s="76"/>
      <c r="P246" s="76"/>
      <c r="Q246" s="76"/>
      <c r="R246" s="76"/>
      <c r="S246" s="76"/>
      <c r="T246" s="76"/>
      <c r="U246" s="76"/>
      <c r="V246" s="76"/>
      <c r="W246" s="76"/>
      <c r="X246" s="77"/>
      <c r="Y246" s="78">
        <v>24</v>
      </c>
      <c r="Z246" s="79"/>
      <c r="AA246" s="79"/>
      <c r="AB246" s="80"/>
      <c r="AC246" s="72" t="s">
        <v>122</v>
      </c>
      <c r="AD246" s="73"/>
      <c r="AE246" s="73"/>
      <c r="AF246" s="73"/>
      <c r="AG246" s="74"/>
      <c r="AH246" s="75" t="s">
        <v>123</v>
      </c>
      <c r="AI246" s="76"/>
      <c r="AJ246" s="76"/>
      <c r="AK246" s="76"/>
      <c r="AL246" s="76"/>
      <c r="AM246" s="76"/>
      <c r="AN246" s="76"/>
      <c r="AO246" s="76"/>
      <c r="AP246" s="76"/>
      <c r="AQ246" s="76"/>
      <c r="AR246" s="76"/>
      <c r="AS246" s="76"/>
      <c r="AT246" s="77"/>
      <c r="AU246" s="78">
        <v>11</v>
      </c>
      <c r="AV246" s="79"/>
      <c r="AW246" s="79"/>
      <c r="AX246" s="137"/>
    </row>
    <row r="247" spans="1:50" ht="24.75" customHeight="1">
      <c r="A247" s="163"/>
      <c r="B247" s="164"/>
      <c r="C247" s="164"/>
      <c r="D247" s="164"/>
      <c r="E247" s="164"/>
      <c r="F247" s="165"/>
      <c r="G247" s="72" t="s">
        <v>139</v>
      </c>
      <c r="H247" s="73"/>
      <c r="I247" s="73"/>
      <c r="J247" s="73"/>
      <c r="K247" s="74"/>
      <c r="L247" s="75" t="s">
        <v>139</v>
      </c>
      <c r="M247" s="76"/>
      <c r="N247" s="76"/>
      <c r="O247" s="76"/>
      <c r="P247" s="76"/>
      <c r="Q247" s="76"/>
      <c r="R247" s="76"/>
      <c r="S247" s="76"/>
      <c r="T247" s="76"/>
      <c r="U247" s="76"/>
      <c r="V247" s="76"/>
      <c r="W247" s="76"/>
      <c r="X247" s="77"/>
      <c r="Y247" s="78">
        <v>9</v>
      </c>
      <c r="Z247" s="79"/>
      <c r="AA247" s="79"/>
      <c r="AB247" s="80"/>
      <c r="AC247" s="72" t="s">
        <v>149</v>
      </c>
      <c r="AD247" s="73"/>
      <c r="AE247" s="73"/>
      <c r="AF247" s="73"/>
      <c r="AG247" s="74"/>
      <c r="AH247" s="75" t="s">
        <v>149</v>
      </c>
      <c r="AI247" s="76"/>
      <c r="AJ247" s="76"/>
      <c r="AK247" s="76"/>
      <c r="AL247" s="76"/>
      <c r="AM247" s="76"/>
      <c r="AN247" s="76"/>
      <c r="AO247" s="76"/>
      <c r="AP247" s="76"/>
      <c r="AQ247" s="76"/>
      <c r="AR247" s="76"/>
      <c r="AS247" s="76"/>
      <c r="AT247" s="77"/>
      <c r="AU247" s="78">
        <v>6</v>
      </c>
      <c r="AV247" s="79"/>
      <c r="AW247" s="79"/>
      <c r="AX247" s="137"/>
    </row>
    <row r="248" spans="1:50" ht="24.75" customHeight="1">
      <c r="A248" s="163"/>
      <c r="B248" s="164"/>
      <c r="C248" s="164"/>
      <c r="D248" s="164"/>
      <c r="E248" s="164"/>
      <c r="F248" s="165"/>
      <c r="G248" s="72" t="s">
        <v>127</v>
      </c>
      <c r="H248" s="82"/>
      <c r="I248" s="82"/>
      <c r="J248" s="82"/>
      <c r="K248" s="83"/>
      <c r="L248" s="75" t="s">
        <v>128</v>
      </c>
      <c r="M248" s="134"/>
      <c r="N248" s="134"/>
      <c r="O248" s="134"/>
      <c r="P248" s="134"/>
      <c r="Q248" s="134"/>
      <c r="R248" s="134"/>
      <c r="S248" s="134"/>
      <c r="T248" s="134"/>
      <c r="U248" s="134"/>
      <c r="V248" s="134"/>
      <c r="W248" s="134"/>
      <c r="X248" s="135"/>
      <c r="Y248" s="86">
        <v>5</v>
      </c>
      <c r="Z248" s="87"/>
      <c r="AA248" s="87"/>
      <c r="AB248" s="236"/>
      <c r="AC248" s="72" t="s">
        <v>139</v>
      </c>
      <c r="AD248" s="82"/>
      <c r="AE248" s="82"/>
      <c r="AF248" s="82"/>
      <c r="AG248" s="83"/>
      <c r="AH248" s="75" t="s">
        <v>139</v>
      </c>
      <c r="AI248" s="84"/>
      <c r="AJ248" s="84"/>
      <c r="AK248" s="84"/>
      <c r="AL248" s="84"/>
      <c r="AM248" s="84"/>
      <c r="AN248" s="84"/>
      <c r="AO248" s="84"/>
      <c r="AP248" s="84"/>
      <c r="AQ248" s="84"/>
      <c r="AR248" s="84"/>
      <c r="AS248" s="84"/>
      <c r="AT248" s="85"/>
      <c r="AU248" s="86">
        <v>2</v>
      </c>
      <c r="AV248" s="87"/>
      <c r="AW248" s="87"/>
      <c r="AX248" s="88"/>
    </row>
    <row r="249" spans="1:50" ht="24.75" customHeight="1">
      <c r="A249" s="163"/>
      <c r="B249" s="164"/>
      <c r="C249" s="164"/>
      <c r="D249" s="164"/>
      <c r="E249" s="164"/>
      <c r="F249" s="165"/>
      <c r="G249" s="223"/>
      <c r="H249" s="224"/>
      <c r="I249" s="224"/>
      <c r="J249" s="224"/>
      <c r="K249" s="225"/>
      <c r="L249" s="226"/>
      <c r="M249" s="227"/>
      <c r="N249" s="227"/>
      <c r="O249" s="227"/>
      <c r="P249" s="227"/>
      <c r="Q249" s="227"/>
      <c r="R249" s="227"/>
      <c r="S249" s="227"/>
      <c r="T249" s="227"/>
      <c r="U249" s="227"/>
      <c r="V249" s="227"/>
      <c r="W249" s="227"/>
      <c r="X249" s="228"/>
      <c r="Y249" s="229"/>
      <c r="Z249" s="230"/>
      <c r="AA249" s="230"/>
      <c r="AB249" s="230"/>
      <c r="AC249" s="223"/>
      <c r="AD249" s="224"/>
      <c r="AE249" s="224"/>
      <c r="AF249" s="224"/>
      <c r="AG249" s="225"/>
      <c r="AH249" s="226"/>
      <c r="AI249" s="227"/>
      <c r="AJ249" s="227"/>
      <c r="AK249" s="227"/>
      <c r="AL249" s="227"/>
      <c r="AM249" s="227"/>
      <c r="AN249" s="227"/>
      <c r="AO249" s="227"/>
      <c r="AP249" s="227"/>
      <c r="AQ249" s="227"/>
      <c r="AR249" s="227"/>
      <c r="AS249" s="227"/>
      <c r="AT249" s="228"/>
      <c r="AU249" s="229"/>
      <c r="AV249" s="230"/>
      <c r="AW249" s="230"/>
      <c r="AX249" s="231"/>
    </row>
    <row r="250" spans="1:50" ht="24.75" customHeight="1" thickBot="1">
      <c r="A250" s="166"/>
      <c r="B250" s="167"/>
      <c r="C250" s="167"/>
      <c r="D250" s="167"/>
      <c r="E250" s="167"/>
      <c r="F250" s="168"/>
      <c r="G250" s="63" t="s">
        <v>24</v>
      </c>
      <c r="H250" s="64"/>
      <c r="I250" s="64"/>
      <c r="J250" s="64"/>
      <c r="K250" s="64"/>
      <c r="L250" s="65"/>
      <c r="M250" s="66"/>
      <c r="N250" s="66"/>
      <c r="O250" s="66"/>
      <c r="P250" s="66"/>
      <c r="Q250" s="66"/>
      <c r="R250" s="66"/>
      <c r="S250" s="66"/>
      <c r="T250" s="66"/>
      <c r="U250" s="66"/>
      <c r="V250" s="66"/>
      <c r="W250" s="66"/>
      <c r="X250" s="67"/>
      <c r="Y250" s="68">
        <f>SUM(Y244:AB249)</f>
        <v>199</v>
      </c>
      <c r="Z250" s="69"/>
      <c r="AA250" s="69"/>
      <c r="AB250" s="70"/>
      <c r="AC250" s="63" t="s">
        <v>24</v>
      </c>
      <c r="AD250" s="64"/>
      <c r="AE250" s="64"/>
      <c r="AF250" s="64"/>
      <c r="AG250" s="64"/>
      <c r="AH250" s="65"/>
      <c r="AI250" s="66"/>
      <c r="AJ250" s="66"/>
      <c r="AK250" s="66"/>
      <c r="AL250" s="66"/>
      <c r="AM250" s="66"/>
      <c r="AN250" s="66"/>
      <c r="AO250" s="66"/>
      <c r="AP250" s="66"/>
      <c r="AQ250" s="66"/>
      <c r="AR250" s="66"/>
      <c r="AS250" s="66"/>
      <c r="AT250" s="67"/>
      <c r="AU250" s="68">
        <f>SUM(AU244:AX249)</f>
        <v>49</v>
      </c>
      <c r="AV250" s="69"/>
      <c r="AW250" s="69"/>
      <c r="AX250" s="71"/>
    </row>
    <row r="251" spans="1:50" ht="1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8" thickBot="1">
      <c r="A252" s="39" t="s">
        <v>359</v>
      </c>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9.5" customHeight="1">
      <c r="A253" s="160" t="s">
        <v>238</v>
      </c>
      <c r="B253" s="161"/>
      <c r="C253" s="161"/>
      <c r="D253" s="161"/>
      <c r="E253" s="161"/>
      <c r="F253" s="162"/>
      <c r="G253" s="169" t="s">
        <v>133</v>
      </c>
      <c r="H253" s="170"/>
      <c r="I253" s="170"/>
      <c r="J253" s="170"/>
      <c r="K253" s="170"/>
      <c r="L253" s="170"/>
      <c r="M253" s="170"/>
      <c r="N253" s="170"/>
      <c r="O253" s="170"/>
      <c r="P253" s="170"/>
      <c r="Q253" s="170"/>
      <c r="R253" s="170"/>
      <c r="S253" s="170"/>
      <c r="T253" s="170"/>
      <c r="U253" s="170"/>
      <c r="V253" s="170"/>
      <c r="W253" s="170"/>
      <c r="X253" s="170"/>
      <c r="Y253" s="170"/>
      <c r="Z253" s="170"/>
      <c r="AA253" s="170"/>
      <c r="AB253" s="171"/>
      <c r="AC253" s="169" t="s">
        <v>146</v>
      </c>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2"/>
    </row>
    <row r="254" spans="1:50" ht="24.75" customHeight="1">
      <c r="A254" s="163"/>
      <c r="B254" s="164"/>
      <c r="C254" s="164"/>
      <c r="D254" s="164"/>
      <c r="E254" s="164"/>
      <c r="F254" s="165"/>
      <c r="G254" s="173" t="s">
        <v>21</v>
      </c>
      <c r="H254" s="115"/>
      <c r="I254" s="115"/>
      <c r="J254" s="115"/>
      <c r="K254" s="115"/>
      <c r="L254" s="114" t="s">
        <v>22</v>
      </c>
      <c r="M254" s="115"/>
      <c r="N254" s="115"/>
      <c r="O254" s="115"/>
      <c r="P254" s="115"/>
      <c r="Q254" s="115"/>
      <c r="R254" s="115"/>
      <c r="S254" s="115"/>
      <c r="T254" s="115"/>
      <c r="U254" s="115"/>
      <c r="V254" s="115"/>
      <c r="W254" s="115"/>
      <c r="X254" s="116"/>
      <c r="Y254" s="117" t="s">
        <v>23</v>
      </c>
      <c r="Z254" s="118"/>
      <c r="AA254" s="118"/>
      <c r="AB254" s="174"/>
      <c r="AC254" s="112" t="s">
        <v>21</v>
      </c>
      <c r="AD254" s="113"/>
      <c r="AE254" s="113"/>
      <c r="AF254" s="113"/>
      <c r="AG254" s="113"/>
      <c r="AH254" s="114" t="s">
        <v>22</v>
      </c>
      <c r="AI254" s="115"/>
      <c r="AJ254" s="115"/>
      <c r="AK254" s="115"/>
      <c r="AL254" s="115"/>
      <c r="AM254" s="115"/>
      <c r="AN254" s="115"/>
      <c r="AO254" s="115"/>
      <c r="AP254" s="115"/>
      <c r="AQ254" s="115"/>
      <c r="AR254" s="115"/>
      <c r="AS254" s="115"/>
      <c r="AT254" s="116"/>
      <c r="AU254" s="117" t="s">
        <v>23</v>
      </c>
      <c r="AV254" s="118"/>
      <c r="AW254" s="118"/>
      <c r="AX254" s="125"/>
    </row>
    <row r="255" spans="1:50" ht="24.75" customHeight="1">
      <c r="A255" s="163"/>
      <c r="B255" s="164"/>
      <c r="C255" s="164"/>
      <c r="D255" s="164"/>
      <c r="E255" s="164"/>
      <c r="F255" s="165"/>
      <c r="G255" s="256" t="s">
        <v>124</v>
      </c>
      <c r="H255" s="257"/>
      <c r="I255" s="257"/>
      <c r="J255" s="257"/>
      <c r="K255" s="258"/>
      <c r="L255" s="92" t="s">
        <v>134</v>
      </c>
      <c r="M255" s="138"/>
      <c r="N255" s="138"/>
      <c r="O255" s="138"/>
      <c r="P255" s="138"/>
      <c r="Q255" s="138"/>
      <c r="R255" s="138"/>
      <c r="S255" s="138"/>
      <c r="T255" s="138"/>
      <c r="U255" s="138"/>
      <c r="V255" s="138"/>
      <c r="W255" s="138"/>
      <c r="X255" s="139"/>
      <c r="Y255" s="95">
        <v>66</v>
      </c>
      <c r="Z255" s="96"/>
      <c r="AA255" s="96"/>
      <c r="AB255" s="140"/>
      <c r="AC255" s="89" t="s">
        <v>147</v>
      </c>
      <c r="AD255" s="90"/>
      <c r="AE255" s="90"/>
      <c r="AF255" s="90"/>
      <c r="AG255" s="91"/>
      <c r="AH255" s="92" t="s">
        <v>148</v>
      </c>
      <c r="AI255" s="93"/>
      <c r="AJ255" s="93"/>
      <c r="AK255" s="93"/>
      <c r="AL255" s="93"/>
      <c r="AM255" s="93"/>
      <c r="AN255" s="93"/>
      <c r="AO255" s="93"/>
      <c r="AP255" s="93"/>
      <c r="AQ255" s="93"/>
      <c r="AR255" s="93"/>
      <c r="AS255" s="93"/>
      <c r="AT255" s="94"/>
      <c r="AU255" s="95">
        <v>4</v>
      </c>
      <c r="AV255" s="96"/>
      <c r="AW255" s="96"/>
      <c r="AX255" s="141"/>
    </row>
    <row r="256" spans="1:50" ht="24.75" customHeight="1">
      <c r="A256" s="163"/>
      <c r="B256" s="164"/>
      <c r="C256" s="164"/>
      <c r="D256" s="164"/>
      <c r="E256" s="164"/>
      <c r="F256" s="165"/>
      <c r="G256" s="142" t="s">
        <v>135</v>
      </c>
      <c r="H256" s="143"/>
      <c r="I256" s="143"/>
      <c r="J256" s="143"/>
      <c r="K256" s="144"/>
      <c r="L256" s="145" t="s">
        <v>136</v>
      </c>
      <c r="M256" s="146"/>
      <c r="N256" s="146"/>
      <c r="O256" s="146"/>
      <c r="P256" s="146"/>
      <c r="Q256" s="146"/>
      <c r="R256" s="146"/>
      <c r="S256" s="146"/>
      <c r="T256" s="146"/>
      <c r="U256" s="146"/>
      <c r="V256" s="146"/>
      <c r="W256" s="146"/>
      <c r="X256" s="147"/>
      <c r="Y256" s="148">
        <v>18</v>
      </c>
      <c r="Z256" s="149"/>
      <c r="AA256" s="149"/>
      <c r="AB256" s="150"/>
      <c r="AC256" s="72" t="s">
        <v>149</v>
      </c>
      <c r="AD256" s="73"/>
      <c r="AE256" s="73"/>
      <c r="AF256" s="73"/>
      <c r="AG256" s="74"/>
      <c r="AH256" s="75" t="s">
        <v>150</v>
      </c>
      <c r="AI256" s="76"/>
      <c r="AJ256" s="76"/>
      <c r="AK256" s="76"/>
      <c r="AL256" s="76"/>
      <c r="AM256" s="76"/>
      <c r="AN256" s="76"/>
      <c r="AO256" s="76"/>
      <c r="AP256" s="76"/>
      <c r="AQ256" s="76"/>
      <c r="AR256" s="76"/>
      <c r="AS256" s="76"/>
      <c r="AT256" s="77"/>
      <c r="AU256" s="78">
        <v>1</v>
      </c>
      <c r="AV256" s="79"/>
      <c r="AW256" s="79"/>
      <c r="AX256" s="137"/>
    </row>
    <row r="257" spans="1:50" ht="24.75" customHeight="1">
      <c r="A257" s="163"/>
      <c r="B257" s="164"/>
      <c r="C257" s="164"/>
      <c r="D257" s="164"/>
      <c r="E257" s="164"/>
      <c r="F257" s="165"/>
      <c r="G257" s="72" t="s">
        <v>137</v>
      </c>
      <c r="H257" s="73"/>
      <c r="I257" s="73"/>
      <c r="J257" s="73"/>
      <c r="K257" s="74"/>
      <c r="L257" s="75" t="s">
        <v>138</v>
      </c>
      <c r="M257" s="76"/>
      <c r="N257" s="76"/>
      <c r="O257" s="76"/>
      <c r="P257" s="76"/>
      <c r="Q257" s="76"/>
      <c r="R257" s="76"/>
      <c r="S257" s="76"/>
      <c r="T257" s="76"/>
      <c r="U257" s="76"/>
      <c r="V257" s="76"/>
      <c r="W257" s="76"/>
      <c r="X257" s="77"/>
      <c r="Y257" s="78">
        <v>6</v>
      </c>
      <c r="Z257" s="79"/>
      <c r="AA257" s="79"/>
      <c r="AB257" s="80"/>
      <c r="AC257" s="81"/>
      <c r="AD257" s="82"/>
      <c r="AE257" s="82"/>
      <c r="AF257" s="82"/>
      <c r="AG257" s="83"/>
      <c r="AH257" s="75"/>
      <c r="AI257" s="84"/>
      <c r="AJ257" s="84"/>
      <c r="AK257" s="84"/>
      <c r="AL257" s="84"/>
      <c r="AM257" s="84"/>
      <c r="AN257" s="84"/>
      <c r="AO257" s="84"/>
      <c r="AP257" s="84"/>
      <c r="AQ257" s="84"/>
      <c r="AR257" s="84"/>
      <c r="AS257" s="84"/>
      <c r="AT257" s="85"/>
      <c r="AU257" s="86"/>
      <c r="AV257" s="87"/>
      <c r="AW257" s="87"/>
      <c r="AX257" s="88"/>
    </row>
    <row r="258" spans="1:50" ht="24.75" customHeight="1">
      <c r="A258" s="163"/>
      <c r="B258" s="164"/>
      <c r="C258" s="164"/>
      <c r="D258" s="164"/>
      <c r="E258" s="164"/>
      <c r="F258" s="165"/>
      <c r="G258" s="72" t="s">
        <v>139</v>
      </c>
      <c r="H258" s="73"/>
      <c r="I258" s="73"/>
      <c r="J258" s="73"/>
      <c r="K258" s="74"/>
      <c r="L258" s="75" t="s">
        <v>139</v>
      </c>
      <c r="M258" s="134"/>
      <c r="N258" s="134"/>
      <c r="O258" s="134"/>
      <c r="P258" s="134"/>
      <c r="Q258" s="134"/>
      <c r="R258" s="134"/>
      <c r="S258" s="134"/>
      <c r="T258" s="134"/>
      <c r="U258" s="134"/>
      <c r="V258" s="134"/>
      <c r="W258" s="134"/>
      <c r="X258" s="135"/>
      <c r="Y258" s="78">
        <v>5</v>
      </c>
      <c r="Z258" s="79"/>
      <c r="AA258" s="79"/>
      <c r="AB258" s="136"/>
      <c r="AC258" s="81"/>
      <c r="AD258" s="82"/>
      <c r="AE258" s="82"/>
      <c r="AF258" s="82"/>
      <c r="AG258" s="83"/>
      <c r="AH258" s="75"/>
      <c r="AI258" s="84"/>
      <c r="AJ258" s="84"/>
      <c r="AK258" s="84"/>
      <c r="AL258" s="84"/>
      <c r="AM258" s="84"/>
      <c r="AN258" s="84"/>
      <c r="AO258" s="84"/>
      <c r="AP258" s="84"/>
      <c r="AQ258" s="84"/>
      <c r="AR258" s="84"/>
      <c r="AS258" s="84"/>
      <c r="AT258" s="85"/>
      <c r="AU258" s="86"/>
      <c r="AV258" s="87"/>
      <c r="AW258" s="87"/>
      <c r="AX258" s="88"/>
    </row>
    <row r="259" spans="1:50" ht="24.75" customHeight="1">
      <c r="A259" s="163"/>
      <c r="B259" s="164"/>
      <c r="C259" s="164"/>
      <c r="D259" s="164"/>
      <c r="E259" s="164"/>
      <c r="F259" s="165"/>
      <c r="G259" s="72" t="s">
        <v>140</v>
      </c>
      <c r="H259" s="73"/>
      <c r="I259" s="73"/>
      <c r="J259" s="73"/>
      <c r="K259" s="74"/>
      <c r="L259" s="75" t="s">
        <v>141</v>
      </c>
      <c r="M259" s="134"/>
      <c r="N259" s="134"/>
      <c r="O259" s="134"/>
      <c r="P259" s="134"/>
      <c r="Q259" s="134"/>
      <c r="R259" s="134"/>
      <c r="S259" s="134"/>
      <c r="T259" s="134"/>
      <c r="U259" s="134"/>
      <c r="V259" s="134"/>
      <c r="W259" s="134"/>
      <c r="X259" s="135"/>
      <c r="Y259" s="78">
        <v>15</v>
      </c>
      <c r="Z259" s="79"/>
      <c r="AA259" s="79"/>
      <c r="AB259" s="136"/>
      <c r="AC259" s="81"/>
      <c r="AD259" s="82"/>
      <c r="AE259" s="82"/>
      <c r="AF259" s="82"/>
      <c r="AG259" s="83"/>
      <c r="AH259" s="75"/>
      <c r="AI259" s="84"/>
      <c r="AJ259" s="84"/>
      <c r="AK259" s="84"/>
      <c r="AL259" s="84"/>
      <c r="AM259" s="84"/>
      <c r="AN259" s="84"/>
      <c r="AO259" s="84"/>
      <c r="AP259" s="84"/>
      <c r="AQ259" s="84"/>
      <c r="AR259" s="84"/>
      <c r="AS259" s="84"/>
      <c r="AT259" s="85"/>
      <c r="AU259" s="86"/>
      <c r="AV259" s="87"/>
      <c r="AW259" s="87"/>
      <c r="AX259" s="88"/>
    </row>
    <row r="260" spans="1:50" ht="24.75" customHeight="1">
      <c r="A260" s="163"/>
      <c r="B260" s="164"/>
      <c r="C260" s="164"/>
      <c r="D260" s="164"/>
      <c r="E260" s="164"/>
      <c r="F260" s="165"/>
      <c r="G260" s="126" t="s">
        <v>24</v>
      </c>
      <c r="H260" s="123"/>
      <c r="I260" s="123"/>
      <c r="J260" s="123"/>
      <c r="K260" s="123"/>
      <c r="L260" s="127"/>
      <c r="M260" s="128"/>
      <c r="N260" s="128"/>
      <c r="O260" s="128"/>
      <c r="P260" s="128"/>
      <c r="Q260" s="128"/>
      <c r="R260" s="128"/>
      <c r="S260" s="128"/>
      <c r="T260" s="128"/>
      <c r="U260" s="128"/>
      <c r="V260" s="128"/>
      <c r="W260" s="128"/>
      <c r="X260" s="129"/>
      <c r="Y260" s="130">
        <f>SUM(Y255:AB259)</f>
        <v>110</v>
      </c>
      <c r="Z260" s="131"/>
      <c r="AA260" s="131"/>
      <c r="AB260" s="132"/>
      <c r="AC260" s="126" t="s">
        <v>24</v>
      </c>
      <c r="AD260" s="123"/>
      <c r="AE260" s="123"/>
      <c r="AF260" s="123"/>
      <c r="AG260" s="123"/>
      <c r="AH260" s="127"/>
      <c r="AI260" s="128"/>
      <c r="AJ260" s="128"/>
      <c r="AK260" s="128"/>
      <c r="AL260" s="128"/>
      <c r="AM260" s="128"/>
      <c r="AN260" s="128"/>
      <c r="AO260" s="128"/>
      <c r="AP260" s="128"/>
      <c r="AQ260" s="128"/>
      <c r="AR260" s="128"/>
      <c r="AS260" s="128"/>
      <c r="AT260" s="129"/>
      <c r="AU260" s="130">
        <f>SUM(AU255:AX259)</f>
        <v>5</v>
      </c>
      <c r="AV260" s="131"/>
      <c r="AW260" s="131"/>
      <c r="AX260" s="133"/>
    </row>
    <row r="261" spans="1:50" ht="30" customHeight="1">
      <c r="A261" s="163"/>
      <c r="B261" s="164"/>
      <c r="C261" s="164"/>
      <c r="D261" s="164"/>
      <c r="E261" s="164"/>
      <c r="F261" s="165"/>
      <c r="G261" s="106" t="s">
        <v>142</v>
      </c>
      <c r="H261" s="107"/>
      <c r="I261" s="107"/>
      <c r="J261" s="107"/>
      <c r="K261" s="107"/>
      <c r="L261" s="107"/>
      <c r="M261" s="107"/>
      <c r="N261" s="107"/>
      <c r="O261" s="107"/>
      <c r="P261" s="107"/>
      <c r="Q261" s="107"/>
      <c r="R261" s="107"/>
      <c r="S261" s="107"/>
      <c r="T261" s="107"/>
      <c r="U261" s="107"/>
      <c r="V261" s="107"/>
      <c r="W261" s="107"/>
      <c r="X261" s="107"/>
      <c r="Y261" s="107"/>
      <c r="Z261" s="107"/>
      <c r="AA261" s="107"/>
      <c r="AB261" s="108"/>
      <c r="AC261" s="109" t="s">
        <v>239</v>
      </c>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1"/>
    </row>
    <row r="262" spans="1:50" ht="25.5" customHeight="1">
      <c r="A262" s="163"/>
      <c r="B262" s="164"/>
      <c r="C262" s="164"/>
      <c r="D262" s="164"/>
      <c r="E262" s="164"/>
      <c r="F262" s="165"/>
      <c r="G262" s="112" t="s">
        <v>21</v>
      </c>
      <c r="H262" s="113"/>
      <c r="I262" s="113"/>
      <c r="J262" s="113"/>
      <c r="K262" s="113"/>
      <c r="L262" s="114" t="s">
        <v>22</v>
      </c>
      <c r="M262" s="115"/>
      <c r="N262" s="115"/>
      <c r="O262" s="115"/>
      <c r="P262" s="115"/>
      <c r="Q262" s="115"/>
      <c r="R262" s="115"/>
      <c r="S262" s="115"/>
      <c r="T262" s="115"/>
      <c r="U262" s="115"/>
      <c r="V262" s="115"/>
      <c r="W262" s="115"/>
      <c r="X262" s="116"/>
      <c r="Y262" s="117" t="s">
        <v>23</v>
      </c>
      <c r="Z262" s="118"/>
      <c r="AA262" s="118"/>
      <c r="AB262" s="119"/>
      <c r="AC262" s="120" t="s">
        <v>21</v>
      </c>
      <c r="AD262" s="121"/>
      <c r="AE262" s="121"/>
      <c r="AF262" s="121"/>
      <c r="AG262" s="121"/>
      <c r="AH262" s="122" t="s">
        <v>22</v>
      </c>
      <c r="AI262" s="123"/>
      <c r="AJ262" s="123"/>
      <c r="AK262" s="123"/>
      <c r="AL262" s="123"/>
      <c r="AM262" s="123"/>
      <c r="AN262" s="123"/>
      <c r="AO262" s="123"/>
      <c r="AP262" s="123"/>
      <c r="AQ262" s="123"/>
      <c r="AR262" s="123"/>
      <c r="AS262" s="123"/>
      <c r="AT262" s="124"/>
      <c r="AU262" s="117" t="s">
        <v>23</v>
      </c>
      <c r="AV262" s="118"/>
      <c r="AW262" s="118"/>
      <c r="AX262" s="125"/>
    </row>
    <row r="263" spans="1:50" ht="24.75" customHeight="1">
      <c r="A263" s="163"/>
      <c r="B263" s="164"/>
      <c r="C263" s="164"/>
      <c r="D263" s="164"/>
      <c r="E263" s="164"/>
      <c r="F263" s="165"/>
      <c r="G263" s="89" t="s">
        <v>124</v>
      </c>
      <c r="H263" s="90"/>
      <c r="I263" s="90"/>
      <c r="J263" s="90"/>
      <c r="K263" s="91"/>
      <c r="L263" s="92" t="s">
        <v>143</v>
      </c>
      <c r="M263" s="93"/>
      <c r="N263" s="93"/>
      <c r="O263" s="93"/>
      <c r="P263" s="93"/>
      <c r="Q263" s="93"/>
      <c r="R263" s="93"/>
      <c r="S263" s="93"/>
      <c r="T263" s="93"/>
      <c r="U263" s="93"/>
      <c r="V263" s="93"/>
      <c r="W263" s="93"/>
      <c r="X263" s="94"/>
      <c r="Y263" s="95">
        <v>7</v>
      </c>
      <c r="Z263" s="96"/>
      <c r="AA263" s="96"/>
      <c r="AB263" s="97"/>
      <c r="AC263" s="98"/>
      <c r="AD263" s="99"/>
      <c r="AE263" s="99"/>
      <c r="AF263" s="99"/>
      <c r="AG263" s="100"/>
      <c r="AH263" s="92"/>
      <c r="AI263" s="101"/>
      <c r="AJ263" s="101"/>
      <c r="AK263" s="101"/>
      <c r="AL263" s="101"/>
      <c r="AM263" s="101"/>
      <c r="AN263" s="101"/>
      <c r="AO263" s="101"/>
      <c r="AP263" s="101"/>
      <c r="AQ263" s="101"/>
      <c r="AR263" s="101"/>
      <c r="AS263" s="101"/>
      <c r="AT263" s="102"/>
      <c r="AU263" s="103"/>
      <c r="AV263" s="104"/>
      <c r="AW263" s="104"/>
      <c r="AX263" s="105"/>
    </row>
    <row r="264" spans="1:50" ht="24.75" customHeight="1">
      <c r="A264" s="163"/>
      <c r="B264" s="164"/>
      <c r="C264" s="164"/>
      <c r="D264" s="164"/>
      <c r="E264" s="164"/>
      <c r="F264" s="165"/>
      <c r="G264" s="72" t="s">
        <v>144</v>
      </c>
      <c r="H264" s="73"/>
      <c r="I264" s="73"/>
      <c r="J264" s="73"/>
      <c r="K264" s="74"/>
      <c r="L264" s="75" t="s">
        <v>145</v>
      </c>
      <c r="M264" s="76"/>
      <c r="N264" s="76"/>
      <c r="O264" s="76"/>
      <c r="P264" s="76"/>
      <c r="Q264" s="76"/>
      <c r="R264" s="76"/>
      <c r="S264" s="76"/>
      <c r="T264" s="76"/>
      <c r="U264" s="76"/>
      <c r="V264" s="76"/>
      <c r="W264" s="76"/>
      <c r="X264" s="77"/>
      <c r="Y264" s="78">
        <v>7</v>
      </c>
      <c r="Z264" s="79"/>
      <c r="AA264" s="79"/>
      <c r="AB264" s="80"/>
      <c r="AC264" s="81"/>
      <c r="AD264" s="82"/>
      <c r="AE264" s="82"/>
      <c r="AF264" s="82"/>
      <c r="AG264" s="83"/>
      <c r="AH264" s="75"/>
      <c r="AI264" s="84"/>
      <c r="AJ264" s="84"/>
      <c r="AK264" s="84"/>
      <c r="AL264" s="84"/>
      <c r="AM264" s="84"/>
      <c r="AN264" s="84"/>
      <c r="AO264" s="84"/>
      <c r="AP264" s="84"/>
      <c r="AQ264" s="84"/>
      <c r="AR264" s="84"/>
      <c r="AS264" s="84"/>
      <c r="AT264" s="85"/>
      <c r="AU264" s="86"/>
      <c r="AV264" s="87"/>
      <c r="AW264" s="87"/>
      <c r="AX264" s="88"/>
    </row>
    <row r="265" spans="1:50" ht="24.75" customHeight="1" thickBot="1">
      <c r="A265" s="166"/>
      <c r="B265" s="167"/>
      <c r="C265" s="167"/>
      <c r="D265" s="167"/>
      <c r="E265" s="167"/>
      <c r="F265" s="168"/>
      <c r="G265" s="63" t="s">
        <v>24</v>
      </c>
      <c r="H265" s="64"/>
      <c r="I265" s="64"/>
      <c r="J265" s="64"/>
      <c r="K265" s="64"/>
      <c r="L265" s="65"/>
      <c r="M265" s="66"/>
      <c r="N265" s="66"/>
      <c r="O265" s="66"/>
      <c r="P265" s="66"/>
      <c r="Q265" s="66"/>
      <c r="R265" s="66"/>
      <c r="S265" s="66"/>
      <c r="T265" s="66"/>
      <c r="U265" s="66"/>
      <c r="V265" s="66"/>
      <c r="W265" s="66"/>
      <c r="X265" s="67"/>
      <c r="Y265" s="68">
        <f>SUM(Y263:AB264)</f>
        <v>14</v>
      </c>
      <c r="Z265" s="69"/>
      <c r="AA265" s="69"/>
      <c r="AB265" s="70"/>
      <c r="AC265" s="63" t="s">
        <v>24</v>
      </c>
      <c r="AD265" s="64"/>
      <c r="AE265" s="64"/>
      <c r="AF265" s="64"/>
      <c r="AG265" s="64"/>
      <c r="AH265" s="65"/>
      <c r="AI265" s="66"/>
      <c r="AJ265" s="66"/>
      <c r="AK265" s="66"/>
      <c r="AL265" s="66"/>
      <c r="AM265" s="66"/>
      <c r="AN265" s="66"/>
      <c r="AO265" s="66"/>
      <c r="AP265" s="66"/>
      <c r="AQ265" s="66"/>
      <c r="AR265" s="66"/>
      <c r="AS265" s="66"/>
      <c r="AT265" s="67"/>
      <c r="AU265" s="68">
        <f>SUM(AU263:AX264)</f>
        <v>0</v>
      </c>
      <c r="AV265" s="69"/>
      <c r="AW265" s="69"/>
      <c r="AX265" s="71"/>
    </row>
    <row r="266" spans="1:50" ht="1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8" thickBot="1">
      <c r="A267" s="40" t="s">
        <v>361</v>
      </c>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24.75" customHeight="1">
      <c r="A268" s="160" t="s">
        <v>240</v>
      </c>
      <c r="B268" s="161"/>
      <c r="C268" s="161"/>
      <c r="D268" s="161"/>
      <c r="E268" s="161"/>
      <c r="F268" s="162"/>
      <c r="G268" s="245" t="s">
        <v>211</v>
      </c>
      <c r="H268" s="246"/>
      <c r="I268" s="246"/>
      <c r="J268" s="246"/>
      <c r="K268" s="246"/>
      <c r="L268" s="246"/>
      <c r="M268" s="246"/>
      <c r="N268" s="246"/>
      <c r="O268" s="246"/>
      <c r="P268" s="246"/>
      <c r="Q268" s="246"/>
      <c r="R268" s="246"/>
      <c r="S268" s="246"/>
      <c r="T268" s="246"/>
      <c r="U268" s="246"/>
      <c r="V268" s="246"/>
      <c r="W268" s="246"/>
      <c r="X268" s="246"/>
      <c r="Y268" s="246"/>
      <c r="Z268" s="246"/>
      <c r="AA268" s="246"/>
      <c r="AB268" s="247"/>
      <c r="AC268" s="245" t="s">
        <v>20</v>
      </c>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9"/>
    </row>
    <row r="269" spans="1:50" ht="24.75" customHeight="1">
      <c r="A269" s="163"/>
      <c r="B269" s="164"/>
      <c r="C269" s="164"/>
      <c r="D269" s="164"/>
      <c r="E269" s="164"/>
      <c r="F269" s="165"/>
      <c r="G269" s="112" t="s">
        <v>21</v>
      </c>
      <c r="H269" s="250"/>
      <c r="I269" s="250"/>
      <c r="J269" s="250"/>
      <c r="K269" s="250"/>
      <c r="L269" s="114" t="s">
        <v>22</v>
      </c>
      <c r="M269" s="251"/>
      <c r="N269" s="251"/>
      <c r="O269" s="251"/>
      <c r="P269" s="251"/>
      <c r="Q269" s="251"/>
      <c r="R269" s="251"/>
      <c r="S269" s="251"/>
      <c r="T269" s="251"/>
      <c r="U269" s="251"/>
      <c r="V269" s="251"/>
      <c r="W269" s="251"/>
      <c r="X269" s="252"/>
      <c r="Y269" s="253" t="s">
        <v>23</v>
      </c>
      <c r="Z269" s="254"/>
      <c r="AA269" s="254"/>
      <c r="AB269" s="255"/>
      <c r="AC269" s="120" t="s">
        <v>21</v>
      </c>
      <c r="AD269" s="121"/>
      <c r="AE269" s="121"/>
      <c r="AF269" s="121"/>
      <c r="AG269" s="121"/>
      <c r="AH269" s="122" t="s">
        <v>22</v>
      </c>
      <c r="AI269" s="123"/>
      <c r="AJ269" s="123"/>
      <c r="AK269" s="123"/>
      <c r="AL269" s="123"/>
      <c r="AM269" s="123"/>
      <c r="AN269" s="123"/>
      <c r="AO269" s="123"/>
      <c r="AP269" s="123"/>
      <c r="AQ269" s="123"/>
      <c r="AR269" s="123"/>
      <c r="AS269" s="123"/>
      <c r="AT269" s="124"/>
      <c r="AU269" s="117" t="s">
        <v>23</v>
      </c>
      <c r="AV269" s="118"/>
      <c r="AW269" s="118"/>
      <c r="AX269" s="125"/>
    </row>
    <row r="270" spans="1:50" ht="24.75" customHeight="1">
      <c r="A270" s="163"/>
      <c r="B270" s="164"/>
      <c r="C270" s="164"/>
      <c r="D270" s="164"/>
      <c r="E270" s="164"/>
      <c r="F270" s="165"/>
      <c r="G270" s="423" t="s">
        <v>135</v>
      </c>
      <c r="H270" s="424"/>
      <c r="I270" s="424"/>
      <c r="J270" s="424"/>
      <c r="K270" s="425"/>
      <c r="L270" s="426" t="s">
        <v>316</v>
      </c>
      <c r="M270" s="427"/>
      <c r="N270" s="427"/>
      <c r="O270" s="427"/>
      <c r="P270" s="427"/>
      <c r="Q270" s="427"/>
      <c r="R270" s="427"/>
      <c r="S270" s="427"/>
      <c r="T270" s="427"/>
      <c r="U270" s="427"/>
      <c r="V270" s="427"/>
      <c r="W270" s="427"/>
      <c r="X270" s="428"/>
      <c r="Y270" s="429">
        <v>37</v>
      </c>
      <c r="Z270" s="430"/>
      <c r="AA270" s="430"/>
      <c r="AB270" s="431"/>
      <c r="AC270" s="98"/>
      <c r="AD270" s="99"/>
      <c r="AE270" s="99"/>
      <c r="AF270" s="99"/>
      <c r="AG270" s="100"/>
      <c r="AH270" s="92"/>
      <c r="AI270" s="101"/>
      <c r="AJ270" s="101"/>
      <c r="AK270" s="101"/>
      <c r="AL270" s="101"/>
      <c r="AM270" s="101"/>
      <c r="AN270" s="101"/>
      <c r="AO270" s="101"/>
      <c r="AP270" s="101"/>
      <c r="AQ270" s="101"/>
      <c r="AR270" s="101"/>
      <c r="AS270" s="101"/>
      <c r="AT270" s="102"/>
      <c r="AU270" s="103"/>
      <c r="AV270" s="104"/>
      <c r="AW270" s="104"/>
      <c r="AX270" s="105"/>
    </row>
    <row r="271" spans="1:50" ht="24.75" customHeight="1">
      <c r="A271" s="163"/>
      <c r="B271" s="164"/>
      <c r="C271" s="164"/>
      <c r="D271" s="164"/>
      <c r="E271" s="164"/>
      <c r="F271" s="165"/>
      <c r="G271" s="417"/>
      <c r="H271" s="418"/>
      <c r="I271" s="418"/>
      <c r="J271" s="418"/>
      <c r="K271" s="419"/>
      <c r="L271" s="382"/>
      <c r="M271" s="415"/>
      <c r="N271" s="415"/>
      <c r="O271" s="415"/>
      <c r="P271" s="415"/>
      <c r="Q271" s="415"/>
      <c r="R271" s="415"/>
      <c r="S271" s="415"/>
      <c r="T271" s="415"/>
      <c r="U271" s="415"/>
      <c r="V271" s="415"/>
      <c r="W271" s="415"/>
      <c r="X271" s="416"/>
      <c r="Y271" s="420"/>
      <c r="Z271" s="421"/>
      <c r="AA271" s="421"/>
      <c r="AB271" s="422"/>
      <c r="AC271" s="81"/>
      <c r="AD271" s="82"/>
      <c r="AE271" s="82"/>
      <c r="AF271" s="82"/>
      <c r="AG271" s="83"/>
      <c r="AH271" s="75"/>
      <c r="AI271" s="134"/>
      <c r="AJ271" s="134"/>
      <c r="AK271" s="134"/>
      <c r="AL271" s="134"/>
      <c r="AM271" s="134"/>
      <c r="AN271" s="134"/>
      <c r="AO271" s="134"/>
      <c r="AP271" s="134"/>
      <c r="AQ271" s="134"/>
      <c r="AR271" s="134"/>
      <c r="AS271" s="134"/>
      <c r="AT271" s="135"/>
      <c r="AU271" s="86"/>
      <c r="AV271" s="87"/>
      <c r="AW271" s="87"/>
      <c r="AX271" s="88"/>
    </row>
    <row r="272" spans="1:50" ht="24.75" customHeight="1">
      <c r="A272" s="163"/>
      <c r="B272" s="164"/>
      <c r="C272" s="164"/>
      <c r="D272" s="164"/>
      <c r="E272" s="164"/>
      <c r="F272" s="165"/>
      <c r="G272" s="379"/>
      <c r="H272" s="380"/>
      <c r="I272" s="380"/>
      <c r="J272" s="380"/>
      <c r="K272" s="381"/>
      <c r="L272" s="382"/>
      <c r="M272" s="415"/>
      <c r="N272" s="415"/>
      <c r="O272" s="415"/>
      <c r="P272" s="415"/>
      <c r="Q272" s="415"/>
      <c r="R272" s="415"/>
      <c r="S272" s="415"/>
      <c r="T272" s="415"/>
      <c r="U272" s="415"/>
      <c r="V272" s="415"/>
      <c r="W272" s="415"/>
      <c r="X272" s="416"/>
      <c r="Y272" s="86"/>
      <c r="Z272" s="87"/>
      <c r="AA272" s="87"/>
      <c r="AB272" s="236"/>
      <c r="AC272" s="81"/>
      <c r="AD272" s="82"/>
      <c r="AE272" s="82"/>
      <c r="AF272" s="82"/>
      <c r="AG272" s="83"/>
      <c r="AH272" s="75"/>
      <c r="AI272" s="134"/>
      <c r="AJ272" s="134"/>
      <c r="AK272" s="134"/>
      <c r="AL272" s="134"/>
      <c r="AM272" s="134"/>
      <c r="AN272" s="134"/>
      <c r="AO272" s="134"/>
      <c r="AP272" s="134"/>
      <c r="AQ272" s="134"/>
      <c r="AR272" s="134"/>
      <c r="AS272" s="134"/>
      <c r="AT272" s="135"/>
      <c r="AU272" s="86"/>
      <c r="AV272" s="87"/>
      <c r="AW272" s="87"/>
      <c r="AX272" s="88"/>
    </row>
    <row r="273" spans="1:50" ht="24.75" customHeight="1">
      <c r="A273" s="163"/>
      <c r="B273" s="164"/>
      <c r="C273" s="164"/>
      <c r="D273" s="164"/>
      <c r="E273" s="164"/>
      <c r="F273" s="165"/>
      <c r="G273" s="81"/>
      <c r="H273" s="82"/>
      <c r="I273" s="82"/>
      <c r="J273" s="82"/>
      <c r="K273" s="83"/>
      <c r="L273" s="75"/>
      <c r="M273" s="134"/>
      <c r="N273" s="134"/>
      <c r="O273" s="134"/>
      <c r="P273" s="134"/>
      <c r="Q273" s="134"/>
      <c r="R273" s="134"/>
      <c r="S273" s="134"/>
      <c r="T273" s="134"/>
      <c r="U273" s="134"/>
      <c r="V273" s="134"/>
      <c r="W273" s="134"/>
      <c r="X273" s="135"/>
      <c r="Y273" s="86"/>
      <c r="Z273" s="87"/>
      <c r="AA273" s="87"/>
      <c r="AB273" s="236"/>
      <c r="AC273" s="81"/>
      <c r="AD273" s="82"/>
      <c r="AE273" s="82"/>
      <c r="AF273" s="82"/>
      <c r="AG273" s="83"/>
      <c r="AH273" s="75"/>
      <c r="AI273" s="134"/>
      <c r="AJ273" s="134"/>
      <c r="AK273" s="134"/>
      <c r="AL273" s="134"/>
      <c r="AM273" s="134"/>
      <c r="AN273" s="134"/>
      <c r="AO273" s="134"/>
      <c r="AP273" s="134"/>
      <c r="AQ273" s="134"/>
      <c r="AR273" s="134"/>
      <c r="AS273" s="134"/>
      <c r="AT273" s="135"/>
      <c r="AU273" s="86"/>
      <c r="AV273" s="87"/>
      <c r="AW273" s="87"/>
      <c r="AX273" s="88"/>
    </row>
    <row r="274" spans="1:50" ht="24.75" customHeight="1">
      <c r="A274" s="163"/>
      <c r="B274" s="164"/>
      <c r="C274" s="164"/>
      <c r="D274" s="164"/>
      <c r="E274" s="164"/>
      <c r="F274" s="165"/>
      <c r="G274" s="223"/>
      <c r="H274" s="224"/>
      <c r="I274" s="224"/>
      <c r="J274" s="224"/>
      <c r="K274" s="225"/>
      <c r="L274" s="226"/>
      <c r="M274" s="227"/>
      <c r="N274" s="227"/>
      <c r="O274" s="227"/>
      <c r="P274" s="227"/>
      <c r="Q274" s="227"/>
      <c r="R274" s="227"/>
      <c r="S274" s="227"/>
      <c r="T274" s="227"/>
      <c r="U274" s="227"/>
      <c r="V274" s="227"/>
      <c r="W274" s="227"/>
      <c r="X274" s="228"/>
      <c r="Y274" s="229"/>
      <c r="Z274" s="230"/>
      <c r="AA274" s="230"/>
      <c r="AB274" s="230"/>
      <c r="AC274" s="223"/>
      <c r="AD274" s="224"/>
      <c r="AE274" s="224"/>
      <c r="AF274" s="224"/>
      <c r="AG274" s="225"/>
      <c r="AH274" s="226"/>
      <c r="AI274" s="227"/>
      <c r="AJ274" s="227"/>
      <c r="AK274" s="227"/>
      <c r="AL274" s="227"/>
      <c r="AM274" s="227"/>
      <c r="AN274" s="227"/>
      <c r="AO274" s="227"/>
      <c r="AP274" s="227"/>
      <c r="AQ274" s="227"/>
      <c r="AR274" s="227"/>
      <c r="AS274" s="227"/>
      <c r="AT274" s="228"/>
      <c r="AU274" s="229"/>
      <c r="AV274" s="230"/>
      <c r="AW274" s="230"/>
      <c r="AX274" s="231"/>
    </row>
    <row r="275" spans="1:50" ht="24.75" customHeight="1" thickBot="1">
      <c r="A275" s="166"/>
      <c r="B275" s="167"/>
      <c r="C275" s="167"/>
      <c r="D275" s="167"/>
      <c r="E275" s="167"/>
      <c r="F275" s="168"/>
      <c r="G275" s="63" t="s">
        <v>24</v>
      </c>
      <c r="H275" s="64"/>
      <c r="I275" s="64"/>
      <c r="J275" s="64"/>
      <c r="K275" s="64"/>
      <c r="L275" s="65"/>
      <c r="M275" s="66"/>
      <c r="N275" s="66"/>
      <c r="O275" s="66"/>
      <c r="P275" s="66"/>
      <c r="Q275" s="66"/>
      <c r="R275" s="66"/>
      <c r="S275" s="66"/>
      <c r="T275" s="66"/>
      <c r="U275" s="66"/>
      <c r="V275" s="66"/>
      <c r="W275" s="66"/>
      <c r="X275" s="67"/>
      <c r="Y275" s="68">
        <f>SUM(Y270:AB274)</f>
        <v>37</v>
      </c>
      <c r="Z275" s="69"/>
      <c r="AA275" s="69"/>
      <c r="AB275" s="70"/>
      <c r="AC275" s="63" t="s">
        <v>24</v>
      </c>
      <c r="AD275" s="64"/>
      <c r="AE275" s="64"/>
      <c r="AF275" s="64"/>
      <c r="AG275" s="64"/>
      <c r="AH275" s="65"/>
      <c r="AI275" s="66"/>
      <c r="AJ275" s="66"/>
      <c r="AK275" s="66"/>
      <c r="AL275" s="66"/>
      <c r="AM275" s="66"/>
      <c r="AN275" s="66"/>
      <c r="AO275" s="66"/>
      <c r="AP275" s="66"/>
      <c r="AQ275" s="66"/>
      <c r="AR275" s="66"/>
      <c r="AS275" s="66"/>
      <c r="AT275" s="67"/>
      <c r="AU275" s="68">
        <f>SUM(AU270:AX274)</f>
        <v>0</v>
      </c>
      <c r="AV275" s="69"/>
      <c r="AW275" s="69"/>
      <c r="AX275" s="71"/>
    </row>
    <row r="276" spans="1:50" ht="1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8" thickBot="1">
      <c r="A277" s="40" t="s">
        <v>364</v>
      </c>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24.75" customHeight="1">
      <c r="A278" s="160" t="s">
        <v>238</v>
      </c>
      <c r="B278" s="161"/>
      <c r="C278" s="161"/>
      <c r="D278" s="161"/>
      <c r="E278" s="161"/>
      <c r="F278" s="162"/>
      <c r="G278" s="410" t="s">
        <v>199</v>
      </c>
      <c r="H278" s="248"/>
      <c r="I278" s="248"/>
      <c r="J278" s="248"/>
      <c r="K278" s="248"/>
      <c r="L278" s="248"/>
      <c r="M278" s="248"/>
      <c r="N278" s="248"/>
      <c r="O278" s="248"/>
      <c r="P278" s="248"/>
      <c r="Q278" s="248"/>
      <c r="R278" s="248"/>
      <c r="S278" s="248"/>
      <c r="T278" s="248"/>
      <c r="U278" s="248"/>
      <c r="V278" s="248"/>
      <c r="W278" s="248"/>
      <c r="X278" s="248"/>
      <c r="Y278" s="248"/>
      <c r="Z278" s="248"/>
      <c r="AA278" s="248"/>
      <c r="AB278" s="373"/>
      <c r="AC278" s="245" t="s">
        <v>252</v>
      </c>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9"/>
    </row>
    <row r="279" spans="1:50" ht="24.75" customHeight="1">
      <c r="A279" s="163"/>
      <c r="B279" s="164"/>
      <c r="C279" s="164"/>
      <c r="D279" s="164"/>
      <c r="E279" s="164"/>
      <c r="F279" s="165"/>
      <c r="G279" s="120" t="s">
        <v>21</v>
      </c>
      <c r="H279" s="121"/>
      <c r="I279" s="121"/>
      <c r="J279" s="121"/>
      <c r="K279" s="121"/>
      <c r="L279" s="122" t="s">
        <v>22</v>
      </c>
      <c r="M279" s="123"/>
      <c r="N279" s="123"/>
      <c r="O279" s="123"/>
      <c r="P279" s="123"/>
      <c r="Q279" s="123"/>
      <c r="R279" s="123"/>
      <c r="S279" s="123"/>
      <c r="T279" s="123"/>
      <c r="U279" s="123"/>
      <c r="V279" s="123"/>
      <c r="W279" s="123"/>
      <c r="X279" s="124"/>
      <c r="Y279" s="117" t="s">
        <v>23</v>
      </c>
      <c r="Z279" s="118"/>
      <c r="AA279" s="118"/>
      <c r="AB279" s="119"/>
      <c r="AC279" s="120" t="s">
        <v>21</v>
      </c>
      <c r="AD279" s="121"/>
      <c r="AE279" s="121"/>
      <c r="AF279" s="121"/>
      <c r="AG279" s="121"/>
      <c r="AH279" s="122" t="s">
        <v>22</v>
      </c>
      <c r="AI279" s="123"/>
      <c r="AJ279" s="123"/>
      <c r="AK279" s="123"/>
      <c r="AL279" s="123"/>
      <c r="AM279" s="123"/>
      <c r="AN279" s="123"/>
      <c r="AO279" s="123"/>
      <c r="AP279" s="123"/>
      <c r="AQ279" s="123"/>
      <c r="AR279" s="123"/>
      <c r="AS279" s="123"/>
      <c r="AT279" s="124"/>
      <c r="AU279" s="117" t="s">
        <v>23</v>
      </c>
      <c r="AV279" s="118"/>
      <c r="AW279" s="118"/>
      <c r="AX279" s="125"/>
    </row>
    <row r="280" spans="1:50" ht="24.75" customHeight="1">
      <c r="A280" s="163"/>
      <c r="B280" s="164"/>
      <c r="C280" s="164"/>
      <c r="D280" s="164"/>
      <c r="E280" s="164"/>
      <c r="F280" s="165"/>
      <c r="G280" s="89" t="s">
        <v>200</v>
      </c>
      <c r="H280" s="99"/>
      <c r="I280" s="99"/>
      <c r="J280" s="99"/>
      <c r="K280" s="100"/>
      <c r="L280" s="92" t="s">
        <v>201</v>
      </c>
      <c r="M280" s="101"/>
      <c r="N280" s="101"/>
      <c r="O280" s="101"/>
      <c r="P280" s="101"/>
      <c r="Q280" s="101"/>
      <c r="R280" s="101"/>
      <c r="S280" s="101"/>
      <c r="T280" s="101"/>
      <c r="U280" s="101"/>
      <c r="V280" s="101"/>
      <c r="W280" s="101"/>
      <c r="X280" s="102"/>
      <c r="Y280" s="394">
        <v>48</v>
      </c>
      <c r="Z280" s="395"/>
      <c r="AA280" s="395"/>
      <c r="AB280" s="396"/>
      <c r="AC280" s="89" t="s">
        <v>124</v>
      </c>
      <c r="AD280" s="99"/>
      <c r="AE280" s="99"/>
      <c r="AF280" s="99"/>
      <c r="AG280" s="100"/>
      <c r="AH280" s="92" t="s">
        <v>205</v>
      </c>
      <c r="AI280" s="101"/>
      <c r="AJ280" s="101"/>
      <c r="AK280" s="101"/>
      <c r="AL280" s="101"/>
      <c r="AM280" s="101"/>
      <c r="AN280" s="101"/>
      <c r="AO280" s="101"/>
      <c r="AP280" s="101"/>
      <c r="AQ280" s="101"/>
      <c r="AR280" s="101"/>
      <c r="AS280" s="101"/>
      <c r="AT280" s="102"/>
      <c r="AU280" s="103">
        <v>22</v>
      </c>
      <c r="AV280" s="104"/>
      <c r="AW280" s="104"/>
      <c r="AX280" s="105"/>
    </row>
    <row r="281" spans="1:50" ht="24.75" customHeight="1">
      <c r="A281" s="163"/>
      <c r="B281" s="164"/>
      <c r="C281" s="164"/>
      <c r="D281" s="164"/>
      <c r="E281" s="164"/>
      <c r="F281" s="165"/>
      <c r="G281" s="72" t="s">
        <v>124</v>
      </c>
      <c r="H281" s="82"/>
      <c r="I281" s="82"/>
      <c r="J281" s="82"/>
      <c r="K281" s="83"/>
      <c r="L281" s="75" t="s">
        <v>202</v>
      </c>
      <c r="M281" s="84"/>
      <c r="N281" s="84"/>
      <c r="O281" s="84"/>
      <c r="P281" s="84"/>
      <c r="Q281" s="84"/>
      <c r="R281" s="84"/>
      <c r="S281" s="84"/>
      <c r="T281" s="84"/>
      <c r="U281" s="84"/>
      <c r="V281" s="84"/>
      <c r="W281" s="84"/>
      <c r="X281" s="85"/>
      <c r="Y281" s="385">
        <v>22</v>
      </c>
      <c r="Z281" s="386"/>
      <c r="AA281" s="386"/>
      <c r="AB281" s="387"/>
      <c r="AC281" s="81"/>
      <c r="AD281" s="82"/>
      <c r="AE281" s="82"/>
      <c r="AF281" s="82"/>
      <c r="AG281" s="83"/>
      <c r="AH281" s="75"/>
      <c r="AI281" s="84"/>
      <c r="AJ281" s="84"/>
      <c r="AK281" s="84"/>
      <c r="AL281" s="84"/>
      <c r="AM281" s="84"/>
      <c r="AN281" s="84"/>
      <c r="AO281" s="84"/>
      <c r="AP281" s="84"/>
      <c r="AQ281" s="84"/>
      <c r="AR281" s="84"/>
      <c r="AS281" s="84"/>
      <c r="AT281" s="85"/>
      <c r="AU281" s="86"/>
      <c r="AV281" s="87"/>
      <c r="AW281" s="87"/>
      <c r="AX281" s="88"/>
    </row>
    <row r="282" spans="1:50" ht="24.75" customHeight="1">
      <c r="A282" s="163"/>
      <c r="B282" s="164"/>
      <c r="C282" s="164"/>
      <c r="D282" s="164"/>
      <c r="E282" s="164"/>
      <c r="F282" s="165"/>
      <c r="G282" s="72" t="s">
        <v>135</v>
      </c>
      <c r="H282" s="82"/>
      <c r="I282" s="82"/>
      <c r="J282" s="82"/>
      <c r="K282" s="83"/>
      <c r="L282" s="75" t="s">
        <v>203</v>
      </c>
      <c r="M282" s="84"/>
      <c r="N282" s="84"/>
      <c r="O282" s="84"/>
      <c r="P282" s="84"/>
      <c r="Q282" s="84"/>
      <c r="R282" s="84"/>
      <c r="S282" s="84"/>
      <c r="T282" s="84"/>
      <c r="U282" s="84"/>
      <c r="V282" s="84"/>
      <c r="W282" s="84"/>
      <c r="X282" s="85"/>
      <c r="Y282" s="385">
        <v>22</v>
      </c>
      <c r="Z282" s="386"/>
      <c r="AA282" s="386"/>
      <c r="AB282" s="387"/>
      <c r="AC282" s="81"/>
      <c r="AD282" s="82"/>
      <c r="AE282" s="82"/>
      <c r="AF282" s="82"/>
      <c r="AG282" s="83"/>
      <c r="AH282" s="75"/>
      <c r="AI282" s="84"/>
      <c r="AJ282" s="84"/>
      <c r="AK282" s="84"/>
      <c r="AL282" s="84"/>
      <c r="AM282" s="84"/>
      <c r="AN282" s="84"/>
      <c r="AO282" s="84"/>
      <c r="AP282" s="84"/>
      <c r="AQ282" s="84"/>
      <c r="AR282" s="84"/>
      <c r="AS282" s="84"/>
      <c r="AT282" s="85"/>
      <c r="AU282" s="86"/>
      <c r="AV282" s="87"/>
      <c r="AW282" s="87"/>
      <c r="AX282" s="88"/>
    </row>
    <row r="283" spans="1:50" ht="24.75" customHeight="1">
      <c r="A283" s="163"/>
      <c r="B283" s="164"/>
      <c r="C283" s="164"/>
      <c r="D283" s="164"/>
      <c r="E283" s="164"/>
      <c r="F283" s="165"/>
      <c r="G283" s="72" t="s">
        <v>170</v>
      </c>
      <c r="H283" s="82"/>
      <c r="I283" s="82"/>
      <c r="J283" s="82"/>
      <c r="K283" s="83"/>
      <c r="L283" s="75" t="s">
        <v>204</v>
      </c>
      <c r="M283" s="84"/>
      <c r="N283" s="84"/>
      <c r="O283" s="84"/>
      <c r="P283" s="84"/>
      <c r="Q283" s="84"/>
      <c r="R283" s="84"/>
      <c r="S283" s="84"/>
      <c r="T283" s="84"/>
      <c r="U283" s="84"/>
      <c r="V283" s="84"/>
      <c r="W283" s="84"/>
      <c r="X283" s="85"/>
      <c r="Y283" s="385">
        <v>3</v>
      </c>
      <c r="Z283" s="386"/>
      <c r="AA283" s="386"/>
      <c r="AB283" s="387"/>
      <c r="AC283" s="81"/>
      <c r="AD283" s="82"/>
      <c r="AE283" s="82"/>
      <c r="AF283" s="82"/>
      <c r="AG283" s="83"/>
      <c r="AH283" s="75"/>
      <c r="AI283" s="84"/>
      <c r="AJ283" s="84"/>
      <c r="AK283" s="84"/>
      <c r="AL283" s="84"/>
      <c r="AM283" s="84"/>
      <c r="AN283" s="84"/>
      <c r="AO283" s="84"/>
      <c r="AP283" s="84"/>
      <c r="AQ283" s="84"/>
      <c r="AR283" s="84"/>
      <c r="AS283" s="84"/>
      <c r="AT283" s="85"/>
      <c r="AU283" s="86"/>
      <c r="AV283" s="87"/>
      <c r="AW283" s="87"/>
      <c r="AX283" s="88"/>
    </row>
    <row r="284" spans="1:50" ht="24.75" customHeight="1">
      <c r="A284" s="163"/>
      <c r="B284" s="164"/>
      <c r="C284" s="164"/>
      <c r="D284" s="164"/>
      <c r="E284" s="164"/>
      <c r="F284" s="165"/>
      <c r="G284" s="72" t="s">
        <v>139</v>
      </c>
      <c r="H284" s="82"/>
      <c r="I284" s="82"/>
      <c r="J284" s="82"/>
      <c r="K284" s="83"/>
      <c r="L284" s="75"/>
      <c r="M284" s="84"/>
      <c r="N284" s="84"/>
      <c r="O284" s="84"/>
      <c r="P284" s="84"/>
      <c r="Q284" s="84"/>
      <c r="R284" s="84"/>
      <c r="S284" s="84"/>
      <c r="T284" s="84"/>
      <c r="U284" s="84"/>
      <c r="V284" s="84"/>
      <c r="W284" s="84"/>
      <c r="X284" s="85"/>
      <c r="Y284" s="385">
        <v>5</v>
      </c>
      <c r="Z284" s="386"/>
      <c r="AA284" s="386"/>
      <c r="AB284" s="386"/>
      <c r="AC284" s="81"/>
      <c r="AD284" s="82"/>
      <c r="AE284" s="82"/>
      <c r="AF284" s="82"/>
      <c r="AG284" s="83"/>
      <c r="AH284" s="75"/>
      <c r="AI284" s="84"/>
      <c r="AJ284" s="84"/>
      <c r="AK284" s="84"/>
      <c r="AL284" s="84"/>
      <c r="AM284" s="84"/>
      <c r="AN284" s="84"/>
      <c r="AO284" s="84"/>
      <c r="AP284" s="84"/>
      <c r="AQ284" s="84"/>
      <c r="AR284" s="84"/>
      <c r="AS284" s="84"/>
      <c r="AT284" s="85"/>
      <c r="AU284" s="86"/>
      <c r="AV284" s="87"/>
      <c r="AW284" s="87"/>
      <c r="AX284" s="88"/>
    </row>
    <row r="285" spans="1:50" ht="24.75" customHeight="1">
      <c r="A285" s="163"/>
      <c r="B285" s="164"/>
      <c r="C285" s="164"/>
      <c r="D285" s="164"/>
      <c r="E285" s="164"/>
      <c r="F285" s="165"/>
      <c r="G285" s="402" t="s">
        <v>24</v>
      </c>
      <c r="H285" s="121"/>
      <c r="I285" s="121"/>
      <c r="J285" s="121"/>
      <c r="K285" s="121"/>
      <c r="L285" s="403"/>
      <c r="M285" s="404"/>
      <c r="N285" s="404"/>
      <c r="O285" s="404"/>
      <c r="P285" s="404"/>
      <c r="Q285" s="404"/>
      <c r="R285" s="404"/>
      <c r="S285" s="404"/>
      <c r="T285" s="404"/>
      <c r="U285" s="404"/>
      <c r="V285" s="404"/>
      <c r="W285" s="404"/>
      <c r="X285" s="405"/>
      <c r="Y285" s="406">
        <f>SUM(Y280:AB284)</f>
        <v>100</v>
      </c>
      <c r="Z285" s="407"/>
      <c r="AA285" s="407"/>
      <c r="AB285" s="408"/>
      <c r="AC285" s="402" t="s">
        <v>24</v>
      </c>
      <c r="AD285" s="121"/>
      <c r="AE285" s="121"/>
      <c r="AF285" s="121"/>
      <c r="AG285" s="121"/>
      <c r="AH285" s="403"/>
      <c r="AI285" s="404"/>
      <c r="AJ285" s="404"/>
      <c r="AK285" s="404"/>
      <c r="AL285" s="404"/>
      <c r="AM285" s="404"/>
      <c r="AN285" s="404"/>
      <c r="AO285" s="404"/>
      <c r="AP285" s="404"/>
      <c r="AQ285" s="404"/>
      <c r="AR285" s="404"/>
      <c r="AS285" s="404"/>
      <c r="AT285" s="405"/>
      <c r="AU285" s="406">
        <f>SUM(AU280:AX284)</f>
        <v>22</v>
      </c>
      <c r="AV285" s="407"/>
      <c r="AW285" s="407"/>
      <c r="AX285" s="409"/>
    </row>
    <row r="286" spans="1:50" ht="24.75" customHeight="1">
      <c r="A286" s="38"/>
      <c r="B286" s="27"/>
      <c r="C286" s="27"/>
      <c r="D286" s="27"/>
      <c r="E286" s="27"/>
      <c r="F286" s="28"/>
      <c r="G286" s="209" t="s">
        <v>258</v>
      </c>
      <c r="H286" s="210"/>
      <c r="I286" s="210"/>
      <c r="J286" s="210"/>
      <c r="K286" s="210"/>
      <c r="L286" s="210"/>
      <c r="M286" s="210"/>
      <c r="N286" s="210"/>
      <c r="O286" s="210"/>
      <c r="P286" s="210"/>
      <c r="Q286" s="210"/>
      <c r="R286" s="210"/>
      <c r="S286" s="210"/>
      <c r="T286" s="210"/>
      <c r="U286" s="210"/>
      <c r="V286" s="210"/>
      <c r="W286" s="210"/>
      <c r="X286" s="210"/>
      <c r="Y286" s="210"/>
      <c r="Z286" s="210"/>
      <c r="AA286" s="210"/>
      <c r="AB286" s="211"/>
      <c r="AC286" s="109"/>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4.75" customHeight="1">
      <c r="A287" s="38"/>
      <c r="B287" s="27"/>
      <c r="C287" s="27"/>
      <c r="D287" s="27"/>
      <c r="E287" s="27"/>
      <c r="F287" s="27"/>
      <c r="G287" s="212" t="s">
        <v>21</v>
      </c>
      <c r="H287" s="213"/>
      <c r="I287" s="213"/>
      <c r="J287" s="213"/>
      <c r="K287" s="213"/>
      <c r="L287" s="187" t="s">
        <v>22</v>
      </c>
      <c r="M287" s="178"/>
      <c r="N287" s="178"/>
      <c r="O287" s="178"/>
      <c r="P287" s="178"/>
      <c r="Q287" s="178"/>
      <c r="R287" s="178"/>
      <c r="S287" s="178"/>
      <c r="T287" s="178"/>
      <c r="U287" s="178"/>
      <c r="V287" s="178"/>
      <c r="W287" s="178"/>
      <c r="X287" s="179"/>
      <c r="Y287" s="214" t="s">
        <v>23</v>
      </c>
      <c r="Z287" s="215"/>
      <c r="AA287" s="215"/>
      <c r="AB287" s="216"/>
      <c r="AC287" s="120" t="s">
        <v>21</v>
      </c>
      <c r="AD287" s="121"/>
      <c r="AE287" s="121"/>
      <c r="AF287" s="121"/>
      <c r="AG287" s="121"/>
      <c r="AH287" s="122" t="s">
        <v>22</v>
      </c>
      <c r="AI287" s="123"/>
      <c r="AJ287" s="123"/>
      <c r="AK287" s="123"/>
      <c r="AL287" s="123"/>
      <c r="AM287" s="123"/>
      <c r="AN287" s="123"/>
      <c r="AO287" s="123"/>
      <c r="AP287" s="123"/>
      <c r="AQ287" s="123"/>
      <c r="AR287" s="123"/>
      <c r="AS287" s="123"/>
      <c r="AT287" s="124"/>
      <c r="AU287" s="117" t="s">
        <v>23</v>
      </c>
      <c r="AV287" s="118"/>
      <c r="AW287" s="118"/>
      <c r="AX287" s="125"/>
    </row>
    <row r="288" spans="1:50" ht="24.75" customHeight="1">
      <c r="A288" s="38"/>
      <c r="B288" s="27"/>
      <c r="C288" s="27"/>
      <c r="D288" s="27"/>
      <c r="E288" s="27"/>
      <c r="F288" s="27"/>
      <c r="G288" s="200" t="s">
        <v>245</v>
      </c>
      <c r="H288" s="201"/>
      <c r="I288" s="201"/>
      <c r="J288" s="201"/>
      <c r="K288" s="202"/>
      <c r="L288" s="203" t="s">
        <v>246</v>
      </c>
      <c r="M288" s="204"/>
      <c r="N288" s="204"/>
      <c r="O288" s="204"/>
      <c r="P288" s="204"/>
      <c r="Q288" s="204"/>
      <c r="R288" s="204"/>
      <c r="S288" s="204"/>
      <c r="T288" s="204"/>
      <c r="U288" s="204"/>
      <c r="V288" s="204"/>
      <c r="W288" s="204"/>
      <c r="X288" s="205"/>
      <c r="Y288" s="206">
        <v>18</v>
      </c>
      <c r="Z288" s="207"/>
      <c r="AA288" s="207"/>
      <c r="AB288" s="208"/>
      <c r="AC288" s="98"/>
      <c r="AD288" s="99"/>
      <c r="AE288" s="99"/>
      <c r="AF288" s="99"/>
      <c r="AG288" s="100"/>
      <c r="AH288" s="92"/>
      <c r="AI288" s="101"/>
      <c r="AJ288" s="101"/>
      <c r="AK288" s="101"/>
      <c r="AL288" s="101"/>
      <c r="AM288" s="101"/>
      <c r="AN288" s="101"/>
      <c r="AO288" s="101"/>
      <c r="AP288" s="101"/>
      <c r="AQ288" s="101"/>
      <c r="AR288" s="101"/>
      <c r="AS288" s="101"/>
      <c r="AT288" s="102"/>
      <c r="AU288" s="103"/>
      <c r="AV288" s="104"/>
      <c r="AW288" s="104"/>
      <c r="AX288" s="105"/>
    </row>
    <row r="289" spans="1:50" ht="24.75" customHeight="1">
      <c r="A289" s="38"/>
      <c r="B289" s="27"/>
      <c r="C289" s="27"/>
      <c r="D289" s="27"/>
      <c r="E289" s="27"/>
      <c r="F289" s="27"/>
      <c r="G289" s="191" t="s">
        <v>247</v>
      </c>
      <c r="H289" s="192"/>
      <c r="I289" s="192"/>
      <c r="J289" s="192"/>
      <c r="K289" s="193"/>
      <c r="L289" s="194" t="s">
        <v>248</v>
      </c>
      <c r="M289" s="195"/>
      <c r="N289" s="195"/>
      <c r="O289" s="195"/>
      <c r="P289" s="195"/>
      <c r="Q289" s="195"/>
      <c r="R289" s="195"/>
      <c r="S289" s="195"/>
      <c r="T289" s="195"/>
      <c r="U289" s="195"/>
      <c r="V289" s="195"/>
      <c r="W289" s="195"/>
      <c r="X289" s="196"/>
      <c r="Y289" s="197">
        <v>17</v>
      </c>
      <c r="Z289" s="198"/>
      <c r="AA289" s="198"/>
      <c r="AB289" s="199"/>
      <c r="AC289" s="81"/>
      <c r="AD289" s="82"/>
      <c r="AE289" s="82"/>
      <c r="AF289" s="82"/>
      <c r="AG289" s="83"/>
      <c r="AH289" s="75"/>
      <c r="AI289" s="84"/>
      <c r="AJ289" s="84"/>
      <c r="AK289" s="84"/>
      <c r="AL289" s="84"/>
      <c r="AM289" s="84"/>
      <c r="AN289" s="84"/>
      <c r="AO289" s="84"/>
      <c r="AP289" s="84"/>
      <c r="AQ289" s="84"/>
      <c r="AR289" s="84"/>
      <c r="AS289" s="84"/>
      <c r="AT289" s="85"/>
      <c r="AU289" s="86"/>
      <c r="AV289" s="87"/>
      <c r="AW289" s="87"/>
      <c r="AX289" s="88"/>
    </row>
    <row r="290" spans="1:50" ht="24.75" customHeight="1">
      <c r="A290" s="38"/>
      <c r="B290" s="27"/>
      <c r="C290" s="27"/>
      <c r="D290" s="27"/>
      <c r="E290" s="27"/>
      <c r="F290" s="27"/>
      <c r="G290" s="191" t="s">
        <v>249</v>
      </c>
      <c r="H290" s="192"/>
      <c r="I290" s="192"/>
      <c r="J290" s="192"/>
      <c r="K290" s="193"/>
      <c r="L290" s="194"/>
      <c r="M290" s="195"/>
      <c r="N290" s="195"/>
      <c r="O290" s="195"/>
      <c r="P290" s="195"/>
      <c r="Q290" s="195"/>
      <c r="R290" s="195"/>
      <c r="S290" s="195"/>
      <c r="T290" s="195"/>
      <c r="U290" s="195"/>
      <c r="V290" s="195"/>
      <c r="W290" s="195"/>
      <c r="X290" s="196"/>
      <c r="Y290" s="197">
        <v>5</v>
      </c>
      <c r="Z290" s="198"/>
      <c r="AA290" s="198"/>
      <c r="AB290" s="199"/>
      <c r="AC290" s="81"/>
      <c r="AD290" s="82"/>
      <c r="AE290" s="82"/>
      <c r="AF290" s="82"/>
      <c r="AG290" s="83"/>
      <c r="AH290" s="75"/>
      <c r="AI290" s="84"/>
      <c r="AJ290" s="84"/>
      <c r="AK290" s="84"/>
      <c r="AL290" s="84"/>
      <c r="AM290" s="84"/>
      <c r="AN290" s="84"/>
      <c r="AO290" s="84"/>
      <c r="AP290" s="84"/>
      <c r="AQ290" s="84"/>
      <c r="AR290" s="84"/>
      <c r="AS290" s="84"/>
      <c r="AT290" s="85"/>
      <c r="AU290" s="86"/>
      <c r="AV290" s="87"/>
      <c r="AW290" s="87"/>
      <c r="AX290" s="88"/>
    </row>
    <row r="291" spans="1:50" ht="24.75" customHeight="1">
      <c r="A291" s="38"/>
      <c r="B291" s="27"/>
      <c r="C291" s="27"/>
      <c r="D291" s="27"/>
      <c r="E291" s="27"/>
      <c r="F291" s="27"/>
      <c r="G291" s="191" t="s">
        <v>250</v>
      </c>
      <c r="H291" s="192"/>
      <c r="I291" s="192"/>
      <c r="J291" s="192"/>
      <c r="K291" s="193"/>
      <c r="L291" s="194"/>
      <c r="M291" s="195"/>
      <c r="N291" s="195"/>
      <c r="O291" s="195"/>
      <c r="P291" s="195"/>
      <c r="Q291" s="195"/>
      <c r="R291" s="195"/>
      <c r="S291" s="195"/>
      <c r="T291" s="195"/>
      <c r="U291" s="195"/>
      <c r="V291" s="195"/>
      <c r="W291" s="195"/>
      <c r="X291" s="196"/>
      <c r="Y291" s="197">
        <v>2</v>
      </c>
      <c r="Z291" s="198"/>
      <c r="AA291" s="198"/>
      <c r="AB291" s="199"/>
      <c r="AC291" s="81"/>
      <c r="AD291" s="82"/>
      <c r="AE291" s="82"/>
      <c r="AF291" s="82"/>
      <c r="AG291" s="83"/>
      <c r="AH291" s="75"/>
      <c r="AI291" s="84"/>
      <c r="AJ291" s="84"/>
      <c r="AK291" s="84"/>
      <c r="AL291" s="84"/>
      <c r="AM291" s="84"/>
      <c r="AN291" s="84"/>
      <c r="AO291" s="84"/>
      <c r="AP291" s="84"/>
      <c r="AQ291" s="84"/>
      <c r="AR291" s="84"/>
      <c r="AS291" s="84"/>
      <c r="AT291" s="85"/>
      <c r="AU291" s="86"/>
      <c r="AV291" s="87"/>
      <c r="AW291" s="87"/>
      <c r="AX291" s="88"/>
    </row>
    <row r="292" spans="1:50" ht="24.75" customHeight="1" thickBot="1">
      <c r="A292" s="29"/>
      <c r="B292" s="30"/>
      <c r="C292" s="30"/>
      <c r="D292" s="30"/>
      <c r="E292" s="30"/>
      <c r="F292" s="30"/>
      <c r="G292" s="63" t="s">
        <v>24</v>
      </c>
      <c r="H292" s="64"/>
      <c r="I292" s="64"/>
      <c r="J292" s="64"/>
      <c r="K292" s="64"/>
      <c r="L292" s="65"/>
      <c r="M292" s="66"/>
      <c r="N292" s="66"/>
      <c r="O292" s="66"/>
      <c r="P292" s="66"/>
      <c r="Q292" s="66"/>
      <c r="R292" s="66"/>
      <c r="S292" s="66"/>
      <c r="T292" s="66"/>
      <c r="U292" s="66"/>
      <c r="V292" s="66"/>
      <c r="W292" s="66"/>
      <c r="X292" s="67"/>
      <c r="Y292" s="68">
        <f>SUM(Y288:AB291)</f>
        <v>42</v>
      </c>
      <c r="Z292" s="69"/>
      <c r="AA292" s="69"/>
      <c r="AB292" s="70"/>
      <c r="AC292" s="63" t="s">
        <v>24</v>
      </c>
      <c r="AD292" s="64"/>
      <c r="AE292" s="64"/>
      <c r="AF292" s="64"/>
      <c r="AG292" s="64"/>
      <c r="AH292" s="65"/>
      <c r="AI292" s="66"/>
      <c r="AJ292" s="66"/>
      <c r="AK292" s="66"/>
      <c r="AL292" s="66"/>
      <c r="AM292" s="66"/>
      <c r="AN292" s="66"/>
      <c r="AO292" s="66"/>
      <c r="AP292" s="66"/>
      <c r="AQ292" s="66"/>
      <c r="AR292" s="66"/>
      <c r="AS292" s="66"/>
      <c r="AT292" s="67"/>
      <c r="AU292" s="68">
        <f>SUM(AU288:AX291)</f>
        <v>0</v>
      </c>
      <c r="AV292" s="69"/>
      <c r="AW292" s="69"/>
      <c r="AX292" s="71"/>
    </row>
    <row r="293" spans="1:50" ht="1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8" thickBot="1">
      <c r="A294" s="40" t="s">
        <v>357</v>
      </c>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24.75" customHeight="1">
      <c r="A295" s="160" t="s">
        <v>238</v>
      </c>
      <c r="B295" s="161"/>
      <c r="C295" s="161"/>
      <c r="D295" s="161"/>
      <c r="E295" s="161"/>
      <c r="F295" s="162"/>
      <c r="G295" s="245" t="s">
        <v>214</v>
      </c>
      <c r="H295" s="246"/>
      <c r="I295" s="246"/>
      <c r="J295" s="246"/>
      <c r="K295" s="246"/>
      <c r="L295" s="246"/>
      <c r="M295" s="246"/>
      <c r="N295" s="246"/>
      <c r="O295" s="246"/>
      <c r="P295" s="246"/>
      <c r="Q295" s="246"/>
      <c r="R295" s="246"/>
      <c r="S295" s="246"/>
      <c r="T295" s="246"/>
      <c r="U295" s="246"/>
      <c r="V295" s="246"/>
      <c r="W295" s="246"/>
      <c r="X295" s="246"/>
      <c r="Y295" s="246"/>
      <c r="Z295" s="246"/>
      <c r="AA295" s="246"/>
      <c r="AB295" s="247"/>
      <c r="AC295" s="245" t="s">
        <v>20</v>
      </c>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4.75" customHeight="1">
      <c r="A296" s="163"/>
      <c r="B296" s="164"/>
      <c r="C296" s="164"/>
      <c r="D296" s="164"/>
      <c r="E296" s="164"/>
      <c r="F296" s="165"/>
      <c r="G296" s="112" t="s">
        <v>21</v>
      </c>
      <c r="H296" s="250"/>
      <c r="I296" s="250"/>
      <c r="J296" s="250"/>
      <c r="K296" s="250"/>
      <c r="L296" s="114" t="s">
        <v>22</v>
      </c>
      <c r="M296" s="251"/>
      <c r="N296" s="251"/>
      <c r="O296" s="251"/>
      <c r="P296" s="251"/>
      <c r="Q296" s="251"/>
      <c r="R296" s="251"/>
      <c r="S296" s="251"/>
      <c r="T296" s="251"/>
      <c r="U296" s="251"/>
      <c r="V296" s="251"/>
      <c r="W296" s="251"/>
      <c r="X296" s="252"/>
      <c r="Y296" s="253" t="s">
        <v>23</v>
      </c>
      <c r="Z296" s="254"/>
      <c r="AA296" s="254"/>
      <c r="AB296" s="255"/>
      <c r="AC296" s="120" t="s">
        <v>21</v>
      </c>
      <c r="AD296" s="121"/>
      <c r="AE296" s="121"/>
      <c r="AF296" s="121"/>
      <c r="AG296" s="121"/>
      <c r="AH296" s="122" t="s">
        <v>22</v>
      </c>
      <c r="AI296" s="123"/>
      <c r="AJ296" s="123"/>
      <c r="AK296" s="123"/>
      <c r="AL296" s="123"/>
      <c r="AM296" s="123"/>
      <c r="AN296" s="123"/>
      <c r="AO296" s="123"/>
      <c r="AP296" s="123"/>
      <c r="AQ296" s="123"/>
      <c r="AR296" s="123"/>
      <c r="AS296" s="123"/>
      <c r="AT296" s="124"/>
      <c r="AU296" s="117" t="s">
        <v>23</v>
      </c>
      <c r="AV296" s="118"/>
      <c r="AW296" s="118"/>
      <c r="AX296" s="125"/>
    </row>
    <row r="297" spans="1:50" ht="24.75" customHeight="1">
      <c r="A297" s="163"/>
      <c r="B297" s="164"/>
      <c r="C297" s="164"/>
      <c r="D297" s="164"/>
      <c r="E297" s="164"/>
      <c r="F297" s="165"/>
      <c r="G297" s="388" t="s">
        <v>147</v>
      </c>
      <c r="H297" s="389"/>
      <c r="I297" s="389"/>
      <c r="J297" s="389"/>
      <c r="K297" s="390"/>
      <c r="L297" s="391" t="s">
        <v>161</v>
      </c>
      <c r="M297" s="400"/>
      <c r="N297" s="400"/>
      <c r="O297" s="400"/>
      <c r="P297" s="400"/>
      <c r="Q297" s="400"/>
      <c r="R297" s="400"/>
      <c r="S297" s="400"/>
      <c r="T297" s="400"/>
      <c r="U297" s="400"/>
      <c r="V297" s="400"/>
      <c r="W297" s="400"/>
      <c r="X297" s="401"/>
      <c r="Y297" s="394">
        <v>116</v>
      </c>
      <c r="Z297" s="395"/>
      <c r="AA297" s="395"/>
      <c r="AB297" s="396"/>
      <c r="AC297" s="98"/>
      <c r="AD297" s="99"/>
      <c r="AE297" s="99"/>
      <c r="AF297" s="99"/>
      <c r="AG297" s="100"/>
      <c r="AH297" s="92"/>
      <c r="AI297" s="101"/>
      <c r="AJ297" s="101"/>
      <c r="AK297" s="101"/>
      <c r="AL297" s="101"/>
      <c r="AM297" s="101"/>
      <c r="AN297" s="101"/>
      <c r="AO297" s="101"/>
      <c r="AP297" s="101"/>
      <c r="AQ297" s="101"/>
      <c r="AR297" s="101"/>
      <c r="AS297" s="101"/>
      <c r="AT297" s="102"/>
      <c r="AU297" s="103"/>
      <c r="AV297" s="104"/>
      <c r="AW297" s="104"/>
      <c r="AX297" s="105"/>
    </row>
    <row r="298" spans="1:50" ht="24.75" customHeight="1">
      <c r="A298" s="163"/>
      <c r="B298" s="164"/>
      <c r="C298" s="164"/>
      <c r="D298" s="164"/>
      <c r="E298" s="164"/>
      <c r="F298" s="165"/>
      <c r="G298" s="81"/>
      <c r="H298" s="82"/>
      <c r="I298" s="82"/>
      <c r="J298" s="82"/>
      <c r="K298" s="83"/>
      <c r="L298" s="75"/>
      <c r="M298" s="84"/>
      <c r="N298" s="84"/>
      <c r="O298" s="84"/>
      <c r="P298" s="84"/>
      <c r="Q298" s="84"/>
      <c r="R298" s="84"/>
      <c r="S298" s="84"/>
      <c r="T298" s="84"/>
      <c r="U298" s="84"/>
      <c r="V298" s="84"/>
      <c r="W298" s="84"/>
      <c r="X298" s="85"/>
      <c r="Y298" s="86"/>
      <c r="Z298" s="87"/>
      <c r="AA298" s="87"/>
      <c r="AB298" s="235"/>
      <c r="AC298" s="81"/>
      <c r="AD298" s="82"/>
      <c r="AE298" s="82"/>
      <c r="AF298" s="82"/>
      <c r="AG298" s="83"/>
      <c r="AH298" s="75"/>
      <c r="AI298" s="84"/>
      <c r="AJ298" s="84"/>
      <c r="AK298" s="84"/>
      <c r="AL298" s="84"/>
      <c r="AM298" s="84"/>
      <c r="AN298" s="84"/>
      <c r="AO298" s="84"/>
      <c r="AP298" s="84"/>
      <c r="AQ298" s="84"/>
      <c r="AR298" s="84"/>
      <c r="AS298" s="84"/>
      <c r="AT298" s="85"/>
      <c r="AU298" s="86"/>
      <c r="AV298" s="87"/>
      <c r="AW298" s="87"/>
      <c r="AX298" s="88"/>
    </row>
    <row r="299" spans="1:50" ht="24.75" customHeight="1">
      <c r="A299" s="163"/>
      <c r="B299" s="164"/>
      <c r="C299" s="164"/>
      <c r="D299" s="164"/>
      <c r="E299" s="164"/>
      <c r="F299" s="165"/>
      <c r="G299" s="81"/>
      <c r="H299" s="82"/>
      <c r="I299" s="82"/>
      <c r="J299" s="82"/>
      <c r="K299" s="83"/>
      <c r="L299" s="75"/>
      <c r="M299" s="84"/>
      <c r="N299" s="84"/>
      <c r="O299" s="84"/>
      <c r="P299" s="84"/>
      <c r="Q299" s="84"/>
      <c r="R299" s="84"/>
      <c r="S299" s="84"/>
      <c r="T299" s="84"/>
      <c r="U299" s="84"/>
      <c r="V299" s="84"/>
      <c r="W299" s="84"/>
      <c r="X299" s="85"/>
      <c r="Y299" s="86"/>
      <c r="Z299" s="87"/>
      <c r="AA299" s="87"/>
      <c r="AB299" s="87"/>
      <c r="AC299" s="81"/>
      <c r="AD299" s="82"/>
      <c r="AE299" s="82"/>
      <c r="AF299" s="82"/>
      <c r="AG299" s="83"/>
      <c r="AH299" s="75"/>
      <c r="AI299" s="84"/>
      <c r="AJ299" s="84"/>
      <c r="AK299" s="84"/>
      <c r="AL299" s="84"/>
      <c r="AM299" s="84"/>
      <c r="AN299" s="84"/>
      <c r="AO299" s="84"/>
      <c r="AP299" s="84"/>
      <c r="AQ299" s="84"/>
      <c r="AR299" s="84"/>
      <c r="AS299" s="84"/>
      <c r="AT299" s="85"/>
      <c r="AU299" s="86"/>
      <c r="AV299" s="87"/>
      <c r="AW299" s="87"/>
      <c r="AX299" s="88"/>
    </row>
    <row r="300" spans="1:50" ht="24.75" customHeight="1">
      <c r="A300" s="163"/>
      <c r="B300" s="164"/>
      <c r="C300" s="164"/>
      <c r="D300" s="164"/>
      <c r="E300" s="164"/>
      <c r="F300" s="165"/>
      <c r="G300" s="223"/>
      <c r="H300" s="224"/>
      <c r="I300" s="224"/>
      <c r="J300" s="224"/>
      <c r="K300" s="225"/>
      <c r="L300" s="226"/>
      <c r="M300" s="227"/>
      <c r="N300" s="227"/>
      <c r="O300" s="227"/>
      <c r="P300" s="227"/>
      <c r="Q300" s="227"/>
      <c r="R300" s="227"/>
      <c r="S300" s="227"/>
      <c r="T300" s="227"/>
      <c r="U300" s="227"/>
      <c r="V300" s="227"/>
      <c r="W300" s="227"/>
      <c r="X300" s="228"/>
      <c r="Y300" s="229"/>
      <c r="Z300" s="230"/>
      <c r="AA300" s="230"/>
      <c r="AB300" s="230"/>
      <c r="AC300" s="223"/>
      <c r="AD300" s="224"/>
      <c r="AE300" s="224"/>
      <c r="AF300" s="224"/>
      <c r="AG300" s="225"/>
      <c r="AH300" s="226"/>
      <c r="AI300" s="227"/>
      <c r="AJ300" s="227"/>
      <c r="AK300" s="227"/>
      <c r="AL300" s="227"/>
      <c r="AM300" s="227"/>
      <c r="AN300" s="227"/>
      <c r="AO300" s="227"/>
      <c r="AP300" s="227"/>
      <c r="AQ300" s="227"/>
      <c r="AR300" s="227"/>
      <c r="AS300" s="227"/>
      <c r="AT300" s="228"/>
      <c r="AU300" s="229"/>
      <c r="AV300" s="230"/>
      <c r="AW300" s="230"/>
      <c r="AX300" s="231"/>
    </row>
    <row r="301" spans="1:50" ht="24.75" customHeight="1" thickBot="1">
      <c r="A301" s="166"/>
      <c r="B301" s="167"/>
      <c r="C301" s="167"/>
      <c r="D301" s="167"/>
      <c r="E301" s="167"/>
      <c r="F301" s="168"/>
      <c r="G301" s="63" t="s">
        <v>24</v>
      </c>
      <c r="H301" s="64"/>
      <c r="I301" s="64"/>
      <c r="J301" s="64"/>
      <c r="K301" s="64"/>
      <c r="L301" s="65"/>
      <c r="M301" s="66"/>
      <c r="N301" s="66"/>
      <c r="O301" s="66"/>
      <c r="P301" s="66"/>
      <c r="Q301" s="66"/>
      <c r="R301" s="66"/>
      <c r="S301" s="66"/>
      <c r="T301" s="66"/>
      <c r="U301" s="66"/>
      <c r="V301" s="66"/>
      <c r="W301" s="66"/>
      <c r="X301" s="67"/>
      <c r="Y301" s="68">
        <f>SUM(Y297:AB300)</f>
        <v>116</v>
      </c>
      <c r="Z301" s="69"/>
      <c r="AA301" s="69"/>
      <c r="AB301" s="70"/>
      <c r="AC301" s="63" t="s">
        <v>24</v>
      </c>
      <c r="AD301" s="64"/>
      <c r="AE301" s="64"/>
      <c r="AF301" s="64"/>
      <c r="AG301" s="64"/>
      <c r="AH301" s="65"/>
      <c r="AI301" s="66"/>
      <c r="AJ301" s="66"/>
      <c r="AK301" s="66"/>
      <c r="AL301" s="66"/>
      <c r="AM301" s="66"/>
      <c r="AN301" s="66"/>
      <c r="AO301" s="66"/>
      <c r="AP301" s="66"/>
      <c r="AQ301" s="66"/>
      <c r="AR301" s="66"/>
      <c r="AS301" s="66"/>
      <c r="AT301" s="67"/>
      <c r="AU301" s="68">
        <f>SUM(AU297:AX300)</f>
        <v>0</v>
      </c>
      <c r="AV301" s="69"/>
      <c r="AW301" s="69"/>
      <c r="AX301" s="71"/>
    </row>
    <row r="302" spans="1:50" ht="1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8" thickBot="1">
      <c r="A303" s="40" t="s">
        <v>367</v>
      </c>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24.75" customHeight="1">
      <c r="A304" s="160" t="s">
        <v>238</v>
      </c>
      <c r="B304" s="161"/>
      <c r="C304" s="161"/>
      <c r="D304" s="161"/>
      <c r="E304" s="161"/>
      <c r="F304" s="162"/>
      <c r="G304" s="245" t="s">
        <v>349</v>
      </c>
      <c r="H304" s="246"/>
      <c r="I304" s="246"/>
      <c r="J304" s="246"/>
      <c r="K304" s="246"/>
      <c r="L304" s="246"/>
      <c r="M304" s="246"/>
      <c r="N304" s="246"/>
      <c r="O304" s="246"/>
      <c r="P304" s="246"/>
      <c r="Q304" s="246"/>
      <c r="R304" s="246"/>
      <c r="S304" s="246"/>
      <c r="T304" s="246"/>
      <c r="U304" s="246"/>
      <c r="V304" s="246"/>
      <c r="W304" s="246"/>
      <c r="X304" s="246"/>
      <c r="Y304" s="246"/>
      <c r="Z304" s="246"/>
      <c r="AA304" s="246"/>
      <c r="AB304" s="247"/>
      <c r="AC304" s="245" t="s">
        <v>20</v>
      </c>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4.75" customHeight="1">
      <c r="A305" s="163"/>
      <c r="B305" s="164"/>
      <c r="C305" s="164"/>
      <c r="D305" s="164"/>
      <c r="E305" s="164"/>
      <c r="F305" s="165"/>
      <c r="G305" s="112" t="s">
        <v>21</v>
      </c>
      <c r="H305" s="250"/>
      <c r="I305" s="250"/>
      <c r="J305" s="250"/>
      <c r="K305" s="250"/>
      <c r="L305" s="114" t="s">
        <v>22</v>
      </c>
      <c r="M305" s="251"/>
      <c r="N305" s="251"/>
      <c r="O305" s="251"/>
      <c r="P305" s="251"/>
      <c r="Q305" s="251"/>
      <c r="R305" s="251"/>
      <c r="S305" s="251"/>
      <c r="T305" s="251"/>
      <c r="U305" s="251"/>
      <c r="V305" s="251"/>
      <c r="W305" s="251"/>
      <c r="X305" s="252"/>
      <c r="Y305" s="253" t="s">
        <v>23</v>
      </c>
      <c r="Z305" s="254"/>
      <c r="AA305" s="254"/>
      <c r="AB305" s="255"/>
      <c r="AC305" s="120" t="s">
        <v>21</v>
      </c>
      <c r="AD305" s="121"/>
      <c r="AE305" s="121"/>
      <c r="AF305" s="121"/>
      <c r="AG305" s="121"/>
      <c r="AH305" s="122" t="s">
        <v>22</v>
      </c>
      <c r="AI305" s="123"/>
      <c r="AJ305" s="123"/>
      <c r="AK305" s="123"/>
      <c r="AL305" s="123"/>
      <c r="AM305" s="123"/>
      <c r="AN305" s="123"/>
      <c r="AO305" s="123"/>
      <c r="AP305" s="123"/>
      <c r="AQ305" s="123"/>
      <c r="AR305" s="123"/>
      <c r="AS305" s="123"/>
      <c r="AT305" s="124"/>
      <c r="AU305" s="117" t="s">
        <v>23</v>
      </c>
      <c r="AV305" s="118"/>
      <c r="AW305" s="118"/>
      <c r="AX305" s="125"/>
    </row>
    <row r="306" spans="1:50" ht="24.75" customHeight="1">
      <c r="A306" s="163"/>
      <c r="B306" s="164"/>
      <c r="C306" s="164"/>
      <c r="D306" s="164"/>
      <c r="E306" s="164"/>
      <c r="F306" s="165"/>
      <c r="G306" s="237" t="s">
        <v>290</v>
      </c>
      <c r="H306" s="238"/>
      <c r="I306" s="238"/>
      <c r="J306" s="238"/>
      <c r="K306" s="239"/>
      <c r="L306" s="92" t="s">
        <v>291</v>
      </c>
      <c r="M306" s="101"/>
      <c r="N306" s="101"/>
      <c r="O306" s="101"/>
      <c r="P306" s="101"/>
      <c r="Q306" s="101"/>
      <c r="R306" s="101"/>
      <c r="S306" s="101"/>
      <c r="T306" s="101"/>
      <c r="U306" s="101"/>
      <c r="V306" s="101"/>
      <c r="W306" s="101"/>
      <c r="X306" s="102"/>
      <c r="Y306" s="103">
        <v>27</v>
      </c>
      <c r="Z306" s="104"/>
      <c r="AA306" s="104"/>
      <c r="AB306" s="240"/>
      <c r="AC306" s="98"/>
      <c r="AD306" s="99"/>
      <c r="AE306" s="99"/>
      <c r="AF306" s="99"/>
      <c r="AG306" s="100"/>
      <c r="AH306" s="92"/>
      <c r="AI306" s="101"/>
      <c r="AJ306" s="101"/>
      <c r="AK306" s="101"/>
      <c r="AL306" s="101"/>
      <c r="AM306" s="101"/>
      <c r="AN306" s="101"/>
      <c r="AO306" s="101"/>
      <c r="AP306" s="101"/>
      <c r="AQ306" s="101"/>
      <c r="AR306" s="101"/>
      <c r="AS306" s="101"/>
      <c r="AT306" s="102"/>
      <c r="AU306" s="103"/>
      <c r="AV306" s="104"/>
      <c r="AW306" s="104"/>
      <c r="AX306" s="105"/>
    </row>
    <row r="307" spans="1:50" ht="24.75" customHeight="1">
      <c r="A307" s="163"/>
      <c r="B307" s="164"/>
      <c r="C307" s="164"/>
      <c r="D307" s="164"/>
      <c r="E307" s="164"/>
      <c r="F307" s="165"/>
      <c r="G307" s="232" t="s">
        <v>292</v>
      </c>
      <c r="H307" s="233"/>
      <c r="I307" s="233"/>
      <c r="J307" s="233"/>
      <c r="K307" s="234"/>
      <c r="L307" s="75" t="s">
        <v>293</v>
      </c>
      <c r="M307" s="84"/>
      <c r="N307" s="84"/>
      <c r="O307" s="84"/>
      <c r="P307" s="84"/>
      <c r="Q307" s="84"/>
      <c r="R307" s="84"/>
      <c r="S307" s="84"/>
      <c r="T307" s="84"/>
      <c r="U307" s="84"/>
      <c r="V307" s="84"/>
      <c r="W307" s="84"/>
      <c r="X307" s="85"/>
      <c r="Y307" s="86">
        <v>19</v>
      </c>
      <c r="Z307" s="87"/>
      <c r="AA307" s="87"/>
      <c r="AB307" s="235"/>
      <c r="AC307" s="81"/>
      <c r="AD307" s="82"/>
      <c r="AE307" s="82"/>
      <c r="AF307" s="82"/>
      <c r="AG307" s="83"/>
      <c r="AH307" s="75"/>
      <c r="AI307" s="84"/>
      <c r="AJ307" s="84"/>
      <c r="AK307" s="84"/>
      <c r="AL307" s="84"/>
      <c r="AM307" s="84"/>
      <c r="AN307" s="84"/>
      <c r="AO307" s="84"/>
      <c r="AP307" s="84"/>
      <c r="AQ307" s="84"/>
      <c r="AR307" s="84"/>
      <c r="AS307" s="84"/>
      <c r="AT307" s="85"/>
      <c r="AU307" s="86"/>
      <c r="AV307" s="87"/>
      <c r="AW307" s="87"/>
      <c r="AX307" s="88"/>
    </row>
    <row r="308" spans="1:50" ht="24.75" customHeight="1">
      <c r="A308" s="163"/>
      <c r="B308" s="164"/>
      <c r="C308" s="164"/>
      <c r="D308" s="164"/>
      <c r="E308" s="164"/>
      <c r="F308" s="165"/>
      <c r="G308" s="232" t="s">
        <v>294</v>
      </c>
      <c r="H308" s="233"/>
      <c r="I308" s="233"/>
      <c r="J308" s="233"/>
      <c r="K308" s="234"/>
      <c r="L308" s="75" t="s">
        <v>295</v>
      </c>
      <c r="M308" s="134"/>
      <c r="N308" s="134"/>
      <c r="O308" s="134"/>
      <c r="P308" s="134"/>
      <c r="Q308" s="134"/>
      <c r="R308" s="134"/>
      <c r="S308" s="134"/>
      <c r="T308" s="134"/>
      <c r="U308" s="134"/>
      <c r="V308" s="134"/>
      <c r="W308" s="134"/>
      <c r="X308" s="135"/>
      <c r="Y308" s="86">
        <v>10</v>
      </c>
      <c r="Z308" s="87"/>
      <c r="AA308" s="87"/>
      <c r="AB308" s="236"/>
      <c r="AC308" s="81"/>
      <c r="AD308" s="82"/>
      <c r="AE308" s="82"/>
      <c r="AF308" s="82"/>
      <c r="AG308" s="83"/>
      <c r="AH308" s="75"/>
      <c r="AI308" s="84"/>
      <c r="AJ308" s="84"/>
      <c r="AK308" s="84"/>
      <c r="AL308" s="84"/>
      <c r="AM308" s="84"/>
      <c r="AN308" s="84"/>
      <c r="AO308" s="84"/>
      <c r="AP308" s="84"/>
      <c r="AQ308" s="84"/>
      <c r="AR308" s="84"/>
      <c r="AS308" s="84"/>
      <c r="AT308" s="85"/>
      <c r="AU308" s="86"/>
      <c r="AV308" s="87"/>
      <c r="AW308" s="87"/>
      <c r="AX308" s="88"/>
    </row>
    <row r="309" spans="1:50" ht="24.75" customHeight="1">
      <c r="A309" s="163"/>
      <c r="B309" s="164"/>
      <c r="C309" s="164"/>
      <c r="D309" s="164"/>
      <c r="E309" s="164"/>
      <c r="F309" s="165"/>
      <c r="G309" s="232" t="s">
        <v>296</v>
      </c>
      <c r="H309" s="233"/>
      <c r="I309" s="233"/>
      <c r="J309" s="233"/>
      <c r="K309" s="234"/>
      <c r="L309" s="75" t="s">
        <v>297</v>
      </c>
      <c r="M309" s="134"/>
      <c r="N309" s="134"/>
      <c r="O309" s="134"/>
      <c r="P309" s="134"/>
      <c r="Q309" s="134"/>
      <c r="R309" s="134"/>
      <c r="S309" s="134"/>
      <c r="T309" s="134"/>
      <c r="U309" s="134"/>
      <c r="V309" s="134"/>
      <c r="W309" s="134"/>
      <c r="X309" s="135"/>
      <c r="Y309" s="86">
        <v>9</v>
      </c>
      <c r="Z309" s="87"/>
      <c r="AA309" s="87"/>
      <c r="AB309" s="236"/>
      <c r="AC309" s="81"/>
      <c r="AD309" s="82"/>
      <c r="AE309" s="82"/>
      <c r="AF309" s="82"/>
      <c r="AG309" s="83"/>
      <c r="AH309" s="75"/>
      <c r="AI309" s="84"/>
      <c r="AJ309" s="84"/>
      <c r="AK309" s="84"/>
      <c r="AL309" s="84"/>
      <c r="AM309" s="84"/>
      <c r="AN309" s="84"/>
      <c r="AO309" s="84"/>
      <c r="AP309" s="84"/>
      <c r="AQ309" s="84"/>
      <c r="AR309" s="84"/>
      <c r="AS309" s="84"/>
      <c r="AT309" s="85"/>
      <c r="AU309" s="86"/>
      <c r="AV309" s="87"/>
      <c r="AW309" s="87"/>
      <c r="AX309" s="88"/>
    </row>
    <row r="310" spans="1:50" ht="24.75" customHeight="1">
      <c r="A310" s="163"/>
      <c r="B310" s="164"/>
      <c r="C310" s="164"/>
      <c r="D310" s="164"/>
      <c r="E310" s="164"/>
      <c r="F310" s="165"/>
      <c r="G310" s="232" t="s">
        <v>298</v>
      </c>
      <c r="H310" s="233"/>
      <c r="I310" s="233"/>
      <c r="J310" s="233"/>
      <c r="K310" s="234"/>
      <c r="L310" s="75" t="s">
        <v>299</v>
      </c>
      <c r="M310" s="134"/>
      <c r="N310" s="134"/>
      <c r="O310" s="134"/>
      <c r="P310" s="134"/>
      <c r="Q310" s="134"/>
      <c r="R310" s="134"/>
      <c r="S310" s="134"/>
      <c r="T310" s="134"/>
      <c r="U310" s="134"/>
      <c r="V310" s="134"/>
      <c r="W310" s="134"/>
      <c r="X310" s="135"/>
      <c r="Y310" s="86">
        <v>9</v>
      </c>
      <c r="Z310" s="87"/>
      <c r="AA310" s="87"/>
      <c r="AB310" s="236"/>
      <c r="AC310" s="81"/>
      <c r="AD310" s="82"/>
      <c r="AE310" s="82"/>
      <c r="AF310" s="82"/>
      <c r="AG310" s="83"/>
      <c r="AH310" s="75"/>
      <c r="AI310" s="84"/>
      <c r="AJ310" s="84"/>
      <c r="AK310" s="84"/>
      <c r="AL310" s="84"/>
      <c r="AM310" s="84"/>
      <c r="AN310" s="84"/>
      <c r="AO310" s="84"/>
      <c r="AP310" s="84"/>
      <c r="AQ310" s="84"/>
      <c r="AR310" s="84"/>
      <c r="AS310" s="84"/>
      <c r="AT310" s="85"/>
      <c r="AU310" s="86"/>
      <c r="AV310" s="87"/>
      <c r="AW310" s="87"/>
      <c r="AX310" s="88"/>
    </row>
    <row r="311" spans="1:50" ht="24.75" customHeight="1">
      <c r="A311" s="163"/>
      <c r="B311" s="164"/>
      <c r="C311" s="164"/>
      <c r="D311" s="164"/>
      <c r="E311" s="164"/>
      <c r="F311" s="165"/>
      <c r="G311" s="232" t="s">
        <v>139</v>
      </c>
      <c r="H311" s="233"/>
      <c r="I311" s="233"/>
      <c r="J311" s="233"/>
      <c r="K311" s="234"/>
      <c r="L311" s="75" t="s">
        <v>139</v>
      </c>
      <c r="M311" s="84"/>
      <c r="N311" s="84"/>
      <c r="O311" s="84"/>
      <c r="P311" s="84"/>
      <c r="Q311" s="84"/>
      <c r="R311" s="84"/>
      <c r="S311" s="84"/>
      <c r="T311" s="84"/>
      <c r="U311" s="84"/>
      <c r="V311" s="84"/>
      <c r="W311" s="84"/>
      <c r="X311" s="85"/>
      <c r="Y311" s="86">
        <v>6</v>
      </c>
      <c r="Z311" s="87"/>
      <c r="AA311" s="87"/>
      <c r="AB311" s="235"/>
      <c r="AC311" s="81"/>
      <c r="AD311" s="82"/>
      <c r="AE311" s="82"/>
      <c r="AF311" s="82"/>
      <c r="AG311" s="83"/>
      <c r="AH311" s="75"/>
      <c r="AI311" s="84"/>
      <c r="AJ311" s="84"/>
      <c r="AK311" s="84"/>
      <c r="AL311" s="84"/>
      <c r="AM311" s="84"/>
      <c r="AN311" s="84"/>
      <c r="AO311" s="84"/>
      <c r="AP311" s="84"/>
      <c r="AQ311" s="84"/>
      <c r="AR311" s="84"/>
      <c r="AS311" s="84"/>
      <c r="AT311" s="85"/>
      <c r="AU311" s="86"/>
      <c r="AV311" s="87"/>
      <c r="AW311" s="87"/>
      <c r="AX311" s="88"/>
    </row>
    <row r="312" spans="1:50" ht="24.75" customHeight="1">
      <c r="A312" s="163"/>
      <c r="B312" s="164"/>
      <c r="C312" s="164"/>
      <c r="D312" s="164"/>
      <c r="E312" s="164"/>
      <c r="F312" s="165"/>
      <c r="G312" s="81"/>
      <c r="H312" s="82"/>
      <c r="I312" s="82"/>
      <c r="J312" s="82"/>
      <c r="K312" s="83"/>
      <c r="L312" s="75"/>
      <c r="M312" s="84"/>
      <c r="N312" s="84"/>
      <c r="O312" s="84"/>
      <c r="P312" s="84"/>
      <c r="Q312" s="84"/>
      <c r="R312" s="84"/>
      <c r="S312" s="84"/>
      <c r="T312" s="84"/>
      <c r="U312" s="84"/>
      <c r="V312" s="84"/>
      <c r="W312" s="84"/>
      <c r="X312" s="85"/>
      <c r="Y312" s="86"/>
      <c r="Z312" s="87"/>
      <c r="AA312" s="87"/>
      <c r="AB312" s="87"/>
      <c r="AC312" s="81"/>
      <c r="AD312" s="82"/>
      <c r="AE312" s="82"/>
      <c r="AF312" s="82"/>
      <c r="AG312" s="83"/>
      <c r="AH312" s="75"/>
      <c r="AI312" s="84"/>
      <c r="AJ312" s="84"/>
      <c r="AK312" s="84"/>
      <c r="AL312" s="84"/>
      <c r="AM312" s="84"/>
      <c r="AN312" s="84"/>
      <c r="AO312" s="84"/>
      <c r="AP312" s="84"/>
      <c r="AQ312" s="84"/>
      <c r="AR312" s="84"/>
      <c r="AS312" s="84"/>
      <c r="AT312" s="85"/>
      <c r="AU312" s="86"/>
      <c r="AV312" s="87"/>
      <c r="AW312" s="87"/>
      <c r="AX312" s="88"/>
    </row>
    <row r="313" spans="1:50" ht="24.75" customHeight="1">
      <c r="A313" s="163"/>
      <c r="B313" s="164"/>
      <c r="C313" s="164"/>
      <c r="D313" s="164"/>
      <c r="E313" s="164"/>
      <c r="F313" s="165"/>
      <c r="G313" s="223"/>
      <c r="H313" s="224"/>
      <c r="I313" s="224"/>
      <c r="J313" s="224"/>
      <c r="K313" s="225"/>
      <c r="L313" s="226"/>
      <c r="M313" s="227"/>
      <c r="N313" s="227"/>
      <c r="O313" s="227"/>
      <c r="P313" s="227"/>
      <c r="Q313" s="227"/>
      <c r="R313" s="227"/>
      <c r="S313" s="227"/>
      <c r="T313" s="227"/>
      <c r="U313" s="227"/>
      <c r="V313" s="227"/>
      <c r="W313" s="227"/>
      <c r="X313" s="228"/>
      <c r="Y313" s="229"/>
      <c r="Z313" s="230"/>
      <c r="AA313" s="230"/>
      <c r="AB313" s="230"/>
      <c r="AC313" s="223"/>
      <c r="AD313" s="224"/>
      <c r="AE313" s="224"/>
      <c r="AF313" s="224"/>
      <c r="AG313" s="225"/>
      <c r="AH313" s="226"/>
      <c r="AI313" s="227"/>
      <c r="AJ313" s="227"/>
      <c r="AK313" s="227"/>
      <c r="AL313" s="227"/>
      <c r="AM313" s="227"/>
      <c r="AN313" s="227"/>
      <c r="AO313" s="227"/>
      <c r="AP313" s="227"/>
      <c r="AQ313" s="227"/>
      <c r="AR313" s="227"/>
      <c r="AS313" s="227"/>
      <c r="AT313" s="228"/>
      <c r="AU313" s="229"/>
      <c r="AV313" s="230"/>
      <c r="AW313" s="230"/>
      <c r="AX313" s="231"/>
    </row>
    <row r="314" spans="1:50" ht="24.75" customHeight="1" thickBot="1">
      <c r="A314" s="166"/>
      <c r="B314" s="167"/>
      <c r="C314" s="167"/>
      <c r="D314" s="167"/>
      <c r="E314" s="167"/>
      <c r="F314" s="168"/>
      <c r="G314" s="63" t="s">
        <v>24</v>
      </c>
      <c r="H314" s="64"/>
      <c r="I314" s="64"/>
      <c r="J314" s="64"/>
      <c r="K314" s="64"/>
      <c r="L314" s="65"/>
      <c r="M314" s="66"/>
      <c r="N314" s="66"/>
      <c r="O314" s="66"/>
      <c r="P314" s="66"/>
      <c r="Q314" s="66"/>
      <c r="R314" s="66"/>
      <c r="S314" s="66"/>
      <c r="T314" s="66"/>
      <c r="U314" s="66"/>
      <c r="V314" s="66"/>
      <c r="W314" s="66"/>
      <c r="X314" s="67"/>
      <c r="Y314" s="68">
        <f>SUM(Y306:AB313)</f>
        <v>80</v>
      </c>
      <c r="Z314" s="69"/>
      <c r="AA314" s="69"/>
      <c r="AB314" s="70"/>
      <c r="AC314" s="63" t="s">
        <v>24</v>
      </c>
      <c r="AD314" s="64"/>
      <c r="AE314" s="64"/>
      <c r="AF314" s="64"/>
      <c r="AG314" s="64"/>
      <c r="AH314" s="65"/>
      <c r="AI314" s="66"/>
      <c r="AJ314" s="66"/>
      <c r="AK314" s="66"/>
      <c r="AL314" s="66"/>
      <c r="AM314" s="66"/>
      <c r="AN314" s="66"/>
      <c r="AO314" s="66"/>
      <c r="AP314" s="66"/>
      <c r="AQ314" s="66"/>
      <c r="AR314" s="66"/>
      <c r="AS314" s="66"/>
      <c r="AT314" s="67"/>
      <c r="AU314" s="68">
        <f>SUM(AU306:AX313)</f>
        <v>0</v>
      </c>
      <c r="AV314" s="69"/>
      <c r="AW314" s="69"/>
      <c r="AX314" s="71"/>
    </row>
    <row r="315" spans="1:50" ht="1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8" thickBot="1">
      <c r="A316" s="40" t="s">
        <v>369</v>
      </c>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24.75" customHeight="1">
      <c r="A317" s="160" t="s">
        <v>238</v>
      </c>
      <c r="B317" s="161"/>
      <c r="C317" s="161"/>
      <c r="D317" s="161"/>
      <c r="E317" s="161"/>
      <c r="F317" s="162"/>
      <c r="G317" s="245" t="s">
        <v>163</v>
      </c>
      <c r="H317" s="248"/>
      <c r="I317" s="248"/>
      <c r="J317" s="248"/>
      <c r="K317" s="248"/>
      <c r="L317" s="248"/>
      <c r="M317" s="248"/>
      <c r="N317" s="248"/>
      <c r="O317" s="248"/>
      <c r="P317" s="248"/>
      <c r="Q317" s="248"/>
      <c r="R317" s="248"/>
      <c r="S317" s="248"/>
      <c r="T317" s="248"/>
      <c r="U317" s="248"/>
      <c r="V317" s="248"/>
      <c r="W317" s="248"/>
      <c r="X317" s="248"/>
      <c r="Y317" s="248"/>
      <c r="Z317" s="248"/>
      <c r="AA317" s="248"/>
      <c r="AB317" s="373"/>
      <c r="AC317" s="245" t="s">
        <v>20</v>
      </c>
      <c r="AD317" s="248"/>
      <c r="AE317" s="248"/>
      <c r="AF317" s="248"/>
      <c r="AG317" s="248"/>
      <c r="AH317" s="248"/>
      <c r="AI317" s="248"/>
      <c r="AJ317" s="248"/>
      <c r="AK317" s="248"/>
      <c r="AL317" s="248"/>
      <c r="AM317" s="248"/>
      <c r="AN317" s="248"/>
      <c r="AO317" s="248"/>
      <c r="AP317" s="248"/>
      <c r="AQ317" s="248"/>
      <c r="AR317" s="248"/>
      <c r="AS317" s="248"/>
      <c r="AT317" s="248"/>
      <c r="AU317" s="248"/>
      <c r="AV317" s="248"/>
      <c r="AW317" s="248"/>
      <c r="AX317" s="249"/>
    </row>
    <row r="318" spans="1:50" ht="24.75" customHeight="1">
      <c r="A318" s="163"/>
      <c r="B318" s="164"/>
      <c r="C318" s="164"/>
      <c r="D318" s="164"/>
      <c r="E318" s="164"/>
      <c r="F318" s="165"/>
      <c r="G318" s="112" t="s">
        <v>21</v>
      </c>
      <c r="H318" s="113"/>
      <c r="I318" s="113"/>
      <c r="J318" s="113"/>
      <c r="K318" s="113"/>
      <c r="L318" s="114" t="s">
        <v>22</v>
      </c>
      <c r="M318" s="115"/>
      <c r="N318" s="115"/>
      <c r="O318" s="115"/>
      <c r="P318" s="115"/>
      <c r="Q318" s="115"/>
      <c r="R318" s="115"/>
      <c r="S318" s="115"/>
      <c r="T318" s="115"/>
      <c r="U318" s="115"/>
      <c r="V318" s="115"/>
      <c r="W318" s="115"/>
      <c r="X318" s="116"/>
      <c r="Y318" s="117" t="s">
        <v>23</v>
      </c>
      <c r="Z318" s="118"/>
      <c r="AA318" s="118"/>
      <c r="AB318" s="119"/>
      <c r="AC318" s="120" t="s">
        <v>21</v>
      </c>
      <c r="AD318" s="121"/>
      <c r="AE318" s="121"/>
      <c r="AF318" s="121"/>
      <c r="AG318" s="121"/>
      <c r="AH318" s="122" t="s">
        <v>22</v>
      </c>
      <c r="AI318" s="123"/>
      <c r="AJ318" s="123"/>
      <c r="AK318" s="123"/>
      <c r="AL318" s="123"/>
      <c r="AM318" s="123"/>
      <c r="AN318" s="123"/>
      <c r="AO318" s="123"/>
      <c r="AP318" s="123"/>
      <c r="AQ318" s="123"/>
      <c r="AR318" s="123"/>
      <c r="AS318" s="123"/>
      <c r="AT318" s="124"/>
      <c r="AU318" s="117" t="s">
        <v>23</v>
      </c>
      <c r="AV318" s="118"/>
      <c r="AW318" s="118"/>
      <c r="AX318" s="125"/>
    </row>
    <row r="319" spans="1:50" ht="51" customHeight="1">
      <c r="A319" s="163"/>
      <c r="B319" s="164"/>
      <c r="C319" s="164"/>
      <c r="D319" s="164"/>
      <c r="E319" s="164"/>
      <c r="F319" s="165"/>
      <c r="G319" s="388" t="s">
        <v>159</v>
      </c>
      <c r="H319" s="389"/>
      <c r="I319" s="389"/>
      <c r="J319" s="389"/>
      <c r="K319" s="390"/>
      <c r="L319" s="391" t="s">
        <v>164</v>
      </c>
      <c r="M319" s="392"/>
      <c r="N319" s="392"/>
      <c r="O319" s="392"/>
      <c r="P319" s="392"/>
      <c r="Q319" s="392"/>
      <c r="R319" s="392"/>
      <c r="S319" s="392"/>
      <c r="T319" s="392"/>
      <c r="U319" s="392"/>
      <c r="V319" s="392"/>
      <c r="W319" s="392"/>
      <c r="X319" s="393"/>
      <c r="Y319" s="394">
        <v>21</v>
      </c>
      <c r="Z319" s="395"/>
      <c r="AA319" s="395"/>
      <c r="AB319" s="396"/>
      <c r="AC319" s="98"/>
      <c r="AD319" s="99"/>
      <c r="AE319" s="99"/>
      <c r="AF319" s="99"/>
      <c r="AG319" s="100"/>
      <c r="AH319" s="92"/>
      <c r="AI319" s="101"/>
      <c r="AJ319" s="101"/>
      <c r="AK319" s="101"/>
      <c r="AL319" s="101"/>
      <c r="AM319" s="101"/>
      <c r="AN319" s="101"/>
      <c r="AO319" s="101"/>
      <c r="AP319" s="101"/>
      <c r="AQ319" s="101"/>
      <c r="AR319" s="101"/>
      <c r="AS319" s="101"/>
      <c r="AT319" s="102"/>
      <c r="AU319" s="103"/>
      <c r="AV319" s="104"/>
      <c r="AW319" s="104"/>
      <c r="AX319" s="105"/>
    </row>
    <row r="320" spans="1:50" ht="24.75" customHeight="1">
      <c r="A320" s="163"/>
      <c r="B320" s="164"/>
      <c r="C320" s="164"/>
      <c r="D320" s="164"/>
      <c r="E320" s="164"/>
      <c r="F320" s="165"/>
      <c r="G320" s="379" t="s">
        <v>167</v>
      </c>
      <c r="H320" s="380"/>
      <c r="I320" s="380"/>
      <c r="J320" s="380"/>
      <c r="K320" s="381"/>
      <c r="L320" s="382" t="s">
        <v>168</v>
      </c>
      <c r="M320" s="383"/>
      <c r="N320" s="383"/>
      <c r="O320" s="383"/>
      <c r="P320" s="383"/>
      <c r="Q320" s="383"/>
      <c r="R320" s="383"/>
      <c r="S320" s="383"/>
      <c r="T320" s="383"/>
      <c r="U320" s="383"/>
      <c r="V320" s="383"/>
      <c r="W320" s="383"/>
      <c r="X320" s="384"/>
      <c r="Y320" s="385">
        <v>12</v>
      </c>
      <c r="Z320" s="386"/>
      <c r="AA320" s="386"/>
      <c r="AB320" s="387"/>
      <c r="AC320" s="81"/>
      <c r="AD320" s="82"/>
      <c r="AE320" s="82"/>
      <c r="AF320" s="82"/>
      <c r="AG320" s="83"/>
      <c r="AH320" s="75"/>
      <c r="AI320" s="84"/>
      <c r="AJ320" s="84"/>
      <c r="AK320" s="84"/>
      <c r="AL320" s="84"/>
      <c r="AM320" s="84"/>
      <c r="AN320" s="84"/>
      <c r="AO320" s="84"/>
      <c r="AP320" s="84"/>
      <c r="AQ320" s="84"/>
      <c r="AR320" s="84"/>
      <c r="AS320" s="84"/>
      <c r="AT320" s="85"/>
      <c r="AU320" s="86"/>
      <c r="AV320" s="87"/>
      <c r="AW320" s="87"/>
      <c r="AX320" s="88"/>
    </row>
    <row r="321" spans="1:50" ht="24.75" customHeight="1">
      <c r="A321" s="163"/>
      <c r="B321" s="164"/>
      <c r="C321" s="164"/>
      <c r="D321" s="164"/>
      <c r="E321" s="164"/>
      <c r="F321" s="165"/>
      <c r="G321" s="379" t="s">
        <v>127</v>
      </c>
      <c r="H321" s="380"/>
      <c r="I321" s="380"/>
      <c r="J321" s="380"/>
      <c r="K321" s="381"/>
      <c r="L321" s="382" t="s">
        <v>169</v>
      </c>
      <c r="M321" s="383"/>
      <c r="N321" s="383"/>
      <c r="O321" s="383"/>
      <c r="P321" s="383"/>
      <c r="Q321" s="383"/>
      <c r="R321" s="383"/>
      <c r="S321" s="383"/>
      <c r="T321" s="383"/>
      <c r="U321" s="383"/>
      <c r="V321" s="383"/>
      <c r="W321" s="383"/>
      <c r="X321" s="384"/>
      <c r="Y321" s="385">
        <v>4</v>
      </c>
      <c r="Z321" s="386"/>
      <c r="AA321" s="386"/>
      <c r="AB321" s="387"/>
      <c r="AC321" s="81"/>
      <c r="AD321" s="82"/>
      <c r="AE321" s="82"/>
      <c r="AF321" s="82"/>
      <c r="AG321" s="83"/>
      <c r="AH321" s="75"/>
      <c r="AI321" s="84"/>
      <c r="AJ321" s="84"/>
      <c r="AK321" s="84"/>
      <c r="AL321" s="84"/>
      <c r="AM321" s="84"/>
      <c r="AN321" s="84"/>
      <c r="AO321" s="84"/>
      <c r="AP321" s="84"/>
      <c r="AQ321" s="84"/>
      <c r="AR321" s="84"/>
      <c r="AS321" s="84"/>
      <c r="AT321" s="85"/>
      <c r="AU321" s="86"/>
      <c r="AV321" s="87"/>
      <c r="AW321" s="87"/>
      <c r="AX321" s="88"/>
    </row>
    <row r="322" spans="1:50" ht="24.75" customHeight="1">
      <c r="A322" s="163"/>
      <c r="B322" s="164"/>
      <c r="C322" s="164"/>
      <c r="D322" s="164"/>
      <c r="E322" s="164"/>
      <c r="F322" s="165"/>
      <c r="G322" s="397" t="s">
        <v>165</v>
      </c>
      <c r="H322" s="398"/>
      <c r="I322" s="398"/>
      <c r="J322" s="398"/>
      <c r="K322" s="399"/>
      <c r="L322" s="382" t="s">
        <v>166</v>
      </c>
      <c r="M322" s="383"/>
      <c r="N322" s="383"/>
      <c r="O322" s="383"/>
      <c r="P322" s="383"/>
      <c r="Q322" s="383"/>
      <c r="R322" s="383"/>
      <c r="S322" s="383"/>
      <c r="T322" s="383"/>
      <c r="U322" s="383"/>
      <c r="V322" s="383"/>
      <c r="W322" s="383"/>
      <c r="X322" s="384"/>
      <c r="Y322" s="385">
        <v>3</v>
      </c>
      <c r="Z322" s="386"/>
      <c r="AA322" s="386"/>
      <c r="AB322" s="387"/>
      <c r="AC322" s="81"/>
      <c r="AD322" s="82"/>
      <c r="AE322" s="82"/>
      <c r="AF322" s="82"/>
      <c r="AG322" s="83"/>
      <c r="AH322" s="75"/>
      <c r="AI322" s="84"/>
      <c r="AJ322" s="84"/>
      <c r="AK322" s="84"/>
      <c r="AL322" s="84"/>
      <c r="AM322" s="84"/>
      <c r="AN322" s="84"/>
      <c r="AO322" s="84"/>
      <c r="AP322" s="84"/>
      <c r="AQ322" s="84"/>
      <c r="AR322" s="84"/>
      <c r="AS322" s="84"/>
      <c r="AT322" s="85"/>
      <c r="AU322" s="86"/>
      <c r="AV322" s="87"/>
      <c r="AW322" s="87"/>
      <c r="AX322" s="88"/>
    </row>
    <row r="323" spans="1:50" ht="24.75" customHeight="1">
      <c r="A323" s="163"/>
      <c r="B323" s="164"/>
      <c r="C323" s="164"/>
      <c r="D323" s="164"/>
      <c r="E323" s="164"/>
      <c r="F323" s="165"/>
      <c r="G323" s="379" t="s">
        <v>126</v>
      </c>
      <c r="H323" s="380"/>
      <c r="I323" s="380"/>
      <c r="J323" s="380"/>
      <c r="K323" s="381"/>
      <c r="L323" s="382" t="s">
        <v>216</v>
      </c>
      <c r="M323" s="383"/>
      <c r="N323" s="383"/>
      <c r="O323" s="383"/>
      <c r="P323" s="383"/>
      <c r="Q323" s="383"/>
      <c r="R323" s="383"/>
      <c r="S323" s="383"/>
      <c r="T323" s="383"/>
      <c r="U323" s="383"/>
      <c r="V323" s="383"/>
      <c r="W323" s="383"/>
      <c r="X323" s="384"/>
      <c r="Y323" s="385">
        <v>3</v>
      </c>
      <c r="Z323" s="386"/>
      <c r="AA323" s="386"/>
      <c r="AB323" s="386"/>
      <c r="AC323" s="81"/>
      <c r="AD323" s="82"/>
      <c r="AE323" s="82"/>
      <c r="AF323" s="82"/>
      <c r="AG323" s="83"/>
      <c r="AH323" s="75"/>
      <c r="AI323" s="84"/>
      <c r="AJ323" s="84"/>
      <c r="AK323" s="84"/>
      <c r="AL323" s="84"/>
      <c r="AM323" s="84"/>
      <c r="AN323" s="84"/>
      <c r="AO323" s="84"/>
      <c r="AP323" s="84"/>
      <c r="AQ323" s="84"/>
      <c r="AR323" s="84"/>
      <c r="AS323" s="84"/>
      <c r="AT323" s="85"/>
      <c r="AU323" s="86"/>
      <c r="AV323" s="87"/>
      <c r="AW323" s="87"/>
      <c r="AX323" s="88"/>
    </row>
    <row r="324" spans="1:50" ht="24.75" customHeight="1">
      <c r="A324" s="163"/>
      <c r="B324" s="164"/>
      <c r="C324" s="164"/>
      <c r="D324" s="164"/>
      <c r="E324" s="164"/>
      <c r="F324" s="165"/>
      <c r="G324" s="379" t="s">
        <v>217</v>
      </c>
      <c r="H324" s="380"/>
      <c r="I324" s="380"/>
      <c r="J324" s="380"/>
      <c r="K324" s="381"/>
      <c r="L324" s="382" t="s">
        <v>218</v>
      </c>
      <c r="M324" s="383"/>
      <c r="N324" s="383"/>
      <c r="O324" s="383"/>
      <c r="P324" s="383"/>
      <c r="Q324" s="383"/>
      <c r="R324" s="383"/>
      <c r="S324" s="383"/>
      <c r="T324" s="383"/>
      <c r="U324" s="383"/>
      <c r="V324" s="383"/>
      <c r="W324" s="383"/>
      <c r="X324" s="384"/>
      <c r="Y324" s="385">
        <v>1</v>
      </c>
      <c r="Z324" s="386"/>
      <c r="AA324" s="386"/>
      <c r="AB324" s="386"/>
      <c r="AC324" s="81"/>
      <c r="AD324" s="82"/>
      <c r="AE324" s="82"/>
      <c r="AF324" s="82"/>
      <c r="AG324" s="83"/>
      <c r="AH324" s="75"/>
      <c r="AI324" s="84"/>
      <c r="AJ324" s="84"/>
      <c r="AK324" s="84"/>
      <c r="AL324" s="84"/>
      <c r="AM324" s="84"/>
      <c r="AN324" s="84"/>
      <c r="AO324" s="84"/>
      <c r="AP324" s="84"/>
      <c r="AQ324" s="84"/>
      <c r="AR324" s="84"/>
      <c r="AS324" s="84"/>
      <c r="AT324" s="85"/>
      <c r="AU324" s="86"/>
      <c r="AV324" s="87"/>
      <c r="AW324" s="87"/>
      <c r="AX324" s="88"/>
    </row>
    <row r="325" spans="1:50" ht="24.75" customHeight="1">
      <c r="A325" s="163"/>
      <c r="B325" s="164"/>
      <c r="C325" s="164"/>
      <c r="D325" s="164"/>
      <c r="E325" s="164"/>
      <c r="F325" s="165"/>
      <c r="G325" s="81"/>
      <c r="H325" s="82"/>
      <c r="I325" s="82"/>
      <c r="J325" s="82"/>
      <c r="K325" s="83"/>
      <c r="L325" s="75"/>
      <c r="M325" s="84"/>
      <c r="N325" s="84"/>
      <c r="O325" s="84"/>
      <c r="P325" s="84"/>
      <c r="Q325" s="84"/>
      <c r="R325" s="84"/>
      <c r="S325" s="84"/>
      <c r="T325" s="84"/>
      <c r="U325" s="84"/>
      <c r="V325" s="84"/>
      <c r="W325" s="84"/>
      <c r="X325" s="85"/>
      <c r="Y325" s="86"/>
      <c r="Z325" s="87"/>
      <c r="AA325" s="87"/>
      <c r="AB325" s="87"/>
      <c r="AC325" s="81"/>
      <c r="AD325" s="82"/>
      <c r="AE325" s="82"/>
      <c r="AF325" s="82"/>
      <c r="AG325" s="83"/>
      <c r="AH325" s="75"/>
      <c r="AI325" s="84"/>
      <c r="AJ325" s="84"/>
      <c r="AK325" s="84"/>
      <c r="AL325" s="84"/>
      <c r="AM325" s="84"/>
      <c r="AN325" s="84"/>
      <c r="AO325" s="84"/>
      <c r="AP325" s="84"/>
      <c r="AQ325" s="84"/>
      <c r="AR325" s="84"/>
      <c r="AS325" s="84"/>
      <c r="AT325" s="85"/>
      <c r="AU325" s="86"/>
      <c r="AV325" s="87"/>
      <c r="AW325" s="87"/>
      <c r="AX325" s="88"/>
    </row>
    <row r="326" spans="1:50" ht="24.75" customHeight="1">
      <c r="A326" s="163"/>
      <c r="B326" s="164"/>
      <c r="C326" s="164"/>
      <c r="D326" s="164"/>
      <c r="E326" s="164"/>
      <c r="F326" s="165"/>
      <c r="G326" s="223"/>
      <c r="H326" s="224"/>
      <c r="I326" s="224"/>
      <c r="J326" s="224"/>
      <c r="K326" s="225"/>
      <c r="L326" s="226"/>
      <c r="M326" s="227"/>
      <c r="N326" s="227"/>
      <c r="O326" s="227"/>
      <c r="P326" s="227"/>
      <c r="Q326" s="227"/>
      <c r="R326" s="227"/>
      <c r="S326" s="227"/>
      <c r="T326" s="227"/>
      <c r="U326" s="227"/>
      <c r="V326" s="227"/>
      <c r="W326" s="227"/>
      <c r="X326" s="228"/>
      <c r="Y326" s="229"/>
      <c r="Z326" s="230"/>
      <c r="AA326" s="230"/>
      <c r="AB326" s="230"/>
      <c r="AC326" s="223"/>
      <c r="AD326" s="224"/>
      <c r="AE326" s="224"/>
      <c r="AF326" s="224"/>
      <c r="AG326" s="225"/>
      <c r="AH326" s="226"/>
      <c r="AI326" s="227"/>
      <c r="AJ326" s="227"/>
      <c r="AK326" s="227"/>
      <c r="AL326" s="227"/>
      <c r="AM326" s="227"/>
      <c r="AN326" s="227"/>
      <c r="AO326" s="227"/>
      <c r="AP326" s="227"/>
      <c r="AQ326" s="227"/>
      <c r="AR326" s="227"/>
      <c r="AS326" s="227"/>
      <c r="AT326" s="228"/>
      <c r="AU326" s="229"/>
      <c r="AV326" s="230"/>
      <c r="AW326" s="230"/>
      <c r="AX326" s="231"/>
    </row>
    <row r="327" spans="1:50" ht="24.75" customHeight="1" thickBot="1">
      <c r="A327" s="166"/>
      <c r="B327" s="167"/>
      <c r="C327" s="167"/>
      <c r="D327" s="167"/>
      <c r="E327" s="167"/>
      <c r="F327" s="168"/>
      <c r="G327" s="63" t="s">
        <v>24</v>
      </c>
      <c r="H327" s="64"/>
      <c r="I327" s="64"/>
      <c r="J327" s="64"/>
      <c r="K327" s="64"/>
      <c r="L327" s="65"/>
      <c r="M327" s="66"/>
      <c r="N327" s="66"/>
      <c r="O327" s="66"/>
      <c r="P327" s="66"/>
      <c r="Q327" s="66"/>
      <c r="R327" s="66"/>
      <c r="S327" s="66"/>
      <c r="T327" s="66"/>
      <c r="U327" s="66"/>
      <c r="V327" s="66"/>
      <c r="W327" s="66"/>
      <c r="X327" s="67"/>
      <c r="Y327" s="68">
        <f>SUM(Y319:AB326)</f>
        <v>44</v>
      </c>
      <c r="Z327" s="69"/>
      <c r="AA327" s="69"/>
      <c r="AB327" s="70"/>
      <c r="AC327" s="63" t="s">
        <v>24</v>
      </c>
      <c r="AD327" s="64"/>
      <c r="AE327" s="64"/>
      <c r="AF327" s="64"/>
      <c r="AG327" s="64"/>
      <c r="AH327" s="65"/>
      <c r="AI327" s="66"/>
      <c r="AJ327" s="66"/>
      <c r="AK327" s="66"/>
      <c r="AL327" s="66"/>
      <c r="AM327" s="66"/>
      <c r="AN327" s="66"/>
      <c r="AO327" s="66"/>
      <c r="AP327" s="66"/>
      <c r="AQ327" s="66"/>
      <c r="AR327" s="66"/>
      <c r="AS327" s="66"/>
      <c r="AT327" s="67"/>
      <c r="AU327" s="68">
        <f>SUM(AU319:AX326)</f>
        <v>0</v>
      </c>
      <c r="AV327" s="69"/>
      <c r="AW327" s="69"/>
      <c r="AX327" s="71"/>
    </row>
    <row r="328" spans="1:50" ht="1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8" thickBot="1">
      <c r="A329" s="40" t="s">
        <v>371</v>
      </c>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24.75" customHeight="1">
      <c r="A330" s="372" t="s">
        <v>348</v>
      </c>
      <c r="B330" s="161"/>
      <c r="C330" s="161"/>
      <c r="D330" s="161"/>
      <c r="E330" s="161"/>
      <c r="F330" s="162"/>
      <c r="G330" s="245" t="s">
        <v>173</v>
      </c>
      <c r="H330" s="248"/>
      <c r="I330" s="248"/>
      <c r="J330" s="248"/>
      <c r="K330" s="248"/>
      <c r="L330" s="248"/>
      <c r="M330" s="248"/>
      <c r="N330" s="248"/>
      <c r="O330" s="248"/>
      <c r="P330" s="248"/>
      <c r="Q330" s="248"/>
      <c r="R330" s="248"/>
      <c r="S330" s="248"/>
      <c r="T330" s="248"/>
      <c r="U330" s="248"/>
      <c r="V330" s="248"/>
      <c r="W330" s="248"/>
      <c r="X330" s="248"/>
      <c r="Y330" s="248"/>
      <c r="Z330" s="248"/>
      <c r="AA330" s="248"/>
      <c r="AB330" s="373"/>
      <c r="AC330" s="245" t="s">
        <v>20</v>
      </c>
      <c r="AD330" s="248"/>
      <c r="AE330" s="248"/>
      <c r="AF330" s="248"/>
      <c r="AG330" s="248"/>
      <c r="AH330" s="248"/>
      <c r="AI330" s="248"/>
      <c r="AJ330" s="248"/>
      <c r="AK330" s="248"/>
      <c r="AL330" s="248"/>
      <c r="AM330" s="248"/>
      <c r="AN330" s="248"/>
      <c r="AO330" s="248"/>
      <c r="AP330" s="248"/>
      <c r="AQ330" s="248"/>
      <c r="AR330" s="248"/>
      <c r="AS330" s="248"/>
      <c r="AT330" s="248"/>
      <c r="AU330" s="248"/>
      <c r="AV330" s="248"/>
      <c r="AW330" s="248"/>
      <c r="AX330" s="249"/>
    </row>
    <row r="331" spans="1:50" ht="24.75" customHeight="1">
      <c r="A331" s="163"/>
      <c r="B331" s="164"/>
      <c r="C331" s="164"/>
      <c r="D331" s="164"/>
      <c r="E331" s="164"/>
      <c r="F331" s="165"/>
      <c r="G331" s="120" t="s">
        <v>21</v>
      </c>
      <c r="H331" s="121"/>
      <c r="I331" s="121"/>
      <c r="J331" s="121"/>
      <c r="K331" s="121"/>
      <c r="L331" s="122" t="s">
        <v>22</v>
      </c>
      <c r="M331" s="123"/>
      <c r="N331" s="123"/>
      <c r="O331" s="123"/>
      <c r="P331" s="123"/>
      <c r="Q331" s="123"/>
      <c r="R331" s="123"/>
      <c r="S331" s="123"/>
      <c r="T331" s="123"/>
      <c r="U331" s="123"/>
      <c r="V331" s="123"/>
      <c r="W331" s="123"/>
      <c r="X331" s="124"/>
      <c r="Y331" s="117" t="s">
        <v>23</v>
      </c>
      <c r="Z331" s="118"/>
      <c r="AA331" s="118"/>
      <c r="AB331" s="119"/>
      <c r="AC331" s="120" t="s">
        <v>21</v>
      </c>
      <c r="AD331" s="121"/>
      <c r="AE331" s="121"/>
      <c r="AF331" s="121"/>
      <c r="AG331" s="121"/>
      <c r="AH331" s="122" t="s">
        <v>22</v>
      </c>
      <c r="AI331" s="123"/>
      <c r="AJ331" s="123"/>
      <c r="AK331" s="123"/>
      <c r="AL331" s="123"/>
      <c r="AM331" s="123"/>
      <c r="AN331" s="123"/>
      <c r="AO331" s="123"/>
      <c r="AP331" s="123"/>
      <c r="AQ331" s="123"/>
      <c r="AR331" s="123"/>
      <c r="AS331" s="123"/>
      <c r="AT331" s="124"/>
      <c r="AU331" s="117" t="s">
        <v>23</v>
      </c>
      <c r="AV331" s="118"/>
      <c r="AW331" s="118"/>
      <c r="AX331" s="125"/>
    </row>
    <row r="332" spans="1:50" ht="24.75" customHeight="1">
      <c r="A332" s="163"/>
      <c r="B332" s="164"/>
      <c r="C332" s="164"/>
      <c r="D332" s="164"/>
      <c r="E332" s="164"/>
      <c r="F332" s="165"/>
      <c r="G332" s="89" t="s">
        <v>159</v>
      </c>
      <c r="H332" s="99"/>
      <c r="I332" s="99"/>
      <c r="J332" s="99"/>
      <c r="K332" s="100"/>
      <c r="L332" s="92" t="s">
        <v>174</v>
      </c>
      <c r="M332" s="101"/>
      <c r="N332" s="101"/>
      <c r="O332" s="101"/>
      <c r="P332" s="101"/>
      <c r="Q332" s="101"/>
      <c r="R332" s="101"/>
      <c r="S332" s="101"/>
      <c r="T332" s="101"/>
      <c r="U332" s="101"/>
      <c r="V332" s="101"/>
      <c r="W332" s="101"/>
      <c r="X332" s="102"/>
      <c r="Y332" s="103">
        <v>38</v>
      </c>
      <c r="Z332" s="104"/>
      <c r="AA332" s="104"/>
      <c r="AB332" s="240"/>
      <c r="AC332" s="98"/>
      <c r="AD332" s="99"/>
      <c r="AE332" s="99"/>
      <c r="AF332" s="99"/>
      <c r="AG332" s="100"/>
      <c r="AH332" s="92"/>
      <c r="AI332" s="101"/>
      <c r="AJ332" s="101"/>
      <c r="AK332" s="101"/>
      <c r="AL332" s="101"/>
      <c r="AM332" s="101"/>
      <c r="AN332" s="101"/>
      <c r="AO332" s="101"/>
      <c r="AP332" s="101"/>
      <c r="AQ332" s="101"/>
      <c r="AR332" s="101"/>
      <c r="AS332" s="101"/>
      <c r="AT332" s="102"/>
      <c r="AU332" s="103"/>
      <c r="AV332" s="104"/>
      <c r="AW332" s="104"/>
      <c r="AX332" s="105"/>
    </row>
    <row r="333" spans="1:50" ht="24.75" customHeight="1">
      <c r="A333" s="163"/>
      <c r="B333" s="164"/>
      <c r="C333" s="164"/>
      <c r="D333" s="164"/>
      <c r="E333" s="164"/>
      <c r="F333" s="165"/>
      <c r="G333" s="72" t="s">
        <v>170</v>
      </c>
      <c r="H333" s="82"/>
      <c r="I333" s="82"/>
      <c r="J333" s="82"/>
      <c r="K333" s="83"/>
      <c r="L333" s="75" t="s">
        <v>175</v>
      </c>
      <c r="M333" s="84"/>
      <c r="N333" s="84"/>
      <c r="O333" s="84"/>
      <c r="P333" s="84"/>
      <c r="Q333" s="84"/>
      <c r="R333" s="84"/>
      <c r="S333" s="84"/>
      <c r="T333" s="84"/>
      <c r="U333" s="84"/>
      <c r="V333" s="84"/>
      <c r="W333" s="84"/>
      <c r="X333" s="85"/>
      <c r="Y333" s="86">
        <v>4</v>
      </c>
      <c r="Z333" s="87"/>
      <c r="AA333" s="87"/>
      <c r="AB333" s="235"/>
      <c r="AC333" s="81"/>
      <c r="AD333" s="82"/>
      <c r="AE333" s="82"/>
      <c r="AF333" s="82"/>
      <c r="AG333" s="83"/>
      <c r="AH333" s="75"/>
      <c r="AI333" s="84"/>
      <c r="AJ333" s="84"/>
      <c r="AK333" s="84"/>
      <c r="AL333" s="84"/>
      <c r="AM333" s="84"/>
      <c r="AN333" s="84"/>
      <c r="AO333" s="84"/>
      <c r="AP333" s="84"/>
      <c r="AQ333" s="84"/>
      <c r="AR333" s="84"/>
      <c r="AS333" s="84"/>
      <c r="AT333" s="85"/>
      <c r="AU333" s="86"/>
      <c r="AV333" s="87"/>
      <c r="AW333" s="87"/>
      <c r="AX333" s="88"/>
    </row>
    <row r="334" spans="1:50" ht="24.75" customHeight="1">
      <c r="A334" s="163"/>
      <c r="B334" s="164"/>
      <c r="C334" s="164"/>
      <c r="D334" s="164"/>
      <c r="E334" s="164"/>
      <c r="F334" s="165"/>
      <c r="G334" s="72" t="s">
        <v>137</v>
      </c>
      <c r="H334" s="82"/>
      <c r="I334" s="82"/>
      <c r="J334" s="82"/>
      <c r="K334" s="83"/>
      <c r="L334" s="75" t="s">
        <v>176</v>
      </c>
      <c r="M334" s="84"/>
      <c r="N334" s="84"/>
      <c r="O334" s="84"/>
      <c r="P334" s="84"/>
      <c r="Q334" s="84"/>
      <c r="R334" s="84"/>
      <c r="S334" s="84"/>
      <c r="T334" s="84"/>
      <c r="U334" s="84"/>
      <c r="V334" s="84"/>
      <c r="W334" s="84"/>
      <c r="X334" s="85"/>
      <c r="Y334" s="86">
        <v>2</v>
      </c>
      <c r="Z334" s="87"/>
      <c r="AA334" s="87"/>
      <c r="AB334" s="235"/>
      <c r="AC334" s="81"/>
      <c r="AD334" s="82"/>
      <c r="AE334" s="82"/>
      <c r="AF334" s="82"/>
      <c r="AG334" s="83"/>
      <c r="AH334" s="75"/>
      <c r="AI334" s="84"/>
      <c r="AJ334" s="84"/>
      <c r="AK334" s="84"/>
      <c r="AL334" s="84"/>
      <c r="AM334" s="84"/>
      <c r="AN334" s="84"/>
      <c r="AO334" s="84"/>
      <c r="AP334" s="84"/>
      <c r="AQ334" s="84"/>
      <c r="AR334" s="84"/>
      <c r="AS334" s="84"/>
      <c r="AT334" s="85"/>
      <c r="AU334" s="86"/>
      <c r="AV334" s="87"/>
      <c r="AW334" s="87"/>
      <c r="AX334" s="88"/>
    </row>
    <row r="335" spans="1:50" ht="24.75" customHeight="1">
      <c r="A335" s="163"/>
      <c r="B335" s="164"/>
      <c r="C335" s="164"/>
      <c r="D335" s="164"/>
      <c r="E335" s="164"/>
      <c r="F335" s="165"/>
      <c r="G335" s="72" t="s">
        <v>127</v>
      </c>
      <c r="H335" s="82"/>
      <c r="I335" s="82"/>
      <c r="J335" s="82"/>
      <c r="K335" s="83"/>
      <c r="L335" s="75" t="s">
        <v>177</v>
      </c>
      <c r="M335" s="84"/>
      <c r="N335" s="84"/>
      <c r="O335" s="84"/>
      <c r="P335" s="84"/>
      <c r="Q335" s="84"/>
      <c r="R335" s="84"/>
      <c r="S335" s="84"/>
      <c r="T335" s="84"/>
      <c r="U335" s="84"/>
      <c r="V335" s="84"/>
      <c r="W335" s="84"/>
      <c r="X335" s="85"/>
      <c r="Y335" s="86">
        <v>1</v>
      </c>
      <c r="Z335" s="87"/>
      <c r="AA335" s="87"/>
      <c r="AB335" s="87"/>
      <c r="AC335" s="81"/>
      <c r="AD335" s="82"/>
      <c r="AE335" s="82"/>
      <c r="AF335" s="82"/>
      <c r="AG335" s="83"/>
      <c r="AH335" s="75"/>
      <c r="AI335" s="84"/>
      <c r="AJ335" s="84"/>
      <c r="AK335" s="84"/>
      <c r="AL335" s="84"/>
      <c r="AM335" s="84"/>
      <c r="AN335" s="84"/>
      <c r="AO335" s="84"/>
      <c r="AP335" s="84"/>
      <c r="AQ335" s="84"/>
      <c r="AR335" s="84"/>
      <c r="AS335" s="84"/>
      <c r="AT335" s="85"/>
      <c r="AU335" s="86"/>
      <c r="AV335" s="87"/>
      <c r="AW335" s="87"/>
      <c r="AX335" s="88"/>
    </row>
    <row r="336" spans="1:50" ht="24.75" customHeight="1">
      <c r="A336" s="163"/>
      <c r="B336" s="164"/>
      <c r="C336" s="164"/>
      <c r="D336" s="164"/>
      <c r="E336" s="164"/>
      <c r="F336" s="165"/>
      <c r="G336" s="72" t="s">
        <v>178</v>
      </c>
      <c r="H336" s="82"/>
      <c r="I336" s="82"/>
      <c r="J336" s="82"/>
      <c r="K336" s="83"/>
      <c r="L336" s="75" t="s">
        <v>179</v>
      </c>
      <c r="M336" s="84"/>
      <c r="N336" s="84"/>
      <c r="O336" s="84"/>
      <c r="P336" s="84"/>
      <c r="Q336" s="84"/>
      <c r="R336" s="84"/>
      <c r="S336" s="84"/>
      <c r="T336" s="84"/>
      <c r="U336" s="84"/>
      <c r="V336" s="84"/>
      <c r="W336" s="84"/>
      <c r="X336" s="85"/>
      <c r="Y336" s="86">
        <v>0.2</v>
      </c>
      <c r="Z336" s="87"/>
      <c r="AA336" s="87"/>
      <c r="AB336" s="87"/>
      <c r="AC336" s="81"/>
      <c r="AD336" s="82"/>
      <c r="AE336" s="82"/>
      <c r="AF336" s="82"/>
      <c r="AG336" s="83"/>
      <c r="AH336" s="75"/>
      <c r="AI336" s="84"/>
      <c r="AJ336" s="84"/>
      <c r="AK336" s="84"/>
      <c r="AL336" s="84"/>
      <c r="AM336" s="84"/>
      <c r="AN336" s="84"/>
      <c r="AO336" s="84"/>
      <c r="AP336" s="84"/>
      <c r="AQ336" s="84"/>
      <c r="AR336" s="84"/>
      <c r="AS336" s="84"/>
      <c r="AT336" s="85"/>
      <c r="AU336" s="86"/>
      <c r="AV336" s="87"/>
      <c r="AW336" s="87"/>
      <c r="AX336" s="88"/>
    </row>
    <row r="337" spans="1:50" ht="24.75" customHeight="1">
      <c r="A337" s="163"/>
      <c r="B337" s="164"/>
      <c r="C337" s="164"/>
      <c r="D337" s="164"/>
      <c r="E337" s="164"/>
      <c r="F337" s="165"/>
      <c r="G337" s="72" t="s">
        <v>180</v>
      </c>
      <c r="H337" s="82"/>
      <c r="I337" s="82"/>
      <c r="J337" s="82"/>
      <c r="K337" s="83"/>
      <c r="L337" s="75" t="s">
        <v>181</v>
      </c>
      <c r="M337" s="84"/>
      <c r="N337" s="84"/>
      <c r="O337" s="84"/>
      <c r="P337" s="84"/>
      <c r="Q337" s="84"/>
      <c r="R337" s="84"/>
      <c r="S337" s="84"/>
      <c r="T337" s="84"/>
      <c r="U337" s="84"/>
      <c r="V337" s="84"/>
      <c r="W337" s="84"/>
      <c r="X337" s="85"/>
      <c r="Y337" s="86">
        <v>0.1</v>
      </c>
      <c r="Z337" s="87"/>
      <c r="AA337" s="87"/>
      <c r="AB337" s="87"/>
      <c r="AC337" s="81"/>
      <c r="AD337" s="82"/>
      <c r="AE337" s="82"/>
      <c r="AF337" s="82"/>
      <c r="AG337" s="83"/>
      <c r="AH337" s="75"/>
      <c r="AI337" s="84"/>
      <c r="AJ337" s="84"/>
      <c r="AK337" s="84"/>
      <c r="AL337" s="84"/>
      <c r="AM337" s="84"/>
      <c r="AN337" s="84"/>
      <c r="AO337" s="84"/>
      <c r="AP337" s="84"/>
      <c r="AQ337" s="84"/>
      <c r="AR337" s="84"/>
      <c r="AS337" s="84"/>
      <c r="AT337" s="85"/>
      <c r="AU337" s="86"/>
      <c r="AV337" s="87"/>
      <c r="AW337" s="87"/>
      <c r="AX337" s="88"/>
    </row>
    <row r="338" spans="1:50" ht="24.75" customHeight="1">
      <c r="A338" s="163"/>
      <c r="B338" s="164"/>
      <c r="C338" s="164"/>
      <c r="D338" s="164"/>
      <c r="E338" s="164"/>
      <c r="F338" s="165"/>
      <c r="G338" s="81"/>
      <c r="H338" s="82"/>
      <c r="I338" s="82"/>
      <c r="J338" s="82"/>
      <c r="K338" s="83"/>
      <c r="L338" s="75"/>
      <c r="M338" s="84"/>
      <c r="N338" s="84"/>
      <c r="O338" s="84"/>
      <c r="P338" s="84"/>
      <c r="Q338" s="84"/>
      <c r="R338" s="84"/>
      <c r="S338" s="84"/>
      <c r="T338" s="84"/>
      <c r="U338" s="84"/>
      <c r="V338" s="84"/>
      <c r="W338" s="84"/>
      <c r="X338" s="85"/>
      <c r="Y338" s="86"/>
      <c r="Z338" s="87"/>
      <c r="AA338" s="87"/>
      <c r="AB338" s="87"/>
      <c r="AC338" s="81"/>
      <c r="AD338" s="82"/>
      <c r="AE338" s="82"/>
      <c r="AF338" s="82"/>
      <c r="AG338" s="83"/>
      <c r="AH338" s="75"/>
      <c r="AI338" s="84"/>
      <c r="AJ338" s="84"/>
      <c r="AK338" s="84"/>
      <c r="AL338" s="84"/>
      <c r="AM338" s="84"/>
      <c r="AN338" s="84"/>
      <c r="AO338" s="84"/>
      <c r="AP338" s="84"/>
      <c r="AQ338" s="84"/>
      <c r="AR338" s="84"/>
      <c r="AS338" s="84"/>
      <c r="AT338" s="85"/>
      <c r="AU338" s="86"/>
      <c r="AV338" s="87"/>
      <c r="AW338" s="87"/>
      <c r="AX338" s="88"/>
    </row>
    <row r="339" spans="1:50" ht="24.75" customHeight="1">
      <c r="A339" s="163"/>
      <c r="B339" s="164"/>
      <c r="C339" s="164"/>
      <c r="D339" s="164"/>
      <c r="E339" s="164"/>
      <c r="F339" s="165"/>
      <c r="G339" s="223"/>
      <c r="H339" s="224"/>
      <c r="I339" s="224"/>
      <c r="J339" s="224"/>
      <c r="K339" s="225"/>
      <c r="L339" s="226"/>
      <c r="M339" s="227"/>
      <c r="N339" s="227"/>
      <c r="O339" s="227"/>
      <c r="P339" s="227"/>
      <c r="Q339" s="227"/>
      <c r="R339" s="227"/>
      <c r="S339" s="227"/>
      <c r="T339" s="227"/>
      <c r="U339" s="227"/>
      <c r="V339" s="227"/>
      <c r="W339" s="227"/>
      <c r="X339" s="228"/>
      <c r="Y339" s="229"/>
      <c r="Z339" s="230"/>
      <c r="AA339" s="230"/>
      <c r="AB339" s="230"/>
      <c r="AC339" s="223"/>
      <c r="AD339" s="224"/>
      <c r="AE339" s="224"/>
      <c r="AF339" s="224"/>
      <c r="AG339" s="225"/>
      <c r="AH339" s="226"/>
      <c r="AI339" s="227"/>
      <c r="AJ339" s="227"/>
      <c r="AK339" s="227"/>
      <c r="AL339" s="227"/>
      <c r="AM339" s="227"/>
      <c r="AN339" s="227"/>
      <c r="AO339" s="227"/>
      <c r="AP339" s="227"/>
      <c r="AQ339" s="227"/>
      <c r="AR339" s="227"/>
      <c r="AS339" s="227"/>
      <c r="AT339" s="228"/>
      <c r="AU339" s="229"/>
      <c r="AV339" s="230"/>
      <c r="AW339" s="230"/>
      <c r="AX339" s="231"/>
    </row>
    <row r="340" spans="1:50" ht="24.75" customHeight="1" thickBot="1">
      <c r="A340" s="166"/>
      <c r="B340" s="167"/>
      <c r="C340" s="167"/>
      <c r="D340" s="167"/>
      <c r="E340" s="167"/>
      <c r="F340" s="168"/>
      <c r="G340" s="63" t="s">
        <v>24</v>
      </c>
      <c r="H340" s="64"/>
      <c r="I340" s="64"/>
      <c r="J340" s="64"/>
      <c r="K340" s="64"/>
      <c r="L340" s="65"/>
      <c r="M340" s="66"/>
      <c r="N340" s="66"/>
      <c r="O340" s="66"/>
      <c r="P340" s="66"/>
      <c r="Q340" s="66"/>
      <c r="R340" s="66"/>
      <c r="S340" s="66"/>
      <c r="T340" s="66"/>
      <c r="U340" s="66"/>
      <c r="V340" s="66"/>
      <c r="W340" s="66"/>
      <c r="X340" s="67"/>
      <c r="Y340" s="68">
        <f>SUM(Y332:AB339)</f>
        <v>45.300000000000004</v>
      </c>
      <c r="Z340" s="69"/>
      <c r="AA340" s="69"/>
      <c r="AB340" s="70"/>
      <c r="AC340" s="63" t="s">
        <v>24</v>
      </c>
      <c r="AD340" s="64"/>
      <c r="AE340" s="64"/>
      <c r="AF340" s="64"/>
      <c r="AG340" s="64"/>
      <c r="AH340" s="65"/>
      <c r="AI340" s="66"/>
      <c r="AJ340" s="66"/>
      <c r="AK340" s="66"/>
      <c r="AL340" s="66"/>
      <c r="AM340" s="66"/>
      <c r="AN340" s="66"/>
      <c r="AO340" s="66"/>
      <c r="AP340" s="66"/>
      <c r="AQ340" s="66"/>
      <c r="AR340" s="66"/>
      <c r="AS340" s="66"/>
      <c r="AT340" s="67"/>
      <c r="AU340" s="68">
        <f>SUM(AU332:AX339)</f>
        <v>0</v>
      </c>
      <c r="AV340" s="69"/>
      <c r="AW340" s="69"/>
      <c r="AX340" s="71"/>
    </row>
    <row r="341" spans="1:50" ht="1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s="43" customFormat="1" ht="34.5" customHeight="1">
      <c r="A398" s="41"/>
      <c r="B398" s="62" t="s">
        <v>363</v>
      </c>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row>
    <row r="399" spans="1:50" ht="13.5">
      <c r="A399" s="19"/>
      <c r="B399" s="19" t="s">
        <v>19</v>
      </c>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34.5" customHeight="1">
      <c r="A400" s="56"/>
      <c r="B400" s="56"/>
      <c r="C400" s="180" t="s">
        <v>35</v>
      </c>
      <c r="D400" s="180"/>
      <c r="E400" s="180"/>
      <c r="F400" s="180"/>
      <c r="G400" s="180"/>
      <c r="H400" s="180"/>
      <c r="I400" s="180"/>
      <c r="J400" s="180"/>
      <c r="K400" s="180"/>
      <c r="L400" s="180"/>
      <c r="M400" s="180" t="s">
        <v>36</v>
      </c>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1" t="s">
        <v>37</v>
      </c>
      <c r="AL400" s="180"/>
      <c r="AM400" s="180"/>
      <c r="AN400" s="180"/>
      <c r="AO400" s="180"/>
      <c r="AP400" s="180"/>
      <c r="AQ400" s="180" t="s">
        <v>26</v>
      </c>
      <c r="AR400" s="180"/>
      <c r="AS400" s="180"/>
      <c r="AT400" s="180"/>
      <c r="AU400" s="182" t="s">
        <v>27</v>
      </c>
      <c r="AV400" s="183"/>
      <c r="AW400" s="183"/>
      <c r="AX400" s="61"/>
    </row>
    <row r="401" spans="1:50" ht="24" customHeight="1">
      <c r="A401" s="56">
        <v>1</v>
      </c>
      <c r="B401" s="56">
        <v>1</v>
      </c>
      <c r="C401" s="184" t="s">
        <v>130</v>
      </c>
      <c r="D401" s="184"/>
      <c r="E401" s="184"/>
      <c r="F401" s="184"/>
      <c r="G401" s="184"/>
      <c r="H401" s="184"/>
      <c r="I401" s="184"/>
      <c r="J401" s="184"/>
      <c r="K401" s="184"/>
      <c r="L401" s="184"/>
      <c r="M401" s="184" t="s">
        <v>131</v>
      </c>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432">
        <v>199</v>
      </c>
      <c r="AL401" s="184"/>
      <c r="AM401" s="184"/>
      <c r="AN401" s="184"/>
      <c r="AO401" s="184"/>
      <c r="AP401" s="184"/>
      <c r="AQ401" s="184">
        <v>4</v>
      </c>
      <c r="AR401" s="184"/>
      <c r="AS401" s="184"/>
      <c r="AT401" s="184"/>
      <c r="AU401" s="436">
        <v>0.96</v>
      </c>
      <c r="AV401" s="440"/>
      <c r="AW401" s="440"/>
      <c r="AX401" s="441"/>
    </row>
    <row r="402" spans="1:50" ht="24" customHeight="1" hidden="1">
      <c r="A402" s="56">
        <v>2</v>
      </c>
      <c r="B402" s="56">
        <v>1</v>
      </c>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432"/>
      <c r="AL402" s="184"/>
      <c r="AM402" s="184"/>
      <c r="AN402" s="184"/>
      <c r="AO402" s="184"/>
      <c r="AP402" s="184"/>
      <c r="AQ402" s="184"/>
      <c r="AR402" s="184"/>
      <c r="AS402" s="184"/>
      <c r="AT402" s="184"/>
      <c r="AU402" s="439"/>
      <c r="AV402" s="440"/>
      <c r="AW402" s="440"/>
      <c r="AX402" s="441"/>
    </row>
    <row r="403" spans="1:50" ht="24" customHeight="1" hidden="1">
      <c r="A403" s="56">
        <v>3</v>
      </c>
      <c r="B403" s="56">
        <v>1</v>
      </c>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8"/>
      <c r="AL403" s="57"/>
      <c r="AM403" s="57"/>
      <c r="AN403" s="57"/>
      <c r="AO403" s="57"/>
      <c r="AP403" s="57"/>
      <c r="AQ403" s="57"/>
      <c r="AR403" s="57"/>
      <c r="AS403" s="57"/>
      <c r="AT403" s="57"/>
      <c r="AU403" s="59"/>
      <c r="AV403" s="60"/>
      <c r="AW403" s="60"/>
      <c r="AX403" s="61"/>
    </row>
    <row r="404" spans="1:50" ht="24" customHeight="1" hidden="1">
      <c r="A404" s="56">
        <v>4</v>
      </c>
      <c r="B404" s="56">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c r="AL404" s="57"/>
      <c r="AM404" s="57"/>
      <c r="AN404" s="57"/>
      <c r="AO404" s="57"/>
      <c r="AP404" s="57"/>
      <c r="AQ404" s="57"/>
      <c r="AR404" s="57"/>
      <c r="AS404" s="57"/>
      <c r="AT404" s="57"/>
      <c r="AU404" s="59"/>
      <c r="AV404" s="60"/>
      <c r="AW404" s="60"/>
      <c r="AX404" s="61"/>
    </row>
    <row r="405" spans="1:50" ht="24" customHeight="1" hidden="1">
      <c r="A405" s="56">
        <v>5</v>
      </c>
      <c r="B405" s="56">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c r="AL405" s="57"/>
      <c r="AM405" s="57"/>
      <c r="AN405" s="57"/>
      <c r="AO405" s="57"/>
      <c r="AP405" s="57"/>
      <c r="AQ405" s="57"/>
      <c r="AR405" s="57"/>
      <c r="AS405" s="57"/>
      <c r="AT405" s="57"/>
      <c r="AU405" s="59"/>
      <c r="AV405" s="60"/>
      <c r="AW405" s="60"/>
      <c r="AX405" s="61"/>
    </row>
    <row r="406" spans="1:50" ht="24" customHeight="1" hidden="1">
      <c r="A406" s="56">
        <v>6</v>
      </c>
      <c r="B406" s="56">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c r="AL406" s="57"/>
      <c r="AM406" s="57"/>
      <c r="AN406" s="57"/>
      <c r="AO406" s="57"/>
      <c r="AP406" s="57"/>
      <c r="AQ406" s="57"/>
      <c r="AR406" s="57"/>
      <c r="AS406" s="57"/>
      <c r="AT406" s="57"/>
      <c r="AU406" s="59"/>
      <c r="AV406" s="60"/>
      <c r="AW406" s="60"/>
      <c r="AX406" s="61"/>
    </row>
    <row r="407" spans="1:50" ht="24" customHeight="1" hidden="1">
      <c r="A407" s="56">
        <v>7</v>
      </c>
      <c r="B407" s="56">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c r="AL407" s="57"/>
      <c r="AM407" s="57"/>
      <c r="AN407" s="57"/>
      <c r="AO407" s="57"/>
      <c r="AP407" s="57"/>
      <c r="AQ407" s="57"/>
      <c r="AR407" s="57"/>
      <c r="AS407" s="57"/>
      <c r="AT407" s="57"/>
      <c r="AU407" s="59"/>
      <c r="AV407" s="60"/>
      <c r="AW407" s="60"/>
      <c r="AX407" s="61"/>
    </row>
    <row r="408" spans="1:50" ht="24" customHeight="1" hidden="1">
      <c r="A408" s="56">
        <v>8</v>
      </c>
      <c r="B408" s="56">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c r="AL408" s="57"/>
      <c r="AM408" s="57"/>
      <c r="AN408" s="57"/>
      <c r="AO408" s="57"/>
      <c r="AP408" s="57"/>
      <c r="AQ408" s="57"/>
      <c r="AR408" s="57"/>
      <c r="AS408" s="57"/>
      <c r="AT408" s="57"/>
      <c r="AU408" s="59"/>
      <c r="AV408" s="60"/>
      <c r="AW408" s="60"/>
      <c r="AX408" s="61"/>
    </row>
    <row r="409" spans="1:50" ht="24" customHeight="1" hidden="1">
      <c r="A409" s="56">
        <v>9</v>
      </c>
      <c r="B409" s="56">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c r="AL409" s="57"/>
      <c r="AM409" s="57"/>
      <c r="AN409" s="57"/>
      <c r="AO409" s="57"/>
      <c r="AP409" s="57"/>
      <c r="AQ409" s="57"/>
      <c r="AR409" s="57"/>
      <c r="AS409" s="57"/>
      <c r="AT409" s="57"/>
      <c r="AU409" s="59"/>
      <c r="AV409" s="60"/>
      <c r="AW409" s="60"/>
      <c r="AX409" s="61"/>
    </row>
    <row r="410" spans="1:50" ht="24" customHeight="1" hidden="1">
      <c r="A410" s="56">
        <v>10</v>
      </c>
      <c r="B410" s="56">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7"/>
      <c r="AM410" s="57"/>
      <c r="AN410" s="57"/>
      <c r="AO410" s="57"/>
      <c r="AP410" s="57"/>
      <c r="AQ410" s="57"/>
      <c r="AR410" s="57"/>
      <c r="AS410" s="57"/>
      <c r="AT410" s="57"/>
      <c r="AU410" s="59"/>
      <c r="AV410" s="60"/>
      <c r="AW410" s="60"/>
      <c r="AX410" s="61"/>
    </row>
    <row r="411" spans="1:50" ht="24" customHeight="1" hidden="1">
      <c r="A411" s="56"/>
      <c r="B411" s="56"/>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7"/>
      <c r="AM411" s="57"/>
      <c r="AN411" s="57"/>
      <c r="AO411" s="57"/>
      <c r="AP411" s="57"/>
      <c r="AQ411" s="57"/>
      <c r="AR411" s="57"/>
      <c r="AS411" s="57"/>
      <c r="AT411" s="57"/>
      <c r="AU411" s="59"/>
      <c r="AV411" s="60"/>
      <c r="AW411" s="60"/>
      <c r="AX411" s="61"/>
    </row>
    <row r="412" spans="1:50" ht="24" customHeight="1" hidden="1">
      <c r="A412" s="56"/>
      <c r="B412" s="56"/>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7"/>
      <c r="AM412" s="57"/>
      <c r="AN412" s="57"/>
      <c r="AO412" s="57"/>
      <c r="AP412" s="57"/>
      <c r="AQ412" s="57"/>
      <c r="AR412" s="57"/>
      <c r="AS412" s="57"/>
      <c r="AT412" s="57"/>
      <c r="AU412" s="59"/>
      <c r="AV412" s="60"/>
      <c r="AW412" s="60"/>
      <c r="AX412" s="61"/>
    </row>
    <row r="413" spans="1:50" ht="24" customHeight="1" hidden="1">
      <c r="A413" s="56"/>
      <c r="B413" s="56"/>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8"/>
      <c r="AL413" s="57"/>
      <c r="AM413" s="57"/>
      <c r="AN413" s="57"/>
      <c r="AO413" s="57"/>
      <c r="AP413" s="57"/>
      <c r="AQ413" s="57"/>
      <c r="AR413" s="57"/>
      <c r="AS413" s="57"/>
      <c r="AT413" s="57"/>
      <c r="AU413" s="59"/>
      <c r="AV413" s="60"/>
      <c r="AW413" s="60"/>
      <c r="AX413" s="61"/>
    </row>
    <row r="414" spans="1:50" ht="24" customHeight="1" hidden="1">
      <c r="A414" s="56"/>
      <c r="B414" s="56"/>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8"/>
      <c r="AL414" s="57"/>
      <c r="AM414" s="57"/>
      <c r="AN414" s="57"/>
      <c r="AO414" s="57"/>
      <c r="AP414" s="57"/>
      <c r="AQ414" s="57"/>
      <c r="AR414" s="57"/>
      <c r="AS414" s="57"/>
      <c r="AT414" s="57"/>
      <c r="AU414" s="59"/>
      <c r="AV414" s="60"/>
      <c r="AW414" s="60"/>
      <c r="AX414" s="61"/>
    </row>
    <row r="415" spans="1:50" ht="24" customHeight="1" hidden="1">
      <c r="A415" s="56"/>
      <c r="B415" s="56"/>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8"/>
      <c r="AL415" s="57"/>
      <c r="AM415" s="57"/>
      <c r="AN415" s="57"/>
      <c r="AO415" s="57"/>
      <c r="AP415" s="57"/>
      <c r="AQ415" s="57"/>
      <c r="AR415" s="57"/>
      <c r="AS415" s="57"/>
      <c r="AT415" s="57"/>
      <c r="AU415" s="59"/>
      <c r="AV415" s="60"/>
      <c r="AW415" s="60"/>
      <c r="AX415" s="61"/>
    </row>
    <row r="416" spans="1:50" ht="24" customHeight="1" hidden="1">
      <c r="A416" s="56"/>
      <c r="B416" s="56"/>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c r="AL416" s="57"/>
      <c r="AM416" s="57"/>
      <c r="AN416" s="57"/>
      <c r="AO416" s="57"/>
      <c r="AP416" s="57"/>
      <c r="AQ416" s="57"/>
      <c r="AR416" s="57"/>
      <c r="AS416" s="57"/>
      <c r="AT416" s="57"/>
      <c r="AU416" s="59"/>
      <c r="AV416" s="60"/>
      <c r="AW416" s="60"/>
      <c r="AX416" s="61"/>
    </row>
    <row r="417" spans="1:50" ht="24" customHeight="1" hidden="1">
      <c r="A417" s="56"/>
      <c r="B417" s="56"/>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7"/>
      <c r="AM417" s="57"/>
      <c r="AN417" s="57"/>
      <c r="AO417" s="57"/>
      <c r="AP417" s="57"/>
      <c r="AQ417" s="57"/>
      <c r="AR417" s="57"/>
      <c r="AS417" s="57"/>
      <c r="AT417" s="57"/>
      <c r="AU417" s="59"/>
      <c r="AV417" s="60"/>
      <c r="AW417" s="60"/>
      <c r="AX417" s="61"/>
    </row>
    <row r="418" spans="1:50" ht="24" customHeight="1" hidden="1">
      <c r="A418" s="56"/>
      <c r="B418" s="56"/>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7"/>
      <c r="AM418" s="57"/>
      <c r="AN418" s="57"/>
      <c r="AO418" s="57"/>
      <c r="AP418" s="57"/>
      <c r="AQ418" s="57"/>
      <c r="AR418" s="57"/>
      <c r="AS418" s="57"/>
      <c r="AT418" s="57"/>
      <c r="AU418" s="59"/>
      <c r="AV418" s="60"/>
      <c r="AW418" s="60"/>
      <c r="AX418" s="61"/>
    </row>
    <row r="419" spans="1:50" ht="24" customHeight="1" hidden="1">
      <c r="A419" s="56"/>
      <c r="B419" s="56"/>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7"/>
      <c r="AM419" s="57"/>
      <c r="AN419" s="57"/>
      <c r="AO419" s="57"/>
      <c r="AP419" s="57"/>
      <c r="AQ419" s="57"/>
      <c r="AR419" s="57"/>
      <c r="AS419" s="57"/>
      <c r="AT419" s="57"/>
      <c r="AU419" s="59"/>
      <c r="AV419" s="60"/>
      <c r="AW419" s="60"/>
      <c r="AX419" s="61"/>
    </row>
    <row r="420" spans="1:50" ht="24" customHeight="1" hidden="1">
      <c r="A420" s="56"/>
      <c r="B420" s="56"/>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7"/>
      <c r="AM420" s="57"/>
      <c r="AN420" s="57"/>
      <c r="AO420" s="57"/>
      <c r="AP420" s="57"/>
      <c r="AQ420" s="57"/>
      <c r="AR420" s="57"/>
      <c r="AS420" s="57"/>
      <c r="AT420" s="57"/>
      <c r="AU420" s="59"/>
      <c r="AV420" s="60"/>
      <c r="AW420" s="60"/>
      <c r="AX420" s="61"/>
    </row>
    <row r="421" spans="1:50" ht="24" customHeight="1" hidden="1">
      <c r="A421" s="56"/>
      <c r="B421" s="56"/>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7"/>
      <c r="AM421" s="57"/>
      <c r="AN421" s="57"/>
      <c r="AO421" s="57"/>
      <c r="AP421" s="57"/>
      <c r="AQ421" s="57"/>
      <c r="AR421" s="57"/>
      <c r="AS421" s="57"/>
      <c r="AT421" s="57"/>
      <c r="AU421" s="59"/>
      <c r="AV421" s="60"/>
      <c r="AW421" s="60"/>
      <c r="AX421" s="61"/>
    </row>
    <row r="422" spans="1:50" ht="24" customHeight="1" hidden="1">
      <c r="A422" s="56"/>
      <c r="B422" s="56"/>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7"/>
      <c r="AM422" s="57"/>
      <c r="AN422" s="57"/>
      <c r="AO422" s="57"/>
      <c r="AP422" s="57"/>
      <c r="AQ422" s="57"/>
      <c r="AR422" s="57"/>
      <c r="AS422" s="57"/>
      <c r="AT422" s="57"/>
      <c r="AU422" s="59"/>
      <c r="AV422" s="60"/>
      <c r="AW422" s="60"/>
      <c r="AX422" s="61"/>
    </row>
    <row r="423" spans="1:50" ht="24" customHeight="1" hidden="1">
      <c r="A423" s="56"/>
      <c r="B423" s="56"/>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8"/>
      <c r="AL423" s="57"/>
      <c r="AM423" s="57"/>
      <c r="AN423" s="57"/>
      <c r="AO423" s="57"/>
      <c r="AP423" s="57"/>
      <c r="AQ423" s="57"/>
      <c r="AR423" s="57"/>
      <c r="AS423" s="57"/>
      <c r="AT423" s="57"/>
      <c r="AU423" s="59"/>
      <c r="AV423" s="60"/>
      <c r="AW423" s="60"/>
      <c r="AX423" s="61"/>
    </row>
    <row r="424" spans="1:50" ht="24" customHeight="1" hidden="1">
      <c r="A424" s="56"/>
      <c r="B424" s="56"/>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7"/>
      <c r="AM424" s="57"/>
      <c r="AN424" s="57"/>
      <c r="AO424" s="57"/>
      <c r="AP424" s="57"/>
      <c r="AQ424" s="57"/>
      <c r="AR424" s="57"/>
      <c r="AS424" s="57"/>
      <c r="AT424" s="57"/>
      <c r="AU424" s="59"/>
      <c r="AV424" s="60"/>
      <c r="AW424" s="60"/>
      <c r="AX424" s="61"/>
    </row>
    <row r="425" spans="1:50" ht="24" customHeight="1" hidden="1">
      <c r="A425" s="56"/>
      <c r="B425" s="56"/>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7"/>
      <c r="AM425" s="57"/>
      <c r="AN425" s="57"/>
      <c r="AO425" s="57"/>
      <c r="AP425" s="57"/>
      <c r="AQ425" s="57"/>
      <c r="AR425" s="57"/>
      <c r="AS425" s="57"/>
      <c r="AT425" s="57"/>
      <c r="AU425" s="59"/>
      <c r="AV425" s="60"/>
      <c r="AW425" s="60"/>
      <c r="AX425" s="61"/>
    </row>
    <row r="426" spans="1:50" ht="24" customHeight="1" hidden="1">
      <c r="A426" s="56"/>
      <c r="B426" s="56"/>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7"/>
      <c r="AM426" s="57"/>
      <c r="AN426" s="57"/>
      <c r="AO426" s="57"/>
      <c r="AP426" s="57"/>
      <c r="AQ426" s="57"/>
      <c r="AR426" s="57"/>
      <c r="AS426" s="57"/>
      <c r="AT426" s="57"/>
      <c r="AU426" s="59"/>
      <c r="AV426" s="60"/>
      <c r="AW426" s="60"/>
      <c r="AX426" s="61"/>
    </row>
    <row r="427" spans="1:50" ht="24" customHeight="1" hidden="1">
      <c r="A427" s="56"/>
      <c r="B427" s="56"/>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8"/>
      <c r="AL427" s="57"/>
      <c r="AM427" s="57"/>
      <c r="AN427" s="57"/>
      <c r="AO427" s="57"/>
      <c r="AP427" s="57"/>
      <c r="AQ427" s="57"/>
      <c r="AR427" s="57"/>
      <c r="AS427" s="57"/>
      <c r="AT427" s="57"/>
      <c r="AU427" s="59"/>
      <c r="AV427" s="60"/>
      <c r="AW427" s="60"/>
      <c r="AX427" s="61"/>
    </row>
    <row r="428" spans="1:50" ht="24" customHeight="1" hidden="1">
      <c r="A428" s="56"/>
      <c r="B428" s="56"/>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8"/>
      <c r="AL428" s="57"/>
      <c r="AM428" s="57"/>
      <c r="AN428" s="57"/>
      <c r="AO428" s="57"/>
      <c r="AP428" s="57"/>
      <c r="AQ428" s="57"/>
      <c r="AR428" s="57"/>
      <c r="AS428" s="57"/>
      <c r="AT428" s="57"/>
      <c r="AU428" s="59"/>
      <c r="AV428" s="60"/>
      <c r="AW428" s="60"/>
      <c r="AX428" s="61"/>
    </row>
    <row r="429" spans="1:50" ht="24" customHeight="1" hidden="1">
      <c r="A429" s="56"/>
      <c r="B429" s="56"/>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8"/>
      <c r="AL429" s="57"/>
      <c r="AM429" s="57"/>
      <c r="AN429" s="57"/>
      <c r="AO429" s="57"/>
      <c r="AP429" s="57"/>
      <c r="AQ429" s="57"/>
      <c r="AR429" s="57"/>
      <c r="AS429" s="57"/>
      <c r="AT429" s="57"/>
      <c r="AU429" s="59"/>
      <c r="AV429" s="60"/>
      <c r="AW429" s="60"/>
      <c r="AX429" s="61"/>
    </row>
    <row r="430" spans="1:50" ht="24" customHeight="1" hidden="1">
      <c r="A430" s="56"/>
      <c r="B430" s="56"/>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c r="AL430" s="57"/>
      <c r="AM430" s="57"/>
      <c r="AN430" s="57"/>
      <c r="AO430" s="57"/>
      <c r="AP430" s="57"/>
      <c r="AQ430" s="57"/>
      <c r="AR430" s="57"/>
      <c r="AS430" s="57"/>
      <c r="AT430" s="57"/>
      <c r="AU430" s="59"/>
      <c r="AV430" s="60"/>
      <c r="AW430" s="60"/>
      <c r="AX430" s="61"/>
    </row>
    <row r="431" spans="1:50" ht="1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row>
    <row r="432" spans="1:50" ht="13.5">
      <c r="A432" s="19"/>
      <c r="B432" s="19" t="s">
        <v>25</v>
      </c>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row>
    <row r="433" spans="1:50" ht="34.5" customHeight="1">
      <c r="A433" s="56"/>
      <c r="B433" s="56"/>
      <c r="C433" s="180" t="s">
        <v>35</v>
      </c>
      <c r="D433" s="180"/>
      <c r="E433" s="180"/>
      <c r="F433" s="180"/>
      <c r="G433" s="180"/>
      <c r="H433" s="180"/>
      <c r="I433" s="180"/>
      <c r="J433" s="180"/>
      <c r="K433" s="180"/>
      <c r="L433" s="180"/>
      <c r="M433" s="180" t="s">
        <v>36</v>
      </c>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1" t="s">
        <v>37</v>
      </c>
      <c r="AL433" s="180"/>
      <c r="AM433" s="180"/>
      <c r="AN433" s="180"/>
      <c r="AO433" s="180"/>
      <c r="AP433" s="180"/>
      <c r="AQ433" s="180" t="s">
        <v>26</v>
      </c>
      <c r="AR433" s="180"/>
      <c r="AS433" s="180"/>
      <c r="AT433" s="180"/>
      <c r="AU433" s="182" t="s">
        <v>27</v>
      </c>
      <c r="AV433" s="183"/>
      <c r="AW433" s="183"/>
      <c r="AX433" s="61"/>
    </row>
    <row r="434" spans="1:50" ht="24" customHeight="1">
      <c r="A434" s="56">
        <v>1</v>
      </c>
      <c r="B434" s="56">
        <v>1</v>
      </c>
      <c r="C434" s="184" t="s">
        <v>130</v>
      </c>
      <c r="D434" s="184"/>
      <c r="E434" s="184"/>
      <c r="F434" s="184"/>
      <c r="G434" s="184"/>
      <c r="H434" s="184"/>
      <c r="I434" s="184"/>
      <c r="J434" s="184"/>
      <c r="K434" s="184"/>
      <c r="L434" s="184"/>
      <c r="M434" s="184" t="s">
        <v>131</v>
      </c>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432">
        <v>50</v>
      </c>
      <c r="AL434" s="184"/>
      <c r="AM434" s="184"/>
      <c r="AN434" s="184"/>
      <c r="AO434" s="184"/>
      <c r="AP434" s="184"/>
      <c r="AQ434" s="184">
        <v>3</v>
      </c>
      <c r="AR434" s="184"/>
      <c r="AS434" s="184"/>
      <c r="AT434" s="184"/>
      <c r="AU434" s="436">
        <v>0.9</v>
      </c>
      <c r="AV434" s="437"/>
      <c r="AW434" s="437"/>
      <c r="AX434" s="438"/>
    </row>
    <row r="435" spans="1:50" ht="24" customHeight="1" hidden="1">
      <c r="A435" s="56">
        <v>2</v>
      </c>
      <c r="B435" s="56">
        <v>1</v>
      </c>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c r="AL435" s="57"/>
      <c r="AM435" s="57"/>
      <c r="AN435" s="57"/>
      <c r="AO435" s="57"/>
      <c r="AP435" s="57"/>
      <c r="AQ435" s="57"/>
      <c r="AR435" s="57"/>
      <c r="AS435" s="57"/>
      <c r="AT435" s="57"/>
      <c r="AU435" s="59"/>
      <c r="AV435" s="60"/>
      <c r="AW435" s="60"/>
      <c r="AX435" s="61"/>
    </row>
    <row r="436" spans="1:50" ht="24" customHeight="1" hidden="1">
      <c r="A436" s="56">
        <v>3</v>
      </c>
      <c r="B436" s="56">
        <v>1</v>
      </c>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8"/>
      <c r="AL436" s="57"/>
      <c r="AM436" s="57"/>
      <c r="AN436" s="57"/>
      <c r="AO436" s="57"/>
      <c r="AP436" s="57"/>
      <c r="AQ436" s="57"/>
      <c r="AR436" s="57"/>
      <c r="AS436" s="57"/>
      <c r="AT436" s="57"/>
      <c r="AU436" s="59"/>
      <c r="AV436" s="60"/>
      <c r="AW436" s="60"/>
      <c r="AX436" s="61"/>
    </row>
    <row r="437" spans="1:50" ht="24" customHeight="1" hidden="1">
      <c r="A437" s="56">
        <v>4</v>
      </c>
      <c r="B437" s="56">
        <v>1</v>
      </c>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8"/>
      <c r="AL437" s="57"/>
      <c r="AM437" s="57"/>
      <c r="AN437" s="57"/>
      <c r="AO437" s="57"/>
      <c r="AP437" s="57"/>
      <c r="AQ437" s="57"/>
      <c r="AR437" s="57"/>
      <c r="AS437" s="57"/>
      <c r="AT437" s="57"/>
      <c r="AU437" s="59"/>
      <c r="AV437" s="60"/>
      <c r="AW437" s="60"/>
      <c r="AX437" s="61"/>
    </row>
    <row r="438" spans="1:50" ht="24" customHeight="1" hidden="1">
      <c r="A438" s="56">
        <v>5</v>
      </c>
      <c r="B438" s="56">
        <v>1</v>
      </c>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8"/>
      <c r="AL438" s="57"/>
      <c r="AM438" s="57"/>
      <c r="AN438" s="57"/>
      <c r="AO438" s="57"/>
      <c r="AP438" s="57"/>
      <c r="AQ438" s="57"/>
      <c r="AR438" s="57"/>
      <c r="AS438" s="57"/>
      <c r="AT438" s="57"/>
      <c r="AU438" s="59"/>
      <c r="AV438" s="60"/>
      <c r="AW438" s="60"/>
      <c r="AX438" s="61"/>
    </row>
    <row r="439" spans="1:50" ht="24" customHeight="1" hidden="1">
      <c r="A439" s="56">
        <v>6</v>
      </c>
      <c r="B439" s="56">
        <v>1</v>
      </c>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8"/>
      <c r="AL439" s="57"/>
      <c r="AM439" s="57"/>
      <c r="AN439" s="57"/>
      <c r="AO439" s="57"/>
      <c r="AP439" s="57"/>
      <c r="AQ439" s="57"/>
      <c r="AR439" s="57"/>
      <c r="AS439" s="57"/>
      <c r="AT439" s="57"/>
      <c r="AU439" s="59"/>
      <c r="AV439" s="60"/>
      <c r="AW439" s="60"/>
      <c r="AX439" s="61"/>
    </row>
    <row r="440" spans="1:50" ht="24" customHeight="1" hidden="1">
      <c r="A440" s="56">
        <v>7</v>
      </c>
      <c r="B440" s="56">
        <v>1</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c r="AL440" s="57"/>
      <c r="AM440" s="57"/>
      <c r="AN440" s="57"/>
      <c r="AO440" s="57"/>
      <c r="AP440" s="57"/>
      <c r="AQ440" s="57"/>
      <c r="AR440" s="57"/>
      <c r="AS440" s="57"/>
      <c r="AT440" s="57"/>
      <c r="AU440" s="59"/>
      <c r="AV440" s="60"/>
      <c r="AW440" s="60"/>
      <c r="AX440" s="61"/>
    </row>
    <row r="441" spans="1:50" ht="24" customHeight="1" hidden="1">
      <c r="A441" s="56">
        <v>8</v>
      </c>
      <c r="B441" s="56">
        <v>1</v>
      </c>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c r="AL441" s="57"/>
      <c r="AM441" s="57"/>
      <c r="AN441" s="57"/>
      <c r="AO441" s="57"/>
      <c r="AP441" s="57"/>
      <c r="AQ441" s="57"/>
      <c r="AR441" s="57"/>
      <c r="AS441" s="57"/>
      <c r="AT441" s="57"/>
      <c r="AU441" s="59"/>
      <c r="AV441" s="60"/>
      <c r="AW441" s="60"/>
      <c r="AX441" s="61"/>
    </row>
    <row r="442" spans="1:50" ht="24" customHeight="1" hidden="1">
      <c r="A442" s="56">
        <v>9</v>
      </c>
      <c r="B442" s="56">
        <v>1</v>
      </c>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c r="AL442" s="57"/>
      <c r="AM442" s="57"/>
      <c r="AN442" s="57"/>
      <c r="AO442" s="57"/>
      <c r="AP442" s="57"/>
      <c r="AQ442" s="57"/>
      <c r="AR442" s="57"/>
      <c r="AS442" s="57"/>
      <c r="AT442" s="57"/>
      <c r="AU442" s="59"/>
      <c r="AV442" s="60"/>
      <c r="AW442" s="60"/>
      <c r="AX442" s="61"/>
    </row>
    <row r="443" spans="1:50" ht="24" customHeight="1" hidden="1">
      <c r="A443" s="56">
        <v>10</v>
      </c>
      <c r="B443" s="56">
        <v>1</v>
      </c>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8"/>
      <c r="AL443" s="57"/>
      <c r="AM443" s="57"/>
      <c r="AN443" s="57"/>
      <c r="AO443" s="57"/>
      <c r="AP443" s="57"/>
      <c r="AQ443" s="57"/>
      <c r="AR443" s="57"/>
      <c r="AS443" s="57"/>
      <c r="AT443" s="57"/>
      <c r="AU443" s="59"/>
      <c r="AV443" s="60"/>
      <c r="AW443" s="60"/>
      <c r="AX443" s="61"/>
    </row>
    <row r="444" spans="1:50" ht="24" customHeight="1" hidden="1">
      <c r="A444" s="56"/>
      <c r="B444" s="56"/>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c r="AL444" s="57"/>
      <c r="AM444" s="57"/>
      <c r="AN444" s="57"/>
      <c r="AO444" s="57"/>
      <c r="AP444" s="57"/>
      <c r="AQ444" s="57"/>
      <c r="AR444" s="57"/>
      <c r="AS444" s="57"/>
      <c r="AT444" s="57"/>
      <c r="AU444" s="59"/>
      <c r="AV444" s="60"/>
      <c r="AW444" s="60"/>
      <c r="AX444" s="61"/>
    </row>
    <row r="445" spans="1:50" ht="24" customHeight="1" hidden="1">
      <c r="A445" s="56"/>
      <c r="B445" s="56"/>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c r="AL445" s="57"/>
      <c r="AM445" s="57"/>
      <c r="AN445" s="57"/>
      <c r="AO445" s="57"/>
      <c r="AP445" s="57"/>
      <c r="AQ445" s="57"/>
      <c r="AR445" s="57"/>
      <c r="AS445" s="57"/>
      <c r="AT445" s="57"/>
      <c r="AU445" s="59"/>
      <c r="AV445" s="60"/>
      <c r="AW445" s="60"/>
      <c r="AX445" s="61"/>
    </row>
    <row r="446" spans="1:50" ht="24" customHeight="1" hidden="1">
      <c r="A446" s="56"/>
      <c r="B446" s="56"/>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8"/>
      <c r="AL446" s="57"/>
      <c r="AM446" s="57"/>
      <c r="AN446" s="57"/>
      <c r="AO446" s="57"/>
      <c r="AP446" s="57"/>
      <c r="AQ446" s="57"/>
      <c r="AR446" s="57"/>
      <c r="AS446" s="57"/>
      <c r="AT446" s="57"/>
      <c r="AU446" s="59"/>
      <c r="AV446" s="60"/>
      <c r="AW446" s="60"/>
      <c r="AX446" s="61"/>
    </row>
    <row r="447" spans="1:50" ht="24" customHeight="1" hidden="1">
      <c r="A447" s="56"/>
      <c r="B447" s="56"/>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8"/>
      <c r="AL447" s="57"/>
      <c r="AM447" s="57"/>
      <c r="AN447" s="57"/>
      <c r="AO447" s="57"/>
      <c r="AP447" s="57"/>
      <c r="AQ447" s="57"/>
      <c r="AR447" s="57"/>
      <c r="AS447" s="57"/>
      <c r="AT447" s="57"/>
      <c r="AU447" s="59"/>
      <c r="AV447" s="60"/>
      <c r="AW447" s="60"/>
      <c r="AX447" s="61"/>
    </row>
    <row r="448" spans="1:50" ht="24" customHeight="1" hidden="1">
      <c r="A448" s="56"/>
      <c r="B448" s="56"/>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8"/>
      <c r="AL448" s="57"/>
      <c r="AM448" s="57"/>
      <c r="AN448" s="57"/>
      <c r="AO448" s="57"/>
      <c r="AP448" s="57"/>
      <c r="AQ448" s="57"/>
      <c r="AR448" s="57"/>
      <c r="AS448" s="57"/>
      <c r="AT448" s="57"/>
      <c r="AU448" s="59"/>
      <c r="AV448" s="60"/>
      <c r="AW448" s="60"/>
      <c r="AX448" s="61"/>
    </row>
    <row r="449" spans="1:50" ht="24" customHeight="1" hidden="1">
      <c r="A449" s="56"/>
      <c r="B449" s="56"/>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8"/>
      <c r="AL449" s="57"/>
      <c r="AM449" s="57"/>
      <c r="AN449" s="57"/>
      <c r="AO449" s="57"/>
      <c r="AP449" s="57"/>
      <c r="AQ449" s="57"/>
      <c r="AR449" s="57"/>
      <c r="AS449" s="57"/>
      <c r="AT449" s="57"/>
      <c r="AU449" s="59"/>
      <c r="AV449" s="60"/>
      <c r="AW449" s="60"/>
      <c r="AX449" s="61"/>
    </row>
    <row r="450" spans="1:50" ht="24" customHeight="1" hidden="1">
      <c r="A450" s="56"/>
      <c r="B450" s="56"/>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8"/>
      <c r="AL450" s="57"/>
      <c r="AM450" s="57"/>
      <c r="AN450" s="57"/>
      <c r="AO450" s="57"/>
      <c r="AP450" s="57"/>
      <c r="AQ450" s="57"/>
      <c r="AR450" s="57"/>
      <c r="AS450" s="57"/>
      <c r="AT450" s="57"/>
      <c r="AU450" s="59"/>
      <c r="AV450" s="60"/>
      <c r="AW450" s="60"/>
      <c r="AX450" s="61"/>
    </row>
    <row r="451" spans="1:50" ht="24" customHeight="1" hidden="1">
      <c r="A451" s="56"/>
      <c r="B451" s="56"/>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8"/>
      <c r="AL451" s="57"/>
      <c r="AM451" s="57"/>
      <c r="AN451" s="57"/>
      <c r="AO451" s="57"/>
      <c r="AP451" s="57"/>
      <c r="AQ451" s="57"/>
      <c r="AR451" s="57"/>
      <c r="AS451" s="57"/>
      <c r="AT451" s="57"/>
      <c r="AU451" s="59"/>
      <c r="AV451" s="60"/>
      <c r="AW451" s="60"/>
      <c r="AX451" s="61"/>
    </row>
    <row r="452" spans="1:50" ht="24" customHeight="1" hidden="1">
      <c r="A452" s="56"/>
      <c r="B452" s="56"/>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8"/>
      <c r="AL452" s="57"/>
      <c r="AM452" s="57"/>
      <c r="AN452" s="57"/>
      <c r="AO452" s="57"/>
      <c r="AP452" s="57"/>
      <c r="AQ452" s="57"/>
      <c r="AR452" s="57"/>
      <c r="AS452" s="57"/>
      <c r="AT452" s="57"/>
      <c r="AU452" s="59"/>
      <c r="AV452" s="60"/>
      <c r="AW452" s="60"/>
      <c r="AX452" s="61"/>
    </row>
    <row r="453" spans="1:50" ht="24" customHeight="1" hidden="1">
      <c r="A453" s="56"/>
      <c r="B453" s="56"/>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8"/>
      <c r="AL453" s="57"/>
      <c r="AM453" s="57"/>
      <c r="AN453" s="57"/>
      <c r="AO453" s="57"/>
      <c r="AP453" s="57"/>
      <c r="AQ453" s="57"/>
      <c r="AR453" s="57"/>
      <c r="AS453" s="57"/>
      <c r="AT453" s="57"/>
      <c r="AU453" s="59"/>
      <c r="AV453" s="60"/>
      <c r="AW453" s="60"/>
      <c r="AX453" s="61"/>
    </row>
    <row r="454" spans="1:50" ht="24" customHeight="1" hidden="1">
      <c r="A454" s="56"/>
      <c r="B454" s="56"/>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8"/>
      <c r="AL454" s="57"/>
      <c r="AM454" s="57"/>
      <c r="AN454" s="57"/>
      <c r="AO454" s="57"/>
      <c r="AP454" s="57"/>
      <c r="AQ454" s="57"/>
      <c r="AR454" s="57"/>
      <c r="AS454" s="57"/>
      <c r="AT454" s="57"/>
      <c r="AU454" s="59"/>
      <c r="AV454" s="60"/>
      <c r="AW454" s="60"/>
      <c r="AX454" s="61"/>
    </row>
    <row r="455" spans="1:50" ht="24" customHeight="1" hidden="1">
      <c r="A455" s="56"/>
      <c r="B455" s="56"/>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8"/>
      <c r="AL455" s="57"/>
      <c r="AM455" s="57"/>
      <c r="AN455" s="57"/>
      <c r="AO455" s="57"/>
      <c r="AP455" s="57"/>
      <c r="AQ455" s="57"/>
      <c r="AR455" s="57"/>
      <c r="AS455" s="57"/>
      <c r="AT455" s="57"/>
      <c r="AU455" s="59"/>
      <c r="AV455" s="60"/>
      <c r="AW455" s="60"/>
      <c r="AX455" s="61"/>
    </row>
    <row r="456" spans="1:50" ht="24" customHeight="1" hidden="1">
      <c r="A456" s="56"/>
      <c r="B456" s="56"/>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8"/>
      <c r="AL456" s="57"/>
      <c r="AM456" s="57"/>
      <c r="AN456" s="57"/>
      <c r="AO456" s="57"/>
      <c r="AP456" s="57"/>
      <c r="AQ456" s="57"/>
      <c r="AR456" s="57"/>
      <c r="AS456" s="57"/>
      <c r="AT456" s="57"/>
      <c r="AU456" s="59"/>
      <c r="AV456" s="60"/>
      <c r="AW456" s="60"/>
      <c r="AX456" s="61"/>
    </row>
    <row r="457" spans="1:50" ht="24" customHeight="1" hidden="1">
      <c r="A457" s="56"/>
      <c r="B457" s="56"/>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8"/>
      <c r="AL457" s="57"/>
      <c r="AM457" s="57"/>
      <c r="AN457" s="57"/>
      <c r="AO457" s="57"/>
      <c r="AP457" s="57"/>
      <c r="AQ457" s="57"/>
      <c r="AR457" s="57"/>
      <c r="AS457" s="57"/>
      <c r="AT457" s="57"/>
      <c r="AU457" s="59"/>
      <c r="AV457" s="60"/>
      <c r="AW457" s="60"/>
      <c r="AX457" s="61"/>
    </row>
    <row r="458" spans="1:50" ht="24" customHeight="1" hidden="1">
      <c r="A458" s="56"/>
      <c r="B458" s="56"/>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8"/>
      <c r="AL458" s="57"/>
      <c r="AM458" s="57"/>
      <c r="AN458" s="57"/>
      <c r="AO458" s="57"/>
      <c r="AP458" s="57"/>
      <c r="AQ458" s="57"/>
      <c r="AR458" s="57"/>
      <c r="AS458" s="57"/>
      <c r="AT458" s="57"/>
      <c r="AU458" s="59"/>
      <c r="AV458" s="60"/>
      <c r="AW458" s="60"/>
      <c r="AX458" s="61"/>
    </row>
    <row r="459" spans="1:50" ht="24" customHeight="1" hidden="1">
      <c r="A459" s="56"/>
      <c r="B459" s="56"/>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8"/>
      <c r="AL459" s="57"/>
      <c r="AM459" s="57"/>
      <c r="AN459" s="57"/>
      <c r="AO459" s="57"/>
      <c r="AP459" s="57"/>
      <c r="AQ459" s="57"/>
      <c r="AR459" s="57"/>
      <c r="AS459" s="57"/>
      <c r="AT459" s="57"/>
      <c r="AU459" s="59"/>
      <c r="AV459" s="60"/>
      <c r="AW459" s="60"/>
      <c r="AX459" s="61"/>
    </row>
    <row r="460" spans="1:50" ht="24" customHeight="1" hidden="1">
      <c r="A460" s="56"/>
      <c r="B460" s="56"/>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8"/>
      <c r="AL460" s="57"/>
      <c r="AM460" s="57"/>
      <c r="AN460" s="57"/>
      <c r="AO460" s="57"/>
      <c r="AP460" s="57"/>
      <c r="AQ460" s="57"/>
      <c r="AR460" s="57"/>
      <c r="AS460" s="57"/>
      <c r="AT460" s="57"/>
      <c r="AU460" s="59"/>
      <c r="AV460" s="60"/>
      <c r="AW460" s="60"/>
      <c r="AX460" s="61"/>
    </row>
    <row r="461" spans="1:50" ht="24" customHeight="1" hidden="1">
      <c r="A461" s="56"/>
      <c r="B461" s="56"/>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8"/>
      <c r="AL461" s="57"/>
      <c r="AM461" s="57"/>
      <c r="AN461" s="57"/>
      <c r="AO461" s="57"/>
      <c r="AP461" s="57"/>
      <c r="AQ461" s="57"/>
      <c r="AR461" s="57"/>
      <c r="AS461" s="57"/>
      <c r="AT461" s="57"/>
      <c r="AU461" s="59"/>
      <c r="AV461" s="60"/>
      <c r="AW461" s="60"/>
      <c r="AX461" s="61"/>
    </row>
    <row r="462" spans="1:50" ht="24" customHeight="1" hidden="1">
      <c r="A462" s="56"/>
      <c r="B462" s="56"/>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8"/>
      <c r="AL462" s="57"/>
      <c r="AM462" s="57"/>
      <c r="AN462" s="57"/>
      <c r="AO462" s="57"/>
      <c r="AP462" s="57"/>
      <c r="AQ462" s="57"/>
      <c r="AR462" s="57"/>
      <c r="AS462" s="57"/>
      <c r="AT462" s="57"/>
      <c r="AU462" s="59"/>
      <c r="AV462" s="60"/>
      <c r="AW462" s="60"/>
      <c r="AX462" s="61"/>
    </row>
    <row r="463" spans="1:50" ht="24" customHeight="1" hidden="1">
      <c r="A463" s="56"/>
      <c r="B463" s="56"/>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8"/>
      <c r="AL463" s="57"/>
      <c r="AM463" s="57"/>
      <c r="AN463" s="57"/>
      <c r="AO463" s="57"/>
      <c r="AP463" s="57"/>
      <c r="AQ463" s="57"/>
      <c r="AR463" s="57"/>
      <c r="AS463" s="57"/>
      <c r="AT463" s="57"/>
      <c r="AU463" s="59"/>
      <c r="AV463" s="60"/>
      <c r="AW463" s="60"/>
      <c r="AX463" s="61"/>
    </row>
    <row r="464" spans="1:50" s="43" customFormat="1" ht="34.5" customHeight="1">
      <c r="A464" s="41"/>
      <c r="B464" s="42" t="s">
        <v>360</v>
      </c>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row>
    <row r="465" spans="1:50" ht="13.5">
      <c r="A465" s="19"/>
      <c r="B465" s="19" t="s">
        <v>19</v>
      </c>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row>
    <row r="466" spans="1:50" ht="34.5" customHeight="1">
      <c r="A466" s="56"/>
      <c r="B466" s="56"/>
      <c r="C466" s="180" t="s">
        <v>35</v>
      </c>
      <c r="D466" s="180"/>
      <c r="E466" s="180"/>
      <c r="F466" s="180"/>
      <c r="G466" s="180"/>
      <c r="H466" s="180"/>
      <c r="I466" s="180"/>
      <c r="J466" s="180"/>
      <c r="K466" s="180"/>
      <c r="L466" s="180"/>
      <c r="M466" s="180" t="s">
        <v>36</v>
      </c>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1" t="s">
        <v>37</v>
      </c>
      <c r="AL466" s="180"/>
      <c r="AM466" s="180"/>
      <c r="AN466" s="180"/>
      <c r="AO466" s="180"/>
      <c r="AP466" s="180"/>
      <c r="AQ466" s="180" t="s">
        <v>26</v>
      </c>
      <c r="AR466" s="180"/>
      <c r="AS466" s="180"/>
      <c r="AT466" s="180"/>
      <c r="AU466" s="182" t="s">
        <v>27</v>
      </c>
      <c r="AV466" s="183"/>
      <c r="AW466" s="183"/>
      <c r="AX466" s="61"/>
    </row>
    <row r="467" spans="1:50" ht="24" customHeight="1">
      <c r="A467" s="56">
        <v>1</v>
      </c>
      <c r="B467" s="56">
        <v>1</v>
      </c>
      <c r="C467" s="433" t="s">
        <v>151</v>
      </c>
      <c r="D467" s="434"/>
      <c r="E467" s="434"/>
      <c r="F467" s="434"/>
      <c r="G467" s="434"/>
      <c r="H467" s="434"/>
      <c r="I467" s="434"/>
      <c r="J467" s="434"/>
      <c r="K467" s="434"/>
      <c r="L467" s="435"/>
      <c r="M467" s="184" t="s">
        <v>152</v>
      </c>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432">
        <v>110</v>
      </c>
      <c r="AL467" s="184"/>
      <c r="AM467" s="184"/>
      <c r="AN467" s="184"/>
      <c r="AO467" s="184"/>
      <c r="AP467" s="184"/>
      <c r="AQ467" s="220">
        <v>1</v>
      </c>
      <c r="AR467" s="221"/>
      <c r="AS467" s="221"/>
      <c r="AT467" s="222"/>
      <c r="AU467" s="190" t="s">
        <v>102</v>
      </c>
      <c r="AV467" s="115"/>
      <c r="AW467" s="115"/>
      <c r="AX467" s="116"/>
    </row>
    <row r="468" spans="1:50" ht="24" customHeight="1" hidden="1">
      <c r="A468" s="56">
        <v>2</v>
      </c>
      <c r="B468" s="56">
        <v>1</v>
      </c>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c r="AL468" s="57"/>
      <c r="AM468" s="57"/>
      <c r="AN468" s="57"/>
      <c r="AO468" s="57"/>
      <c r="AP468" s="57"/>
      <c r="AQ468" s="57"/>
      <c r="AR468" s="57"/>
      <c r="AS468" s="57"/>
      <c r="AT468" s="57"/>
      <c r="AU468" s="59"/>
      <c r="AV468" s="60"/>
      <c r="AW468" s="60"/>
      <c r="AX468" s="61"/>
    </row>
    <row r="469" spans="1:50" ht="24" customHeight="1" hidden="1">
      <c r="A469" s="56">
        <v>3</v>
      </c>
      <c r="B469" s="56">
        <v>1</v>
      </c>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8"/>
      <c r="AL469" s="57"/>
      <c r="AM469" s="57"/>
      <c r="AN469" s="57"/>
      <c r="AO469" s="57"/>
      <c r="AP469" s="57"/>
      <c r="AQ469" s="57"/>
      <c r="AR469" s="57"/>
      <c r="AS469" s="57"/>
      <c r="AT469" s="57"/>
      <c r="AU469" s="59"/>
      <c r="AV469" s="60"/>
      <c r="AW469" s="60"/>
      <c r="AX469" s="61"/>
    </row>
    <row r="470" spans="1:50" ht="24" customHeight="1" hidden="1">
      <c r="A470" s="56">
        <v>4</v>
      </c>
      <c r="B470" s="56">
        <v>1</v>
      </c>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8"/>
      <c r="AL470" s="57"/>
      <c r="AM470" s="57"/>
      <c r="AN470" s="57"/>
      <c r="AO470" s="57"/>
      <c r="AP470" s="57"/>
      <c r="AQ470" s="57"/>
      <c r="AR470" s="57"/>
      <c r="AS470" s="57"/>
      <c r="AT470" s="57"/>
      <c r="AU470" s="59"/>
      <c r="AV470" s="60"/>
      <c r="AW470" s="60"/>
      <c r="AX470" s="61"/>
    </row>
    <row r="471" spans="1:50" ht="24" customHeight="1" hidden="1">
      <c r="A471" s="56">
        <v>5</v>
      </c>
      <c r="B471" s="56">
        <v>1</v>
      </c>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8"/>
      <c r="AL471" s="57"/>
      <c r="AM471" s="57"/>
      <c r="AN471" s="57"/>
      <c r="AO471" s="57"/>
      <c r="AP471" s="57"/>
      <c r="AQ471" s="57"/>
      <c r="AR471" s="57"/>
      <c r="AS471" s="57"/>
      <c r="AT471" s="57"/>
      <c r="AU471" s="59"/>
      <c r="AV471" s="60"/>
      <c r="AW471" s="60"/>
      <c r="AX471" s="61"/>
    </row>
    <row r="472" spans="1:50" ht="24" customHeight="1" hidden="1">
      <c r="A472" s="56">
        <v>6</v>
      </c>
      <c r="B472" s="56">
        <v>1</v>
      </c>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8"/>
      <c r="AL472" s="57"/>
      <c r="AM472" s="57"/>
      <c r="AN472" s="57"/>
      <c r="AO472" s="57"/>
      <c r="AP472" s="57"/>
      <c r="AQ472" s="57"/>
      <c r="AR472" s="57"/>
      <c r="AS472" s="57"/>
      <c r="AT472" s="57"/>
      <c r="AU472" s="59"/>
      <c r="AV472" s="60"/>
      <c r="AW472" s="60"/>
      <c r="AX472" s="61"/>
    </row>
    <row r="473" spans="1:50" ht="24" customHeight="1" hidden="1">
      <c r="A473" s="56">
        <v>7</v>
      </c>
      <c r="B473" s="56">
        <v>1</v>
      </c>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8"/>
      <c r="AL473" s="57"/>
      <c r="AM473" s="57"/>
      <c r="AN473" s="57"/>
      <c r="AO473" s="57"/>
      <c r="AP473" s="57"/>
      <c r="AQ473" s="57"/>
      <c r="AR473" s="57"/>
      <c r="AS473" s="57"/>
      <c r="AT473" s="57"/>
      <c r="AU473" s="59"/>
      <c r="AV473" s="60"/>
      <c r="AW473" s="60"/>
      <c r="AX473" s="61"/>
    </row>
    <row r="474" spans="1:50" ht="24" customHeight="1" hidden="1">
      <c r="A474" s="56">
        <v>8</v>
      </c>
      <c r="B474" s="56">
        <v>1</v>
      </c>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8"/>
      <c r="AL474" s="57"/>
      <c r="AM474" s="57"/>
      <c r="AN474" s="57"/>
      <c r="AO474" s="57"/>
      <c r="AP474" s="57"/>
      <c r="AQ474" s="57"/>
      <c r="AR474" s="57"/>
      <c r="AS474" s="57"/>
      <c r="AT474" s="57"/>
      <c r="AU474" s="59"/>
      <c r="AV474" s="60"/>
      <c r="AW474" s="60"/>
      <c r="AX474" s="61"/>
    </row>
    <row r="475" spans="1:50" ht="24" customHeight="1" hidden="1">
      <c r="A475" s="56">
        <v>9</v>
      </c>
      <c r="B475" s="56">
        <v>1</v>
      </c>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8"/>
      <c r="AL475" s="57"/>
      <c r="AM475" s="57"/>
      <c r="AN475" s="57"/>
      <c r="AO475" s="57"/>
      <c r="AP475" s="57"/>
      <c r="AQ475" s="57"/>
      <c r="AR475" s="57"/>
      <c r="AS475" s="57"/>
      <c r="AT475" s="57"/>
      <c r="AU475" s="59"/>
      <c r="AV475" s="60"/>
      <c r="AW475" s="60"/>
      <c r="AX475" s="61"/>
    </row>
    <row r="476" spans="1:50" ht="24" customHeight="1" hidden="1">
      <c r="A476" s="56">
        <v>10</v>
      </c>
      <c r="B476" s="56">
        <v>1</v>
      </c>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8"/>
      <c r="AL476" s="57"/>
      <c r="AM476" s="57"/>
      <c r="AN476" s="57"/>
      <c r="AO476" s="57"/>
      <c r="AP476" s="57"/>
      <c r="AQ476" s="57"/>
      <c r="AR476" s="57"/>
      <c r="AS476" s="57"/>
      <c r="AT476" s="57"/>
      <c r="AU476" s="59"/>
      <c r="AV476" s="60"/>
      <c r="AW476" s="60"/>
      <c r="AX476" s="61"/>
    </row>
    <row r="477" spans="1:50" ht="24" customHeight="1" hidden="1">
      <c r="A477" s="56"/>
      <c r="B477" s="56"/>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8"/>
      <c r="AL477" s="57"/>
      <c r="AM477" s="57"/>
      <c r="AN477" s="57"/>
      <c r="AO477" s="57"/>
      <c r="AP477" s="57"/>
      <c r="AQ477" s="57"/>
      <c r="AR477" s="57"/>
      <c r="AS477" s="57"/>
      <c r="AT477" s="57"/>
      <c r="AU477" s="59"/>
      <c r="AV477" s="60"/>
      <c r="AW477" s="60"/>
      <c r="AX477" s="61"/>
    </row>
    <row r="478" spans="1:50" ht="24" customHeight="1" hidden="1">
      <c r="A478" s="56"/>
      <c r="B478" s="56"/>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8"/>
      <c r="AL478" s="57"/>
      <c r="AM478" s="57"/>
      <c r="AN478" s="57"/>
      <c r="AO478" s="57"/>
      <c r="AP478" s="57"/>
      <c r="AQ478" s="57"/>
      <c r="AR478" s="57"/>
      <c r="AS478" s="57"/>
      <c r="AT478" s="57"/>
      <c r="AU478" s="59"/>
      <c r="AV478" s="60"/>
      <c r="AW478" s="60"/>
      <c r="AX478" s="61"/>
    </row>
    <row r="479" spans="1:50" ht="24" customHeight="1" hidden="1">
      <c r="A479" s="56"/>
      <c r="B479" s="56"/>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8"/>
      <c r="AL479" s="57"/>
      <c r="AM479" s="57"/>
      <c r="AN479" s="57"/>
      <c r="AO479" s="57"/>
      <c r="AP479" s="57"/>
      <c r="AQ479" s="57"/>
      <c r="AR479" s="57"/>
      <c r="AS479" s="57"/>
      <c r="AT479" s="57"/>
      <c r="AU479" s="59"/>
      <c r="AV479" s="60"/>
      <c r="AW479" s="60"/>
      <c r="AX479" s="61"/>
    </row>
    <row r="480" spans="1:50" ht="24" customHeight="1" hidden="1">
      <c r="A480" s="56"/>
      <c r="B480" s="56"/>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8"/>
      <c r="AL480" s="57"/>
      <c r="AM480" s="57"/>
      <c r="AN480" s="57"/>
      <c r="AO480" s="57"/>
      <c r="AP480" s="57"/>
      <c r="AQ480" s="57"/>
      <c r="AR480" s="57"/>
      <c r="AS480" s="57"/>
      <c r="AT480" s="57"/>
      <c r="AU480" s="59"/>
      <c r="AV480" s="60"/>
      <c r="AW480" s="60"/>
      <c r="AX480" s="61"/>
    </row>
    <row r="481" spans="1:50" ht="24" customHeight="1" hidden="1">
      <c r="A481" s="56"/>
      <c r="B481" s="56"/>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8"/>
      <c r="AL481" s="57"/>
      <c r="AM481" s="57"/>
      <c r="AN481" s="57"/>
      <c r="AO481" s="57"/>
      <c r="AP481" s="57"/>
      <c r="AQ481" s="57"/>
      <c r="AR481" s="57"/>
      <c r="AS481" s="57"/>
      <c r="AT481" s="57"/>
      <c r="AU481" s="59"/>
      <c r="AV481" s="60"/>
      <c r="AW481" s="60"/>
      <c r="AX481" s="61"/>
    </row>
    <row r="482" spans="1:50" ht="24" customHeight="1" hidden="1">
      <c r="A482" s="56"/>
      <c r="B482" s="56"/>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8"/>
      <c r="AL482" s="57"/>
      <c r="AM482" s="57"/>
      <c r="AN482" s="57"/>
      <c r="AO482" s="57"/>
      <c r="AP482" s="57"/>
      <c r="AQ482" s="57"/>
      <c r="AR482" s="57"/>
      <c r="AS482" s="57"/>
      <c r="AT482" s="57"/>
      <c r="AU482" s="59"/>
      <c r="AV482" s="60"/>
      <c r="AW482" s="60"/>
      <c r="AX482" s="61"/>
    </row>
    <row r="483" spans="1:50" ht="24" customHeight="1" hidden="1">
      <c r="A483" s="56"/>
      <c r="B483" s="56"/>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8"/>
      <c r="AL483" s="57"/>
      <c r="AM483" s="57"/>
      <c r="AN483" s="57"/>
      <c r="AO483" s="57"/>
      <c r="AP483" s="57"/>
      <c r="AQ483" s="57"/>
      <c r="AR483" s="57"/>
      <c r="AS483" s="57"/>
      <c r="AT483" s="57"/>
      <c r="AU483" s="59"/>
      <c r="AV483" s="60"/>
      <c r="AW483" s="60"/>
      <c r="AX483" s="61"/>
    </row>
    <row r="484" spans="1:50" ht="24" customHeight="1" hidden="1">
      <c r="A484" s="56"/>
      <c r="B484" s="56"/>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8"/>
      <c r="AL484" s="57"/>
      <c r="AM484" s="57"/>
      <c r="AN484" s="57"/>
      <c r="AO484" s="57"/>
      <c r="AP484" s="57"/>
      <c r="AQ484" s="57"/>
      <c r="AR484" s="57"/>
      <c r="AS484" s="57"/>
      <c r="AT484" s="57"/>
      <c r="AU484" s="59"/>
      <c r="AV484" s="60"/>
      <c r="AW484" s="60"/>
      <c r="AX484" s="61"/>
    </row>
    <row r="485" spans="1:50" ht="24" customHeight="1" hidden="1">
      <c r="A485" s="56"/>
      <c r="B485" s="56"/>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8"/>
      <c r="AL485" s="57"/>
      <c r="AM485" s="57"/>
      <c r="AN485" s="57"/>
      <c r="AO485" s="57"/>
      <c r="AP485" s="57"/>
      <c r="AQ485" s="57"/>
      <c r="AR485" s="57"/>
      <c r="AS485" s="57"/>
      <c r="AT485" s="57"/>
      <c r="AU485" s="59"/>
      <c r="AV485" s="60"/>
      <c r="AW485" s="60"/>
      <c r="AX485" s="61"/>
    </row>
    <row r="486" spans="1:50" ht="24" customHeight="1" hidden="1">
      <c r="A486" s="56"/>
      <c r="B486" s="56"/>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8"/>
      <c r="AL486" s="57"/>
      <c r="AM486" s="57"/>
      <c r="AN486" s="57"/>
      <c r="AO486" s="57"/>
      <c r="AP486" s="57"/>
      <c r="AQ486" s="57"/>
      <c r="AR486" s="57"/>
      <c r="AS486" s="57"/>
      <c r="AT486" s="57"/>
      <c r="AU486" s="59"/>
      <c r="AV486" s="60"/>
      <c r="AW486" s="60"/>
      <c r="AX486" s="61"/>
    </row>
    <row r="487" spans="1:50" ht="24" customHeight="1" hidden="1">
      <c r="A487" s="56"/>
      <c r="B487" s="56"/>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8"/>
      <c r="AL487" s="57"/>
      <c r="AM487" s="57"/>
      <c r="AN487" s="57"/>
      <c r="AO487" s="57"/>
      <c r="AP487" s="57"/>
      <c r="AQ487" s="57"/>
      <c r="AR487" s="57"/>
      <c r="AS487" s="57"/>
      <c r="AT487" s="57"/>
      <c r="AU487" s="59"/>
      <c r="AV487" s="60"/>
      <c r="AW487" s="60"/>
      <c r="AX487" s="61"/>
    </row>
    <row r="488" spans="1:50" ht="24" customHeight="1" hidden="1">
      <c r="A488" s="56"/>
      <c r="B488" s="56"/>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8"/>
      <c r="AL488" s="57"/>
      <c r="AM488" s="57"/>
      <c r="AN488" s="57"/>
      <c r="AO488" s="57"/>
      <c r="AP488" s="57"/>
      <c r="AQ488" s="57"/>
      <c r="AR488" s="57"/>
      <c r="AS488" s="57"/>
      <c r="AT488" s="57"/>
      <c r="AU488" s="59"/>
      <c r="AV488" s="60"/>
      <c r="AW488" s="60"/>
      <c r="AX488" s="61"/>
    </row>
    <row r="489" spans="1:50" ht="24" customHeight="1" hidden="1">
      <c r="A489" s="56"/>
      <c r="B489" s="56"/>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8"/>
      <c r="AL489" s="57"/>
      <c r="AM489" s="57"/>
      <c r="AN489" s="57"/>
      <c r="AO489" s="57"/>
      <c r="AP489" s="57"/>
      <c r="AQ489" s="57"/>
      <c r="AR489" s="57"/>
      <c r="AS489" s="57"/>
      <c r="AT489" s="57"/>
      <c r="AU489" s="59"/>
      <c r="AV489" s="60"/>
      <c r="AW489" s="60"/>
      <c r="AX489" s="61"/>
    </row>
    <row r="490" spans="1:50" ht="24" customHeight="1" hidden="1">
      <c r="A490" s="56"/>
      <c r="B490" s="56"/>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8"/>
      <c r="AL490" s="57"/>
      <c r="AM490" s="57"/>
      <c r="AN490" s="57"/>
      <c r="AO490" s="57"/>
      <c r="AP490" s="57"/>
      <c r="AQ490" s="57"/>
      <c r="AR490" s="57"/>
      <c r="AS490" s="57"/>
      <c r="AT490" s="57"/>
      <c r="AU490" s="59"/>
      <c r="AV490" s="60"/>
      <c r="AW490" s="60"/>
      <c r="AX490" s="61"/>
    </row>
    <row r="491" spans="1:50" ht="24" customHeight="1" hidden="1">
      <c r="A491" s="56"/>
      <c r="B491" s="56"/>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8"/>
      <c r="AL491" s="57"/>
      <c r="AM491" s="57"/>
      <c r="AN491" s="57"/>
      <c r="AO491" s="57"/>
      <c r="AP491" s="57"/>
      <c r="AQ491" s="57"/>
      <c r="AR491" s="57"/>
      <c r="AS491" s="57"/>
      <c r="AT491" s="57"/>
      <c r="AU491" s="59"/>
      <c r="AV491" s="60"/>
      <c r="AW491" s="60"/>
      <c r="AX491" s="61"/>
    </row>
    <row r="492" spans="1:50" ht="24" customHeight="1" hidden="1">
      <c r="A492" s="56"/>
      <c r="B492" s="56"/>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8"/>
      <c r="AL492" s="57"/>
      <c r="AM492" s="57"/>
      <c r="AN492" s="57"/>
      <c r="AO492" s="57"/>
      <c r="AP492" s="57"/>
      <c r="AQ492" s="57"/>
      <c r="AR492" s="57"/>
      <c r="AS492" s="57"/>
      <c r="AT492" s="57"/>
      <c r="AU492" s="59"/>
      <c r="AV492" s="60"/>
      <c r="AW492" s="60"/>
      <c r="AX492" s="61"/>
    </row>
    <row r="493" spans="1:50" ht="24" customHeight="1" hidden="1">
      <c r="A493" s="56"/>
      <c r="B493" s="56"/>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8"/>
      <c r="AL493" s="57"/>
      <c r="AM493" s="57"/>
      <c r="AN493" s="57"/>
      <c r="AO493" s="57"/>
      <c r="AP493" s="57"/>
      <c r="AQ493" s="57"/>
      <c r="AR493" s="57"/>
      <c r="AS493" s="57"/>
      <c r="AT493" s="57"/>
      <c r="AU493" s="59"/>
      <c r="AV493" s="60"/>
      <c r="AW493" s="60"/>
      <c r="AX493" s="61"/>
    </row>
    <row r="494" spans="1:50" ht="24" customHeight="1" hidden="1">
      <c r="A494" s="56"/>
      <c r="B494" s="56"/>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8"/>
      <c r="AL494" s="57"/>
      <c r="AM494" s="57"/>
      <c r="AN494" s="57"/>
      <c r="AO494" s="57"/>
      <c r="AP494" s="57"/>
      <c r="AQ494" s="57"/>
      <c r="AR494" s="57"/>
      <c r="AS494" s="57"/>
      <c r="AT494" s="57"/>
      <c r="AU494" s="59"/>
      <c r="AV494" s="60"/>
      <c r="AW494" s="60"/>
      <c r="AX494" s="61"/>
    </row>
    <row r="495" spans="1:50" ht="24" customHeight="1" hidden="1">
      <c r="A495" s="56"/>
      <c r="B495" s="56"/>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8"/>
      <c r="AL495" s="57"/>
      <c r="AM495" s="57"/>
      <c r="AN495" s="57"/>
      <c r="AO495" s="57"/>
      <c r="AP495" s="57"/>
      <c r="AQ495" s="57"/>
      <c r="AR495" s="57"/>
      <c r="AS495" s="57"/>
      <c r="AT495" s="57"/>
      <c r="AU495" s="59"/>
      <c r="AV495" s="60"/>
      <c r="AW495" s="60"/>
      <c r="AX495" s="61"/>
    </row>
    <row r="496" spans="1:50" ht="24" customHeight="1" hidden="1">
      <c r="A496" s="56"/>
      <c r="B496" s="56"/>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8"/>
      <c r="AL496" s="57"/>
      <c r="AM496" s="57"/>
      <c r="AN496" s="57"/>
      <c r="AO496" s="57"/>
      <c r="AP496" s="57"/>
      <c r="AQ496" s="57"/>
      <c r="AR496" s="57"/>
      <c r="AS496" s="57"/>
      <c r="AT496" s="57"/>
      <c r="AU496" s="59"/>
      <c r="AV496" s="60"/>
      <c r="AW496" s="60"/>
      <c r="AX496" s="61"/>
    </row>
    <row r="497" spans="1:50" ht="13.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row>
    <row r="498" spans="1:50" ht="13.5">
      <c r="A498" s="19"/>
      <c r="B498" s="19" t="s">
        <v>25</v>
      </c>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row>
    <row r="499" spans="1:50" ht="34.5" customHeight="1">
      <c r="A499" s="56"/>
      <c r="B499" s="56"/>
      <c r="C499" s="180" t="s">
        <v>35</v>
      </c>
      <c r="D499" s="180"/>
      <c r="E499" s="180"/>
      <c r="F499" s="180"/>
      <c r="G499" s="180"/>
      <c r="H499" s="180"/>
      <c r="I499" s="180"/>
      <c r="J499" s="180"/>
      <c r="K499" s="180"/>
      <c r="L499" s="180"/>
      <c r="M499" s="180" t="s">
        <v>36</v>
      </c>
      <c r="N499" s="180"/>
      <c r="O499" s="180"/>
      <c r="P499" s="180"/>
      <c r="Q499" s="180"/>
      <c r="R499" s="180"/>
      <c r="S499" s="180"/>
      <c r="T499" s="180"/>
      <c r="U499" s="180"/>
      <c r="V499" s="180"/>
      <c r="W499" s="180"/>
      <c r="X499" s="180"/>
      <c r="Y499" s="180"/>
      <c r="Z499" s="180"/>
      <c r="AA499" s="180"/>
      <c r="AB499" s="180"/>
      <c r="AC499" s="180"/>
      <c r="AD499" s="180"/>
      <c r="AE499" s="180"/>
      <c r="AF499" s="180"/>
      <c r="AG499" s="180"/>
      <c r="AH499" s="180"/>
      <c r="AI499" s="180"/>
      <c r="AJ499" s="180"/>
      <c r="AK499" s="181" t="s">
        <v>37</v>
      </c>
      <c r="AL499" s="180"/>
      <c r="AM499" s="180"/>
      <c r="AN499" s="180"/>
      <c r="AO499" s="180"/>
      <c r="AP499" s="180"/>
      <c r="AQ499" s="180" t="s">
        <v>26</v>
      </c>
      <c r="AR499" s="180"/>
      <c r="AS499" s="180"/>
      <c r="AT499" s="180"/>
      <c r="AU499" s="182" t="s">
        <v>27</v>
      </c>
      <c r="AV499" s="183"/>
      <c r="AW499" s="183"/>
      <c r="AX499" s="61"/>
    </row>
    <row r="500" spans="1:50" ht="24" customHeight="1">
      <c r="A500" s="56">
        <v>1</v>
      </c>
      <c r="B500" s="56">
        <v>1</v>
      </c>
      <c r="C500" s="184" t="s">
        <v>154</v>
      </c>
      <c r="D500" s="184"/>
      <c r="E500" s="184"/>
      <c r="F500" s="184"/>
      <c r="G500" s="184"/>
      <c r="H500" s="184"/>
      <c r="I500" s="184"/>
      <c r="J500" s="184"/>
      <c r="K500" s="184"/>
      <c r="L500" s="184"/>
      <c r="M500" s="184" t="s">
        <v>155</v>
      </c>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432">
        <v>14</v>
      </c>
      <c r="AL500" s="184"/>
      <c r="AM500" s="184"/>
      <c r="AN500" s="184"/>
      <c r="AO500" s="184"/>
      <c r="AP500" s="184"/>
      <c r="AQ500" s="184" t="s">
        <v>153</v>
      </c>
      <c r="AR500" s="184"/>
      <c r="AS500" s="184"/>
      <c r="AT500" s="184"/>
      <c r="AU500" s="190" t="s">
        <v>102</v>
      </c>
      <c r="AV500" s="115"/>
      <c r="AW500" s="115"/>
      <c r="AX500" s="116"/>
    </row>
    <row r="501" spans="1:50" ht="24" customHeight="1" hidden="1">
      <c r="A501" s="56">
        <v>2</v>
      </c>
      <c r="B501" s="56">
        <v>1</v>
      </c>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c r="AL501" s="57"/>
      <c r="AM501" s="57"/>
      <c r="AN501" s="57"/>
      <c r="AO501" s="57"/>
      <c r="AP501" s="57"/>
      <c r="AQ501" s="57"/>
      <c r="AR501" s="57"/>
      <c r="AS501" s="57"/>
      <c r="AT501" s="57"/>
      <c r="AU501" s="59"/>
      <c r="AV501" s="60"/>
      <c r="AW501" s="60"/>
      <c r="AX501" s="61"/>
    </row>
    <row r="502" spans="1:50" ht="24" customHeight="1" hidden="1">
      <c r="A502" s="56">
        <v>3</v>
      </c>
      <c r="B502" s="56">
        <v>1</v>
      </c>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8"/>
      <c r="AL502" s="57"/>
      <c r="AM502" s="57"/>
      <c r="AN502" s="57"/>
      <c r="AO502" s="57"/>
      <c r="AP502" s="57"/>
      <c r="AQ502" s="57"/>
      <c r="AR502" s="57"/>
      <c r="AS502" s="57"/>
      <c r="AT502" s="57"/>
      <c r="AU502" s="59"/>
      <c r="AV502" s="60"/>
      <c r="AW502" s="60"/>
      <c r="AX502" s="61"/>
    </row>
    <row r="503" spans="1:50" ht="24" customHeight="1" hidden="1">
      <c r="A503" s="56">
        <v>4</v>
      </c>
      <c r="B503" s="56">
        <v>1</v>
      </c>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8"/>
      <c r="AL503" s="57"/>
      <c r="AM503" s="57"/>
      <c r="AN503" s="57"/>
      <c r="AO503" s="57"/>
      <c r="AP503" s="57"/>
      <c r="AQ503" s="57"/>
      <c r="AR503" s="57"/>
      <c r="AS503" s="57"/>
      <c r="AT503" s="57"/>
      <c r="AU503" s="59"/>
      <c r="AV503" s="60"/>
      <c r="AW503" s="60"/>
      <c r="AX503" s="61"/>
    </row>
    <row r="504" spans="1:50" ht="24" customHeight="1" hidden="1">
      <c r="A504" s="56">
        <v>5</v>
      </c>
      <c r="B504" s="56">
        <v>1</v>
      </c>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8"/>
      <c r="AL504" s="57"/>
      <c r="AM504" s="57"/>
      <c r="AN504" s="57"/>
      <c r="AO504" s="57"/>
      <c r="AP504" s="57"/>
      <c r="AQ504" s="57"/>
      <c r="AR504" s="57"/>
      <c r="AS504" s="57"/>
      <c r="AT504" s="57"/>
      <c r="AU504" s="59"/>
      <c r="AV504" s="60"/>
      <c r="AW504" s="60"/>
      <c r="AX504" s="61"/>
    </row>
    <row r="505" spans="1:50" ht="24" customHeight="1" hidden="1">
      <c r="A505" s="56">
        <v>6</v>
      </c>
      <c r="B505" s="56">
        <v>1</v>
      </c>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8"/>
      <c r="AL505" s="57"/>
      <c r="AM505" s="57"/>
      <c r="AN505" s="57"/>
      <c r="AO505" s="57"/>
      <c r="AP505" s="57"/>
      <c r="AQ505" s="57"/>
      <c r="AR505" s="57"/>
      <c r="AS505" s="57"/>
      <c r="AT505" s="57"/>
      <c r="AU505" s="59"/>
      <c r="AV505" s="60"/>
      <c r="AW505" s="60"/>
      <c r="AX505" s="61"/>
    </row>
    <row r="506" spans="1:50" ht="24" customHeight="1" hidden="1">
      <c r="A506" s="56">
        <v>7</v>
      </c>
      <c r="B506" s="56">
        <v>1</v>
      </c>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8"/>
      <c r="AL506" s="57"/>
      <c r="AM506" s="57"/>
      <c r="AN506" s="57"/>
      <c r="AO506" s="57"/>
      <c r="AP506" s="57"/>
      <c r="AQ506" s="57"/>
      <c r="AR506" s="57"/>
      <c r="AS506" s="57"/>
      <c r="AT506" s="57"/>
      <c r="AU506" s="59"/>
      <c r="AV506" s="60"/>
      <c r="AW506" s="60"/>
      <c r="AX506" s="61"/>
    </row>
    <row r="507" spans="1:50" ht="24" customHeight="1" hidden="1">
      <c r="A507" s="56">
        <v>8</v>
      </c>
      <c r="B507" s="56">
        <v>1</v>
      </c>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8"/>
      <c r="AL507" s="57"/>
      <c r="AM507" s="57"/>
      <c r="AN507" s="57"/>
      <c r="AO507" s="57"/>
      <c r="AP507" s="57"/>
      <c r="AQ507" s="57"/>
      <c r="AR507" s="57"/>
      <c r="AS507" s="57"/>
      <c r="AT507" s="57"/>
      <c r="AU507" s="59"/>
      <c r="AV507" s="60"/>
      <c r="AW507" s="60"/>
      <c r="AX507" s="61"/>
    </row>
    <row r="508" spans="1:50" ht="24" customHeight="1" hidden="1">
      <c r="A508" s="56">
        <v>9</v>
      </c>
      <c r="B508" s="56">
        <v>1</v>
      </c>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8"/>
      <c r="AL508" s="57"/>
      <c r="AM508" s="57"/>
      <c r="AN508" s="57"/>
      <c r="AO508" s="57"/>
      <c r="AP508" s="57"/>
      <c r="AQ508" s="57"/>
      <c r="AR508" s="57"/>
      <c r="AS508" s="57"/>
      <c r="AT508" s="57"/>
      <c r="AU508" s="59"/>
      <c r="AV508" s="60"/>
      <c r="AW508" s="60"/>
      <c r="AX508" s="61"/>
    </row>
    <row r="509" spans="1:50" ht="24" customHeight="1" hidden="1">
      <c r="A509" s="56">
        <v>10</v>
      </c>
      <c r="B509" s="56">
        <v>1</v>
      </c>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8"/>
      <c r="AL509" s="57"/>
      <c r="AM509" s="57"/>
      <c r="AN509" s="57"/>
      <c r="AO509" s="57"/>
      <c r="AP509" s="57"/>
      <c r="AQ509" s="57"/>
      <c r="AR509" s="57"/>
      <c r="AS509" s="57"/>
      <c r="AT509" s="57"/>
      <c r="AU509" s="59"/>
      <c r="AV509" s="60"/>
      <c r="AW509" s="60"/>
      <c r="AX509" s="61"/>
    </row>
    <row r="510" spans="1:50" ht="24" customHeight="1" hidden="1">
      <c r="A510" s="56"/>
      <c r="B510" s="56"/>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8"/>
      <c r="AL510" s="57"/>
      <c r="AM510" s="57"/>
      <c r="AN510" s="57"/>
      <c r="AO510" s="57"/>
      <c r="AP510" s="57"/>
      <c r="AQ510" s="57"/>
      <c r="AR510" s="57"/>
      <c r="AS510" s="57"/>
      <c r="AT510" s="57"/>
      <c r="AU510" s="59"/>
      <c r="AV510" s="60"/>
      <c r="AW510" s="60"/>
      <c r="AX510" s="61"/>
    </row>
    <row r="511" spans="1:50" ht="24" customHeight="1" hidden="1">
      <c r="A511" s="56"/>
      <c r="B511" s="56"/>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8"/>
      <c r="AL511" s="57"/>
      <c r="AM511" s="57"/>
      <c r="AN511" s="57"/>
      <c r="AO511" s="57"/>
      <c r="AP511" s="57"/>
      <c r="AQ511" s="57"/>
      <c r="AR511" s="57"/>
      <c r="AS511" s="57"/>
      <c r="AT511" s="57"/>
      <c r="AU511" s="59"/>
      <c r="AV511" s="60"/>
      <c r="AW511" s="60"/>
      <c r="AX511" s="61"/>
    </row>
    <row r="512" spans="1:50" ht="24" customHeight="1" hidden="1">
      <c r="A512" s="56"/>
      <c r="B512" s="56"/>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8"/>
      <c r="AL512" s="57"/>
      <c r="AM512" s="57"/>
      <c r="AN512" s="57"/>
      <c r="AO512" s="57"/>
      <c r="AP512" s="57"/>
      <c r="AQ512" s="57"/>
      <c r="AR512" s="57"/>
      <c r="AS512" s="57"/>
      <c r="AT512" s="57"/>
      <c r="AU512" s="59"/>
      <c r="AV512" s="60"/>
      <c r="AW512" s="60"/>
      <c r="AX512" s="61"/>
    </row>
    <row r="513" spans="1:50" ht="24" customHeight="1" hidden="1">
      <c r="A513" s="56"/>
      <c r="B513" s="56"/>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8"/>
      <c r="AL513" s="57"/>
      <c r="AM513" s="57"/>
      <c r="AN513" s="57"/>
      <c r="AO513" s="57"/>
      <c r="AP513" s="57"/>
      <c r="AQ513" s="57"/>
      <c r="AR513" s="57"/>
      <c r="AS513" s="57"/>
      <c r="AT513" s="57"/>
      <c r="AU513" s="59"/>
      <c r="AV513" s="60"/>
      <c r="AW513" s="60"/>
      <c r="AX513" s="61"/>
    </row>
    <row r="514" spans="1:50" ht="24" customHeight="1" hidden="1">
      <c r="A514" s="56"/>
      <c r="B514" s="56"/>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8"/>
      <c r="AL514" s="57"/>
      <c r="AM514" s="57"/>
      <c r="AN514" s="57"/>
      <c r="AO514" s="57"/>
      <c r="AP514" s="57"/>
      <c r="AQ514" s="57"/>
      <c r="AR514" s="57"/>
      <c r="AS514" s="57"/>
      <c r="AT514" s="57"/>
      <c r="AU514" s="59"/>
      <c r="AV514" s="60"/>
      <c r="AW514" s="60"/>
      <c r="AX514" s="61"/>
    </row>
    <row r="515" spans="1:50" ht="24" customHeight="1" hidden="1">
      <c r="A515" s="56"/>
      <c r="B515" s="56"/>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8"/>
      <c r="AL515" s="57"/>
      <c r="AM515" s="57"/>
      <c r="AN515" s="57"/>
      <c r="AO515" s="57"/>
      <c r="AP515" s="57"/>
      <c r="AQ515" s="57"/>
      <c r="AR515" s="57"/>
      <c r="AS515" s="57"/>
      <c r="AT515" s="57"/>
      <c r="AU515" s="59"/>
      <c r="AV515" s="60"/>
      <c r="AW515" s="60"/>
      <c r="AX515" s="61"/>
    </row>
    <row r="516" spans="1:50" ht="24" customHeight="1" hidden="1">
      <c r="A516" s="56"/>
      <c r="B516" s="56"/>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8"/>
      <c r="AL516" s="57"/>
      <c r="AM516" s="57"/>
      <c r="AN516" s="57"/>
      <c r="AO516" s="57"/>
      <c r="AP516" s="57"/>
      <c r="AQ516" s="57"/>
      <c r="AR516" s="57"/>
      <c r="AS516" s="57"/>
      <c r="AT516" s="57"/>
      <c r="AU516" s="59"/>
      <c r="AV516" s="60"/>
      <c r="AW516" s="60"/>
      <c r="AX516" s="61"/>
    </row>
    <row r="517" spans="1:50" ht="24" customHeight="1" hidden="1">
      <c r="A517" s="56"/>
      <c r="B517" s="56"/>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8"/>
      <c r="AL517" s="57"/>
      <c r="AM517" s="57"/>
      <c r="AN517" s="57"/>
      <c r="AO517" s="57"/>
      <c r="AP517" s="57"/>
      <c r="AQ517" s="57"/>
      <c r="AR517" s="57"/>
      <c r="AS517" s="57"/>
      <c r="AT517" s="57"/>
      <c r="AU517" s="59"/>
      <c r="AV517" s="60"/>
      <c r="AW517" s="60"/>
      <c r="AX517" s="61"/>
    </row>
    <row r="518" spans="1:50" ht="24" customHeight="1" hidden="1">
      <c r="A518" s="56"/>
      <c r="B518" s="56"/>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8"/>
      <c r="AL518" s="57"/>
      <c r="AM518" s="57"/>
      <c r="AN518" s="57"/>
      <c r="AO518" s="57"/>
      <c r="AP518" s="57"/>
      <c r="AQ518" s="57"/>
      <c r="AR518" s="57"/>
      <c r="AS518" s="57"/>
      <c r="AT518" s="57"/>
      <c r="AU518" s="59"/>
      <c r="AV518" s="60"/>
      <c r="AW518" s="60"/>
      <c r="AX518" s="61"/>
    </row>
    <row r="519" spans="1:50" ht="24" customHeight="1" hidden="1">
      <c r="A519" s="56"/>
      <c r="B519" s="56"/>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8"/>
      <c r="AL519" s="57"/>
      <c r="AM519" s="57"/>
      <c r="AN519" s="57"/>
      <c r="AO519" s="57"/>
      <c r="AP519" s="57"/>
      <c r="AQ519" s="57"/>
      <c r="AR519" s="57"/>
      <c r="AS519" s="57"/>
      <c r="AT519" s="57"/>
      <c r="AU519" s="59"/>
      <c r="AV519" s="60"/>
      <c r="AW519" s="60"/>
      <c r="AX519" s="61"/>
    </row>
    <row r="520" spans="1:50" ht="24" customHeight="1" hidden="1">
      <c r="A520" s="56"/>
      <c r="B520" s="56"/>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8"/>
      <c r="AL520" s="57"/>
      <c r="AM520" s="57"/>
      <c r="AN520" s="57"/>
      <c r="AO520" s="57"/>
      <c r="AP520" s="57"/>
      <c r="AQ520" s="57"/>
      <c r="AR520" s="57"/>
      <c r="AS520" s="57"/>
      <c r="AT520" s="57"/>
      <c r="AU520" s="59"/>
      <c r="AV520" s="60"/>
      <c r="AW520" s="60"/>
      <c r="AX520" s="61"/>
    </row>
    <row r="521" spans="1:50" ht="24" customHeight="1" hidden="1">
      <c r="A521" s="56"/>
      <c r="B521" s="56"/>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8"/>
      <c r="AL521" s="57"/>
      <c r="AM521" s="57"/>
      <c r="AN521" s="57"/>
      <c r="AO521" s="57"/>
      <c r="AP521" s="57"/>
      <c r="AQ521" s="57"/>
      <c r="AR521" s="57"/>
      <c r="AS521" s="57"/>
      <c r="AT521" s="57"/>
      <c r="AU521" s="59"/>
      <c r="AV521" s="60"/>
      <c r="AW521" s="60"/>
      <c r="AX521" s="61"/>
    </row>
    <row r="522" spans="1:50" ht="24" customHeight="1" hidden="1">
      <c r="A522" s="56"/>
      <c r="B522" s="56"/>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8"/>
      <c r="AL522" s="57"/>
      <c r="AM522" s="57"/>
      <c r="AN522" s="57"/>
      <c r="AO522" s="57"/>
      <c r="AP522" s="57"/>
      <c r="AQ522" s="57"/>
      <c r="AR522" s="57"/>
      <c r="AS522" s="57"/>
      <c r="AT522" s="57"/>
      <c r="AU522" s="59"/>
      <c r="AV522" s="60"/>
      <c r="AW522" s="60"/>
      <c r="AX522" s="61"/>
    </row>
    <row r="523" spans="1:50" ht="24" customHeight="1" hidden="1">
      <c r="A523" s="56"/>
      <c r="B523" s="56"/>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8"/>
      <c r="AL523" s="57"/>
      <c r="AM523" s="57"/>
      <c r="AN523" s="57"/>
      <c r="AO523" s="57"/>
      <c r="AP523" s="57"/>
      <c r="AQ523" s="57"/>
      <c r="AR523" s="57"/>
      <c r="AS523" s="57"/>
      <c r="AT523" s="57"/>
      <c r="AU523" s="59"/>
      <c r="AV523" s="60"/>
      <c r="AW523" s="60"/>
      <c r="AX523" s="61"/>
    </row>
    <row r="524" spans="1:50" ht="24" customHeight="1" hidden="1">
      <c r="A524" s="56"/>
      <c r="B524" s="56"/>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8"/>
      <c r="AL524" s="57"/>
      <c r="AM524" s="57"/>
      <c r="AN524" s="57"/>
      <c r="AO524" s="57"/>
      <c r="AP524" s="57"/>
      <c r="AQ524" s="57"/>
      <c r="AR524" s="57"/>
      <c r="AS524" s="57"/>
      <c r="AT524" s="57"/>
      <c r="AU524" s="59"/>
      <c r="AV524" s="60"/>
      <c r="AW524" s="60"/>
      <c r="AX524" s="61"/>
    </row>
    <row r="525" spans="1:50" ht="24" customHeight="1" hidden="1">
      <c r="A525" s="56"/>
      <c r="B525" s="56"/>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8"/>
      <c r="AL525" s="57"/>
      <c r="AM525" s="57"/>
      <c r="AN525" s="57"/>
      <c r="AO525" s="57"/>
      <c r="AP525" s="57"/>
      <c r="AQ525" s="57"/>
      <c r="AR525" s="57"/>
      <c r="AS525" s="57"/>
      <c r="AT525" s="57"/>
      <c r="AU525" s="59"/>
      <c r="AV525" s="60"/>
      <c r="AW525" s="60"/>
      <c r="AX525" s="61"/>
    </row>
    <row r="526" spans="1:50" ht="24" customHeight="1" hidden="1">
      <c r="A526" s="56"/>
      <c r="B526" s="56"/>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8"/>
      <c r="AL526" s="57"/>
      <c r="AM526" s="57"/>
      <c r="AN526" s="57"/>
      <c r="AO526" s="57"/>
      <c r="AP526" s="57"/>
      <c r="AQ526" s="57"/>
      <c r="AR526" s="57"/>
      <c r="AS526" s="57"/>
      <c r="AT526" s="57"/>
      <c r="AU526" s="59"/>
      <c r="AV526" s="60"/>
      <c r="AW526" s="60"/>
      <c r="AX526" s="61"/>
    </row>
    <row r="527" spans="1:50" ht="24" customHeight="1" hidden="1">
      <c r="A527" s="56"/>
      <c r="B527" s="56"/>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8"/>
      <c r="AL527" s="57"/>
      <c r="AM527" s="57"/>
      <c r="AN527" s="57"/>
      <c r="AO527" s="57"/>
      <c r="AP527" s="57"/>
      <c r="AQ527" s="57"/>
      <c r="AR527" s="57"/>
      <c r="AS527" s="57"/>
      <c r="AT527" s="57"/>
      <c r="AU527" s="59"/>
      <c r="AV527" s="60"/>
      <c r="AW527" s="60"/>
      <c r="AX527" s="61"/>
    </row>
    <row r="528" spans="1:50" ht="24" customHeight="1" hidden="1">
      <c r="A528" s="56"/>
      <c r="B528" s="56"/>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8"/>
      <c r="AL528" s="57"/>
      <c r="AM528" s="57"/>
      <c r="AN528" s="57"/>
      <c r="AO528" s="57"/>
      <c r="AP528" s="57"/>
      <c r="AQ528" s="57"/>
      <c r="AR528" s="57"/>
      <c r="AS528" s="57"/>
      <c r="AT528" s="57"/>
      <c r="AU528" s="59"/>
      <c r="AV528" s="60"/>
      <c r="AW528" s="60"/>
      <c r="AX528" s="61"/>
    </row>
    <row r="529" spans="1:50" ht="24" customHeight="1" hidden="1">
      <c r="A529" s="56"/>
      <c r="B529" s="56"/>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8"/>
      <c r="AL529" s="57"/>
      <c r="AM529" s="57"/>
      <c r="AN529" s="57"/>
      <c r="AO529" s="57"/>
      <c r="AP529" s="57"/>
      <c r="AQ529" s="57"/>
      <c r="AR529" s="57"/>
      <c r="AS529" s="57"/>
      <c r="AT529" s="57"/>
      <c r="AU529" s="59"/>
      <c r="AV529" s="60"/>
      <c r="AW529" s="60"/>
      <c r="AX529" s="61"/>
    </row>
    <row r="530" spans="1:50" ht="24"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row>
    <row r="531" spans="1:50" ht="13.5">
      <c r="A531" s="19"/>
      <c r="B531" s="21" t="s">
        <v>156</v>
      </c>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row>
    <row r="532" spans="1:50" ht="34.5" customHeight="1">
      <c r="A532" s="56"/>
      <c r="B532" s="56"/>
      <c r="C532" s="180" t="s">
        <v>35</v>
      </c>
      <c r="D532" s="180"/>
      <c r="E532" s="180"/>
      <c r="F532" s="180"/>
      <c r="G532" s="180"/>
      <c r="H532" s="180"/>
      <c r="I532" s="180"/>
      <c r="J532" s="180"/>
      <c r="K532" s="180"/>
      <c r="L532" s="180"/>
      <c r="M532" s="180" t="s">
        <v>36</v>
      </c>
      <c r="N532" s="180"/>
      <c r="O532" s="180"/>
      <c r="P532" s="180"/>
      <c r="Q532" s="180"/>
      <c r="R532" s="180"/>
      <c r="S532" s="180"/>
      <c r="T532" s="180"/>
      <c r="U532" s="180"/>
      <c r="V532" s="180"/>
      <c r="W532" s="180"/>
      <c r="X532" s="180"/>
      <c r="Y532" s="180"/>
      <c r="Z532" s="180"/>
      <c r="AA532" s="180"/>
      <c r="AB532" s="180"/>
      <c r="AC532" s="180"/>
      <c r="AD532" s="180"/>
      <c r="AE532" s="180"/>
      <c r="AF532" s="180"/>
      <c r="AG532" s="180"/>
      <c r="AH532" s="180"/>
      <c r="AI532" s="180"/>
      <c r="AJ532" s="180"/>
      <c r="AK532" s="181" t="s">
        <v>37</v>
      </c>
      <c r="AL532" s="180"/>
      <c r="AM532" s="180"/>
      <c r="AN532" s="180"/>
      <c r="AO532" s="180"/>
      <c r="AP532" s="180"/>
      <c r="AQ532" s="180" t="s">
        <v>26</v>
      </c>
      <c r="AR532" s="180"/>
      <c r="AS532" s="180"/>
      <c r="AT532" s="180"/>
      <c r="AU532" s="182" t="s">
        <v>27</v>
      </c>
      <c r="AV532" s="183"/>
      <c r="AW532" s="183"/>
      <c r="AX532" s="61"/>
    </row>
    <row r="533" spans="1:50" ht="24" customHeight="1">
      <c r="A533" s="56">
        <v>1</v>
      </c>
      <c r="B533" s="56">
        <v>1</v>
      </c>
      <c r="C533" s="184" t="s">
        <v>157</v>
      </c>
      <c r="D533" s="184"/>
      <c r="E533" s="184"/>
      <c r="F533" s="184"/>
      <c r="G533" s="184"/>
      <c r="H533" s="184"/>
      <c r="I533" s="184"/>
      <c r="J533" s="184"/>
      <c r="K533" s="184"/>
      <c r="L533" s="184"/>
      <c r="M533" s="184" t="s">
        <v>158</v>
      </c>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432">
        <v>5</v>
      </c>
      <c r="AL533" s="184"/>
      <c r="AM533" s="184"/>
      <c r="AN533" s="184"/>
      <c r="AO533" s="184"/>
      <c r="AP533" s="184"/>
      <c r="AQ533" s="184" t="s">
        <v>153</v>
      </c>
      <c r="AR533" s="184"/>
      <c r="AS533" s="184"/>
      <c r="AT533" s="184"/>
      <c r="AU533" s="190" t="s">
        <v>102</v>
      </c>
      <c r="AV533" s="115"/>
      <c r="AW533" s="115"/>
      <c r="AX533" s="116"/>
    </row>
    <row r="534" spans="1:50" ht="24" customHeight="1" hidden="1">
      <c r="A534" s="56">
        <v>2</v>
      </c>
      <c r="B534" s="56">
        <v>1</v>
      </c>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8"/>
      <c r="AL534" s="57"/>
      <c r="AM534" s="57"/>
      <c r="AN534" s="57"/>
      <c r="AO534" s="57"/>
      <c r="AP534" s="57"/>
      <c r="AQ534" s="57"/>
      <c r="AR534" s="57"/>
      <c r="AS534" s="57"/>
      <c r="AT534" s="57"/>
      <c r="AU534" s="59"/>
      <c r="AV534" s="60"/>
      <c r="AW534" s="60"/>
      <c r="AX534" s="61"/>
    </row>
    <row r="535" spans="1:50" ht="24" customHeight="1" hidden="1">
      <c r="A535" s="56">
        <v>3</v>
      </c>
      <c r="B535" s="56">
        <v>1</v>
      </c>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8"/>
      <c r="AL535" s="57"/>
      <c r="AM535" s="57"/>
      <c r="AN535" s="57"/>
      <c r="AO535" s="57"/>
      <c r="AP535" s="57"/>
      <c r="AQ535" s="57"/>
      <c r="AR535" s="57"/>
      <c r="AS535" s="57"/>
      <c r="AT535" s="57"/>
      <c r="AU535" s="59"/>
      <c r="AV535" s="60"/>
      <c r="AW535" s="60"/>
      <c r="AX535" s="61"/>
    </row>
    <row r="536" spans="1:50" ht="24" customHeight="1" hidden="1">
      <c r="A536" s="56">
        <v>4</v>
      </c>
      <c r="B536" s="56">
        <v>1</v>
      </c>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8"/>
      <c r="AL536" s="57"/>
      <c r="AM536" s="57"/>
      <c r="AN536" s="57"/>
      <c r="AO536" s="57"/>
      <c r="AP536" s="57"/>
      <c r="AQ536" s="57"/>
      <c r="AR536" s="57"/>
      <c r="AS536" s="57"/>
      <c r="AT536" s="57"/>
      <c r="AU536" s="59"/>
      <c r="AV536" s="60"/>
      <c r="AW536" s="60"/>
      <c r="AX536" s="61"/>
    </row>
    <row r="537" spans="1:50" ht="24" customHeight="1" hidden="1">
      <c r="A537" s="56">
        <v>5</v>
      </c>
      <c r="B537" s="56">
        <v>1</v>
      </c>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8"/>
      <c r="AL537" s="57"/>
      <c r="AM537" s="57"/>
      <c r="AN537" s="57"/>
      <c r="AO537" s="57"/>
      <c r="AP537" s="57"/>
      <c r="AQ537" s="57"/>
      <c r="AR537" s="57"/>
      <c r="AS537" s="57"/>
      <c r="AT537" s="57"/>
      <c r="AU537" s="59"/>
      <c r="AV537" s="60"/>
      <c r="AW537" s="60"/>
      <c r="AX537" s="61"/>
    </row>
    <row r="538" spans="1:50" ht="24" customHeight="1" hidden="1">
      <c r="A538" s="56">
        <v>6</v>
      </c>
      <c r="B538" s="56">
        <v>1</v>
      </c>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8"/>
      <c r="AL538" s="57"/>
      <c r="AM538" s="57"/>
      <c r="AN538" s="57"/>
      <c r="AO538" s="57"/>
      <c r="AP538" s="57"/>
      <c r="AQ538" s="57"/>
      <c r="AR538" s="57"/>
      <c r="AS538" s="57"/>
      <c r="AT538" s="57"/>
      <c r="AU538" s="59"/>
      <c r="AV538" s="60"/>
      <c r="AW538" s="60"/>
      <c r="AX538" s="61"/>
    </row>
    <row r="539" spans="1:50" ht="24" customHeight="1" hidden="1">
      <c r="A539" s="56">
        <v>7</v>
      </c>
      <c r="B539" s="56">
        <v>1</v>
      </c>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8"/>
      <c r="AL539" s="57"/>
      <c r="AM539" s="57"/>
      <c r="AN539" s="57"/>
      <c r="AO539" s="57"/>
      <c r="AP539" s="57"/>
      <c r="AQ539" s="57"/>
      <c r="AR539" s="57"/>
      <c r="AS539" s="57"/>
      <c r="AT539" s="57"/>
      <c r="AU539" s="59"/>
      <c r="AV539" s="60"/>
      <c r="AW539" s="60"/>
      <c r="AX539" s="61"/>
    </row>
    <row r="540" spans="1:50" ht="24" customHeight="1" hidden="1">
      <c r="A540" s="56">
        <v>8</v>
      </c>
      <c r="B540" s="56">
        <v>1</v>
      </c>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8"/>
      <c r="AL540" s="57"/>
      <c r="AM540" s="57"/>
      <c r="AN540" s="57"/>
      <c r="AO540" s="57"/>
      <c r="AP540" s="57"/>
      <c r="AQ540" s="57"/>
      <c r="AR540" s="57"/>
      <c r="AS540" s="57"/>
      <c r="AT540" s="57"/>
      <c r="AU540" s="59"/>
      <c r="AV540" s="60"/>
      <c r="AW540" s="60"/>
      <c r="AX540" s="61"/>
    </row>
    <row r="541" spans="1:50" ht="24" customHeight="1" hidden="1">
      <c r="A541" s="56">
        <v>9</v>
      </c>
      <c r="B541" s="56">
        <v>1</v>
      </c>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8"/>
      <c r="AL541" s="57"/>
      <c r="AM541" s="57"/>
      <c r="AN541" s="57"/>
      <c r="AO541" s="57"/>
      <c r="AP541" s="57"/>
      <c r="AQ541" s="57"/>
      <c r="AR541" s="57"/>
      <c r="AS541" s="57"/>
      <c r="AT541" s="57"/>
      <c r="AU541" s="59"/>
      <c r="AV541" s="60"/>
      <c r="AW541" s="60"/>
      <c r="AX541" s="61"/>
    </row>
    <row r="542" spans="1:50" ht="24" customHeight="1" hidden="1">
      <c r="A542" s="56">
        <v>10</v>
      </c>
      <c r="B542" s="56">
        <v>1</v>
      </c>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8"/>
      <c r="AL542" s="57"/>
      <c r="AM542" s="57"/>
      <c r="AN542" s="57"/>
      <c r="AO542" s="57"/>
      <c r="AP542" s="57"/>
      <c r="AQ542" s="57"/>
      <c r="AR542" s="57"/>
      <c r="AS542" s="57"/>
      <c r="AT542" s="57"/>
      <c r="AU542" s="59"/>
      <c r="AV542" s="60"/>
      <c r="AW542" s="60"/>
      <c r="AX542" s="61"/>
    </row>
    <row r="543" spans="1:50" ht="24" customHeight="1" hidden="1">
      <c r="A543" s="56"/>
      <c r="B543" s="56"/>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8"/>
      <c r="AL543" s="57"/>
      <c r="AM543" s="57"/>
      <c r="AN543" s="57"/>
      <c r="AO543" s="57"/>
      <c r="AP543" s="57"/>
      <c r="AQ543" s="57"/>
      <c r="AR543" s="57"/>
      <c r="AS543" s="57"/>
      <c r="AT543" s="57"/>
      <c r="AU543" s="59"/>
      <c r="AV543" s="60"/>
      <c r="AW543" s="60"/>
      <c r="AX543" s="61"/>
    </row>
    <row r="544" spans="1:50" ht="24" customHeight="1" hidden="1">
      <c r="A544" s="56"/>
      <c r="B544" s="56"/>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8"/>
      <c r="AL544" s="57"/>
      <c r="AM544" s="57"/>
      <c r="AN544" s="57"/>
      <c r="AO544" s="57"/>
      <c r="AP544" s="57"/>
      <c r="AQ544" s="57"/>
      <c r="AR544" s="57"/>
      <c r="AS544" s="57"/>
      <c r="AT544" s="57"/>
      <c r="AU544" s="59"/>
      <c r="AV544" s="60"/>
      <c r="AW544" s="60"/>
      <c r="AX544" s="61"/>
    </row>
    <row r="545" spans="1:50" ht="24" customHeight="1" hidden="1">
      <c r="A545" s="56"/>
      <c r="B545" s="56"/>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8"/>
      <c r="AL545" s="57"/>
      <c r="AM545" s="57"/>
      <c r="AN545" s="57"/>
      <c r="AO545" s="57"/>
      <c r="AP545" s="57"/>
      <c r="AQ545" s="57"/>
      <c r="AR545" s="57"/>
      <c r="AS545" s="57"/>
      <c r="AT545" s="57"/>
      <c r="AU545" s="59"/>
      <c r="AV545" s="60"/>
      <c r="AW545" s="60"/>
      <c r="AX545" s="61"/>
    </row>
    <row r="546" spans="1:50" ht="24" customHeight="1" hidden="1">
      <c r="A546" s="56"/>
      <c r="B546" s="56"/>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8"/>
      <c r="AL546" s="57"/>
      <c r="AM546" s="57"/>
      <c r="AN546" s="57"/>
      <c r="AO546" s="57"/>
      <c r="AP546" s="57"/>
      <c r="AQ546" s="57"/>
      <c r="AR546" s="57"/>
      <c r="AS546" s="57"/>
      <c r="AT546" s="57"/>
      <c r="AU546" s="59"/>
      <c r="AV546" s="60"/>
      <c r="AW546" s="60"/>
      <c r="AX546" s="61"/>
    </row>
    <row r="547" spans="1:50" ht="24" customHeight="1" hidden="1">
      <c r="A547" s="56"/>
      <c r="B547" s="56"/>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8"/>
      <c r="AL547" s="57"/>
      <c r="AM547" s="57"/>
      <c r="AN547" s="57"/>
      <c r="AO547" s="57"/>
      <c r="AP547" s="57"/>
      <c r="AQ547" s="57"/>
      <c r="AR547" s="57"/>
      <c r="AS547" s="57"/>
      <c r="AT547" s="57"/>
      <c r="AU547" s="59"/>
      <c r="AV547" s="60"/>
      <c r="AW547" s="60"/>
      <c r="AX547" s="61"/>
    </row>
    <row r="548" spans="1:50" ht="24" customHeight="1" hidden="1">
      <c r="A548" s="56"/>
      <c r="B548" s="56"/>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8"/>
      <c r="AL548" s="57"/>
      <c r="AM548" s="57"/>
      <c r="AN548" s="57"/>
      <c r="AO548" s="57"/>
      <c r="AP548" s="57"/>
      <c r="AQ548" s="57"/>
      <c r="AR548" s="57"/>
      <c r="AS548" s="57"/>
      <c r="AT548" s="57"/>
      <c r="AU548" s="59"/>
      <c r="AV548" s="60"/>
      <c r="AW548" s="60"/>
      <c r="AX548" s="61"/>
    </row>
    <row r="549" spans="1:50" ht="24" customHeight="1" hidden="1">
      <c r="A549" s="56"/>
      <c r="B549" s="56"/>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8"/>
      <c r="AL549" s="57"/>
      <c r="AM549" s="57"/>
      <c r="AN549" s="57"/>
      <c r="AO549" s="57"/>
      <c r="AP549" s="57"/>
      <c r="AQ549" s="57"/>
      <c r="AR549" s="57"/>
      <c r="AS549" s="57"/>
      <c r="AT549" s="57"/>
      <c r="AU549" s="59"/>
      <c r="AV549" s="60"/>
      <c r="AW549" s="60"/>
      <c r="AX549" s="61"/>
    </row>
    <row r="550" spans="1:50" ht="24" customHeight="1" hidden="1">
      <c r="A550" s="56"/>
      <c r="B550" s="56"/>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8"/>
      <c r="AL550" s="57"/>
      <c r="AM550" s="57"/>
      <c r="AN550" s="57"/>
      <c r="AO550" s="57"/>
      <c r="AP550" s="57"/>
      <c r="AQ550" s="57"/>
      <c r="AR550" s="57"/>
      <c r="AS550" s="57"/>
      <c r="AT550" s="57"/>
      <c r="AU550" s="59"/>
      <c r="AV550" s="60"/>
      <c r="AW550" s="60"/>
      <c r="AX550" s="61"/>
    </row>
    <row r="551" spans="1:50" ht="24" customHeight="1" hidden="1">
      <c r="A551" s="56"/>
      <c r="B551" s="56"/>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8"/>
      <c r="AL551" s="57"/>
      <c r="AM551" s="57"/>
      <c r="AN551" s="57"/>
      <c r="AO551" s="57"/>
      <c r="AP551" s="57"/>
      <c r="AQ551" s="57"/>
      <c r="AR551" s="57"/>
      <c r="AS551" s="57"/>
      <c r="AT551" s="57"/>
      <c r="AU551" s="59"/>
      <c r="AV551" s="60"/>
      <c r="AW551" s="60"/>
      <c r="AX551" s="61"/>
    </row>
    <row r="552" spans="1:50" ht="24" customHeight="1" hidden="1">
      <c r="A552" s="56"/>
      <c r="B552" s="56"/>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8"/>
      <c r="AL552" s="57"/>
      <c r="AM552" s="57"/>
      <c r="AN552" s="57"/>
      <c r="AO552" s="57"/>
      <c r="AP552" s="57"/>
      <c r="AQ552" s="57"/>
      <c r="AR552" s="57"/>
      <c r="AS552" s="57"/>
      <c r="AT552" s="57"/>
      <c r="AU552" s="59"/>
      <c r="AV552" s="60"/>
      <c r="AW552" s="60"/>
      <c r="AX552" s="61"/>
    </row>
    <row r="553" spans="1:50" ht="24" customHeight="1" hidden="1">
      <c r="A553" s="56"/>
      <c r="B553" s="56"/>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8"/>
      <c r="AL553" s="57"/>
      <c r="AM553" s="57"/>
      <c r="AN553" s="57"/>
      <c r="AO553" s="57"/>
      <c r="AP553" s="57"/>
      <c r="AQ553" s="57"/>
      <c r="AR553" s="57"/>
      <c r="AS553" s="57"/>
      <c r="AT553" s="57"/>
      <c r="AU553" s="59"/>
      <c r="AV553" s="60"/>
      <c r="AW553" s="60"/>
      <c r="AX553" s="61"/>
    </row>
    <row r="554" spans="1:50" ht="24" customHeight="1" hidden="1">
      <c r="A554" s="56"/>
      <c r="B554" s="56"/>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8"/>
      <c r="AL554" s="57"/>
      <c r="AM554" s="57"/>
      <c r="AN554" s="57"/>
      <c r="AO554" s="57"/>
      <c r="AP554" s="57"/>
      <c r="AQ554" s="57"/>
      <c r="AR554" s="57"/>
      <c r="AS554" s="57"/>
      <c r="AT554" s="57"/>
      <c r="AU554" s="59"/>
      <c r="AV554" s="60"/>
      <c r="AW554" s="60"/>
      <c r="AX554" s="61"/>
    </row>
    <row r="555" spans="1:50" ht="24" customHeight="1" hidden="1">
      <c r="A555" s="56"/>
      <c r="B555" s="56"/>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8"/>
      <c r="AL555" s="57"/>
      <c r="AM555" s="57"/>
      <c r="AN555" s="57"/>
      <c r="AO555" s="57"/>
      <c r="AP555" s="57"/>
      <c r="AQ555" s="57"/>
      <c r="AR555" s="57"/>
      <c r="AS555" s="57"/>
      <c r="AT555" s="57"/>
      <c r="AU555" s="59"/>
      <c r="AV555" s="60"/>
      <c r="AW555" s="60"/>
      <c r="AX555" s="61"/>
    </row>
    <row r="556" spans="1:50" ht="24" customHeight="1" hidden="1">
      <c r="A556" s="56"/>
      <c r="B556" s="56"/>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8"/>
      <c r="AL556" s="57"/>
      <c r="AM556" s="57"/>
      <c r="AN556" s="57"/>
      <c r="AO556" s="57"/>
      <c r="AP556" s="57"/>
      <c r="AQ556" s="57"/>
      <c r="AR556" s="57"/>
      <c r="AS556" s="57"/>
      <c r="AT556" s="57"/>
      <c r="AU556" s="59"/>
      <c r="AV556" s="60"/>
      <c r="AW556" s="60"/>
      <c r="AX556" s="61"/>
    </row>
    <row r="557" spans="1:50" ht="24" customHeight="1" hidden="1">
      <c r="A557" s="56"/>
      <c r="B557" s="56"/>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8"/>
      <c r="AL557" s="57"/>
      <c r="AM557" s="57"/>
      <c r="AN557" s="57"/>
      <c r="AO557" s="57"/>
      <c r="AP557" s="57"/>
      <c r="AQ557" s="57"/>
      <c r="AR557" s="57"/>
      <c r="AS557" s="57"/>
      <c r="AT557" s="57"/>
      <c r="AU557" s="59"/>
      <c r="AV557" s="60"/>
      <c r="AW557" s="60"/>
      <c r="AX557" s="61"/>
    </row>
    <row r="558" spans="1:50" ht="24" customHeight="1" hidden="1">
      <c r="A558" s="56"/>
      <c r="B558" s="56"/>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8"/>
      <c r="AL558" s="57"/>
      <c r="AM558" s="57"/>
      <c r="AN558" s="57"/>
      <c r="AO558" s="57"/>
      <c r="AP558" s="57"/>
      <c r="AQ558" s="57"/>
      <c r="AR558" s="57"/>
      <c r="AS558" s="57"/>
      <c r="AT558" s="57"/>
      <c r="AU558" s="59"/>
      <c r="AV558" s="60"/>
      <c r="AW558" s="60"/>
      <c r="AX558" s="61"/>
    </row>
    <row r="559" spans="1:50" ht="24" customHeight="1" hidden="1">
      <c r="A559" s="56"/>
      <c r="B559" s="56"/>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8"/>
      <c r="AL559" s="57"/>
      <c r="AM559" s="57"/>
      <c r="AN559" s="57"/>
      <c r="AO559" s="57"/>
      <c r="AP559" s="57"/>
      <c r="AQ559" s="57"/>
      <c r="AR559" s="57"/>
      <c r="AS559" s="57"/>
      <c r="AT559" s="57"/>
      <c r="AU559" s="59"/>
      <c r="AV559" s="60"/>
      <c r="AW559" s="60"/>
      <c r="AX559" s="61"/>
    </row>
    <row r="560" spans="1:50" ht="24" customHeight="1" hidden="1">
      <c r="A560" s="56"/>
      <c r="B560" s="56"/>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8"/>
      <c r="AL560" s="57"/>
      <c r="AM560" s="57"/>
      <c r="AN560" s="57"/>
      <c r="AO560" s="57"/>
      <c r="AP560" s="57"/>
      <c r="AQ560" s="57"/>
      <c r="AR560" s="57"/>
      <c r="AS560" s="57"/>
      <c r="AT560" s="57"/>
      <c r="AU560" s="59"/>
      <c r="AV560" s="60"/>
      <c r="AW560" s="60"/>
      <c r="AX560" s="61"/>
    </row>
    <row r="561" spans="1:50" ht="24" customHeight="1" hidden="1">
      <c r="A561" s="56"/>
      <c r="B561" s="56"/>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8"/>
      <c r="AL561" s="57"/>
      <c r="AM561" s="57"/>
      <c r="AN561" s="57"/>
      <c r="AO561" s="57"/>
      <c r="AP561" s="57"/>
      <c r="AQ561" s="57"/>
      <c r="AR561" s="57"/>
      <c r="AS561" s="57"/>
      <c r="AT561" s="57"/>
      <c r="AU561" s="59"/>
      <c r="AV561" s="60"/>
      <c r="AW561" s="60"/>
      <c r="AX561" s="61"/>
    </row>
    <row r="562" spans="1:50" ht="24" customHeight="1" hidden="1">
      <c r="A562" s="56"/>
      <c r="B562" s="56"/>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8"/>
      <c r="AL562" s="57"/>
      <c r="AM562" s="57"/>
      <c r="AN562" s="57"/>
      <c r="AO562" s="57"/>
      <c r="AP562" s="57"/>
      <c r="AQ562" s="57"/>
      <c r="AR562" s="57"/>
      <c r="AS562" s="57"/>
      <c r="AT562" s="57"/>
      <c r="AU562" s="59"/>
      <c r="AV562" s="60"/>
      <c r="AW562" s="60"/>
      <c r="AX562" s="61"/>
    </row>
    <row r="563" spans="1:50" s="43" customFormat="1" ht="34.5" customHeight="1">
      <c r="A563" s="41"/>
      <c r="B563" s="42" t="s">
        <v>362</v>
      </c>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c r="AU563" s="41"/>
      <c r="AV563" s="41"/>
      <c r="AW563" s="41"/>
      <c r="AX563" s="41"/>
    </row>
    <row r="564" spans="1:50" ht="13.5">
      <c r="A564" s="19"/>
      <c r="B564" s="19" t="s">
        <v>19</v>
      </c>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row>
    <row r="565" spans="1:50" ht="34.5" customHeight="1">
      <c r="A565" s="56"/>
      <c r="B565" s="56"/>
      <c r="C565" s="180" t="s">
        <v>35</v>
      </c>
      <c r="D565" s="180"/>
      <c r="E565" s="180"/>
      <c r="F565" s="180"/>
      <c r="G565" s="180"/>
      <c r="H565" s="180"/>
      <c r="I565" s="180"/>
      <c r="J565" s="180"/>
      <c r="K565" s="180"/>
      <c r="L565" s="180"/>
      <c r="M565" s="180" t="s">
        <v>36</v>
      </c>
      <c r="N565" s="180"/>
      <c r="O565" s="180"/>
      <c r="P565" s="180"/>
      <c r="Q565" s="180"/>
      <c r="R565" s="180"/>
      <c r="S565" s="180"/>
      <c r="T565" s="180"/>
      <c r="U565" s="180"/>
      <c r="V565" s="180"/>
      <c r="W565" s="180"/>
      <c r="X565" s="180"/>
      <c r="Y565" s="180"/>
      <c r="Z565" s="180"/>
      <c r="AA565" s="180"/>
      <c r="AB565" s="180"/>
      <c r="AC565" s="180"/>
      <c r="AD565" s="180"/>
      <c r="AE565" s="180"/>
      <c r="AF565" s="180"/>
      <c r="AG565" s="180"/>
      <c r="AH565" s="180"/>
      <c r="AI565" s="180"/>
      <c r="AJ565" s="180"/>
      <c r="AK565" s="181" t="s">
        <v>37</v>
      </c>
      <c r="AL565" s="180"/>
      <c r="AM565" s="180"/>
      <c r="AN565" s="180"/>
      <c r="AO565" s="180"/>
      <c r="AP565" s="180"/>
      <c r="AQ565" s="180" t="s">
        <v>26</v>
      </c>
      <c r="AR565" s="180"/>
      <c r="AS565" s="180"/>
      <c r="AT565" s="180"/>
      <c r="AU565" s="182" t="s">
        <v>27</v>
      </c>
      <c r="AV565" s="183"/>
      <c r="AW565" s="183"/>
      <c r="AX565" s="61"/>
    </row>
    <row r="566" spans="1:50" ht="39" customHeight="1">
      <c r="A566" s="56">
        <v>1</v>
      </c>
      <c r="B566" s="56">
        <v>1</v>
      </c>
      <c r="C566" s="411" t="s">
        <v>212</v>
      </c>
      <c r="D566" s="411"/>
      <c r="E566" s="411"/>
      <c r="F566" s="411"/>
      <c r="G566" s="411"/>
      <c r="H566" s="411"/>
      <c r="I566" s="411"/>
      <c r="J566" s="411"/>
      <c r="K566" s="411"/>
      <c r="L566" s="411"/>
      <c r="M566" s="412" t="s">
        <v>213</v>
      </c>
      <c r="N566" s="413"/>
      <c r="O566" s="413"/>
      <c r="P566" s="413"/>
      <c r="Q566" s="413"/>
      <c r="R566" s="413"/>
      <c r="S566" s="413"/>
      <c r="T566" s="413"/>
      <c r="U566" s="413"/>
      <c r="V566" s="413"/>
      <c r="W566" s="413"/>
      <c r="X566" s="413"/>
      <c r="Y566" s="413"/>
      <c r="Z566" s="413"/>
      <c r="AA566" s="413"/>
      <c r="AB566" s="413"/>
      <c r="AC566" s="413"/>
      <c r="AD566" s="413"/>
      <c r="AE566" s="413"/>
      <c r="AF566" s="413"/>
      <c r="AG566" s="413"/>
      <c r="AH566" s="413"/>
      <c r="AI566" s="413"/>
      <c r="AJ566" s="414"/>
      <c r="AK566" s="377">
        <v>37</v>
      </c>
      <c r="AL566" s="378"/>
      <c r="AM566" s="378"/>
      <c r="AN566" s="378"/>
      <c r="AO566" s="378"/>
      <c r="AP566" s="378"/>
      <c r="AQ566" s="220">
        <v>1</v>
      </c>
      <c r="AR566" s="221"/>
      <c r="AS566" s="221"/>
      <c r="AT566" s="222"/>
      <c r="AU566" s="190" t="s">
        <v>102</v>
      </c>
      <c r="AV566" s="115"/>
      <c r="AW566" s="115"/>
      <c r="AX566" s="116"/>
    </row>
    <row r="567" spans="1:50" ht="24" customHeight="1" hidden="1">
      <c r="A567" s="56">
        <v>2</v>
      </c>
      <c r="B567" s="56">
        <v>1</v>
      </c>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8"/>
      <c r="AL567" s="57"/>
      <c r="AM567" s="57"/>
      <c r="AN567" s="57"/>
      <c r="AO567" s="57"/>
      <c r="AP567" s="57"/>
      <c r="AQ567" s="57"/>
      <c r="AR567" s="57"/>
      <c r="AS567" s="57"/>
      <c r="AT567" s="57"/>
      <c r="AU567" s="59"/>
      <c r="AV567" s="60"/>
      <c r="AW567" s="60"/>
      <c r="AX567" s="61"/>
    </row>
    <row r="568" spans="1:50" ht="24" customHeight="1" hidden="1">
      <c r="A568" s="56">
        <v>3</v>
      </c>
      <c r="B568" s="56">
        <v>1</v>
      </c>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8"/>
      <c r="AL568" s="57"/>
      <c r="AM568" s="57"/>
      <c r="AN568" s="57"/>
      <c r="AO568" s="57"/>
      <c r="AP568" s="57"/>
      <c r="AQ568" s="57"/>
      <c r="AR568" s="57"/>
      <c r="AS568" s="57"/>
      <c r="AT568" s="57"/>
      <c r="AU568" s="59"/>
      <c r="AV568" s="60"/>
      <c r="AW568" s="60"/>
      <c r="AX568" s="61"/>
    </row>
    <row r="569" spans="1:50" ht="24" customHeight="1" hidden="1">
      <c r="A569" s="56">
        <v>4</v>
      </c>
      <c r="B569" s="56">
        <v>1</v>
      </c>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8"/>
      <c r="AL569" s="57"/>
      <c r="AM569" s="57"/>
      <c r="AN569" s="57"/>
      <c r="AO569" s="57"/>
      <c r="AP569" s="57"/>
      <c r="AQ569" s="57"/>
      <c r="AR569" s="57"/>
      <c r="AS569" s="57"/>
      <c r="AT569" s="57"/>
      <c r="AU569" s="59"/>
      <c r="AV569" s="60"/>
      <c r="AW569" s="60"/>
      <c r="AX569" s="61"/>
    </row>
    <row r="570" spans="1:50" ht="24" customHeight="1" hidden="1">
      <c r="A570" s="56">
        <v>5</v>
      </c>
      <c r="B570" s="56">
        <v>1</v>
      </c>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8"/>
      <c r="AL570" s="57"/>
      <c r="AM570" s="57"/>
      <c r="AN570" s="57"/>
      <c r="AO570" s="57"/>
      <c r="AP570" s="57"/>
      <c r="AQ570" s="57"/>
      <c r="AR570" s="57"/>
      <c r="AS570" s="57"/>
      <c r="AT570" s="57"/>
      <c r="AU570" s="59"/>
      <c r="AV570" s="60"/>
      <c r="AW570" s="60"/>
      <c r="AX570" s="61"/>
    </row>
    <row r="571" spans="1:50" ht="24" customHeight="1" hidden="1">
      <c r="A571" s="56">
        <v>6</v>
      </c>
      <c r="B571" s="56">
        <v>1</v>
      </c>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8"/>
      <c r="AL571" s="57"/>
      <c r="AM571" s="57"/>
      <c r="AN571" s="57"/>
      <c r="AO571" s="57"/>
      <c r="AP571" s="57"/>
      <c r="AQ571" s="57"/>
      <c r="AR571" s="57"/>
      <c r="AS571" s="57"/>
      <c r="AT571" s="57"/>
      <c r="AU571" s="59"/>
      <c r="AV571" s="60"/>
      <c r="AW571" s="60"/>
      <c r="AX571" s="61"/>
    </row>
    <row r="572" spans="1:50" ht="24" customHeight="1" hidden="1">
      <c r="A572" s="56">
        <v>7</v>
      </c>
      <c r="B572" s="56">
        <v>1</v>
      </c>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8"/>
      <c r="AL572" s="57"/>
      <c r="AM572" s="57"/>
      <c r="AN572" s="57"/>
      <c r="AO572" s="57"/>
      <c r="AP572" s="57"/>
      <c r="AQ572" s="57"/>
      <c r="AR572" s="57"/>
      <c r="AS572" s="57"/>
      <c r="AT572" s="57"/>
      <c r="AU572" s="59"/>
      <c r="AV572" s="60"/>
      <c r="AW572" s="60"/>
      <c r="AX572" s="61"/>
    </row>
    <row r="573" spans="1:50" ht="24" customHeight="1" hidden="1">
      <c r="A573" s="56">
        <v>8</v>
      </c>
      <c r="B573" s="56">
        <v>1</v>
      </c>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8"/>
      <c r="AL573" s="57"/>
      <c r="AM573" s="57"/>
      <c r="AN573" s="57"/>
      <c r="AO573" s="57"/>
      <c r="AP573" s="57"/>
      <c r="AQ573" s="57"/>
      <c r="AR573" s="57"/>
      <c r="AS573" s="57"/>
      <c r="AT573" s="57"/>
      <c r="AU573" s="59"/>
      <c r="AV573" s="60"/>
      <c r="AW573" s="60"/>
      <c r="AX573" s="61"/>
    </row>
    <row r="574" spans="1:50" ht="24" customHeight="1" hidden="1">
      <c r="A574" s="56">
        <v>9</v>
      </c>
      <c r="B574" s="56">
        <v>1</v>
      </c>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8"/>
      <c r="AL574" s="57"/>
      <c r="AM574" s="57"/>
      <c r="AN574" s="57"/>
      <c r="AO574" s="57"/>
      <c r="AP574" s="57"/>
      <c r="AQ574" s="57"/>
      <c r="AR574" s="57"/>
      <c r="AS574" s="57"/>
      <c r="AT574" s="57"/>
      <c r="AU574" s="59"/>
      <c r="AV574" s="60"/>
      <c r="AW574" s="60"/>
      <c r="AX574" s="61"/>
    </row>
    <row r="575" spans="1:50" ht="24" customHeight="1" hidden="1">
      <c r="A575" s="56">
        <v>10</v>
      </c>
      <c r="B575" s="56">
        <v>1</v>
      </c>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8"/>
      <c r="AL575" s="57"/>
      <c r="AM575" s="57"/>
      <c r="AN575" s="57"/>
      <c r="AO575" s="57"/>
      <c r="AP575" s="57"/>
      <c r="AQ575" s="57"/>
      <c r="AR575" s="57"/>
      <c r="AS575" s="57"/>
      <c r="AT575" s="57"/>
      <c r="AU575" s="59"/>
      <c r="AV575" s="60"/>
      <c r="AW575" s="60"/>
      <c r="AX575" s="61"/>
    </row>
    <row r="576" spans="1:50" ht="24" customHeight="1" hidden="1">
      <c r="A576" s="56"/>
      <c r="B576" s="56"/>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8"/>
      <c r="AL576" s="57"/>
      <c r="AM576" s="57"/>
      <c r="AN576" s="57"/>
      <c r="AO576" s="57"/>
      <c r="AP576" s="57"/>
      <c r="AQ576" s="57"/>
      <c r="AR576" s="57"/>
      <c r="AS576" s="57"/>
      <c r="AT576" s="57"/>
      <c r="AU576" s="59"/>
      <c r="AV576" s="60"/>
      <c r="AW576" s="60"/>
      <c r="AX576" s="61"/>
    </row>
    <row r="577" spans="1:50" ht="24" customHeight="1" hidden="1">
      <c r="A577" s="56"/>
      <c r="B577" s="56"/>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8"/>
      <c r="AL577" s="57"/>
      <c r="AM577" s="57"/>
      <c r="AN577" s="57"/>
      <c r="AO577" s="57"/>
      <c r="AP577" s="57"/>
      <c r="AQ577" s="57"/>
      <c r="AR577" s="57"/>
      <c r="AS577" s="57"/>
      <c r="AT577" s="57"/>
      <c r="AU577" s="59"/>
      <c r="AV577" s="60"/>
      <c r="AW577" s="60"/>
      <c r="AX577" s="61"/>
    </row>
    <row r="578" spans="1:50" ht="24" customHeight="1" hidden="1">
      <c r="A578" s="56"/>
      <c r="B578" s="56"/>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8"/>
      <c r="AL578" s="57"/>
      <c r="AM578" s="57"/>
      <c r="AN578" s="57"/>
      <c r="AO578" s="57"/>
      <c r="AP578" s="57"/>
      <c r="AQ578" s="57"/>
      <c r="AR578" s="57"/>
      <c r="AS578" s="57"/>
      <c r="AT578" s="57"/>
      <c r="AU578" s="59"/>
      <c r="AV578" s="60"/>
      <c r="AW578" s="60"/>
      <c r="AX578" s="61"/>
    </row>
    <row r="579" spans="1:50" ht="24" customHeight="1" hidden="1">
      <c r="A579" s="56"/>
      <c r="B579" s="56"/>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8"/>
      <c r="AL579" s="57"/>
      <c r="AM579" s="57"/>
      <c r="AN579" s="57"/>
      <c r="AO579" s="57"/>
      <c r="AP579" s="57"/>
      <c r="AQ579" s="57"/>
      <c r="AR579" s="57"/>
      <c r="AS579" s="57"/>
      <c r="AT579" s="57"/>
      <c r="AU579" s="59"/>
      <c r="AV579" s="60"/>
      <c r="AW579" s="60"/>
      <c r="AX579" s="61"/>
    </row>
    <row r="580" spans="1:50" ht="24" customHeight="1" hidden="1">
      <c r="A580" s="56"/>
      <c r="B580" s="56"/>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8"/>
      <c r="AL580" s="57"/>
      <c r="AM580" s="57"/>
      <c r="AN580" s="57"/>
      <c r="AO580" s="57"/>
      <c r="AP580" s="57"/>
      <c r="AQ580" s="57"/>
      <c r="AR580" s="57"/>
      <c r="AS580" s="57"/>
      <c r="AT580" s="57"/>
      <c r="AU580" s="59"/>
      <c r="AV580" s="60"/>
      <c r="AW580" s="60"/>
      <c r="AX580" s="61"/>
    </row>
    <row r="581" spans="1:50" ht="24" customHeight="1" hidden="1">
      <c r="A581" s="56"/>
      <c r="B581" s="56"/>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8"/>
      <c r="AL581" s="57"/>
      <c r="AM581" s="57"/>
      <c r="AN581" s="57"/>
      <c r="AO581" s="57"/>
      <c r="AP581" s="57"/>
      <c r="AQ581" s="57"/>
      <c r="AR581" s="57"/>
      <c r="AS581" s="57"/>
      <c r="AT581" s="57"/>
      <c r="AU581" s="59"/>
      <c r="AV581" s="60"/>
      <c r="AW581" s="60"/>
      <c r="AX581" s="61"/>
    </row>
    <row r="582" spans="1:50" ht="24" customHeight="1" hidden="1">
      <c r="A582" s="56"/>
      <c r="B582" s="56"/>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8"/>
      <c r="AL582" s="57"/>
      <c r="AM582" s="57"/>
      <c r="AN582" s="57"/>
      <c r="AO582" s="57"/>
      <c r="AP582" s="57"/>
      <c r="AQ582" s="57"/>
      <c r="AR582" s="57"/>
      <c r="AS582" s="57"/>
      <c r="AT582" s="57"/>
      <c r="AU582" s="59"/>
      <c r="AV582" s="60"/>
      <c r="AW582" s="60"/>
      <c r="AX582" s="61"/>
    </row>
    <row r="583" spans="1:50" ht="24" customHeight="1" hidden="1">
      <c r="A583" s="56"/>
      <c r="B583" s="56"/>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8"/>
      <c r="AL583" s="57"/>
      <c r="AM583" s="57"/>
      <c r="AN583" s="57"/>
      <c r="AO583" s="57"/>
      <c r="AP583" s="57"/>
      <c r="AQ583" s="57"/>
      <c r="AR583" s="57"/>
      <c r="AS583" s="57"/>
      <c r="AT583" s="57"/>
      <c r="AU583" s="59"/>
      <c r="AV583" s="60"/>
      <c r="AW583" s="60"/>
      <c r="AX583" s="61"/>
    </row>
    <row r="584" spans="1:50" ht="24" customHeight="1" hidden="1">
      <c r="A584" s="56"/>
      <c r="B584" s="56"/>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8"/>
      <c r="AL584" s="57"/>
      <c r="AM584" s="57"/>
      <c r="AN584" s="57"/>
      <c r="AO584" s="57"/>
      <c r="AP584" s="57"/>
      <c r="AQ584" s="57"/>
      <c r="AR584" s="57"/>
      <c r="AS584" s="57"/>
      <c r="AT584" s="57"/>
      <c r="AU584" s="59"/>
      <c r="AV584" s="60"/>
      <c r="AW584" s="60"/>
      <c r="AX584" s="61"/>
    </row>
    <row r="585" spans="1:50" ht="24" customHeight="1" hidden="1">
      <c r="A585" s="56"/>
      <c r="B585" s="56"/>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8"/>
      <c r="AL585" s="57"/>
      <c r="AM585" s="57"/>
      <c r="AN585" s="57"/>
      <c r="AO585" s="57"/>
      <c r="AP585" s="57"/>
      <c r="AQ585" s="57"/>
      <c r="AR585" s="57"/>
      <c r="AS585" s="57"/>
      <c r="AT585" s="57"/>
      <c r="AU585" s="59"/>
      <c r="AV585" s="60"/>
      <c r="AW585" s="60"/>
      <c r="AX585" s="61"/>
    </row>
    <row r="586" spans="1:50" ht="24" customHeight="1" hidden="1">
      <c r="A586" s="56"/>
      <c r="B586" s="56"/>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8"/>
      <c r="AL586" s="57"/>
      <c r="AM586" s="57"/>
      <c r="AN586" s="57"/>
      <c r="AO586" s="57"/>
      <c r="AP586" s="57"/>
      <c r="AQ586" s="57"/>
      <c r="AR586" s="57"/>
      <c r="AS586" s="57"/>
      <c r="AT586" s="57"/>
      <c r="AU586" s="59"/>
      <c r="AV586" s="60"/>
      <c r="AW586" s="60"/>
      <c r="AX586" s="61"/>
    </row>
    <row r="587" spans="1:50" ht="24" customHeight="1" hidden="1">
      <c r="A587" s="56"/>
      <c r="B587" s="56"/>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8"/>
      <c r="AL587" s="57"/>
      <c r="AM587" s="57"/>
      <c r="AN587" s="57"/>
      <c r="AO587" s="57"/>
      <c r="AP587" s="57"/>
      <c r="AQ587" s="57"/>
      <c r="AR587" s="57"/>
      <c r="AS587" s="57"/>
      <c r="AT587" s="57"/>
      <c r="AU587" s="59"/>
      <c r="AV587" s="60"/>
      <c r="AW587" s="60"/>
      <c r="AX587" s="61"/>
    </row>
    <row r="588" spans="1:50" ht="24" customHeight="1" hidden="1">
      <c r="A588" s="56"/>
      <c r="B588" s="56"/>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8"/>
      <c r="AL588" s="57"/>
      <c r="AM588" s="57"/>
      <c r="AN588" s="57"/>
      <c r="AO588" s="57"/>
      <c r="AP588" s="57"/>
      <c r="AQ588" s="57"/>
      <c r="AR588" s="57"/>
      <c r="AS588" s="57"/>
      <c r="AT588" s="57"/>
      <c r="AU588" s="59"/>
      <c r="AV588" s="60"/>
      <c r="AW588" s="60"/>
      <c r="AX588" s="61"/>
    </row>
    <row r="589" spans="1:50" ht="24" customHeight="1" hidden="1">
      <c r="A589" s="56"/>
      <c r="B589" s="56"/>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8"/>
      <c r="AL589" s="57"/>
      <c r="AM589" s="57"/>
      <c r="AN589" s="57"/>
      <c r="AO589" s="57"/>
      <c r="AP589" s="57"/>
      <c r="AQ589" s="57"/>
      <c r="AR589" s="57"/>
      <c r="AS589" s="57"/>
      <c r="AT589" s="57"/>
      <c r="AU589" s="59"/>
      <c r="AV589" s="60"/>
      <c r="AW589" s="60"/>
      <c r="AX589" s="61"/>
    </row>
    <row r="590" spans="1:50" ht="24" customHeight="1" hidden="1">
      <c r="A590" s="56"/>
      <c r="B590" s="56"/>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8"/>
      <c r="AL590" s="57"/>
      <c r="AM590" s="57"/>
      <c r="AN590" s="57"/>
      <c r="AO590" s="57"/>
      <c r="AP590" s="57"/>
      <c r="AQ590" s="57"/>
      <c r="AR590" s="57"/>
      <c r="AS590" s="57"/>
      <c r="AT590" s="57"/>
      <c r="AU590" s="59"/>
      <c r="AV590" s="60"/>
      <c r="AW590" s="60"/>
      <c r="AX590" s="61"/>
    </row>
    <row r="591" spans="1:50" ht="24" customHeight="1" hidden="1">
      <c r="A591" s="56"/>
      <c r="B591" s="56"/>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8"/>
      <c r="AL591" s="57"/>
      <c r="AM591" s="57"/>
      <c r="AN591" s="57"/>
      <c r="AO591" s="57"/>
      <c r="AP591" s="57"/>
      <c r="AQ591" s="57"/>
      <c r="AR591" s="57"/>
      <c r="AS591" s="57"/>
      <c r="AT591" s="57"/>
      <c r="AU591" s="59"/>
      <c r="AV591" s="60"/>
      <c r="AW591" s="60"/>
      <c r="AX591" s="61"/>
    </row>
    <row r="592" spans="1:50" ht="24" customHeight="1" hidden="1">
      <c r="A592" s="56"/>
      <c r="B592" s="56"/>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8"/>
      <c r="AL592" s="57"/>
      <c r="AM592" s="57"/>
      <c r="AN592" s="57"/>
      <c r="AO592" s="57"/>
      <c r="AP592" s="57"/>
      <c r="AQ592" s="57"/>
      <c r="AR592" s="57"/>
      <c r="AS592" s="57"/>
      <c r="AT592" s="57"/>
      <c r="AU592" s="59"/>
      <c r="AV592" s="60"/>
      <c r="AW592" s="60"/>
      <c r="AX592" s="61"/>
    </row>
    <row r="593" spans="1:50" ht="24" customHeight="1" hidden="1">
      <c r="A593" s="56"/>
      <c r="B593" s="56"/>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8"/>
      <c r="AL593" s="57"/>
      <c r="AM593" s="57"/>
      <c r="AN593" s="57"/>
      <c r="AO593" s="57"/>
      <c r="AP593" s="57"/>
      <c r="AQ593" s="57"/>
      <c r="AR593" s="57"/>
      <c r="AS593" s="57"/>
      <c r="AT593" s="57"/>
      <c r="AU593" s="59"/>
      <c r="AV593" s="60"/>
      <c r="AW593" s="60"/>
      <c r="AX593" s="61"/>
    </row>
    <row r="594" spans="1:50" ht="24" customHeight="1" hidden="1">
      <c r="A594" s="56"/>
      <c r="B594" s="56"/>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8"/>
      <c r="AL594" s="57"/>
      <c r="AM594" s="57"/>
      <c r="AN594" s="57"/>
      <c r="AO594" s="57"/>
      <c r="AP594" s="57"/>
      <c r="AQ594" s="57"/>
      <c r="AR594" s="57"/>
      <c r="AS594" s="57"/>
      <c r="AT594" s="57"/>
      <c r="AU594" s="59"/>
      <c r="AV594" s="60"/>
      <c r="AW594" s="60"/>
      <c r="AX594" s="61"/>
    </row>
    <row r="595" spans="1:50" ht="24" customHeight="1" hidden="1">
      <c r="A595" s="56"/>
      <c r="B595" s="56"/>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8"/>
      <c r="AL595" s="57"/>
      <c r="AM595" s="57"/>
      <c r="AN595" s="57"/>
      <c r="AO595" s="57"/>
      <c r="AP595" s="57"/>
      <c r="AQ595" s="57"/>
      <c r="AR595" s="57"/>
      <c r="AS595" s="57"/>
      <c r="AT595" s="57"/>
      <c r="AU595" s="59"/>
      <c r="AV595" s="60"/>
      <c r="AW595" s="60"/>
      <c r="AX595" s="61"/>
    </row>
    <row r="596" spans="1:50" s="43" customFormat="1" ht="34.5" customHeight="1">
      <c r="A596" s="41"/>
      <c r="B596" s="42" t="s">
        <v>365</v>
      </c>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row>
    <row r="597" spans="1:50" ht="13.5">
      <c r="A597" s="19"/>
      <c r="B597" s="19" t="s">
        <v>19</v>
      </c>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row>
    <row r="598" spans="1:50" ht="34.5" customHeight="1">
      <c r="A598" s="56"/>
      <c r="B598" s="56"/>
      <c r="C598" s="180" t="s">
        <v>35</v>
      </c>
      <c r="D598" s="180"/>
      <c r="E598" s="180"/>
      <c r="F598" s="180"/>
      <c r="G598" s="180"/>
      <c r="H598" s="180"/>
      <c r="I598" s="180"/>
      <c r="J598" s="180"/>
      <c r="K598" s="180"/>
      <c r="L598" s="180"/>
      <c r="M598" s="180" t="s">
        <v>36</v>
      </c>
      <c r="N598" s="180"/>
      <c r="O598" s="180"/>
      <c r="P598" s="180"/>
      <c r="Q598" s="180"/>
      <c r="R598" s="180"/>
      <c r="S598" s="180"/>
      <c r="T598" s="180"/>
      <c r="U598" s="180"/>
      <c r="V598" s="180"/>
      <c r="W598" s="180"/>
      <c r="X598" s="180"/>
      <c r="Y598" s="180"/>
      <c r="Z598" s="180"/>
      <c r="AA598" s="180"/>
      <c r="AB598" s="180"/>
      <c r="AC598" s="180"/>
      <c r="AD598" s="180"/>
      <c r="AE598" s="180"/>
      <c r="AF598" s="180"/>
      <c r="AG598" s="180"/>
      <c r="AH598" s="180"/>
      <c r="AI598" s="180"/>
      <c r="AJ598" s="180"/>
      <c r="AK598" s="181" t="s">
        <v>37</v>
      </c>
      <c r="AL598" s="180"/>
      <c r="AM598" s="180"/>
      <c r="AN598" s="180"/>
      <c r="AO598" s="180"/>
      <c r="AP598" s="180"/>
      <c r="AQ598" s="180" t="s">
        <v>26</v>
      </c>
      <c r="AR598" s="180"/>
      <c r="AS598" s="180"/>
      <c r="AT598" s="180"/>
      <c r="AU598" s="182" t="s">
        <v>27</v>
      </c>
      <c r="AV598" s="183"/>
      <c r="AW598" s="183"/>
      <c r="AX598" s="61"/>
    </row>
    <row r="599" spans="1:50" ht="24" customHeight="1">
      <c r="A599" s="56">
        <v>1</v>
      </c>
      <c r="B599" s="56">
        <v>1</v>
      </c>
      <c r="C599" s="184" t="s">
        <v>160</v>
      </c>
      <c r="D599" s="184"/>
      <c r="E599" s="184"/>
      <c r="F599" s="184"/>
      <c r="G599" s="184"/>
      <c r="H599" s="184"/>
      <c r="I599" s="184"/>
      <c r="J599" s="184"/>
      <c r="K599" s="184"/>
      <c r="L599" s="184"/>
      <c r="M599" s="184" t="s">
        <v>206</v>
      </c>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5">
        <v>100</v>
      </c>
      <c r="AL599" s="186"/>
      <c r="AM599" s="186"/>
      <c r="AN599" s="186"/>
      <c r="AO599" s="186"/>
      <c r="AP599" s="186"/>
      <c r="AQ599" s="187" t="s">
        <v>385</v>
      </c>
      <c r="AR599" s="188"/>
      <c r="AS599" s="188"/>
      <c r="AT599" s="189"/>
      <c r="AU599" s="190" t="s">
        <v>102</v>
      </c>
      <c r="AV599" s="115"/>
      <c r="AW599" s="115"/>
      <c r="AX599" s="116"/>
    </row>
    <row r="600" spans="1:50" ht="24" customHeight="1" hidden="1">
      <c r="A600" s="56">
        <v>2</v>
      </c>
      <c r="B600" s="56">
        <v>1</v>
      </c>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8"/>
      <c r="AL600" s="57"/>
      <c r="AM600" s="57"/>
      <c r="AN600" s="57"/>
      <c r="AO600" s="57"/>
      <c r="AP600" s="57"/>
      <c r="AQ600" s="57"/>
      <c r="AR600" s="57"/>
      <c r="AS600" s="57"/>
      <c r="AT600" s="57"/>
      <c r="AU600" s="59"/>
      <c r="AV600" s="60"/>
      <c r="AW600" s="60"/>
      <c r="AX600" s="61"/>
    </row>
    <row r="601" spans="1:50" ht="24" customHeight="1" hidden="1">
      <c r="A601" s="56">
        <v>3</v>
      </c>
      <c r="B601" s="56">
        <v>1</v>
      </c>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8"/>
      <c r="AL601" s="57"/>
      <c r="AM601" s="57"/>
      <c r="AN601" s="57"/>
      <c r="AO601" s="57"/>
      <c r="AP601" s="57"/>
      <c r="AQ601" s="57"/>
      <c r="AR601" s="57"/>
      <c r="AS601" s="57"/>
      <c r="AT601" s="57"/>
      <c r="AU601" s="59"/>
      <c r="AV601" s="60"/>
      <c r="AW601" s="60"/>
      <c r="AX601" s="61"/>
    </row>
    <row r="602" spans="1:50" ht="24" customHeight="1" hidden="1">
      <c r="A602" s="56">
        <v>4</v>
      </c>
      <c r="B602" s="56">
        <v>1</v>
      </c>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8"/>
      <c r="AL602" s="57"/>
      <c r="AM602" s="57"/>
      <c r="AN602" s="57"/>
      <c r="AO602" s="57"/>
      <c r="AP602" s="57"/>
      <c r="AQ602" s="57"/>
      <c r="AR602" s="57"/>
      <c r="AS602" s="57"/>
      <c r="AT602" s="57"/>
      <c r="AU602" s="59"/>
      <c r="AV602" s="60"/>
      <c r="AW602" s="60"/>
      <c r="AX602" s="61"/>
    </row>
    <row r="603" spans="1:50" ht="24" customHeight="1" hidden="1">
      <c r="A603" s="56">
        <v>5</v>
      </c>
      <c r="B603" s="56">
        <v>1</v>
      </c>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8"/>
      <c r="AL603" s="57"/>
      <c r="AM603" s="57"/>
      <c r="AN603" s="57"/>
      <c r="AO603" s="57"/>
      <c r="AP603" s="57"/>
      <c r="AQ603" s="57"/>
      <c r="AR603" s="57"/>
      <c r="AS603" s="57"/>
      <c r="AT603" s="57"/>
      <c r="AU603" s="59"/>
      <c r="AV603" s="60"/>
      <c r="AW603" s="60"/>
      <c r="AX603" s="61"/>
    </row>
    <row r="604" spans="1:50" ht="24" customHeight="1" hidden="1">
      <c r="A604" s="56">
        <v>6</v>
      </c>
      <c r="B604" s="56">
        <v>1</v>
      </c>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8"/>
      <c r="AL604" s="57"/>
      <c r="AM604" s="57"/>
      <c r="AN604" s="57"/>
      <c r="AO604" s="57"/>
      <c r="AP604" s="57"/>
      <c r="AQ604" s="57"/>
      <c r="AR604" s="57"/>
      <c r="AS604" s="57"/>
      <c r="AT604" s="57"/>
      <c r="AU604" s="59"/>
      <c r="AV604" s="60"/>
      <c r="AW604" s="60"/>
      <c r="AX604" s="61"/>
    </row>
    <row r="605" spans="1:50" ht="24" customHeight="1" hidden="1">
      <c r="A605" s="56">
        <v>7</v>
      </c>
      <c r="B605" s="56">
        <v>1</v>
      </c>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8"/>
      <c r="AL605" s="57"/>
      <c r="AM605" s="57"/>
      <c r="AN605" s="57"/>
      <c r="AO605" s="57"/>
      <c r="AP605" s="57"/>
      <c r="AQ605" s="57"/>
      <c r="AR605" s="57"/>
      <c r="AS605" s="57"/>
      <c r="AT605" s="57"/>
      <c r="AU605" s="59"/>
      <c r="AV605" s="60"/>
      <c r="AW605" s="60"/>
      <c r="AX605" s="61"/>
    </row>
    <row r="606" spans="1:50" ht="24" customHeight="1" hidden="1">
      <c r="A606" s="56">
        <v>8</v>
      </c>
      <c r="B606" s="56">
        <v>1</v>
      </c>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8"/>
      <c r="AL606" s="57"/>
      <c r="AM606" s="57"/>
      <c r="AN606" s="57"/>
      <c r="AO606" s="57"/>
      <c r="AP606" s="57"/>
      <c r="AQ606" s="57"/>
      <c r="AR606" s="57"/>
      <c r="AS606" s="57"/>
      <c r="AT606" s="57"/>
      <c r="AU606" s="59"/>
      <c r="AV606" s="60"/>
      <c r="AW606" s="60"/>
      <c r="AX606" s="61"/>
    </row>
    <row r="607" spans="1:50" ht="24" customHeight="1" hidden="1">
      <c r="A607" s="56">
        <v>9</v>
      </c>
      <c r="B607" s="56">
        <v>1</v>
      </c>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8"/>
      <c r="AL607" s="57"/>
      <c r="AM607" s="57"/>
      <c r="AN607" s="57"/>
      <c r="AO607" s="57"/>
      <c r="AP607" s="57"/>
      <c r="AQ607" s="57"/>
      <c r="AR607" s="57"/>
      <c r="AS607" s="57"/>
      <c r="AT607" s="57"/>
      <c r="AU607" s="59"/>
      <c r="AV607" s="60"/>
      <c r="AW607" s="60"/>
      <c r="AX607" s="61"/>
    </row>
    <row r="608" spans="1:50" ht="24" customHeight="1" hidden="1">
      <c r="A608" s="56">
        <v>10</v>
      </c>
      <c r="B608" s="56">
        <v>1</v>
      </c>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8"/>
      <c r="AL608" s="57"/>
      <c r="AM608" s="57"/>
      <c r="AN608" s="57"/>
      <c r="AO608" s="57"/>
      <c r="AP608" s="57"/>
      <c r="AQ608" s="57"/>
      <c r="AR608" s="57"/>
      <c r="AS608" s="57"/>
      <c r="AT608" s="57"/>
      <c r="AU608" s="59"/>
      <c r="AV608" s="60"/>
      <c r="AW608" s="60"/>
      <c r="AX608" s="61"/>
    </row>
    <row r="609" spans="1:50" ht="24" customHeight="1" hidden="1">
      <c r="A609" s="56"/>
      <c r="B609" s="56"/>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8"/>
      <c r="AL609" s="57"/>
      <c r="AM609" s="57"/>
      <c r="AN609" s="57"/>
      <c r="AO609" s="57"/>
      <c r="AP609" s="57"/>
      <c r="AQ609" s="57"/>
      <c r="AR609" s="57"/>
      <c r="AS609" s="57"/>
      <c r="AT609" s="57"/>
      <c r="AU609" s="59"/>
      <c r="AV609" s="60"/>
      <c r="AW609" s="60"/>
      <c r="AX609" s="61"/>
    </row>
    <row r="610" spans="1:50" ht="24" customHeight="1" hidden="1">
      <c r="A610" s="56"/>
      <c r="B610" s="56"/>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8"/>
      <c r="AL610" s="57"/>
      <c r="AM610" s="57"/>
      <c r="AN610" s="57"/>
      <c r="AO610" s="57"/>
      <c r="AP610" s="57"/>
      <c r="AQ610" s="57"/>
      <c r="AR610" s="57"/>
      <c r="AS610" s="57"/>
      <c r="AT610" s="57"/>
      <c r="AU610" s="59"/>
      <c r="AV610" s="60"/>
      <c r="AW610" s="60"/>
      <c r="AX610" s="61"/>
    </row>
    <row r="611" spans="1:50" ht="24" customHeight="1" hidden="1">
      <c r="A611" s="56"/>
      <c r="B611" s="56"/>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8"/>
      <c r="AL611" s="57"/>
      <c r="AM611" s="57"/>
      <c r="AN611" s="57"/>
      <c r="AO611" s="57"/>
      <c r="AP611" s="57"/>
      <c r="AQ611" s="57"/>
      <c r="AR611" s="57"/>
      <c r="AS611" s="57"/>
      <c r="AT611" s="57"/>
      <c r="AU611" s="59"/>
      <c r="AV611" s="60"/>
      <c r="AW611" s="60"/>
      <c r="AX611" s="61"/>
    </row>
    <row r="612" spans="1:50" ht="24" customHeight="1" hidden="1">
      <c r="A612" s="56"/>
      <c r="B612" s="56"/>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8"/>
      <c r="AL612" s="57"/>
      <c r="AM612" s="57"/>
      <c r="AN612" s="57"/>
      <c r="AO612" s="57"/>
      <c r="AP612" s="57"/>
      <c r="AQ612" s="57"/>
      <c r="AR612" s="57"/>
      <c r="AS612" s="57"/>
      <c r="AT612" s="57"/>
      <c r="AU612" s="59"/>
      <c r="AV612" s="60"/>
      <c r="AW612" s="60"/>
      <c r="AX612" s="61"/>
    </row>
    <row r="613" spans="1:50" ht="24" customHeight="1" hidden="1">
      <c r="A613" s="56"/>
      <c r="B613" s="56"/>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8"/>
      <c r="AL613" s="57"/>
      <c r="AM613" s="57"/>
      <c r="AN613" s="57"/>
      <c r="AO613" s="57"/>
      <c r="AP613" s="57"/>
      <c r="AQ613" s="57"/>
      <c r="AR613" s="57"/>
      <c r="AS613" s="57"/>
      <c r="AT613" s="57"/>
      <c r="AU613" s="59"/>
      <c r="AV613" s="60"/>
      <c r="AW613" s="60"/>
      <c r="AX613" s="61"/>
    </row>
    <row r="614" spans="1:50" ht="24" customHeight="1" hidden="1">
      <c r="A614" s="56"/>
      <c r="B614" s="56"/>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8"/>
      <c r="AL614" s="57"/>
      <c r="AM614" s="57"/>
      <c r="AN614" s="57"/>
      <c r="AO614" s="57"/>
      <c r="AP614" s="57"/>
      <c r="AQ614" s="57"/>
      <c r="AR614" s="57"/>
      <c r="AS614" s="57"/>
      <c r="AT614" s="57"/>
      <c r="AU614" s="59"/>
      <c r="AV614" s="60"/>
      <c r="AW614" s="60"/>
      <c r="AX614" s="61"/>
    </row>
    <row r="615" spans="1:50" ht="24" customHeight="1" hidden="1">
      <c r="A615" s="56"/>
      <c r="B615" s="56"/>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8"/>
      <c r="AL615" s="57"/>
      <c r="AM615" s="57"/>
      <c r="AN615" s="57"/>
      <c r="AO615" s="57"/>
      <c r="AP615" s="57"/>
      <c r="AQ615" s="57"/>
      <c r="AR615" s="57"/>
      <c r="AS615" s="57"/>
      <c r="AT615" s="57"/>
      <c r="AU615" s="59"/>
      <c r="AV615" s="60"/>
      <c r="AW615" s="60"/>
      <c r="AX615" s="61"/>
    </row>
    <row r="616" spans="1:50" ht="24" customHeight="1" hidden="1">
      <c r="A616" s="56"/>
      <c r="B616" s="56"/>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8"/>
      <c r="AL616" s="57"/>
      <c r="AM616" s="57"/>
      <c r="AN616" s="57"/>
      <c r="AO616" s="57"/>
      <c r="AP616" s="57"/>
      <c r="AQ616" s="57"/>
      <c r="AR616" s="57"/>
      <c r="AS616" s="57"/>
      <c r="AT616" s="57"/>
      <c r="AU616" s="59"/>
      <c r="AV616" s="60"/>
      <c r="AW616" s="60"/>
      <c r="AX616" s="61"/>
    </row>
    <row r="617" spans="1:50" ht="24" customHeight="1" hidden="1">
      <c r="A617" s="56"/>
      <c r="B617" s="56"/>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8"/>
      <c r="AL617" s="57"/>
      <c r="AM617" s="57"/>
      <c r="AN617" s="57"/>
      <c r="AO617" s="57"/>
      <c r="AP617" s="57"/>
      <c r="AQ617" s="57"/>
      <c r="AR617" s="57"/>
      <c r="AS617" s="57"/>
      <c r="AT617" s="57"/>
      <c r="AU617" s="59"/>
      <c r="AV617" s="60"/>
      <c r="AW617" s="60"/>
      <c r="AX617" s="61"/>
    </row>
    <row r="618" spans="1:50" ht="24" customHeight="1" hidden="1">
      <c r="A618" s="56"/>
      <c r="B618" s="56"/>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8"/>
      <c r="AL618" s="57"/>
      <c r="AM618" s="57"/>
      <c r="AN618" s="57"/>
      <c r="AO618" s="57"/>
      <c r="AP618" s="57"/>
      <c r="AQ618" s="57"/>
      <c r="AR618" s="57"/>
      <c r="AS618" s="57"/>
      <c r="AT618" s="57"/>
      <c r="AU618" s="59"/>
      <c r="AV618" s="60"/>
      <c r="AW618" s="60"/>
      <c r="AX618" s="61"/>
    </row>
    <row r="619" spans="1:50" ht="24" customHeight="1" hidden="1">
      <c r="A619" s="56"/>
      <c r="B619" s="56"/>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8"/>
      <c r="AL619" s="57"/>
      <c r="AM619" s="57"/>
      <c r="AN619" s="57"/>
      <c r="AO619" s="57"/>
      <c r="AP619" s="57"/>
      <c r="AQ619" s="57"/>
      <c r="AR619" s="57"/>
      <c r="AS619" s="57"/>
      <c r="AT619" s="57"/>
      <c r="AU619" s="59"/>
      <c r="AV619" s="60"/>
      <c r="AW619" s="60"/>
      <c r="AX619" s="61"/>
    </row>
    <row r="620" spans="1:50" ht="24" customHeight="1" hidden="1">
      <c r="A620" s="56"/>
      <c r="B620" s="56"/>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8"/>
      <c r="AL620" s="57"/>
      <c r="AM620" s="57"/>
      <c r="AN620" s="57"/>
      <c r="AO620" s="57"/>
      <c r="AP620" s="57"/>
      <c r="AQ620" s="57"/>
      <c r="AR620" s="57"/>
      <c r="AS620" s="57"/>
      <c r="AT620" s="57"/>
      <c r="AU620" s="59"/>
      <c r="AV620" s="60"/>
      <c r="AW620" s="60"/>
      <c r="AX620" s="61"/>
    </row>
    <row r="621" spans="1:50" ht="24" customHeight="1" hidden="1">
      <c r="A621" s="56"/>
      <c r="B621" s="56"/>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8"/>
      <c r="AL621" s="57"/>
      <c r="AM621" s="57"/>
      <c r="AN621" s="57"/>
      <c r="AO621" s="57"/>
      <c r="AP621" s="57"/>
      <c r="AQ621" s="57"/>
      <c r="AR621" s="57"/>
      <c r="AS621" s="57"/>
      <c r="AT621" s="57"/>
      <c r="AU621" s="59"/>
      <c r="AV621" s="60"/>
      <c r="AW621" s="60"/>
      <c r="AX621" s="61"/>
    </row>
    <row r="622" spans="1:50" ht="24" customHeight="1" hidden="1">
      <c r="A622" s="56"/>
      <c r="B622" s="56"/>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8"/>
      <c r="AL622" s="57"/>
      <c r="AM622" s="57"/>
      <c r="AN622" s="57"/>
      <c r="AO622" s="57"/>
      <c r="AP622" s="57"/>
      <c r="AQ622" s="57"/>
      <c r="AR622" s="57"/>
      <c r="AS622" s="57"/>
      <c r="AT622" s="57"/>
      <c r="AU622" s="59"/>
      <c r="AV622" s="60"/>
      <c r="AW622" s="60"/>
      <c r="AX622" s="61"/>
    </row>
    <row r="623" spans="1:50" ht="24" customHeight="1" hidden="1">
      <c r="A623" s="56"/>
      <c r="B623" s="56"/>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8"/>
      <c r="AL623" s="57"/>
      <c r="AM623" s="57"/>
      <c r="AN623" s="57"/>
      <c r="AO623" s="57"/>
      <c r="AP623" s="57"/>
      <c r="AQ623" s="57"/>
      <c r="AR623" s="57"/>
      <c r="AS623" s="57"/>
      <c r="AT623" s="57"/>
      <c r="AU623" s="59"/>
      <c r="AV623" s="60"/>
      <c r="AW623" s="60"/>
      <c r="AX623" s="61"/>
    </row>
    <row r="624" spans="1:50" ht="24" customHeight="1" hidden="1">
      <c r="A624" s="56"/>
      <c r="B624" s="56"/>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8"/>
      <c r="AL624" s="57"/>
      <c r="AM624" s="57"/>
      <c r="AN624" s="57"/>
      <c r="AO624" s="57"/>
      <c r="AP624" s="57"/>
      <c r="AQ624" s="57"/>
      <c r="AR624" s="57"/>
      <c r="AS624" s="57"/>
      <c r="AT624" s="57"/>
      <c r="AU624" s="59"/>
      <c r="AV624" s="60"/>
      <c r="AW624" s="60"/>
      <c r="AX624" s="61"/>
    </row>
    <row r="625" spans="1:50" ht="24" customHeight="1" hidden="1">
      <c r="A625" s="56"/>
      <c r="B625" s="56"/>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8"/>
      <c r="AL625" s="57"/>
      <c r="AM625" s="57"/>
      <c r="AN625" s="57"/>
      <c r="AO625" s="57"/>
      <c r="AP625" s="57"/>
      <c r="AQ625" s="57"/>
      <c r="AR625" s="57"/>
      <c r="AS625" s="57"/>
      <c r="AT625" s="57"/>
      <c r="AU625" s="59"/>
      <c r="AV625" s="60"/>
      <c r="AW625" s="60"/>
      <c r="AX625" s="61"/>
    </row>
    <row r="626" spans="1:50" ht="24" customHeight="1" hidden="1">
      <c r="A626" s="56"/>
      <c r="B626" s="56"/>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8"/>
      <c r="AL626" s="57"/>
      <c r="AM626" s="57"/>
      <c r="AN626" s="57"/>
      <c r="AO626" s="57"/>
      <c r="AP626" s="57"/>
      <c r="AQ626" s="57"/>
      <c r="AR626" s="57"/>
      <c r="AS626" s="57"/>
      <c r="AT626" s="57"/>
      <c r="AU626" s="59"/>
      <c r="AV626" s="60"/>
      <c r="AW626" s="60"/>
      <c r="AX626" s="61"/>
    </row>
    <row r="627" spans="1:50" ht="24" customHeight="1" hidden="1">
      <c r="A627" s="56"/>
      <c r="B627" s="56"/>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8"/>
      <c r="AL627" s="57"/>
      <c r="AM627" s="57"/>
      <c r="AN627" s="57"/>
      <c r="AO627" s="57"/>
      <c r="AP627" s="57"/>
      <c r="AQ627" s="57"/>
      <c r="AR627" s="57"/>
      <c r="AS627" s="57"/>
      <c r="AT627" s="57"/>
      <c r="AU627" s="59"/>
      <c r="AV627" s="60"/>
      <c r="AW627" s="60"/>
      <c r="AX627" s="61"/>
    </row>
    <row r="628" spans="1:50" ht="24" customHeight="1" hidden="1">
      <c r="A628" s="56"/>
      <c r="B628" s="56"/>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8"/>
      <c r="AL628" s="57"/>
      <c r="AM628" s="57"/>
      <c r="AN628" s="57"/>
      <c r="AO628" s="57"/>
      <c r="AP628" s="57"/>
      <c r="AQ628" s="57"/>
      <c r="AR628" s="57"/>
      <c r="AS628" s="57"/>
      <c r="AT628" s="57"/>
      <c r="AU628" s="59"/>
      <c r="AV628" s="60"/>
      <c r="AW628" s="60"/>
      <c r="AX628" s="61"/>
    </row>
    <row r="629" spans="1:50" s="31" customFormat="1" ht="15.75" customHeight="1">
      <c r="A629" s="32"/>
      <c r="B629" s="32"/>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4"/>
      <c r="AL629" s="33"/>
      <c r="AM629" s="33"/>
      <c r="AN629" s="33"/>
      <c r="AO629" s="33"/>
      <c r="AP629" s="33"/>
      <c r="AQ629" s="33"/>
      <c r="AR629" s="33"/>
      <c r="AS629" s="33"/>
      <c r="AT629" s="33"/>
      <c r="AU629" s="33"/>
      <c r="AV629" s="33"/>
      <c r="AW629" s="33"/>
      <c r="AX629" s="35"/>
    </row>
    <row r="630" spans="1:50" ht="13.5">
      <c r="A630" s="36"/>
      <c r="B630" s="37" t="s">
        <v>251</v>
      </c>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row>
    <row r="631" spans="1:50" ht="34.5" customHeight="1">
      <c r="A631" s="56"/>
      <c r="B631" s="56"/>
      <c r="C631" s="180" t="s">
        <v>35</v>
      </c>
      <c r="D631" s="180"/>
      <c r="E631" s="180"/>
      <c r="F631" s="180"/>
      <c r="G631" s="180"/>
      <c r="H631" s="180"/>
      <c r="I631" s="180"/>
      <c r="J631" s="180"/>
      <c r="K631" s="180"/>
      <c r="L631" s="180"/>
      <c r="M631" s="180" t="s">
        <v>36</v>
      </c>
      <c r="N631" s="180"/>
      <c r="O631" s="180"/>
      <c r="P631" s="180"/>
      <c r="Q631" s="180"/>
      <c r="R631" s="180"/>
      <c r="S631" s="180"/>
      <c r="T631" s="180"/>
      <c r="U631" s="180"/>
      <c r="V631" s="180"/>
      <c r="W631" s="180"/>
      <c r="X631" s="180"/>
      <c r="Y631" s="180"/>
      <c r="Z631" s="180"/>
      <c r="AA631" s="180"/>
      <c r="AB631" s="180"/>
      <c r="AC631" s="180"/>
      <c r="AD631" s="180"/>
      <c r="AE631" s="180"/>
      <c r="AF631" s="180"/>
      <c r="AG631" s="180"/>
      <c r="AH631" s="180"/>
      <c r="AI631" s="180"/>
      <c r="AJ631" s="180"/>
      <c r="AK631" s="181" t="s">
        <v>37</v>
      </c>
      <c r="AL631" s="180"/>
      <c r="AM631" s="180"/>
      <c r="AN631" s="180"/>
      <c r="AO631" s="180"/>
      <c r="AP631" s="180"/>
      <c r="AQ631" s="180" t="s">
        <v>26</v>
      </c>
      <c r="AR631" s="180"/>
      <c r="AS631" s="180"/>
      <c r="AT631" s="180"/>
      <c r="AU631" s="182" t="s">
        <v>27</v>
      </c>
      <c r="AV631" s="183"/>
      <c r="AW631" s="183"/>
      <c r="AX631" s="61"/>
    </row>
    <row r="632" spans="1:50" ht="24" customHeight="1">
      <c r="A632" s="56">
        <v>1</v>
      </c>
      <c r="B632" s="56">
        <v>1</v>
      </c>
      <c r="C632" s="175" t="s">
        <v>253</v>
      </c>
      <c r="D632" s="175"/>
      <c r="E632" s="175"/>
      <c r="F632" s="175"/>
      <c r="G632" s="175"/>
      <c r="H632" s="175"/>
      <c r="I632" s="175"/>
      <c r="J632" s="175"/>
      <c r="K632" s="175"/>
      <c r="L632" s="175"/>
      <c r="M632" s="175" t="s">
        <v>254</v>
      </c>
      <c r="N632" s="175"/>
      <c r="O632" s="175"/>
      <c r="P632" s="175"/>
      <c r="Q632" s="175"/>
      <c r="R632" s="175"/>
      <c r="S632" s="175"/>
      <c r="T632" s="175"/>
      <c r="U632" s="175"/>
      <c r="V632" s="175"/>
      <c r="W632" s="175"/>
      <c r="X632" s="175"/>
      <c r="Y632" s="175"/>
      <c r="Z632" s="175"/>
      <c r="AA632" s="175"/>
      <c r="AB632" s="175"/>
      <c r="AC632" s="175"/>
      <c r="AD632" s="175"/>
      <c r="AE632" s="175"/>
      <c r="AF632" s="175"/>
      <c r="AG632" s="175"/>
      <c r="AH632" s="175"/>
      <c r="AI632" s="175"/>
      <c r="AJ632" s="175"/>
      <c r="AK632" s="176">
        <v>22</v>
      </c>
      <c r="AL632" s="175"/>
      <c r="AM632" s="175"/>
      <c r="AN632" s="175"/>
      <c r="AO632" s="175"/>
      <c r="AP632" s="175"/>
      <c r="AQ632" s="175" t="s">
        <v>132</v>
      </c>
      <c r="AR632" s="175"/>
      <c r="AS632" s="175"/>
      <c r="AT632" s="175"/>
      <c r="AU632" s="177" t="s">
        <v>102</v>
      </c>
      <c r="AV632" s="178"/>
      <c r="AW632" s="178"/>
      <c r="AX632" s="179"/>
    </row>
    <row r="633" spans="1:50" ht="24" customHeight="1" hidden="1">
      <c r="A633" s="56">
        <v>2</v>
      </c>
      <c r="B633" s="56">
        <v>1</v>
      </c>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8"/>
      <c r="AL633" s="57"/>
      <c r="AM633" s="57"/>
      <c r="AN633" s="57"/>
      <c r="AO633" s="57"/>
      <c r="AP633" s="57"/>
      <c r="AQ633" s="57"/>
      <c r="AR633" s="57"/>
      <c r="AS633" s="57"/>
      <c r="AT633" s="57"/>
      <c r="AU633" s="59"/>
      <c r="AV633" s="60"/>
      <c r="AW633" s="60"/>
      <c r="AX633" s="61"/>
    </row>
    <row r="634" spans="1:50" ht="24" customHeight="1" hidden="1">
      <c r="A634" s="56">
        <v>3</v>
      </c>
      <c r="B634" s="56">
        <v>1</v>
      </c>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8"/>
      <c r="AL634" s="57"/>
      <c r="AM634" s="57"/>
      <c r="AN634" s="57"/>
      <c r="AO634" s="57"/>
      <c r="AP634" s="57"/>
      <c r="AQ634" s="57"/>
      <c r="AR634" s="57"/>
      <c r="AS634" s="57"/>
      <c r="AT634" s="57"/>
      <c r="AU634" s="59"/>
      <c r="AV634" s="60"/>
      <c r="AW634" s="60"/>
      <c r="AX634" s="61"/>
    </row>
    <row r="635" spans="1:50" ht="24" customHeight="1" hidden="1">
      <c r="A635" s="56">
        <v>4</v>
      </c>
      <c r="B635" s="56">
        <v>1</v>
      </c>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8"/>
      <c r="AL635" s="57"/>
      <c r="AM635" s="57"/>
      <c r="AN635" s="57"/>
      <c r="AO635" s="57"/>
      <c r="AP635" s="57"/>
      <c r="AQ635" s="57"/>
      <c r="AR635" s="57"/>
      <c r="AS635" s="57"/>
      <c r="AT635" s="57"/>
      <c r="AU635" s="59"/>
      <c r="AV635" s="60"/>
      <c r="AW635" s="60"/>
      <c r="AX635" s="61"/>
    </row>
    <row r="636" spans="1:50" ht="24" customHeight="1" hidden="1">
      <c r="A636" s="56">
        <v>5</v>
      </c>
      <c r="B636" s="56">
        <v>1</v>
      </c>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8"/>
      <c r="AL636" s="57"/>
      <c r="AM636" s="57"/>
      <c r="AN636" s="57"/>
      <c r="AO636" s="57"/>
      <c r="AP636" s="57"/>
      <c r="AQ636" s="57"/>
      <c r="AR636" s="57"/>
      <c r="AS636" s="57"/>
      <c r="AT636" s="57"/>
      <c r="AU636" s="59"/>
      <c r="AV636" s="60"/>
      <c r="AW636" s="60"/>
      <c r="AX636" s="61"/>
    </row>
    <row r="637" spans="1:50" ht="24" customHeight="1" hidden="1">
      <c r="A637" s="56">
        <v>6</v>
      </c>
      <c r="B637" s="56">
        <v>1</v>
      </c>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8"/>
      <c r="AL637" s="57"/>
      <c r="AM637" s="57"/>
      <c r="AN637" s="57"/>
      <c r="AO637" s="57"/>
      <c r="AP637" s="57"/>
      <c r="AQ637" s="57"/>
      <c r="AR637" s="57"/>
      <c r="AS637" s="57"/>
      <c r="AT637" s="57"/>
      <c r="AU637" s="59"/>
      <c r="AV637" s="60"/>
      <c r="AW637" s="60"/>
      <c r="AX637" s="61"/>
    </row>
    <row r="638" spans="1:50" ht="24" customHeight="1" hidden="1">
      <c r="A638" s="56">
        <v>7</v>
      </c>
      <c r="B638" s="56">
        <v>1</v>
      </c>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8"/>
      <c r="AL638" s="57"/>
      <c r="AM638" s="57"/>
      <c r="AN638" s="57"/>
      <c r="AO638" s="57"/>
      <c r="AP638" s="57"/>
      <c r="AQ638" s="57"/>
      <c r="AR638" s="57"/>
      <c r="AS638" s="57"/>
      <c r="AT638" s="57"/>
      <c r="AU638" s="59"/>
      <c r="AV638" s="60"/>
      <c r="AW638" s="60"/>
      <c r="AX638" s="61"/>
    </row>
    <row r="639" spans="1:50" ht="24" customHeight="1" hidden="1">
      <c r="A639" s="56">
        <v>8</v>
      </c>
      <c r="B639" s="56">
        <v>1</v>
      </c>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8"/>
      <c r="AL639" s="57"/>
      <c r="AM639" s="57"/>
      <c r="AN639" s="57"/>
      <c r="AO639" s="57"/>
      <c r="AP639" s="57"/>
      <c r="AQ639" s="57"/>
      <c r="AR639" s="57"/>
      <c r="AS639" s="57"/>
      <c r="AT639" s="57"/>
      <c r="AU639" s="59"/>
      <c r="AV639" s="60"/>
      <c r="AW639" s="60"/>
      <c r="AX639" s="61"/>
    </row>
    <row r="640" spans="1:50" ht="24" customHeight="1" hidden="1">
      <c r="A640" s="56">
        <v>9</v>
      </c>
      <c r="B640" s="56">
        <v>1</v>
      </c>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8"/>
      <c r="AL640" s="57"/>
      <c r="AM640" s="57"/>
      <c r="AN640" s="57"/>
      <c r="AO640" s="57"/>
      <c r="AP640" s="57"/>
      <c r="AQ640" s="57"/>
      <c r="AR640" s="57"/>
      <c r="AS640" s="57"/>
      <c r="AT640" s="57"/>
      <c r="AU640" s="59"/>
      <c r="AV640" s="60"/>
      <c r="AW640" s="60"/>
      <c r="AX640" s="61"/>
    </row>
    <row r="641" spans="1:50" ht="24" customHeight="1" hidden="1">
      <c r="A641" s="56">
        <v>10</v>
      </c>
      <c r="B641" s="56">
        <v>1</v>
      </c>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8"/>
      <c r="AL641" s="57"/>
      <c r="AM641" s="57"/>
      <c r="AN641" s="57"/>
      <c r="AO641" s="57"/>
      <c r="AP641" s="57"/>
      <c r="AQ641" s="57"/>
      <c r="AR641" s="57"/>
      <c r="AS641" s="57"/>
      <c r="AT641" s="57"/>
      <c r="AU641" s="59"/>
      <c r="AV641" s="60"/>
      <c r="AW641" s="60"/>
      <c r="AX641" s="61"/>
    </row>
    <row r="642" spans="1:50" ht="24" customHeight="1" hidden="1">
      <c r="A642" s="56"/>
      <c r="B642" s="56"/>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8"/>
      <c r="AL642" s="57"/>
      <c r="AM642" s="57"/>
      <c r="AN642" s="57"/>
      <c r="AO642" s="57"/>
      <c r="AP642" s="57"/>
      <c r="AQ642" s="57"/>
      <c r="AR642" s="57"/>
      <c r="AS642" s="57"/>
      <c r="AT642" s="57"/>
      <c r="AU642" s="59"/>
      <c r="AV642" s="60"/>
      <c r="AW642" s="60"/>
      <c r="AX642" s="61"/>
    </row>
    <row r="643" spans="1:50" ht="24" customHeight="1" hidden="1">
      <c r="A643" s="56"/>
      <c r="B643" s="56"/>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8"/>
      <c r="AL643" s="57"/>
      <c r="AM643" s="57"/>
      <c r="AN643" s="57"/>
      <c r="AO643" s="57"/>
      <c r="AP643" s="57"/>
      <c r="AQ643" s="57"/>
      <c r="AR643" s="57"/>
      <c r="AS643" s="57"/>
      <c r="AT643" s="57"/>
      <c r="AU643" s="59"/>
      <c r="AV643" s="60"/>
      <c r="AW643" s="60"/>
      <c r="AX643" s="61"/>
    </row>
    <row r="644" spans="1:50" ht="24" customHeight="1" hidden="1">
      <c r="A644" s="56"/>
      <c r="B644" s="56"/>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8"/>
      <c r="AL644" s="57"/>
      <c r="AM644" s="57"/>
      <c r="AN644" s="57"/>
      <c r="AO644" s="57"/>
      <c r="AP644" s="57"/>
      <c r="AQ644" s="57"/>
      <c r="AR644" s="57"/>
      <c r="AS644" s="57"/>
      <c r="AT644" s="57"/>
      <c r="AU644" s="59"/>
      <c r="AV644" s="60"/>
      <c r="AW644" s="60"/>
      <c r="AX644" s="61"/>
    </row>
    <row r="645" spans="1:50" ht="24" customHeight="1" hidden="1">
      <c r="A645" s="56"/>
      <c r="B645" s="56"/>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8"/>
      <c r="AL645" s="57"/>
      <c r="AM645" s="57"/>
      <c r="AN645" s="57"/>
      <c r="AO645" s="57"/>
      <c r="AP645" s="57"/>
      <c r="AQ645" s="57"/>
      <c r="AR645" s="57"/>
      <c r="AS645" s="57"/>
      <c r="AT645" s="57"/>
      <c r="AU645" s="59"/>
      <c r="AV645" s="60"/>
      <c r="AW645" s="60"/>
      <c r="AX645" s="61"/>
    </row>
    <row r="646" spans="1:50" ht="24" customHeight="1" hidden="1">
      <c r="A646" s="56"/>
      <c r="B646" s="56"/>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8"/>
      <c r="AL646" s="57"/>
      <c r="AM646" s="57"/>
      <c r="AN646" s="57"/>
      <c r="AO646" s="57"/>
      <c r="AP646" s="57"/>
      <c r="AQ646" s="57"/>
      <c r="AR646" s="57"/>
      <c r="AS646" s="57"/>
      <c r="AT646" s="57"/>
      <c r="AU646" s="59"/>
      <c r="AV646" s="60"/>
      <c r="AW646" s="60"/>
      <c r="AX646" s="61"/>
    </row>
    <row r="647" spans="1:50" ht="24" customHeight="1" hidden="1">
      <c r="A647" s="56"/>
      <c r="B647" s="56"/>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8"/>
      <c r="AL647" s="57"/>
      <c r="AM647" s="57"/>
      <c r="AN647" s="57"/>
      <c r="AO647" s="57"/>
      <c r="AP647" s="57"/>
      <c r="AQ647" s="57"/>
      <c r="AR647" s="57"/>
      <c r="AS647" s="57"/>
      <c r="AT647" s="57"/>
      <c r="AU647" s="59"/>
      <c r="AV647" s="60"/>
      <c r="AW647" s="60"/>
      <c r="AX647" s="61"/>
    </row>
    <row r="648" spans="1:50" ht="24" customHeight="1" hidden="1">
      <c r="A648" s="56"/>
      <c r="B648" s="56"/>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8"/>
      <c r="AL648" s="57"/>
      <c r="AM648" s="57"/>
      <c r="AN648" s="57"/>
      <c r="AO648" s="57"/>
      <c r="AP648" s="57"/>
      <c r="AQ648" s="57"/>
      <c r="AR648" s="57"/>
      <c r="AS648" s="57"/>
      <c r="AT648" s="57"/>
      <c r="AU648" s="59"/>
      <c r="AV648" s="60"/>
      <c r="AW648" s="60"/>
      <c r="AX648" s="61"/>
    </row>
    <row r="649" spans="1:50" ht="24" customHeight="1" hidden="1">
      <c r="A649" s="56"/>
      <c r="B649" s="56"/>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8"/>
      <c r="AL649" s="57"/>
      <c r="AM649" s="57"/>
      <c r="AN649" s="57"/>
      <c r="AO649" s="57"/>
      <c r="AP649" s="57"/>
      <c r="AQ649" s="57"/>
      <c r="AR649" s="57"/>
      <c r="AS649" s="57"/>
      <c r="AT649" s="57"/>
      <c r="AU649" s="59"/>
      <c r="AV649" s="60"/>
      <c r="AW649" s="60"/>
      <c r="AX649" s="61"/>
    </row>
    <row r="650" spans="1:50" ht="24" customHeight="1" hidden="1">
      <c r="A650" s="56"/>
      <c r="B650" s="56"/>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8"/>
      <c r="AL650" s="57"/>
      <c r="AM650" s="57"/>
      <c r="AN650" s="57"/>
      <c r="AO650" s="57"/>
      <c r="AP650" s="57"/>
      <c r="AQ650" s="57"/>
      <c r="AR650" s="57"/>
      <c r="AS650" s="57"/>
      <c r="AT650" s="57"/>
      <c r="AU650" s="59"/>
      <c r="AV650" s="60"/>
      <c r="AW650" s="60"/>
      <c r="AX650" s="61"/>
    </row>
    <row r="651" spans="1:50" ht="24" customHeight="1" hidden="1">
      <c r="A651" s="56"/>
      <c r="B651" s="56"/>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8"/>
      <c r="AL651" s="57"/>
      <c r="AM651" s="57"/>
      <c r="AN651" s="57"/>
      <c r="AO651" s="57"/>
      <c r="AP651" s="57"/>
      <c r="AQ651" s="57"/>
      <c r="AR651" s="57"/>
      <c r="AS651" s="57"/>
      <c r="AT651" s="57"/>
      <c r="AU651" s="59"/>
      <c r="AV651" s="60"/>
      <c r="AW651" s="60"/>
      <c r="AX651" s="61"/>
    </row>
    <row r="652" spans="1:50" ht="24" customHeight="1" hidden="1">
      <c r="A652" s="56"/>
      <c r="B652" s="56"/>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8"/>
      <c r="AL652" s="57"/>
      <c r="AM652" s="57"/>
      <c r="AN652" s="57"/>
      <c r="AO652" s="57"/>
      <c r="AP652" s="57"/>
      <c r="AQ652" s="57"/>
      <c r="AR652" s="57"/>
      <c r="AS652" s="57"/>
      <c r="AT652" s="57"/>
      <c r="AU652" s="59"/>
      <c r="AV652" s="60"/>
      <c r="AW652" s="60"/>
      <c r="AX652" s="61"/>
    </row>
    <row r="653" spans="1:50" ht="24" customHeight="1" hidden="1">
      <c r="A653" s="56"/>
      <c r="B653" s="56"/>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8"/>
      <c r="AL653" s="57"/>
      <c r="AM653" s="57"/>
      <c r="AN653" s="57"/>
      <c r="AO653" s="57"/>
      <c r="AP653" s="57"/>
      <c r="AQ653" s="57"/>
      <c r="AR653" s="57"/>
      <c r="AS653" s="57"/>
      <c r="AT653" s="57"/>
      <c r="AU653" s="59"/>
      <c r="AV653" s="60"/>
      <c r="AW653" s="60"/>
      <c r="AX653" s="61"/>
    </row>
    <row r="654" spans="1:50" ht="24" customHeight="1" hidden="1">
      <c r="A654" s="56"/>
      <c r="B654" s="56"/>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8"/>
      <c r="AL654" s="57"/>
      <c r="AM654" s="57"/>
      <c r="AN654" s="57"/>
      <c r="AO654" s="57"/>
      <c r="AP654" s="57"/>
      <c r="AQ654" s="57"/>
      <c r="AR654" s="57"/>
      <c r="AS654" s="57"/>
      <c r="AT654" s="57"/>
      <c r="AU654" s="59"/>
      <c r="AV654" s="60"/>
      <c r="AW654" s="60"/>
      <c r="AX654" s="61"/>
    </row>
    <row r="655" spans="1:50" ht="24" customHeight="1" hidden="1">
      <c r="A655" s="56"/>
      <c r="B655" s="56"/>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8"/>
      <c r="AL655" s="57"/>
      <c r="AM655" s="57"/>
      <c r="AN655" s="57"/>
      <c r="AO655" s="57"/>
      <c r="AP655" s="57"/>
      <c r="AQ655" s="57"/>
      <c r="AR655" s="57"/>
      <c r="AS655" s="57"/>
      <c r="AT655" s="57"/>
      <c r="AU655" s="59"/>
      <c r="AV655" s="60"/>
      <c r="AW655" s="60"/>
      <c r="AX655" s="61"/>
    </row>
    <row r="656" spans="1:50" ht="24" customHeight="1" hidden="1">
      <c r="A656" s="56"/>
      <c r="B656" s="56"/>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8"/>
      <c r="AL656" s="57"/>
      <c r="AM656" s="57"/>
      <c r="AN656" s="57"/>
      <c r="AO656" s="57"/>
      <c r="AP656" s="57"/>
      <c r="AQ656" s="57"/>
      <c r="AR656" s="57"/>
      <c r="AS656" s="57"/>
      <c r="AT656" s="57"/>
      <c r="AU656" s="59"/>
      <c r="AV656" s="60"/>
      <c r="AW656" s="60"/>
      <c r="AX656" s="61"/>
    </row>
    <row r="657" spans="1:50" ht="24" customHeight="1" hidden="1">
      <c r="A657" s="56"/>
      <c r="B657" s="56"/>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8"/>
      <c r="AL657" s="57"/>
      <c r="AM657" s="57"/>
      <c r="AN657" s="57"/>
      <c r="AO657" s="57"/>
      <c r="AP657" s="57"/>
      <c r="AQ657" s="57"/>
      <c r="AR657" s="57"/>
      <c r="AS657" s="57"/>
      <c r="AT657" s="57"/>
      <c r="AU657" s="59"/>
      <c r="AV657" s="60"/>
      <c r="AW657" s="60"/>
      <c r="AX657" s="61"/>
    </row>
    <row r="658" spans="1:50" ht="24" customHeight="1" hidden="1">
      <c r="A658" s="56"/>
      <c r="B658" s="56"/>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8"/>
      <c r="AL658" s="57"/>
      <c r="AM658" s="57"/>
      <c r="AN658" s="57"/>
      <c r="AO658" s="57"/>
      <c r="AP658" s="57"/>
      <c r="AQ658" s="57"/>
      <c r="AR658" s="57"/>
      <c r="AS658" s="57"/>
      <c r="AT658" s="57"/>
      <c r="AU658" s="59"/>
      <c r="AV658" s="60"/>
      <c r="AW658" s="60"/>
      <c r="AX658" s="61"/>
    </row>
    <row r="659" spans="1:50" ht="24" customHeight="1" hidden="1">
      <c r="A659" s="56"/>
      <c r="B659" s="56"/>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8"/>
      <c r="AL659" s="57"/>
      <c r="AM659" s="57"/>
      <c r="AN659" s="57"/>
      <c r="AO659" s="57"/>
      <c r="AP659" s="57"/>
      <c r="AQ659" s="57"/>
      <c r="AR659" s="57"/>
      <c r="AS659" s="57"/>
      <c r="AT659" s="57"/>
      <c r="AU659" s="59"/>
      <c r="AV659" s="60"/>
      <c r="AW659" s="60"/>
      <c r="AX659" s="61"/>
    </row>
    <row r="660" spans="1:50" ht="24" customHeight="1" hidden="1">
      <c r="A660" s="56"/>
      <c r="B660" s="56"/>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8"/>
      <c r="AL660" s="57"/>
      <c r="AM660" s="57"/>
      <c r="AN660" s="57"/>
      <c r="AO660" s="57"/>
      <c r="AP660" s="57"/>
      <c r="AQ660" s="57"/>
      <c r="AR660" s="57"/>
      <c r="AS660" s="57"/>
      <c r="AT660" s="57"/>
      <c r="AU660" s="59"/>
      <c r="AV660" s="60"/>
      <c r="AW660" s="60"/>
      <c r="AX660" s="61"/>
    </row>
    <row r="661" spans="1:50" ht="24" customHeight="1" hidden="1">
      <c r="A661" s="56"/>
      <c r="B661" s="56"/>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8"/>
      <c r="AL661" s="57"/>
      <c r="AM661" s="57"/>
      <c r="AN661" s="57"/>
      <c r="AO661" s="57"/>
      <c r="AP661" s="57"/>
      <c r="AQ661" s="57"/>
      <c r="AR661" s="57"/>
      <c r="AS661" s="57"/>
      <c r="AT661" s="57"/>
      <c r="AU661" s="59"/>
      <c r="AV661" s="60"/>
      <c r="AW661" s="60"/>
      <c r="AX661" s="61"/>
    </row>
    <row r="662" spans="1:50" s="31" customFormat="1" ht="19.5" customHeight="1">
      <c r="A662" s="32"/>
      <c r="B662" s="32"/>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4"/>
      <c r="AL662" s="33"/>
      <c r="AM662" s="33"/>
      <c r="AN662" s="33"/>
      <c r="AO662" s="33"/>
      <c r="AP662" s="33"/>
      <c r="AQ662" s="33"/>
      <c r="AR662" s="33"/>
      <c r="AS662" s="33"/>
      <c r="AT662" s="33"/>
      <c r="AU662" s="33"/>
      <c r="AV662" s="33"/>
      <c r="AW662" s="33"/>
      <c r="AX662" s="35"/>
    </row>
    <row r="663" spans="1:50" ht="13.5">
      <c r="A663" s="36"/>
      <c r="B663" s="37" t="s">
        <v>255</v>
      </c>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row>
    <row r="664" spans="1:50" ht="34.5" customHeight="1">
      <c r="A664" s="56"/>
      <c r="B664" s="56"/>
      <c r="C664" s="180" t="s">
        <v>35</v>
      </c>
      <c r="D664" s="180"/>
      <c r="E664" s="180"/>
      <c r="F664" s="180"/>
      <c r="G664" s="180"/>
      <c r="H664" s="180"/>
      <c r="I664" s="180"/>
      <c r="J664" s="180"/>
      <c r="K664" s="180"/>
      <c r="L664" s="180"/>
      <c r="M664" s="180" t="s">
        <v>36</v>
      </c>
      <c r="N664" s="180"/>
      <c r="O664" s="180"/>
      <c r="P664" s="180"/>
      <c r="Q664" s="180"/>
      <c r="R664" s="180"/>
      <c r="S664" s="180"/>
      <c r="T664" s="180"/>
      <c r="U664" s="180"/>
      <c r="V664" s="180"/>
      <c r="W664" s="180"/>
      <c r="X664" s="180"/>
      <c r="Y664" s="180"/>
      <c r="Z664" s="180"/>
      <c r="AA664" s="180"/>
      <c r="AB664" s="180"/>
      <c r="AC664" s="180"/>
      <c r="AD664" s="180"/>
      <c r="AE664" s="180"/>
      <c r="AF664" s="180"/>
      <c r="AG664" s="180"/>
      <c r="AH664" s="180"/>
      <c r="AI664" s="180"/>
      <c r="AJ664" s="180"/>
      <c r="AK664" s="181" t="s">
        <v>37</v>
      </c>
      <c r="AL664" s="180"/>
      <c r="AM664" s="180"/>
      <c r="AN664" s="180"/>
      <c r="AO664" s="180"/>
      <c r="AP664" s="180"/>
      <c r="AQ664" s="180" t="s">
        <v>26</v>
      </c>
      <c r="AR664" s="180"/>
      <c r="AS664" s="180"/>
      <c r="AT664" s="180"/>
      <c r="AU664" s="182" t="s">
        <v>27</v>
      </c>
      <c r="AV664" s="183"/>
      <c r="AW664" s="183"/>
      <c r="AX664" s="61"/>
    </row>
    <row r="665" spans="1:50" ht="41.25" customHeight="1">
      <c r="A665" s="56">
        <v>1</v>
      </c>
      <c r="B665" s="56">
        <v>1</v>
      </c>
      <c r="C665" s="175" t="s">
        <v>256</v>
      </c>
      <c r="D665" s="175"/>
      <c r="E665" s="175"/>
      <c r="F665" s="175"/>
      <c r="G665" s="175"/>
      <c r="H665" s="175"/>
      <c r="I665" s="175"/>
      <c r="J665" s="175"/>
      <c r="K665" s="175"/>
      <c r="L665" s="175"/>
      <c r="M665" s="176" t="s">
        <v>257</v>
      </c>
      <c r="N665" s="175"/>
      <c r="O665" s="175"/>
      <c r="P665" s="175"/>
      <c r="Q665" s="175"/>
      <c r="R665" s="175"/>
      <c r="S665" s="175"/>
      <c r="T665" s="175"/>
      <c r="U665" s="175"/>
      <c r="V665" s="175"/>
      <c r="W665" s="175"/>
      <c r="X665" s="175"/>
      <c r="Y665" s="175"/>
      <c r="Z665" s="175"/>
      <c r="AA665" s="175"/>
      <c r="AB665" s="175"/>
      <c r="AC665" s="175"/>
      <c r="AD665" s="175"/>
      <c r="AE665" s="175"/>
      <c r="AF665" s="175"/>
      <c r="AG665" s="175"/>
      <c r="AH665" s="175"/>
      <c r="AI665" s="175"/>
      <c r="AJ665" s="175"/>
      <c r="AK665" s="176">
        <v>43</v>
      </c>
      <c r="AL665" s="175"/>
      <c r="AM665" s="175"/>
      <c r="AN665" s="175"/>
      <c r="AO665" s="175"/>
      <c r="AP665" s="175"/>
      <c r="AQ665" s="175">
        <v>2</v>
      </c>
      <c r="AR665" s="175"/>
      <c r="AS665" s="175"/>
      <c r="AT665" s="175"/>
      <c r="AU665" s="177" t="s">
        <v>102</v>
      </c>
      <c r="AV665" s="178"/>
      <c r="AW665" s="178"/>
      <c r="AX665" s="179"/>
    </row>
    <row r="666" spans="1:50" ht="24" customHeight="1" hidden="1">
      <c r="A666" s="56">
        <v>2</v>
      </c>
      <c r="B666" s="56">
        <v>1</v>
      </c>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8"/>
      <c r="AL666" s="57"/>
      <c r="AM666" s="57"/>
      <c r="AN666" s="57"/>
      <c r="AO666" s="57"/>
      <c r="AP666" s="57"/>
      <c r="AQ666" s="57"/>
      <c r="AR666" s="57"/>
      <c r="AS666" s="57"/>
      <c r="AT666" s="57"/>
      <c r="AU666" s="59"/>
      <c r="AV666" s="60"/>
      <c r="AW666" s="60"/>
      <c r="AX666" s="61"/>
    </row>
    <row r="667" spans="1:50" ht="24" customHeight="1" hidden="1">
      <c r="A667" s="56">
        <v>3</v>
      </c>
      <c r="B667" s="56">
        <v>1</v>
      </c>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8"/>
      <c r="AL667" s="57"/>
      <c r="AM667" s="57"/>
      <c r="AN667" s="57"/>
      <c r="AO667" s="57"/>
      <c r="AP667" s="57"/>
      <c r="AQ667" s="57"/>
      <c r="AR667" s="57"/>
      <c r="AS667" s="57"/>
      <c r="AT667" s="57"/>
      <c r="AU667" s="59"/>
      <c r="AV667" s="60"/>
      <c r="AW667" s="60"/>
      <c r="AX667" s="61"/>
    </row>
    <row r="668" spans="1:50" ht="24" customHeight="1" hidden="1">
      <c r="A668" s="56">
        <v>4</v>
      </c>
      <c r="B668" s="56">
        <v>1</v>
      </c>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8"/>
      <c r="AL668" s="57"/>
      <c r="AM668" s="57"/>
      <c r="AN668" s="57"/>
      <c r="AO668" s="57"/>
      <c r="AP668" s="57"/>
      <c r="AQ668" s="57"/>
      <c r="AR668" s="57"/>
      <c r="AS668" s="57"/>
      <c r="AT668" s="57"/>
      <c r="AU668" s="59"/>
      <c r="AV668" s="60"/>
      <c r="AW668" s="60"/>
      <c r="AX668" s="61"/>
    </row>
    <row r="669" spans="1:50" ht="24" customHeight="1" hidden="1">
      <c r="A669" s="56">
        <v>5</v>
      </c>
      <c r="B669" s="56">
        <v>1</v>
      </c>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8"/>
      <c r="AL669" s="57"/>
      <c r="AM669" s="57"/>
      <c r="AN669" s="57"/>
      <c r="AO669" s="57"/>
      <c r="AP669" s="57"/>
      <c r="AQ669" s="57"/>
      <c r="AR669" s="57"/>
      <c r="AS669" s="57"/>
      <c r="AT669" s="57"/>
      <c r="AU669" s="59"/>
      <c r="AV669" s="60"/>
      <c r="AW669" s="60"/>
      <c r="AX669" s="61"/>
    </row>
    <row r="670" spans="1:50" ht="24" customHeight="1" hidden="1">
      <c r="A670" s="56">
        <v>6</v>
      </c>
      <c r="B670" s="56">
        <v>1</v>
      </c>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8"/>
      <c r="AL670" s="57"/>
      <c r="AM670" s="57"/>
      <c r="AN670" s="57"/>
      <c r="AO670" s="57"/>
      <c r="AP670" s="57"/>
      <c r="AQ670" s="57"/>
      <c r="AR670" s="57"/>
      <c r="AS670" s="57"/>
      <c r="AT670" s="57"/>
      <c r="AU670" s="59"/>
      <c r="AV670" s="60"/>
      <c r="AW670" s="60"/>
      <c r="AX670" s="61"/>
    </row>
    <row r="671" spans="1:50" ht="24" customHeight="1" hidden="1">
      <c r="A671" s="56">
        <v>7</v>
      </c>
      <c r="B671" s="56">
        <v>1</v>
      </c>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8"/>
      <c r="AL671" s="57"/>
      <c r="AM671" s="57"/>
      <c r="AN671" s="57"/>
      <c r="AO671" s="57"/>
      <c r="AP671" s="57"/>
      <c r="AQ671" s="57"/>
      <c r="AR671" s="57"/>
      <c r="AS671" s="57"/>
      <c r="AT671" s="57"/>
      <c r="AU671" s="59"/>
      <c r="AV671" s="60"/>
      <c r="AW671" s="60"/>
      <c r="AX671" s="61"/>
    </row>
    <row r="672" spans="1:50" ht="24" customHeight="1" hidden="1">
      <c r="A672" s="56">
        <v>8</v>
      </c>
      <c r="B672" s="56">
        <v>1</v>
      </c>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8"/>
      <c r="AL672" s="57"/>
      <c r="AM672" s="57"/>
      <c r="AN672" s="57"/>
      <c r="AO672" s="57"/>
      <c r="AP672" s="57"/>
      <c r="AQ672" s="57"/>
      <c r="AR672" s="57"/>
      <c r="AS672" s="57"/>
      <c r="AT672" s="57"/>
      <c r="AU672" s="59"/>
      <c r="AV672" s="60"/>
      <c r="AW672" s="60"/>
      <c r="AX672" s="61"/>
    </row>
    <row r="673" spans="1:50" ht="24" customHeight="1" hidden="1">
      <c r="A673" s="56">
        <v>9</v>
      </c>
      <c r="B673" s="56">
        <v>1</v>
      </c>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8"/>
      <c r="AL673" s="57"/>
      <c r="AM673" s="57"/>
      <c r="AN673" s="57"/>
      <c r="AO673" s="57"/>
      <c r="AP673" s="57"/>
      <c r="AQ673" s="57"/>
      <c r="AR673" s="57"/>
      <c r="AS673" s="57"/>
      <c r="AT673" s="57"/>
      <c r="AU673" s="59"/>
      <c r="AV673" s="60"/>
      <c r="AW673" s="60"/>
      <c r="AX673" s="61"/>
    </row>
    <row r="674" spans="1:50" ht="24" customHeight="1" hidden="1">
      <c r="A674" s="56">
        <v>10</v>
      </c>
      <c r="B674" s="56">
        <v>1</v>
      </c>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8"/>
      <c r="AL674" s="57"/>
      <c r="AM674" s="57"/>
      <c r="AN674" s="57"/>
      <c r="AO674" s="57"/>
      <c r="AP674" s="57"/>
      <c r="AQ674" s="57"/>
      <c r="AR674" s="57"/>
      <c r="AS674" s="57"/>
      <c r="AT674" s="57"/>
      <c r="AU674" s="59"/>
      <c r="AV674" s="60"/>
      <c r="AW674" s="60"/>
      <c r="AX674" s="61"/>
    </row>
    <row r="675" spans="1:50" ht="24" customHeight="1" hidden="1">
      <c r="A675" s="56"/>
      <c r="B675" s="56"/>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8"/>
      <c r="AL675" s="57"/>
      <c r="AM675" s="57"/>
      <c r="AN675" s="57"/>
      <c r="AO675" s="57"/>
      <c r="AP675" s="57"/>
      <c r="AQ675" s="57"/>
      <c r="AR675" s="57"/>
      <c r="AS675" s="57"/>
      <c r="AT675" s="57"/>
      <c r="AU675" s="59"/>
      <c r="AV675" s="60"/>
      <c r="AW675" s="60"/>
      <c r="AX675" s="61"/>
    </row>
    <row r="676" spans="1:50" ht="24" customHeight="1" hidden="1">
      <c r="A676" s="56"/>
      <c r="B676" s="56"/>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8"/>
      <c r="AL676" s="57"/>
      <c r="AM676" s="57"/>
      <c r="AN676" s="57"/>
      <c r="AO676" s="57"/>
      <c r="AP676" s="57"/>
      <c r="AQ676" s="57"/>
      <c r="AR676" s="57"/>
      <c r="AS676" s="57"/>
      <c r="AT676" s="57"/>
      <c r="AU676" s="59"/>
      <c r="AV676" s="60"/>
      <c r="AW676" s="60"/>
      <c r="AX676" s="61"/>
    </row>
    <row r="677" spans="1:50" ht="24" customHeight="1" hidden="1">
      <c r="A677" s="56"/>
      <c r="B677" s="56"/>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8"/>
      <c r="AL677" s="57"/>
      <c r="AM677" s="57"/>
      <c r="AN677" s="57"/>
      <c r="AO677" s="57"/>
      <c r="AP677" s="57"/>
      <c r="AQ677" s="57"/>
      <c r="AR677" s="57"/>
      <c r="AS677" s="57"/>
      <c r="AT677" s="57"/>
      <c r="AU677" s="59"/>
      <c r="AV677" s="60"/>
      <c r="AW677" s="60"/>
      <c r="AX677" s="61"/>
    </row>
    <row r="678" spans="1:50" ht="24" customHeight="1" hidden="1">
      <c r="A678" s="56"/>
      <c r="B678" s="56"/>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8"/>
      <c r="AL678" s="57"/>
      <c r="AM678" s="57"/>
      <c r="AN678" s="57"/>
      <c r="AO678" s="57"/>
      <c r="AP678" s="57"/>
      <c r="AQ678" s="57"/>
      <c r="AR678" s="57"/>
      <c r="AS678" s="57"/>
      <c r="AT678" s="57"/>
      <c r="AU678" s="59"/>
      <c r="AV678" s="60"/>
      <c r="AW678" s="60"/>
      <c r="AX678" s="61"/>
    </row>
    <row r="679" spans="1:50" ht="24" customHeight="1" hidden="1">
      <c r="A679" s="56"/>
      <c r="B679" s="56"/>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8"/>
      <c r="AL679" s="57"/>
      <c r="AM679" s="57"/>
      <c r="AN679" s="57"/>
      <c r="AO679" s="57"/>
      <c r="AP679" s="57"/>
      <c r="AQ679" s="57"/>
      <c r="AR679" s="57"/>
      <c r="AS679" s="57"/>
      <c r="AT679" s="57"/>
      <c r="AU679" s="59"/>
      <c r="AV679" s="60"/>
      <c r="AW679" s="60"/>
      <c r="AX679" s="61"/>
    </row>
    <row r="680" spans="1:50" ht="24" customHeight="1" hidden="1">
      <c r="A680" s="56"/>
      <c r="B680" s="56"/>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8"/>
      <c r="AL680" s="57"/>
      <c r="AM680" s="57"/>
      <c r="AN680" s="57"/>
      <c r="AO680" s="57"/>
      <c r="AP680" s="57"/>
      <c r="AQ680" s="57"/>
      <c r="AR680" s="57"/>
      <c r="AS680" s="57"/>
      <c r="AT680" s="57"/>
      <c r="AU680" s="59"/>
      <c r="AV680" s="60"/>
      <c r="AW680" s="60"/>
      <c r="AX680" s="61"/>
    </row>
    <row r="681" spans="1:50" ht="24" customHeight="1" hidden="1">
      <c r="A681" s="56"/>
      <c r="B681" s="56"/>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8"/>
      <c r="AL681" s="57"/>
      <c r="AM681" s="57"/>
      <c r="AN681" s="57"/>
      <c r="AO681" s="57"/>
      <c r="AP681" s="57"/>
      <c r="AQ681" s="57"/>
      <c r="AR681" s="57"/>
      <c r="AS681" s="57"/>
      <c r="AT681" s="57"/>
      <c r="AU681" s="59"/>
      <c r="AV681" s="60"/>
      <c r="AW681" s="60"/>
      <c r="AX681" s="61"/>
    </row>
    <row r="682" spans="1:50" ht="24" customHeight="1" hidden="1">
      <c r="A682" s="56"/>
      <c r="B682" s="56"/>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8"/>
      <c r="AL682" s="57"/>
      <c r="AM682" s="57"/>
      <c r="AN682" s="57"/>
      <c r="AO682" s="57"/>
      <c r="AP682" s="57"/>
      <c r="AQ682" s="57"/>
      <c r="AR682" s="57"/>
      <c r="AS682" s="57"/>
      <c r="AT682" s="57"/>
      <c r="AU682" s="59"/>
      <c r="AV682" s="60"/>
      <c r="AW682" s="60"/>
      <c r="AX682" s="61"/>
    </row>
    <row r="683" spans="1:50" ht="24" customHeight="1" hidden="1">
      <c r="A683" s="56"/>
      <c r="B683" s="56"/>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8"/>
      <c r="AL683" s="57"/>
      <c r="AM683" s="57"/>
      <c r="AN683" s="57"/>
      <c r="AO683" s="57"/>
      <c r="AP683" s="57"/>
      <c r="AQ683" s="57"/>
      <c r="AR683" s="57"/>
      <c r="AS683" s="57"/>
      <c r="AT683" s="57"/>
      <c r="AU683" s="59"/>
      <c r="AV683" s="60"/>
      <c r="AW683" s="60"/>
      <c r="AX683" s="61"/>
    </row>
    <row r="684" spans="1:50" ht="24" customHeight="1" hidden="1">
      <c r="A684" s="56"/>
      <c r="B684" s="56"/>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8"/>
      <c r="AL684" s="57"/>
      <c r="AM684" s="57"/>
      <c r="AN684" s="57"/>
      <c r="AO684" s="57"/>
      <c r="AP684" s="57"/>
      <c r="AQ684" s="57"/>
      <c r="AR684" s="57"/>
      <c r="AS684" s="57"/>
      <c r="AT684" s="57"/>
      <c r="AU684" s="59"/>
      <c r="AV684" s="60"/>
      <c r="AW684" s="60"/>
      <c r="AX684" s="61"/>
    </row>
    <row r="685" spans="1:50" ht="24" customHeight="1" hidden="1">
      <c r="A685" s="56"/>
      <c r="B685" s="56"/>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8"/>
      <c r="AL685" s="57"/>
      <c r="AM685" s="57"/>
      <c r="AN685" s="57"/>
      <c r="AO685" s="57"/>
      <c r="AP685" s="57"/>
      <c r="AQ685" s="57"/>
      <c r="AR685" s="57"/>
      <c r="AS685" s="57"/>
      <c r="AT685" s="57"/>
      <c r="AU685" s="59"/>
      <c r="AV685" s="60"/>
      <c r="AW685" s="60"/>
      <c r="AX685" s="61"/>
    </row>
    <row r="686" spans="1:50" ht="24" customHeight="1" hidden="1">
      <c r="A686" s="56"/>
      <c r="B686" s="56"/>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8"/>
      <c r="AL686" s="57"/>
      <c r="AM686" s="57"/>
      <c r="AN686" s="57"/>
      <c r="AO686" s="57"/>
      <c r="AP686" s="57"/>
      <c r="AQ686" s="57"/>
      <c r="AR686" s="57"/>
      <c r="AS686" s="57"/>
      <c r="AT686" s="57"/>
      <c r="AU686" s="59"/>
      <c r="AV686" s="60"/>
      <c r="AW686" s="60"/>
      <c r="AX686" s="61"/>
    </row>
    <row r="687" spans="1:50" ht="24" customHeight="1" hidden="1">
      <c r="A687" s="56"/>
      <c r="B687" s="56"/>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8"/>
      <c r="AL687" s="57"/>
      <c r="AM687" s="57"/>
      <c r="AN687" s="57"/>
      <c r="AO687" s="57"/>
      <c r="AP687" s="57"/>
      <c r="AQ687" s="57"/>
      <c r="AR687" s="57"/>
      <c r="AS687" s="57"/>
      <c r="AT687" s="57"/>
      <c r="AU687" s="59"/>
      <c r="AV687" s="60"/>
      <c r="AW687" s="60"/>
      <c r="AX687" s="61"/>
    </row>
    <row r="688" spans="1:50" ht="24" customHeight="1" hidden="1">
      <c r="A688" s="56"/>
      <c r="B688" s="56"/>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8"/>
      <c r="AL688" s="57"/>
      <c r="AM688" s="57"/>
      <c r="AN688" s="57"/>
      <c r="AO688" s="57"/>
      <c r="AP688" s="57"/>
      <c r="AQ688" s="57"/>
      <c r="AR688" s="57"/>
      <c r="AS688" s="57"/>
      <c r="AT688" s="57"/>
      <c r="AU688" s="59"/>
      <c r="AV688" s="60"/>
      <c r="AW688" s="60"/>
      <c r="AX688" s="61"/>
    </row>
    <row r="689" spans="1:50" ht="24" customHeight="1" hidden="1">
      <c r="A689" s="56"/>
      <c r="B689" s="56"/>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8"/>
      <c r="AL689" s="57"/>
      <c r="AM689" s="57"/>
      <c r="AN689" s="57"/>
      <c r="AO689" s="57"/>
      <c r="AP689" s="57"/>
      <c r="AQ689" s="57"/>
      <c r="AR689" s="57"/>
      <c r="AS689" s="57"/>
      <c r="AT689" s="57"/>
      <c r="AU689" s="59"/>
      <c r="AV689" s="60"/>
      <c r="AW689" s="60"/>
      <c r="AX689" s="61"/>
    </row>
    <row r="690" spans="1:50" ht="24" customHeight="1" hidden="1">
      <c r="A690" s="56"/>
      <c r="B690" s="56"/>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8"/>
      <c r="AL690" s="57"/>
      <c r="AM690" s="57"/>
      <c r="AN690" s="57"/>
      <c r="AO690" s="57"/>
      <c r="AP690" s="57"/>
      <c r="AQ690" s="57"/>
      <c r="AR690" s="57"/>
      <c r="AS690" s="57"/>
      <c r="AT690" s="57"/>
      <c r="AU690" s="59"/>
      <c r="AV690" s="60"/>
      <c r="AW690" s="60"/>
      <c r="AX690" s="61"/>
    </row>
    <row r="691" spans="1:50" ht="24" customHeight="1" hidden="1">
      <c r="A691" s="56"/>
      <c r="B691" s="56"/>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8"/>
      <c r="AL691" s="57"/>
      <c r="AM691" s="57"/>
      <c r="AN691" s="57"/>
      <c r="AO691" s="57"/>
      <c r="AP691" s="57"/>
      <c r="AQ691" s="57"/>
      <c r="AR691" s="57"/>
      <c r="AS691" s="57"/>
      <c r="AT691" s="57"/>
      <c r="AU691" s="59"/>
      <c r="AV691" s="60"/>
      <c r="AW691" s="60"/>
      <c r="AX691" s="61"/>
    </row>
    <row r="692" spans="1:50" ht="24" customHeight="1" hidden="1">
      <c r="A692" s="56"/>
      <c r="B692" s="56"/>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8"/>
      <c r="AL692" s="57"/>
      <c r="AM692" s="57"/>
      <c r="AN692" s="57"/>
      <c r="AO692" s="57"/>
      <c r="AP692" s="57"/>
      <c r="AQ692" s="57"/>
      <c r="AR692" s="57"/>
      <c r="AS692" s="57"/>
      <c r="AT692" s="57"/>
      <c r="AU692" s="59"/>
      <c r="AV692" s="60"/>
      <c r="AW692" s="60"/>
      <c r="AX692" s="61"/>
    </row>
    <row r="693" spans="1:50" ht="24" customHeight="1" hidden="1">
      <c r="A693" s="56"/>
      <c r="B693" s="56"/>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8"/>
      <c r="AL693" s="57"/>
      <c r="AM693" s="57"/>
      <c r="AN693" s="57"/>
      <c r="AO693" s="57"/>
      <c r="AP693" s="57"/>
      <c r="AQ693" s="57"/>
      <c r="AR693" s="57"/>
      <c r="AS693" s="57"/>
      <c r="AT693" s="57"/>
      <c r="AU693" s="59"/>
      <c r="AV693" s="60"/>
      <c r="AW693" s="60"/>
      <c r="AX693" s="61"/>
    </row>
    <row r="694" spans="1:50" ht="24" customHeight="1" hidden="1">
      <c r="A694" s="56"/>
      <c r="B694" s="56"/>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8"/>
      <c r="AL694" s="57"/>
      <c r="AM694" s="57"/>
      <c r="AN694" s="57"/>
      <c r="AO694" s="57"/>
      <c r="AP694" s="57"/>
      <c r="AQ694" s="57"/>
      <c r="AR694" s="57"/>
      <c r="AS694" s="57"/>
      <c r="AT694" s="57"/>
      <c r="AU694" s="59"/>
      <c r="AV694" s="60"/>
      <c r="AW694" s="60"/>
      <c r="AX694" s="61"/>
    </row>
    <row r="695" spans="1:50" s="43" customFormat="1" ht="34.5" customHeight="1">
      <c r="A695" s="41"/>
      <c r="B695" s="42" t="s">
        <v>366</v>
      </c>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c r="AU695" s="41"/>
      <c r="AV695" s="41"/>
      <c r="AW695" s="41"/>
      <c r="AX695" s="41"/>
    </row>
    <row r="696" spans="1:50" ht="13.5">
      <c r="A696" s="19"/>
      <c r="B696" s="19" t="s">
        <v>19</v>
      </c>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row>
    <row r="697" spans="1:50" ht="34.5" customHeight="1">
      <c r="A697" s="56"/>
      <c r="B697" s="56"/>
      <c r="C697" s="180" t="s">
        <v>35</v>
      </c>
      <c r="D697" s="180"/>
      <c r="E697" s="180"/>
      <c r="F697" s="180"/>
      <c r="G697" s="180"/>
      <c r="H697" s="180"/>
      <c r="I697" s="180"/>
      <c r="J697" s="180"/>
      <c r="K697" s="180"/>
      <c r="L697" s="180"/>
      <c r="M697" s="180" t="s">
        <v>36</v>
      </c>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1" t="s">
        <v>37</v>
      </c>
      <c r="AL697" s="180"/>
      <c r="AM697" s="180"/>
      <c r="AN697" s="180"/>
      <c r="AO697" s="180"/>
      <c r="AP697" s="180"/>
      <c r="AQ697" s="180" t="s">
        <v>26</v>
      </c>
      <c r="AR697" s="180"/>
      <c r="AS697" s="180"/>
      <c r="AT697" s="180"/>
      <c r="AU697" s="182" t="s">
        <v>27</v>
      </c>
      <c r="AV697" s="183"/>
      <c r="AW697" s="183"/>
      <c r="AX697" s="61"/>
    </row>
    <row r="698" spans="1:50" ht="24" customHeight="1">
      <c r="A698" s="56">
        <v>1</v>
      </c>
      <c r="B698" s="56">
        <v>1</v>
      </c>
      <c r="C698" s="378" t="s">
        <v>162</v>
      </c>
      <c r="D698" s="378"/>
      <c r="E698" s="378"/>
      <c r="F698" s="378"/>
      <c r="G698" s="378"/>
      <c r="H698" s="378"/>
      <c r="I698" s="378"/>
      <c r="J698" s="378"/>
      <c r="K698" s="378"/>
      <c r="L698" s="378"/>
      <c r="M698" s="377" t="s">
        <v>215</v>
      </c>
      <c r="N698" s="378"/>
      <c r="O698" s="378"/>
      <c r="P698" s="378"/>
      <c r="Q698" s="378"/>
      <c r="R698" s="378"/>
      <c r="S698" s="378"/>
      <c r="T698" s="378"/>
      <c r="U698" s="378"/>
      <c r="V698" s="378"/>
      <c r="W698" s="378"/>
      <c r="X698" s="378"/>
      <c r="Y698" s="378"/>
      <c r="Z698" s="378"/>
      <c r="AA698" s="378"/>
      <c r="AB698" s="378"/>
      <c r="AC698" s="378"/>
      <c r="AD698" s="378"/>
      <c r="AE698" s="378"/>
      <c r="AF698" s="378"/>
      <c r="AG698" s="378"/>
      <c r="AH698" s="378"/>
      <c r="AI698" s="378"/>
      <c r="AJ698" s="378"/>
      <c r="AK698" s="377">
        <v>116</v>
      </c>
      <c r="AL698" s="378"/>
      <c r="AM698" s="378"/>
      <c r="AN698" s="378"/>
      <c r="AO698" s="378"/>
      <c r="AP698" s="378"/>
      <c r="AQ698" s="187" t="s">
        <v>385</v>
      </c>
      <c r="AR698" s="188"/>
      <c r="AS698" s="188"/>
      <c r="AT698" s="189"/>
      <c r="AU698" s="190" t="s">
        <v>102</v>
      </c>
      <c r="AV698" s="115"/>
      <c r="AW698" s="115"/>
      <c r="AX698" s="116"/>
    </row>
    <row r="699" spans="1:50" ht="24" customHeight="1" hidden="1">
      <c r="A699" s="56">
        <v>2</v>
      </c>
      <c r="B699" s="56">
        <v>1</v>
      </c>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8"/>
      <c r="AL699" s="57"/>
      <c r="AM699" s="57"/>
      <c r="AN699" s="57"/>
      <c r="AO699" s="57"/>
      <c r="AP699" s="57"/>
      <c r="AQ699" s="57"/>
      <c r="AR699" s="57"/>
      <c r="AS699" s="57"/>
      <c r="AT699" s="57"/>
      <c r="AU699" s="59"/>
      <c r="AV699" s="60"/>
      <c r="AW699" s="60"/>
      <c r="AX699" s="61"/>
    </row>
    <row r="700" spans="1:50" ht="24" customHeight="1" hidden="1">
      <c r="A700" s="56">
        <v>3</v>
      </c>
      <c r="B700" s="56">
        <v>1</v>
      </c>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8"/>
      <c r="AL700" s="57"/>
      <c r="AM700" s="57"/>
      <c r="AN700" s="57"/>
      <c r="AO700" s="57"/>
      <c r="AP700" s="57"/>
      <c r="AQ700" s="57"/>
      <c r="AR700" s="57"/>
      <c r="AS700" s="57"/>
      <c r="AT700" s="57"/>
      <c r="AU700" s="59"/>
      <c r="AV700" s="60"/>
      <c r="AW700" s="60"/>
      <c r="AX700" s="61"/>
    </row>
    <row r="701" spans="1:50" ht="24" customHeight="1" hidden="1">
      <c r="A701" s="56">
        <v>4</v>
      </c>
      <c r="B701" s="56">
        <v>1</v>
      </c>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8"/>
      <c r="AL701" s="57"/>
      <c r="AM701" s="57"/>
      <c r="AN701" s="57"/>
      <c r="AO701" s="57"/>
      <c r="AP701" s="57"/>
      <c r="AQ701" s="57"/>
      <c r="AR701" s="57"/>
      <c r="AS701" s="57"/>
      <c r="AT701" s="57"/>
      <c r="AU701" s="59"/>
      <c r="AV701" s="60"/>
      <c r="AW701" s="60"/>
      <c r="AX701" s="61"/>
    </row>
    <row r="702" spans="1:50" ht="24" customHeight="1" hidden="1">
      <c r="A702" s="56">
        <v>5</v>
      </c>
      <c r="B702" s="56">
        <v>1</v>
      </c>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8"/>
      <c r="AL702" s="57"/>
      <c r="AM702" s="57"/>
      <c r="AN702" s="57"/>
      <c r="AO702" s="57"/>
      <c r="AP702" s="57"/>
      <c r="AQ702" s="57"/>
      <c r="AR702" s="57"/>
      <c r="AS702" s="57"/>
      <c r="AT702" s="57"/>
      <c r="AU702" s="59"/>
      <c r="AV702" s="60"/>
      <c r="AW702" s="60"/>
      <c r="AX702" s="61"/>
    </row>
    <row r="703" spans="1:50" ht="24" customHeight="1" hidden="1">
      <c r="A703" s="56">
        <v>6</v>
      </c>
      <c r="B703" s="56">
        <v>1</v>
      </c>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8"/>
      <c r="AL703" s="57"/>
      <c r="AM703" s="57"/>
      <c r="AN703" s="57"/>
      <c r="AO703" s="57"/>
      <c r="AP703" s="57"/>
      <c r="AQ703" s="57"/>
      <c r="AR703" s="57"/>
      <c r="AS703" s="57"/>
      <c r="AT703" s="57"/>
      <c r="AU703" s="59"/>
      <c r="AV703" s="60"/>
      <c r="AW703" s="60"/>
      <c r="AX703" s="61"/>
    </row>
    <row r="704" spans="1:50" ht="24" customHeight="1" hidden="1">
      <c r="A704" s="56">
        <v>7</v>
      </c>
      <c r="B704" s="56">
        <v>1</v>
      </c>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8"/>
      <c r="AL704" s="57"/>
      <c r="AM704" s="57"/>
      <c r="AN704" s="57"/>
      <c r="AO704" s="57"/>
      <c r="AP704" s="57"/>
      <c r="AQ704" s="57"/>
      <c r="AR704" s="57"/>
      <c r="AS704" s="57"/>
      <c r="AT704" s="57"/>
      <c r="AU704" s="59"/>
      <c r="AV704" s="60"/>
      <c r="AW704" s="60"/>
      <c r="AX704" s="61"/>
    </row>
    <row r="705" spans="1:50" ht="24" customHeight="1" hidden="1">
      <c r="A705" s="56">
        <v>8</v>
      </c>
      <c r="B705" s="56">
        <v>1</v>
      </c>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8"/>
      <c r="AL705" s="57"/>
      <c r="AM705" s="57"/>
      <c r="AN705" s="57"/>
      <c r="AO705" s="57"/>
      <c r="AP705" s="57"/>
      <c r="AQ705" s="57"/>
      <c r="AR705" s="57"/>
      <c r="AS705" s="57"/>
      <c r="AT705" s="57"/>
      <c r="AU705" s="59"/>
      <c r="AV705" s="60"/>
      <c r="AW705" s="60"/>
      <c r="AX705" s="61"/>
    </row>
    <row r="706" spans="1:50" ht="24" customHeight="1" hidden="1">
      <c r="A706" s="56">
        <v>9</v>
      </c>
      <c r="B706" s="56">
        <v>1</v>
      </c>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8"/>
      <c r="AL706" s="57"/>
      <c r="AM706" s="57"/>
      <c r="AN706" s="57"/>
      <c r="AO706" s="57"/>
      <c r="AP706" s="57"/>
      <c r="AQ706" s="57"/>
      <c r="AR706" s="57"/>
      <c r="AS706" s="57"/>
      <c r="AT706" s="57"/>
      <c r="AU706" s="59"/>
      <c r="AV706" s="60"/>
      <c r="AW706" s="60"/>
      <c r="AX706" s="61"/>
    </row>
    <row r="707" spans="1:50" ht="24" customHeight="1" hidden="1">
      <c r="A707" s="56">
        <v>10</v>
      </c>
      <c r="B707" s="56">
        <v>1</v>
      </c>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8"/>
      <c r="AL707" s="57"/>
      <c r="AM707" s="57"/>
      <c r="AN707" s="57"/>
      <c r="AO707" s="57"/>
      <c r="AP707" s="57"/>
      <c r="AQ707" s="57"/>
      <c r="AR707" s="57"/>
      <c r="AS707" s="57"/>
      <c r="AT707" s="57"/>
      <c r="AU707" s="59"/>
      <c r="AV707" s="60"/>
      <c r="AW707" s="60"/>
      <c r="AX707" s="61"/>
    </row>
    <row r="708" spans="1:50" ht="24" customHeight="1" hidden="1">
      <c r="A708" s="56"/>
      <c r="B708" s="56"/>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8"/>
      <c r="AL708" s="57"/>
      <c r="AM708" s="57"/>
      <c r="AN708" s="57"/>
      <c r="AO708" s="57"/>
      <c r="AP708" s="57"/>
      <c r="AQ708" s="57"/>
      <c r="AR708" s="57"/>
      <c r="AS708" s="57"/>
      <c r="AT708" s="57"/>
      <c r="AU708" s="59"/>
      <c r="AV708" s="60"/>
      <c r="AW708" s="60"/>
      <c r="AX708" s="61"/>
    </row>
    <row r="709" spans="1:50" ht="24" customHeight="1" hidden="1">
      <c r="A709" s="56"/>
      <c r="B709" s="56"/>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8"/>
      <c r="AL709" s="57"/>
      <c r="AM709" s="57"/>
      <c r="AN709" s="57"/>
      <c r="AO709" s="57"/>
      <c r="AP709" s="57"/>
      <c r="AQ709" s="57"/>
      <c r="AR709" s="57"/>
      <c r="AS709" s="57"/>
      <c r="AT709" s="57"/>
      <c r="AU709" s="59"/>
      <c r="AV709" s="60"/>
      <c r="AW709" s="60"/>
      <c r="AX709" s="61"/>
    </row>
    <row r="710" spans="1:50" ht="24" customHeight="1" hidden="1">
      <c r="A710" s="56"/>
      <c r="B710" s="56"/>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8"/>
      <c r="AL710" s="57"/>
      <c r="AM710" s="57"/>
      <c r="AN710" s="57"/>
      <c r="AO710" s="57"/>
      <c r="AP710" s="57"/>
      <c r="AQ710" s="57"/>
      <c r="AR710" s="57"/>
      <c r="AS710" s="57"/>
      <c r="AT710" s="57"/>
      <c r="AU710" s="59"/>
      <c r="AV710" s="60"/>
      <c r="AW710" s="60"/>
      <c r="AX710" s="61"/>
    </row>
    <row r="711" spans="1:50" ht="24" customHeight="1" hidden="1">
      <c r="A711" s="56"/>
      <c r="B711" s="56"/>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8"/>
      <c r="AL711" s="57"/>
      <c r="AM711" s="57"/>
      <c r="AN711" s="57"/>
      <c r="AO711" s="57"/>
      <c r="AP711" s="57"/>
      <c r="AQ711" s="57"/>
      <c r="AR711" s="57"/>
      <c r="AS711" s="57"/>
      <c r="AT711" s="57"/>
      <c r="AU711" s="59"/>
      <c r="AV711" s="60"/>
      <c r="AW711" s="60"/>
      <c r="AX711" s="61"/>
    </row>
    <row r="712" spans="1:50" ht="24" customHeight="1" hidden="1">
      <c r="A712" s="56"/>
      <c r="B712" s="56"/>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8"/>
      <c r="AL712" s="57"/>
      <c r="AM712" s="57"/>
      <c r="AN712" s="57"/>
      <c r="AO712" s="57"/>
      <c r="AP712" s="57"/>
      <c r="AQ712" s="57"/>
      <c r="AR712" s="57"/>
      <c r="AS712" s="57"/>
      <c r="AT712" s="57"/>
      <c r="AU712" s="59"/>
      <c r="AV712" s="60"/>
      <c r="AW712" s="60"/>
      <c r="AX712" s="61"/>
    </row>
    <row r="713" spans="1:50" ht="24" customHeight="1" hidden="1">
      <c r="A713" s="56"/>
      <c r="B713" s="56"/>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8"/>
      <c r="AL713" s="57"/>
      <c r="AM713" s="57"/>
      <c r="AN713" s="57"/>
      <c r="AO713" s="57"/>
      <c r="AP713" s="57"/>
      <c r="AQ713" s="57"/>
      <c r="AR713" s="57"/>
      <c r="AS713" s="57"/>
      <c r="AT713" s="57"/>
      <c r="AU713" s="59"/>
      <c r="AV713" s="60"/>
      <c r="AW713" s="60"/>
      <c r="AX713" s="61"/>
    </row>
    <row r="714" spans="1:50" ht="24" customHeight="1" hidden="1">
      <c r="A714" s="56"/>
      <c r="B714" s="56"/>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8"/>
      <c r="AL714" s="57"/>
      <c r="AM714" s="57"/>
      <c r="AN714" s="57"/>
      <c r="AO714" s="57"/>
      <c r="AP714" s="57"/>
      <c r="AQ714" s="57"/>
      <c r="AR714" s="57"/>
      <c r="AS714" s="57"/>
      <c r="AT714" s="57"/>
      <c r="AU714" s="59"/>
      <c r="AV714" s="60"/>
      <c r="AW714" s="60"/>
      <c r="AX714" s="61"/>
    </row>
    <row r="715" spans="1:50" ht="24" customHeight="1" hidden="1">
      <c r="A715" s="56"/>
      <c r="B715" s="56"/>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8"/>
      <c r="AL715" s="57"/>
      <c r="AM715" s="57"/>
      <c r="AN715" s="57"/>
      <c r="AO715" s="57"/>
      <c r="AP715" s="57"/>
      <c r="AQ715" s="57"/>
      <c r="AR715" s="57"/>
      <c r="AS715" s="57"/>
      <c r="AT715" s="57"/>
      <c r="AU715" s="59"/>
      <c r="AV715" s="60"/>
      <c r="AW715" s="60"/>
      <c r="AX715" s="61"/>
    </row>
    <row r="716" spans="1:50" ht="24" customHeight="1" hidden="1">
      <c r="A716" s="56"/>
      <c r="B716" s="56"/>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8"/>
      <c r="AL716" s="57"/>
      <c r="AM716" s="57"/>
      <c r="AN716" s="57"/>
      <c r="AO716" s="57"/>
      <c r="AP716" s="57"/>
      <c r="AQ716" s="57"/>
      <c r="AR716" s="57"/>
      <c r="AS716" s="57"/>
      <c r="AT716" s="57"/>
      <c r="AU716" s="59"/>
      <c r="AV716" s="60"/>
      <c r="AW716" s="60"/>
      <c r="AX716" s="61"/>
    </row>
    <row r="717" spans="1:50" ht="24" customHeight="1" hidden="1">
      <c r="A717" s="56"/>
      <c r="B717" s="56"/>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8"/>
      <c r="AL717" s="57"/>
      <c r="AM717" s="57"/>
      <c r="AN717" s="57"/>
      <c r="AO717" s="57"/>
      <c r="AP717" s="57"/>
      <c r="AQ717" s="57"/>
      <c r="AR717" s="57"/>
      <c r="AS717" s="57"/>
      <c r="AT717" s="57"/>
      <c r="AU717" s="59"/>
      <c r="AV717" s="60"/>
      <c r="AW717" s="60"/>
      <c r="AX717" s="61"/>
    </row>
    <row r="718" spans="1:50" ht="24" customHeight="1" hidden="1">
      <c r="A718" s="56"/>
      <c r="B718" s="56"/>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8"/>
      <c r="AL718" s="57"/>
      <c r="AM718" s="57"/>
      <c r="AN718" s="57"/>
      <c r="AO718" s="57"/>
      <c r="AP718" s="57"/>
      <c r="AQ718" s="57"/>
      <c r="AR718" s="57"/>
      <c r="AS718" s="57"/>
      <c r="AT718" s="57"/>
      <c r="AU718" s="59"/>
      <c r="AV718" s="60"/>
      <c r="AW718" s="60"/>
      <c r="AX718" s="61"/>
    </row>
    <row r="719" spans="1:50" ht="24" customHeight="1" hidden="1">
      <c r="A719" s="56"/>
      <c r="B719" s="56"/>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8"/>
      <c r="AL719" s="57"/>
      <c r="AM719" s="57"/>
      <c r="AN719" s="57"/>
      <c r="AO719" s="57"/>
      <c r="AP719" s="57"/>
      <c r="AQ719" s="57"/>
      <c r="AR719" s="57"/>
      <c r="AS719" s="57"/>
      <c r="AT719" s="57"/>
      <c r="AU719" s="59"/>
      <c r="AV719" s="60"/>
      <c r="AW719" s="60"/>
      <c r="AX719" s="61"/>
    </row>
    <row r="720" spans="1:50" ht="24" customHeight="1" hidden="1">
      <c r="A720" s="56"/>
      <c r="B720" s="56"/>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8"/>
      <c r="AL720" s="57"/>
      <c r="AM720" s="57"/>
      <c r="AN720" s="57"/>
      <c r="AO720" s="57"/>
      <c r="AP720" s="57"/>
      <c r="AQ720" s="57"/>
      <c r="AR720" s="57"/>
      <c r="AS720" s="57"/>
      <c r="AT720" s="57"/>
      <c r="AU720" s="59"/>
      <c r="AV720" s="60"/>
      <c r="AW720" s="60"/>
      <c r="AX720" s="61"/>
    </row>
    <row r="721" spans="1:50" ht="24" customHeight="1" hidden="1">
      <c r="A721" s="56"/>
      <c r="B721" s="56"/>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8"/>
      <c r="AL721" s="57"/>
      <c r="AM721" s="57"/>
      <c r="AN721" s="57"/>
      <c r="AO721" s="57"/>
      <c r="AP721" s="57"/>
      <c r="AQ721" s="57"/>
      <c r="AR721" s="57"/>
      <c r="AS721" s="57"/>
      <c r="AT721" s="57"/>
      <c r="AU721" s="59"/>
      <c r="AV721" s="60"/>
      <c r="AW721" s="60"/>
      <c r="AX721" s="61"/>
    </row>
    <row r="722" spans="1:50" ht="24" customHeight="1" hidden="1">
      <c r="A722" s="56"/>
      <c r="B722" s="56"/>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8"/>
      <c r="AL722" s="57"/>
      <c r="AM722" s="57"/>
      <c r="AN722" s="57"/>
      <c r="AO722" s="57"/>
      <c r="AP722" s="57"/>
      <c r="AQ722" s="57"/>
      <c r="AR722" s="57"/>
      <c r="AS722" s="57"/>
      <c r="AT722" s="57"/>
      <c r="AU722" s="59"/>
      <c r="AV722" s="60"/>
      <c r="AW722" s="60"/>
      <c r="AX722" s="61"/>
    </row>
    <row r="723" spans="1:50" ht="24" customHeight="1" hidden="1">
      <c r="A723" s="56"/>
      <c r="B723" s="56"/>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8"/>
      <c r="AL723" s="57"/>
      <c r="AM723" s="57"/>
      <c r="AN723" s="57"/>
      <c r="AO723" s="57"/>
      <c r="AP723" s="57"/>
      <c r="AQ723" s="57"/>
      <c r="AR723" s="57"/>
      <c r="AS723" s="57"/>
      <c r="AT723" s="57"/>
      <c r="AU723" s="59"/>
      <c r="AV723" s="60"/>
      <c r="AW723" s="60"/>
      <c r="AX723" s="61"/>
    </row>
    <row r="724" spans="1:50" ht="24" customHeight="1" hidden="1">
      <c r="A724" s="56"/>
      <c r="B724" s="56"/>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8"/>
      <c r="AL724" s="57"/>
      <c r="AM724" s="57"/>
      <c r="AN724" s="57"/>
      <c r="AO724" s="57"/>
      <c r="AP724" s="57"/>
      <c r="AQ724" s="57"/>
      <c r="AR724" s="57"/>
      <c r="AS724" s="57"/>
      <c r="AT724" s="57"/>
      <c r="AU724" s="59"/>
      <c r="AV724" s="60"/>
      <c r="AW724" s="60"/>
      <c r="AX724" s="61"/>
    </row>
    <row r="725" spans="1:50" ht="24" customHeight="1" hidden="1">
      <c r="A725" s="56"/>
      <c r="B725" s="56"/>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8"/>
      <c r="AL725" s="57"/>
      <c r="AM725" s="57"/>
      <c r="AN725" s="57"/>
      <c r="AO725" s="57"/>
      <c r="AP725" s="57"/>
      <c r="AQ725" s="57"/>
      <c r="AR725" s="57"/>
      <c r="AS725" s="57"/>
      <c r="AT725" s="57"/>
      <c r="AU725" s="59"/>
      <c r="AV725" s="60"/>
      <c r="AW725" s="60"/>
      <c r="AX725" s="61"/>
    </row>
    <row r="726" spans="1:50" ht="24" customHeight="1" hidden="1">
      <c r="A726" s="56"/>
      <c r="B726" s="56"/>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8"/>
      <c r="AL726" s="57"/>
      <c r="AM726" s="57"/>
      <c r="AN726" s="57"/>
      <c r="AO726" s="57"/>
      <c r="AP726" s="57"/>
      <c r="AQ726" s="57"/>
      <c r="AR726" s="57"/>
      <c r="AS726" s="57"/>
      <c r="AT726" s="57"/>
      <c r="AU726" s="59"/>
      <c r="AV726" s="60"/>
      <c r="AW726" s="60"/>
      <c r="AX726" s="61"/>
    </row>
    <row r="727" spans="1:50" ht="24" customHeight="1" hidden="1">
      <c r="A727" s="56"/>
      <c r="B727" s="56"/>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8"/>
      <c r="AL727" s="57"/>
      <c r="AM727" s="57"/>
      <c r="AN727" s="57"/>
      <c r="AO727" s="57"/>
      <c r="AP727" s="57"/>
      <c r="AQ727" s="57"/>
      <c r="AR727" s="57"/>
      <c r="AS727" s="57"/>
      <c r="AT727" s="57"/>
      <c r="AU727" s="59"/>
      <c r="AV727" s="60"/>
      <c r="AW727" s="60"/>
      <c r="AX727" s="61"/>
    </row>
    <row r="728" spans="1:50" ht="34.5" customHeight="1">
      <c r="A728" s="44"/>
      <c r="B728" s="45" t="s">
        <v>368</v>
      </c>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c r="AC728" s="44"/>
      <c r="AD728" s="44"/>
      <c r="AE728" s="44"/>
      <c r="AF728" s="44"/>
      <c r="AG728" s="44"/>
      <c r="AH728" s="44"/>
      <c r="AI728" s="44"/>
      <c r="AJ728" s="44"/>
      <c r="AK728" s="44"/>
      <c r="AL728" s="44"/>
      <c r="AM728" s="44"/>
      <c r="AN728" s="44"/>
      <c r="AO728" s="44"/>
      <c r="AP728" s="44"/>
      <c r="AQ728" s="44"/>
      <c r="AR728" s="44"/>
      <c r="AS728" s="44"/>
      <c r="AT728" s="44"/>
      <c r="AU728" s="44"/>
      <c r="AV728" s="44"/>
      <c r="AW728" s="44"/>
      <c r="AX728" s="44"/>
    </row>
    <row r="729" spans="1:50" ht="13.5">
      <c r="A729" s="19"/>
      <c r="B729" s="19" t="s">
        <v>19</v>
      </c>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row>
    <row r="730" spans="1:50" ht="34.5" customHeight="1">
      <c r="A730" s="56"/>
      <c r="B730" s="56"/>
      <c r="C730" s="180" t="s">
        <v>35</v>
      </c>
      <c r="D730" s="180"/>
      <c r="E730" s="180"/>
      <c r="F730" s="180"/>
      <c r="G730" s="180"/>
      <c r="H730" s="180"/>
      <c r="I730" s="180"/>
      <c r="J730" s="180"/>
      <c r="K730" s="180"/>
      <c r="L730" s="180"/>
      <c r="M730" s="180" t="s">
        <v>36</v>
      </c>
      <c r="N730" s="180"/>
      <c r="O730" s="180"/>
      <c r="P730" s="180"/>
      <c r="Q730" s="180"/>
      <c r="R730" s="180"/>
      <c r="S730" s="180"/>
      <c r="T730" s="180"/>
      <c r="U730" s="180"/>
      <c r="V730" s="180"/>
      <c r="W730" s="180"/>
      <c r="X730" s="180"/>
      <c r="Y730" s="180"/>
      <c r="Z730" s="180"/>
      <c r="AA730" s="180"/>
      <c r="AB730" s="180"/>
      <c r="AC730" s="180"/>
      <c r="AD730" s="180"/>
      <c r="AE730" s="180"/>
      <c r="AF730" s="180"/>
      <c r="AG730" s="180"/>
      <c r="AH730" s="180"/>
      <c r="AI730" s="180"/>
      <c r="AJ730" s="180"/>
      <c r="AK730" s="181" t="s">
        <v>37</v>
      </c>
      <c r="AL730" s="180"/>
      <c r="AM730" s="180"/>
      <c r="AN730" s="180"/>
      <c r="AO730" s="180"/>
      <c r="AP730" s="180"/>
      <c r="AQ730" s="180" t="s">
        <v>26</v>
      </c>
      <c r="AR730" s="180"/>
      <c r="AS730" s="180"/>
      <c r="AT730" s="180"/>
      <c r="AU730" s="182" t="s">
        <v>27</v>
      </c>
      <c r="AV730" s="183"/>
      <c r="AW730" s="183"/>
      <c r="AX730" s="61"/>
    </row>
    <row r="731" spans="1:50" ht="45" customHeight="1">
      <c r="A731" s="56">
        <v>1</v>
      </c>
      <c r="B731" s="56">
        <v>1</v>
      </c>
      <c r="C731" s="184" t="s">
        <v>300</v>
      </c>
      <c r="D731" s="57"/>
      <c r="E731" s="57"/>
      <c r="F731" s="57"/>
      <c r="G731" s="57"/>
      <c r="H731" s="57"/>
      <c r="I731" s="57"/>
      <c r="J731" s="57"/>
      <c r="K731" s="57"/>
      <c r="L731" s="57"/>
      <c r="M731" s="217" t="s">
        <v>301</v>
      </c>
      <c r="N731" s="218"/>
      <c r="O731" s="218"/>
      <c r="P731" s="218"/>
      <c r="Q731" s="218"/>
      <c r="R731" s="218"/>
      <c r="S731" s="218"/>
      <c r="T731" s="218"/>
      <c r="U731" s="218"/>
      <c r="V731" s="218"/>
      <c r="W731" s="218"/>
      <c r="X731" s="218"/>
      <c r="Y731" s="218"/>
      <c r="Z731" s="218"/>
      <c r="AA731" s="218"/>
      <c r="AB731" s="218"/>
      <c r="AC731" s="218"/>
      <c r="AD731" s="218"/>
      <c r="AE731" s="218"/>
      <c r="AF731" s="218"/>
      <c r="AG731" s="218"/>
      <c r="AH731" s="218"/>
      <c r="AI731" s="218"/>
      <c r="AJ731" s="219"/>
      <c r="AK731" s="58">
        <v>83</v>
      </c>
      <c r="AL731" s="57"/>
      <c r="AM731" s="57"/>
      <c r="AN731" s="57"/>
      <c r="AO731" s="57"/>
      <c r="AP731" s="57"/>
      <c r="AQ731" s="220">
        <v>1</v>
      </c>
      <c r="AR731" s="221"/>
      <c r="AS731" s="221"/>
      <c r="AT731" s="222"/>
      <c r="AU731" s="190" t="s">
        <v>221</v>
      </c>
      <c r="AV731" s="123"/>
      <c r="AW731" s="123"/>
      <c r="AX731" s="124"/>
    </row>
    <row r="732" spans="1:50" ht="24" customHeight="1" hidden="1">
      <c r="A732" s="56">
        <v>2</v>
      </c>
      <c r="B732" s="56">
        <v>1</v>
      </c>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8"/>
      <c r="AL732" s="57"/>
      <c r="AM732" s="57"/>
      <c r="AN732" s="57"/>
      <c r="AO732" s="57"/>
      <c r="AP732" s="57"/>
      <c r="AQ732" s="57"/>
      <c r="AR732" s="57"/>
      <c r="AS732" s="57"/>
      <c r="AT732" s="57"/>
      <c r="AU732" s="59"/>
      <c r="AV732" s="60"/>
      <c r="AW732" s="60"/>
      <c r="AX732" s="61"/>
    </row>
    <row r="733" spans="1:50" ht="24" customHeight="1" hidden="1">
      <c r="A733" s="56">
        <v>3</v>
      </c>
      <c r="B733" s="56">
        <v>1</v>
      </c>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8"/>
      <c r="AL733" s="57"/>
      <c r="AM733" s="57"/>
      <c r="AN733" s="57"/>
      <c r="AO733" s="57"/>
      <c r="AP733" s="57"/>
      <c r="AQ733" s="57"/>
      <c r="AR733" s="57"/>
      <c r="AS733" s="57"/>
      <c r="AT733" s="57"/>
      <c r="AU733" s="59"/>
      <c r="AV733" s="60"/>
      <c r="AW733" s="60"/>
      <c r="AX733" s="61"/>
    </row>
    <row r="734" spans="1:50" ht="24" customHeight="1" hidden="1">
      <c r="A734" s="56">
        <v>4</v>
      </c>
      <c r="B734" s="56">
        <v>1</v>
      </c>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8"/>
      <c r="AL734" s="57"/>
      <c r="AM734" s="57"/>
      <c r="AN734" s="57"/>
      <c r="AO734" s="57"/>
      <c r="AP734" s="57"/>
      <c r="AQ734" s="57"/>
      <c r="AR734" s="57"/>
      <c r="AS734" s="57"/>
      <c r="AT734" s="57"/>
      <c r="AU734" s="59"/>
      <c r="AV734" s="60"/>
      <c r="AW734" s="60"/>
      <c r="AX734" s="61"/>
    </row>
    <row r="735" spans="1:50" ht="24" customHeight="1" hidden="1">
      <c r="A735" s="56">
        <v>5</v>
      </c>
      <c r="B735" s="56">
        <v>1</v>
      </c>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8"/>
      <c r="AL735" s="57"/>
      <c r="AM735" s="57"/>
      <c r="AN735" s="57"/>
      <c r="AO735" s="57"/>
      <c r="AP735" s="57"/>
      <c r="AQ735" s="57"/>
      <c r="AR735" s="57"/>
      <c r="AS735" s="57"/>
      <c r="AT735" s="57"/>
      <c r="AU735" s="59"/>
      <c r="AV735" s="60"/>
      <c r="AW735" s="60"/>
      <c r="AX735" s="61"/>
    </row>
    <row r="736" spans="1:50" ht="24" customHeight="1" hidden="1">
      <c r="A736" s="56">
        <v>6</v>
      </c>
      <c r="B736" s="56">
        <v>1</v>
      </c>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8"/>
      <c r="AL736" s="57"/>
      <c r="AM736" s="57"/>
      <c r="AN736" s="57"/>
      <c r="AO736" s="57"/>
      <c r="AP736" s="57"/>
      <c r="AQ736" s="57"/>
      <c r="AR736" s="57"/>
      <c r="AS736" s="57"/>
      <c r="AT736" s="57"/>
      <c r="AU736" s="59"/>
      <c r="AV736" s="60"/>
      <c r="AW736" s="60"/>
      <c r="AX736" s="61"/>
    </row>
    <row r="737" spans="1:50" ht="24" customHeight="1" hidden="1">
      <c r="A737" s="56">
        <v>7</v>
      </c>
      <c r="B737" s="56">
        <v>1</v>
      </c>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8"/>
      <c r="AL737" s="57"/>
      <c r="AM737" s="57"/>
      <c r="AN737" s="57"/>
      <c r="AO737" s="57"/>
      <c r="AP737" s="57"/>
      <c r="AQ737" s="57"/>
      <c r="AR737" s="57"/>
      <c r="AS737" s="57"/>
      <c r="AT737" s="57"/>
      <c r="AU737" s="59"/>
      <c r="AV737" s="60"/>
      <c r="AW737" s="60"/>
      <c r="AX737" s="61"/>
    </row>
    <row r="738" spans="1:50" ht="24" customHeight="1" hidden="1">
      <c r="A738" s="56">
        <v>8</v>
      </c>
      <c r="B738" s="56">
        <v>1</v>
      </c>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8"/>
      <c r="AL738" s="57"/>
      <c r="AM738" s="57"/>
      <c r="AN738" s="57"/>
      <c r="AO738" s="57"/>
      <c r="AP738" s="57"/>
      <c r="AQ738" s="57"/>
      <c r="AR738" s="57"/>
      <c r="AS738" s="57"/>
      <c r="AT738" s="57"/>
      <c r="AU738" s="59"/>
      <c r="AV738" s="60"/>
      <c r="AW738" s="60"/>
      <c r="AX738" s="61"/>
    </row>
    <row r="739" spans="1:50" ht="24" customHeight="1" hidden="1">
      <c r="A739" s="56">
        <v>9</v>
      </c>
      <c r="B739" s="56">
        <v>1</v>
      </c>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8"/>
      <c r="AL739" s="57"/>
      <c r="AM739" s="57"/>
      <c r="AN739" s="57"/>
      <c r="AO739" s="57"/>
      <c r="AP739" s="57"/>
      <c r="AQ739" s="57"/>
      <c r="AR739" s="57"/>
      <c r="AS739" s="57"/>
      <c r="AT739" s="57"/>
      <c r="AU739" s="59"/>
      <c r="AV739" s="60"/>
      <c r="AW739" s="60"/>
      <c r="AX739" s="61"/>
    </row>
    <row r="740" spans="1:50" ht="24" customHeight="1" hidden="1">
      <c r="A740" s="56">
        <v>10</v>
      </c>
      <c r="B740" s="56">
        <v>1</v>
      </c>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8"/>
      <c r="AL740" s="57"/>
      <c r="AM740" s="57"/>
      <c r="AN740" s="57"/>
      <c r="AO740" s="57"/>
      <c r="AP740" s="57"/>
      <c r="AQ740" s="57"/>
      <c r="AR740" s="57"/>
      <c r="AS740" s="57"/>
      <c r="AT740" s="57"/>
      <c r="AU740" s="59"/>
      <c r="AV740" s="60"/>
      <c r="AW740" s="60"/>
      <c r="AX740" s="61"/>
    </row>
    <row r="741" spans="1:50" ht="24" customHeight="1" hidden="1">
      <c r="A741" s="56"/>
      <c r="B741" s="56"/>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8"/>
      <c r="AL741" s="57"/>
      <c r="AM741" s="57"/>
      <c r="AN741" s="57"/>
      <c r="AO741" s="57"/>
      <c r="AP741" s="57"/>
      <c r="AQ741" s="57"/>
      <c r="AR741" s="57"/>
      <c r="AS741" s="57"/>
      <c r="AT741" s="57"/>
      <c r="AU741" s="59"/>
      <c r="AV741" s="60"/>
      <c r="AW741" s="60"/>
      <c r="AX741" s="61"/>
    </row>
    <row r="742" spans="1:50" ht="24" customHeight="1" hidden="1">
      <c r="A742" s="56"/>
      <c r="B742" s="56"/>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8"/>
      <c r="AL742" s="57"/>
      <c r="AM742" s="57"/>
      <c r="AN742" s="57"/>
      <c r="AO742" s="57"/>
      <c r="AP742" s="57"/>
      <c r="AQ742" s="57"/>
      <c r="AR742" s="57"/>
      <c r="AS742" s="57"/>
      <c r="AT742" s="57"/>
      <c r="AU742" s="59"/>
      <c r="AV742" s="60"/>
      <c r="AW742" s="60"/>
      <c r="AX742" s="61"/>
    </row>
    <row r="743" spans="1:50" ht="24" customHeight="1" hidden="1">
      <c r="A743" s="56"/>
      <c r="B743" s="56"/>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8"/>
      <c r="AL743" s="57"/>
      <c r="AM743" s="57"/>
      <c r="AN743" s="57"/>
      <c r="AO743" s="57"/>
      <c r="AP743" s="57"/>
      <c r="AQ743" s="57"/>
      <c r="AR743" s="57"/>
      <c r="AS743" s="57"/>
      <c r="AT743" s="57"/>
      <c r="AU743" s="59"/>
      <c r="AV743" s="60"/>
      <c r="AW743" s="60"/>
      <c r="AX743" s="61"/>
    </row>
    <row r="744" spans="1:50" ht="24" customHeight="1" hidden="1">
      <c r="A744" s="56"/>
      <c r="B744" s="56"/>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8"/>
      <c r="AL744" s="57"/>
      <c r="AM744" s="57"/>
      <c r="AN744" s="57"/>
      <c r="AO744" s="57"/>
      <c r="AP744" s="57"/>
      <c r="AQ744" s="57"/>
      <c r="AR744" s="57"/>
      <c r="AS744" s="57"/>
      <c r="AT744" s="57"/>
      <c r="AU744" s="59"/>
      <c r="AV744" s="60"/>
      <c r="AW744" s="60"/>
      <c r="AX744" s="61"/>
    </row>
    <row r="745" spans="1:50" ht="24" customHeight="1" hidden="1">
      <c r="A745" s="56"/>
      <c r="B745" s="56"/>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8"/>
      <c r="AL745" s="57"/>
      <c r="AM745" s="57"/>
      <c r="AN745" s="57"/>
      <c r="AO745" s="57"/>
      <c r="AP745" s="57"/>
      <c r="AQ745" s="57"/>
      <c r="AR745" s="57"/>
      <c r="AS745" s="57"/>
      <c r="AT745" s="57"/>
      <c r="AU745" s="59"/>
      <c r="AV745" s="60"/>
      <c r="AW745" s="60"/>
      <c r="AX745" s="61"/>
    </row>
    <row r="746" spans="1:50" ht="24" customHeight="1" hidden="1">
      <c r="A746" s="56"/>
      <c r="B746" s="56"/>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8"/>
      <c r="AL746" s="57"/>
      <c r="AM746" s="57"/>
      <c r="AN746" s="57"/>
      <c r="AO746" s="57"/>
      <c r="AP746" s="57"/>
      <c r="AQ746" s="57"/>
      <c r="AR746" s="57"/>
      <c r="AS746" s="57"/>
      <c r="AT746" s="57"/>
      <c r="AU746" s="59"/>
      <c r="AV746" s="60"/>
      <c r="AW746" s="60"/>
      <c r="AX746" s="61"/>
    </row>
    <row r="747" spans="1:50" ht="24" customHeight="1" hidden="1">
      <c r="A747" s="56"/>
      <c r="B747" s="56"/>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8"/>
      <c r="AL747" s="57"/>
      <c r="AM747" s="57"/>
      <c r="AN747" s="57"/>
      <c r="AO747" s="57"/>
      <c r="AP747" s="57"/>
      <c r="AQ747" s="57"/>
      <c r="AR747" s="57"/>
      <c r="AS747" s="57"/>
      <c r="AT747" s="57"/>
      <c r="AU747" s="59"/>
      <c r="AV747" s="60"/>
      <c r="AW747" s="60"/>
      <c r="AX747" s="61"/>
    </row>
    <row r="748" spans="1:50" ht="24" customHeight="1" hidden="1">
      <c r="A748" s="56"/>
      <c r="B748" s="56"/>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8"/>
      <c r="AL748" s="57"/>
      <c r="AM748" s="57"/>
      <c r="AN748" s="57"/>
      <c r="AO748" s="57"/>
      <c r="AP748" s="57"/>
      <c r="AQ748" s="57"/>
      <c r="AR748" s="57"/>
      <c r="AS748" s="57"/>
      <c r="AT748" s="57"/>
      <c r="AU748" s="59"/>
      <c r="AV748" s="60"/>
      <c r="AW748" s="60"/>
      <c r="AX748" s="61"/>
    </row>
    <row r="749" spans="1:50" ht="24" customHeight="1" hidden="1">
      <c r="A749" s="56"/>
      <c r="B749" s="56"/>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8"/>
      <c r="AL749" s="57"/>
      <c r="AM749" s="57"/>
      <c r="AN749" s="57"/>
      <c r="AO749" s="57"/>
      <c r="AP749" s="57"/>
      <c r="AQ749" s="57"/>
      <c r="AR749" s="57"/>
      <c r="AS749" s="57"/>
      <c r="AT749" s="57"/>
      <c r="AU749" s="59"/>
      <c r="AV749" s="60"/>
      <c r="AW749" s="60"/>
      <c r="AX749" s="61"/>
    </row>
    <row r="750" spans="1:50" ht="24" customHeight="1" hidden="1">
      <c r="A750" s="56"/>
      <c r="B750" s="56"/>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8"/>
      <c r="AL750" s="57"/>
      <c r="AM750" s="57"/>
      <c r="AN750" s="57"/>
      <c r="AO750" s="57"/>
      <c r="AP750" s="57"/>
      <c r="AQ750" s="57"/>
      <c r="AR750" s="57"/>
      <c r="AS750" s="57"/>
      <c r="AT750" s="57"/>
      <c r="AU750" s="59"/>
      <c r="AV750" s="60"/>
      <c r="AW750" s="60"/>
      <c r="AX750" s="61"/>
    </row>
    <row r="751" spans="1:50" ht="24" customHeight="1" hidden="1">
      <c r="A751" s="56"/>
      <c r="B751" s="56"/>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8"/>
      <c r="AL751" s="57"/>
      <c r="AM751" s="57"/>
      <c r="AN751" s="57"/>
      <c r="AO751" s="57"/>
      <c r="AP751" s="57"/>
      <c r="AQ751" s="57"/>
      <c r="AR751" s="57"/>
      <c r="AS751" s="57"/>
      <c r="AT751" s="57"/>
      <c r="AU751" s="59"/>
      <c r="AV751" s="60"/>
      <c r="AW751" s="60"/>
      <c r="AX751" s="61"/>
    </row>
    <row r="752" spans="1:50" ht="24" customHeight="1" hidden="1">
      <c r="A752" s="56"/>
      <c r="B752" s="56"/>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8"/>
      <c r="AL752" s="57"/>
      <c r="AM752" s="57"/>
      <c r="AN752" s="57"/>
      <c r="AO752" s="57"/>
      <c r="AP752" s="57"/>
      <c r="AQ752" s="57"/>
      <c r="AR752" s="57"/>
      <c r="AS752" s="57"/>
      <c r="AT752" s="57"/>
      <c r="AU752" s="59"/>
      <c r="AV752" s="60"/>
      <c r="AW752" s="60"/>
      <c r="AX752" s="61"/>
    </row>
    <row r="753" spans="1:50" ht="24" customHeight="1" hidden="1">
      <c r="A753" s="56"/>
      <c r="B753" s="56"/>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8"/>
      <c r="AL753" s="57"/>
      <c r="AM753" s="57"/>
      <c r="AN753" s="57"/>
      <c r="AO753" s="57"/>
      <c r="AP753" s="57"/>
      <c r="AQ753" s="57"/>
      <c r="AR753" s="57"/>
      <c r="AS753" s="57"/>
      <c r="AT753" s="57"/>
      <c r="AU753" s="59"/>
      <c r="AV753" s="60"/>
      <c r="AW753" s="60"/>
      <c r="AX753" s="61"/>
    </row>
    <row r="754" spans="1:50" ht="24" customHeight="1" hidden="1">
      <c r="A754" s="56"/>
      <c r="B754" s="56"/>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8"/>
      <c r="AL754" s="57"/>
      <c r="AM754" s="57"/>
      <c r="AN754" s="57"/>
      <c r="AO754" s="57"/>
      <c r="AP754" s="57"/>
      <c r="AQ754" s="57"/>
      <c r="AR754" s="57"/>
      <c r="AS754" s="57"/>
      <c r="AT754" s="57"/>
      <c r="AU754" s="59"/>
      <c r="AV754" s="60"/>
      <c r="AW754" s="60"/>
      <c r="AX754" s="61"/>
    </row>
    <row r="755" spans="1:50" ht="24" customHeight="1" hidden="1">
      <c r="A755" s="56"/>
      <c r="B755" s="56"/>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8"/>
      <c r="AL755" s="57"/>
      <c r="AM755" s="57"/>
      <c r="AN755" s="57"/>
      <c r="AO755" s="57"/>
      <c r="AP755" s="57"/>
      <c r="AQ755" s="57"/>
      <c r="AR755" s="57"/>
      <c r="AS755" s="57"/>
      <c r="AT755" s="57"/>
      <c r="AU755" s="59"/>
      <c r="AV755" s="60"/>
      <c r="AW755" s="60"/>
      <c r="AX755" s="61"/>
    </row>
    <row r="756" spans="1:50" ht="24" customHeight="1" hidden="1">
      <c r="A756" s="56"/>
      <c r="B756" s="56"/>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8"/>
      <c r="AL756" s="57"/>
      <c r="AM756" s="57"/>
      <c r="AN756" s="57"/>
      <c r="AO756" s="57"/>
      <c r="AP756" s="57"/>
      <c r="AQ756" s="57"/>
      <c r="AR756" s="57"/>
      <c r="AS756" s="57"/>
      <c r="AT756" s="57"/>
      <c r="AU756" s="59"/>
      <c r="AV756" s="60"/>
      <c r="AW756" s="60"/>
      <c r="AX756" s="61"/>
    </row>
    <row r="757" spans="1:50" ht="24" customHeight="1" hidden="1">
      <c r="A757" s="56"/>
      <c r="B757" s="56"/>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8"/>
      <c r="AL757" s="57"/>
      <c r="AM757" s="57"/>
      <c r="AN757" s="57"/>
      <c r="AO757" s="57"/>
      <c r="AP757" s="57"/>
      <c r="AQ757" s="57"/>
      <c r="AR757" s="57"/>
      <c r="AS757" s="57"/>
      <c r="AT757" s="57"/>
      <c r="AU757" s="59"/>
      <c r="AV757" s="60"/>
      <c r="AW757" s="60"/>
      <c r="AX757" s="61"/>
    </row>
    <row r="758" spans="1:50" ht="24" customHeight="1" hidden="1">
      <c r="A758" s="56"/>
      <c r="B758" s="56"/>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8"/>
      <c r="AL758" s="57"/>
      <c r="AM758" s="57"/>
      <c r="AN758" s="57"/>
      <c r="AO758" s="57"/>
      <c r="AP758" s="57"/>
      <c r="AQ758" s="57"/>
      <c r="AR758" s="57"/>
      <c r="AS758" s="57"/>
      <c r="AT758" s="57"/>
      <c r="AU758" s="59"/>
      <c r="AV758" s="60"/>
      <c r="AW758" s="60"/>
      <c r="AX758" s="61"/>
    </row>
    <row r="759" spans="1:50" ht="24" customHeight="1" hidden="1">
      <c r="A759" s="56"/>
      <c r="B759" s="56"/>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8"/>
      <c r="AL759" s="57"/>
      <c r="AM759" s="57"/>
      <c r="AN759" s="57"/>
      <c r="AO759" s="57"/>
      <c r="AP759" s="57"/>
      <c r="AQ759" s="57"/>
      <c r="AR759" s="57"/>
      <c r="AS759" s="57"/>
      <c r="AT759" s="57"/>
      <c r="AU759" s="59"/>
      <c r="AV759" s="60"/>
      <c r="AW759" s="60"/>
      <c r="AX759" s="61"/>
    </row>
    <row r="760" spans="1:50" ht="24" customHeight="1" hidden="1">
      <c r="A760" s="56"/>
      <c r="B760" s="56"/>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8"/>
      <c r="AL760" s="57"/>
      <c r="AM760" s="57"/>
      <c r="AN760" s="57"/>
      <c r="AO760" s="57"/>
      <c r="AP760" s="57"/>
      <c r="AQ760" s="57"/>
      <c r="AR760" s="57"/>
      <c r="AS760" s="57"/>
      <c r="AT760" s="57"/>
      <c r="AU760" s="59"/>
      <c r="AV760" s="60"/>
      <c r="AW760" s="60"/>
      <c r="AX760" s="61"/>
    </row>
    <row r="761" spans="1:50" ht="34.5" customHeight="1">
      <c r="A761" s="19"/>
      <c r="B761" s="42" t="s">
        <v>370</v>
      </c>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row>
    <row r="762" spans="1:50" ht="13.5">
      <c r="A762" s="19"/>
      <c r="B762" s="19" t="s">
        <v>19</v>
      </c>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row>
    <row r="763" spans="1:50" ht="34.5" customHeight="1">
      <c r="A763" s="56"/>
      <c r="B763" s="56"/>
      <c r="C763" s="180" t="s">
        <v>35</v>
      </c>
      <c r="D763" s="180"/>
      <c r="E763" s="180"/>
      <c r="F763" s="180"/>
      <c r="G763" s="180"/>
      <c r="H763" s="180"/>
      <c r="I763" s="180"/>
      <c r="J763" s="180"/>
      <c r="K763" s="180"/>
      <c r="L763" s="180"/>
      <c r="M763" s="180" t="s">
        <v>36</v>
      </c>
      <c r="N763" s="180"/>
      <c r="O763" s="180"/>
      <c r="P763" s="180"/>
      <c r="Q763" s="180"/>
      <c r="R763" s="180"/>
      <c r="S763" s="180"/>
      <c r="T763" s="180"/>
      <c r="U763" s="180"/>
      <c r="V763" s="180"/>
      <c r="W763" s="180"/>
      <c r="X763" s="180"/>
      <c r="Y763" s="180"/>
      <c r="Z763" s="180"/>
      <c r="AA763" s="180"/>
      <c r="AB763" s="180"/>
      <c r="AC763" s="180"/>
      <c r="AD763" s="180"/>
      <c r="AE763" s="180"/>
      <c r="AF763" s="180"/>
      <c r="AG763" s="180"/>
      <c r="AH763" s="180"/>
      <c r="AI763" s="180"/>
      <c r="AJ763" s="180"/>
      <c r="AK763" s="181" t="s">
        <v>37</v>
      </c>
      <c r="AL763" s="180"/>
      <c r="AM763" s="180"/>
      <c r="AN763" s="180"/>
      <c r="AO763" s="180"/>
      <c r="AP763" s="180"/>
      <c r="AQ763" s="180" t="s">
        <v>26</v>
      </c>
      <c r="AR763" s="180"/>
      <c r="AS763" s="180"/>
      <c r="AT763" s="180"/>
      <c r="AU763" s="182" t="s">
        <v>27</v>
      </c>
      <c r="AV763" s="183"/>
      <c r="AW763" s="183"/>
      <c r="AX763" s="61"/>
    </row>
    <row r="764" spans="1:50" ht="24" customHeight="1">
      <c r="A764" s="56">
        <v>1</v>
      </c>
      <c r="B764" s="56">
        <v>1</v>
      </c>
      <c r="C764" s="374" t="s">
        <v>171</v>
      </c>
      <c r="D764" s="375"/>
      <c r="E764" s="375"/>
      <c r="F764" s="375"/>
      <c r="G764" s="375"/>
      <c r="H764" s="375"/>
      <c r="I764" s="375"/>
      <c r="J764" s="375"/>
      <c r="K764" s="375"/>
      <c r="L764" s="376"/>
      <c r="M764" s="377" t="s">
        <v>172</v>
      </c>
      <c r="N764" s="378"/>
      <c r="O764" s="378"/>
      <c r="P764" s="378"/>
      <c r="Q764" s="378"/>
      <c r="R764" s="378"/>
      <c r="S764" s="378"/>
      <c r="T764" s="378"/>
      <c r="U764" s="378"/>
      <c r="V764" s="378"/>
      <c r="W764" s="378"/>
      <c r="X764" s="378"/>
      <c r="Y764" s="378"/>
      <c r="Z764" s="378"/>
      <c r="AA764" s="378"/>
      <c r="AB764" s="378"/>
      <c r="AC764" s="378"/>
      <c r="AD764" s="378"/>
      <c r="AE764" s="378"/>
      <c r="AF764" s="378"/>
      <c r="AG764" s="378"/>
      <c r="AH764" s="378"/>
      <c r="AI764" s="378"/>
      <c r="AJ764" s="378"/>
      <c r="AK764" s="377">
        <v>44</v>
      </c>
      <c r="AL764" s="378"/>
      <c r="AM764" s="378"/>
      <c r="AN764" s="378"/>
      <c r="AO764" s="378"/>
      <c r="AP764" s="378"/>
      <c r="AQ764" s="378">
        <v>1</v>
      </c>
      <c r="AR764" s="378"/>
      <c r="AS764" s="378"/>
      <c r="AT764" s="378"/>
      <c r="AU764" s="114" t="s">
        <v>219</v>
      </c>
      <c r="AV764" s="251"/>
      <c r="AW764" s="251"/>
      <c r="AX764" s="252"/>
    </row>
    <row r="765" spans="1:50" ht="24" customHeight="1" hidden="1">
      <c r="A765" s="56">
        <v>2</v>
      </c>
      <c r="B765" s="56">
        <v>1</v>
      </c>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8"/>
      <c r="AL765" s="57"/>
      <c r="AM765" s="57"/>
      <c r="AN765" s="57"/>
      <c r="AO765" s="57"/>
      <c r="AP765" s="57"/>
      <c r="AQ765" s="57"/>
      <c r="AR765" s="57"/>
      <c r="AS765" s="57"/>
      <c r="AT765" s="57"/>
      <c r="AU765" s="59"/>
      <c r="AV765" s="60"/>
      <c r="AW765" s="60"/>
      <c r="AX765" s="61"/>
    </row>
    <row r="766" spans="1:50" ht="24" customHeight="1" hidden="1">
      <c r="A766" s="56">
        <v>3</v>
      </c>
      <c r="B766" s="56">
        <v>1</v>
      </c>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8"/>
      <c r="AL766" s="57"/>
      <c r="AM766" s="57"/>
      <c r="AN766" s="57"/>
      <c r="AO766" s="57"/>
      <c r="AP766" s="57"/>
      <c r="AQ766" s="57"/>
      <c r="AR766" s="57"/>
      <c r="AS766" s="57"/>
      <c r="AT766" s="57"/>
      <c r="AU766" s="59"/>
      <c r="AV766" s="60"/>
      <c r="AW766" s="60"/>
      <c r="AX766" s="61"/>
    </row>
    <row r="767" spans="1:50" ht="24" customHeight="1" hidden="1">
      <c r="A767" s="56">
        <v>4</v>
      </c>
      <c r="B767" s="56">
        <v>1</v>
      </c>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8"/>
      <c r="AL767" s="57"/>
      <c r="AM767" s="57"/>
      <c r="AN767" s="57"/>
      <c r="AO767" s="57"/>
      <c r="AP767" s="57"/>
      <c r="AQ767" s="57"/>
      <c r="AR767" s="57"/>
      <c r="AS767" s="57"/>
      <c r="AT767" s="57"/>
      <c r="AU767" s="59"/>
      <c r="AV767" s="60"/>
      <c r="AW767" s="60"/>
      <c r="AX767" s="61"/>
    </row>
    <row r="768" spans="1:50" ht="24" customHeight="1" hidden="1">
      <c r="A768" s="56">
        <v>5</v>
      </c>
      <c r="B768" s="56">
        <v>1</v>
      </c>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8"/>
      <c r="AL768" s="57"/>
      <c r="AM768" s="57"/>
      <c r="AN768" s="57"/>
      <c r="AO768" s="57"/>
      <c r="AP768" s="57"/>
      <c r="AQ768" s="57"/>
      <c r="AR768" s="57"/>
      <c r="AS768" s="57"/>
      <c r="AT768" s="57"/>
      <c r="AU768" s="59"/>
      <c r="AV768" s="60"/>
      <c r="AW768" s="60"/>
      <c r="AX768" s="61"/>
    </row>
    <row r="769" spans="1:50" ht="24" customHeight="1" hidden="1">
      <c r="A769" s="56">
        <v>6</v>
      </c>
      <c r="B769" s="56">
        <v>1</v>
      </c>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8"/>
      <c r="AL769" s="57"/>
      <c r="AM769" s="57"/>
      <c r="AN769" s="57"/>
      <c r="AO769" s="57"/>
      <c r="AP769" s="57"/>
      <c r="AQ769" s="57"/>
      <c r="AR769" s="57"/>
      <c r="AS769" s="57"/>
      <c r="AT769" s="57"/>
      <c r="AU769" s="59"/>
      <c r="AV769" s="60"/>
      <c r="AW769" s="60"/>
      <c r="AX769" s="61"/>
    </row>
    <row r="770" spans="1:50" ht="24" customHeight="1" hidden="1">
      <c r="A770" s="56">
        <v>7</v>
      </c>
      <c r="B770" s="56">
        <v>1</v>
      </c>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8"/>
      <c r="AL770" s="57"/>
      <c r="AM770" s="57"/>
      <c r="AN770" s="57"/>
      <c r="AO770" s="57"/>
      <c r="AP770" s="57"/>
      <c r="AQ770" s="57"/>
      <c r="AR770" s="57"/>
      <c r="AS770" s="57"/>
      <c r="AT770" s="57"/>
      <c r="AU770" s="59"/>
      <c r="AV770" s="60"/>
      <c r="AW770" s="60"/>
      <c r="AX770" s="61"/>
    </row>
    <row r="771" spans="1:50" ht="24" customHeight="1" hidden="1">
      <c r="A771" s="56">
        <v>8</v>
      </c>
      <c r="B771" s="56">
        <v>1</v>
      </c>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8"/>
      <c r="AL771" s="57"/>
      <c r="AM771" s="57"/>
      <c r="AN771" s="57"/>
      <c r="AO771" s="57"/>
      <c r="AP771" s="57"/>
      <c r="AQ771" s="57"/>
      <c r="AR771" s="57"/>
      <c r="AS771" s="57"/>
      <c r="AT771" s="57"/>
      <c r="AU771" s="59"/>
      <c r="AV771" s="60"/>
      <c r="AW771" s="60"/>
      <c r="AX771" s="61"/>
    </row>
    <row r="772" spans="1:50" ht="24" customHeight="1" hidden="1">
      <c r="A772" s="56">
        <v>9</v>
      </c>
      <c r="B772" s="56">
        <v>1</v>
      </c>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8"/>
      <c r="AL772" s="57"/>
      <c r="AM772" s="57"/>
      <c r="AN772" s="57"/>
      <c r="AO772" s="57"/>
      <c r="AP772" s="57"/>
      <c r="AQ772" s="57"/>
      <c r="AR772" s="57"/>
      <c r="AS772" s="57"/>
      <c r="AT772" s="57"/>
      <c r="AU772" s="59"/>
      <c r="AV772" s="60"/>
      <c r="AW772" s="60"/>
      <c r="AX772" s="61"/>
    </row>
    <row r="773" spans="1:50" ht="24" customHeight="1" hidden="1">
      <c r="A773" s="56">
        <v>10</v>
      </c>
      <c r="B773" s="56">
        <v>1</v>
      </c>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8"/>
      <c r="AL773" s="57"/>
      <c r="AM773" s="57"/>
      <c r="AN773" s="57"/>
      <c r="AO773" s="57"/>
      <c r="AP773" s="57"/>
      <c r="AQ773" s="57"/>
      <c r="AR773" s="57"/>
      <c r="AS773" s="57"/>
      <c r="AT773" s="57"/>
      <c r="AU773" s="59"/>
      <c r="AV773" s="60"/>
      <c r="AW773" s="60"/>
      <c r="AX773" s="61"/>
    </row>
    <row r="774" spans="1:50" ht="24" customHeight="1" hidden="1">
      <c r="A774" s="56"/>
      <c r="B774" s="56"/>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8"/>
      <c r="AL774" s="57"/>
      <c r="AM774" s="57"/>
      <c r="AN774" s="57"/>
      <c r="AO774" s="57"/>
      <c r="AP774" s="57"/>
      <c r="AQ774" s="57"/>
      <c r="AR774" s="57"/>
      <c r="AS774" s="57"/>
      <c r="AT774" s="57"/>
      <c r="AU774" s="59"/>
      <c r="AV774" s="60"/>
      <c r="AW774" s="60"/>
      <c r="AX774" s="61"/>
    </row>
    <row r="775" spans="1:50" ht="24" customHeight="1" hidden="1">
      <c r="A775" s="56"/>
      <c r="B775" s="56"/>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8"/>
      <c r="AL775" s="57"/>
      <c r="AM775" s="57"/>
      <c r="AN775" s="57"/>
      <c r="AO775" s="57"/>
      <c r="AP775" s="57"/>
      <c r="AQ775" s="57"/>
      <c r="AR775" s="57"/>
      <c r="AS775" s="57"/>
      <c r="AT775" s="57"/>
      <c r="AU775" s="59"/>
      <c r="AV775" s="60"/>
      <c r="AW775" s="60"/>
      <c r="AX775" s="61"/>
    </row>
    <row r="776" spans="1:50" ht="24" customHeight="1" hidden="1">
      <c r="A776" s="56"/>
      <c r="B776" s="56"/>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8"/>
      <c r="AL776" s="57"/>
      <c r="AM776" s="57"/>
      <c r="AN776" s="57"/>
      <c r="AO776" s="57"/>
      <c r="AP776" s="57"/>
      <c r="AQ776" s="57"/>
      <c r="AR776" s="57"/>
      <c r="AS776" s="57"/>
      <c r="AT776" s="57"/>
      <c r="AU776" s="59"/>
      <c r="AV776" s="60"/>
      <c r="AW776" s="60"/>
      <c r="AX776" s="61"/>
    </row>
    <row r="777" spans="1:50" ht="24" customHeight="1" hidden="1">
      <c r="A777" s="56"/>
      <c r="B777" s="56"/>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8"/>
      <c r="AL777" s="57"/>
      <c r="AM777" s="57"/>
      <c r="AN777" s="57"/>
      <c r="AO777" s="57"/>
      <c r="AP777" s="57"/>
      <c r="AQ777" s="57"/>
      <c r="AR777" s="57"/>
      <c r="AS777" s="57"/>
      <c r="AT777" s="57"/>
      <c r="AU777" s="59"/>
      <c r="AV777" s="60"/>
      <c r="AW777" s="60"/>
      <c r="AX777" s="61"/>
    </row>
    <row r="778" spans="1:50" ht="24" customHeight="1" hidden="1">
      <c r="A778" s="56"/>
      <c r="B778" s="56"/>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8"/>
      <c r="AL778" s="57"/>
      <c r="AM778" s="57"/>
      <c r="AN778" s="57"/>
      <c r="AO778" s="57"/>
      <c r="AP778" s="57"/>
      <c r="AQ778" s="57"/>
      <c r="AR778" s="57"/>
      <c r="AS778" s="57"/>
      <c r="AT778" s="57"/>
      <c r="AU778" s="59"/>
      <c r="AV778" s="60"/>
      <c r="AW778" s="60"/>
      <c r="AX778" s="61"/>
    </row>
    <row r="779" spans="1:50" ht="24" customHeight="1" hidden="1">
      <c r="A779" s="56"/>
      <c r="B779" s="56"/>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8"/>
      <c r="AL779" s="57"/>
      <c r="AM779" s="57"/>
      <c r="AN779" s="57"/>
      <c r="AO779" s="57"/>
      <c r="AP779" s="57"/>
      <c r="AQ779" s="57"/>
      <c r="AR779" s="57"/>
      <c r="AS779" s="57"/>
      <c r="AT779" s="57"/>
      <c r="AU779" s="59"/>
      <c r="AV779" s="60"/>
      <c r="AW779" s="60"/>
      <c r="AX779" s="61"/>
    </row>
    <row r="780" spans="1:50" ht="24" customHeight="1" hidden="1">
      <c r="A780" s="56"/>
      <c r="B780" s="56"/>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8"/>
      <c r="AL780" s="57"/>
      <c r="AM780" s="57"/>
      <c r="AN780" s="57"/>
      <c r="AO780" s="57"/>
      <c r="AP780" s="57"/>
      <c r="AQ780" s="57"/>
      <c r="AR780" s="57"/>
      <c r="AS780" s="57"/>
      <c r="AT780" s="57"/>
      <c r="AU780" s="59"/>
      <c r="AV780" s="60"/>
      <c r="AW780" s="60"/>
      <c r="AX780" s="61"/>
    </row>
    <row r="781" spans="1:50" ht="24" customHeight="1" hidden="1">
      <c r="A781" s="56"/>
      <c r="B781" s="56"/>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8"/>
      <c r="AL781" s="57"/>
      <c r="AM781" s="57"/>
      <c r="AN781" s="57"/>
      <c r="AO781" s="57"/>
      <c r="AP781" s="57"/>
      <c r="AQ781" s="57"/>
      <c r="AR781" s="57"/>
      <c r="AS781" s="57"/>
      <c r="AT781" s="57"/>
      <c r="AU781" s="59"/>
      <c r="AV781" s="60"/>
      <c r="AW781" s="60"/>
      <c r="AX781" s="61"/>
    </row>
    <row r="782" spans="1:50" ht="24" customHeight="1" hidden="1">
      <c r="A782" s="56"/>
      <c r="B782" s="56"/>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8"/>
      <c r="AL782" s="57"/>
      <c r="AM782" s="57"/>
      <c r="AN782" s="57"/>
      <c r="AO782" s="57"/>
      <c r="AP782" s="57"/>
      <c r="AQ782" s="57"/>
      <c r="AR782" s="57"/>
      <c r="AS782" s="57"/>
      <c r="AT782" s="57"/>
      <c r="AU782" s="59"/>
      <c r="AV782" s="60"/>
      <c r="AW782" s="60"/>
      <c r="AX782" s="61"/>
    </row>
    <row r="783" spans="1:50" ht="24" customHeight="1" hidden="1">
      <c r="A783" s="56"/>
      <c r="B783" s="56"/>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8"/>
      <c r="AL783" s="57"/>
      <c r="AM783" s="57"/>
      <c r="AN783" s="57"/>
      <c r="AO783" s="57"/>
      <c r="AP783" s="57"/>
      <c r="AQ783" s="57"/>
      <c r="AR783" s="57"/>
      <c r="AS783" s="57"/>
      <c r="AT783" s="57"/>
      <c r="AU783" s="59"/>
      <c r="AV783" s="60"/>
      <c r="AW783" s="60"/>
      <c r="AX783" s="61"/>
    </row>
    <row r="784" spans="1:50" ht="24" customHeight="1" hidden="1">
      <c r="A784" s="56"/>
      <c r="B784" s="56"/>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8"/>
      <c r="AL784" s="57"/>
      <c r="AM784" s="57"/>
      <c r="AN784" s="57"/>
      <c r="AO784" s="57"/>
      <c r="AP784" s="57"/>
      <c r="AQ784" s="57"/>
      <c r="AR784" s="57"/>
      <c r="AS784" s="57"/>
      <c r="AT784" s="57"/>
      <c r="AU784" s="59"/>
      <c r="AV784" s="60"/>
      <c r="AW784" s="60"/>
      <c r="AX784" s="61"/>
    </row>
    <row r="785" spans="1:50" ht="24" customHeight="1" hidden="1">
      <c r="A785" s="56"/>
      <c r="B785" s="56"/>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8"/>
      <c r="AL785" s="57"/>
      <c r="AM785" s="57"/>
      <c r="AN785" s="57"/>
      <c r="AO785" s="57"/>
      <c r="AP785" s="57"/>
      <c r="AQ785" s="57"/>
      <c r="AR785" s="57"/>
      <c r="AS785" s="57"/>
      <c r="AT785" s="57"/>
      <c r="AU785" s="59"/>
      <c r="AV785" s="60"/>
      <c r="AW785" s="60"/>
      <c r="AX785" s="61"/>
    </row>
    <row r="786" spans="1:50" ht="24" customHeight="1" hidden="1">
      <c r="A786" s="56"/>
      <c r="B786" s="56"/>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c r="AB786" s="57"/>
      <c r="AC786" s="57"/>
      <c r="AD786" s="57"/>
      <c r="AE786" s="57"/>
      <c r="AF786" s="57"/>
      <c r="AG786" s="57"/>
      <c r="AH786" s="57"/>
      <c r="AI786" s="57"/>
      <c r="AJ786" s="57"/>
      <c r="AK786" s="58"/>
      <c r="AL786" s="57"/>
      <c r="AM786" s="57"/>
      <c r="AN786" s="57"/>
      <c r="AO786" s="57"/>
      <c r="AP786" s="57"/>
      <c r="AQ786" s="57"/>
      <c r="AR786" s="57"/>
      <c r="AS786" s="57"/>
      <c r="AT786" s="57"/>
      <c r="AU786" s="59"/>
      <c r="AV786" s="60"/>
      <c r="AW786" s="60"/>
      <c r="AX786" s="61"/>
    </row>
    <row r="787" spans="1:50" ht="24" customHeight="1" hidden="1">
      <c r="A787" s="56"/>
      <c r="B787" s="56"/>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7"/>
      <c r="AK787" s="58"/>
      <c r="AL787" s="57"/>
      <c r="AM787" s="57"/>
      <c r="AN787" s="57"/>
      <c r="AO787" s="57"/>
      <c r="AP787" s="57"/>
      <c r="AQ787" s="57"/>
      <c r="AR787" s="57"/>
      <c r="AS787" s="57"/>
      <c r="AT787" s="57"/>
      <c r="AU787" s="59"/>
      <c r="AV787" s="60"/>
      <c r="AW787" s="60"/>
      <c r="AX787" s="61"/>
    </row>
    <row r="788" spans="1:50" ht="24" customHeight="1" hidden="1">
      <c r="A788" s="56"/>
      <c r="B788" s="56"/>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c r="AB788" s="57"/>
      <c r="AC788" s="57"/>
      <c r="AD788" s="57"/>
      <c r="AE788" s="57"/>
      <c r="AF788" s="57"/>
      <c r="AG788" s="57"/>
      <c r="AH788" s="57"/>
      <c r="AI788" s="57"/>
      <c r="AJ788" s="57"/>
      <c r="AK788" s="58"/>
      <c r="AL788" s="57"/>
      <c r="AM788" s="57"/>
      <c r="AN788" s="57"/>
      <c r="AO788" s="57"/>
      <c r="AP788" s="57"/>
      <c r="AQ788" s="57"/>
      <c r="AR788" s="57"/>
      <c r="AS788" s="57"/>
      <c r="AT788" s="57"/>
      <c r="AU788" s="59"/>
      <c r="AV788" s="60"/>
      <c r="AW788" s="60"/>
      <c r="AX788" s="61"/>
    </row>
    <row r="789" spans="1:50" ht="24" customHeight="1" hidden="1">
      <c r="A789" s="56"/>
      <c r="B789" s="56"/>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8"/>
      <c r="AL789" s="57"/>
      <c r="AM789" s="57"/>
      <c r="AN789" s="57"/>
      <c r="AO789" s="57"/>
      <c r="AP789" s="57"/>
      <c r="AQ789" s="57"/>
      <c r="AR789" s="57"/>
      <c r="AS789" s="57"/>
      <c r="AT789" s="57"/>
      <c r="AU789" s="59"/>
      <c r="AV789" s="60"/>
      <c r="AW789" s="60"/>
      <c r="AX789" s="61"/>
    </row>
    <row r="790" spans="1:50" ht="24" customHeight="1" hidden="1">
      <c r="A790" s="56"/>
      <c r="B790" s="56"/>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7"/>
      <c r="AK790" s="58"/>
      <c r="AL790" s="57"/>
      <c r="AM790" s="57"/>
      <c r="AN790" s="57"/>
      <c r="AO790" s="57"/>
      <c r="AP790" s="57"/>
      <c r="AQ790" s="57"/>
      <c r="AR790" s="57"/>
      <c r="AS790" s="57"/>
      <c r="AT790" s="57"/>
      <c r="AU790" s="59"/>
      <c r="AV790" s="60"/>
      <c r="AW790" s="60"/>
      <c r="AX790" s="61"/>
    </row>
    <row r="791" spans="1:50" ht="24" customHeight="1" hidden="1">
      <c r="A791" s="56"/>
      <c r="B791" s="56"/>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7"/>
      <c r="AK791" s="58"/>
      <c r="AL791" s="57"/>
      <c r="AM791" s="57"/>
      <c r="AN791" s="57"/>
      <c r="AO791" s="57"/>
      <c r="AP791" s="57"/>
      <c r="AQ791" s="57"/>
      <c r="AR791" s="57"/>
      <c r="AS791" s="57"/>
      <c r="AT791" s="57"/>
      <c r="AU791" s="59"/>
      <c r="AV791" s="60"/>
      <c r="AW791" s="60"/>
      <c r="AX791" s="61"/>
    </row>
    <row r="792" spans="1:50" ht="24" customHeight="1" hidden="1">
      <c r="A792" s="56"/>
      <c r="B792" s="56"/>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57"/>
      <c r="AD792" s="57"/>
      <c r="AE792" s="57"/>
      <c r="AF792" s="57"/>
      <c r="AG792" s="57"/>
      <c r="AH792" s="57"/>
      <c r="AI792" s="57"/>
      <c r="AJ792" s="57"/>
      <c r="AK792" s="58"/>
      <c r="AL792" s="57"/>
      <c r="AM792" s="57"/>
      <c r="AN792" s="57"/>
      <c r="AO792" s="57"/>
      <c r="AP792" s="57"/>
      <c r="AQ792" s="57"/>
      <c r="AR792" s="57"/>
      <c r="AS792" s="57"/>
      <c r="AT792" s="57"/>
      <c r="AU792" s="59"/>
      <c r="AV792" s="60"/>
      <c r="AW792" s="60"/>
      <c r="AX792" s="61"/>
    </row>
    <row r="793" spans="1:50" ht="24" customHeight="1" hidden="1">
      <c r="A793" s="56"/>
      <c r="B793" s="56"/>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c r="AB793" s="57"/>
      <c r="AC793" s="57"/>
      <c r="AD793" s="57"/>
      <c r="AE793" s="57"/>
      <c r="AF793" s="57"/>
      <c r="AG793" s="57"/>
      <c r="AH793" s="57"/>
      <c r="AI793" s="57"/>
      <c r="AJ793" s="57"/>
      <c r="AK793" s="58"/>
      <c r="AL793" s="57"/>
      <c r="AM793" s="57"/>
      <c r="AN793" s="57"/>
      <c r="AO793" s="57"/>
      <c r="AP793" s="57"/>
      <c r="AQ793" s="57"/>
      <c r="AR793" s="57"/>
      <c r="AS793" s="57"/>
      <c r="AT793" s="57"/>
      <c r="AU793" s="59"/>
      <c r="AV793" s="60"/>
      <c r="AW793" s="60"/>
      <c r="AX793" s="61"/>
    </row>
    <row r="794" spans="1:50" ht="34.5" customHeight="1">
      <c r="A794" s="19"/>
      <c r="B794" s="42" t="s">
        <v>372</v>
      </c>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row>
    <row r="795" spans="1:50" ht="13.5">
      <c r="A795" s="19"/>
      <c r="B795" s="19" t="s">
        <v>19</v>
      </c>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row>
    <row r="796" spans="1:50" ht="34.5" customHeight="1">
      <c r="A796" s="56"/>
      <c r="B796" s="56"/>
      <c r="C796" s="180" t="s">
        <v>35</v>
      </c>
      <c r="D796" s="180"/>
      <c r="E796" s="180"/>
      <c r="F796" s="180"/>
      <c r="G796" s="180"/>
      <c r="H796" s="180"/>
      <c r="I796" s="180"/>
      <c r="J796" s="180"/>
      <c r="K796" s="180"/>
      <c r="L796" s="180"/>
      <c r="M796" s="180" t="s">
        <v>36</v>
      </c>
      <c r="N796" s="180"/>
      <c r="O796" s="180"/>
      <c r="P796" s="180"/>
      <c r="Q796" s="180"/>
      <c r="R796" s="180"/>
      <c r="S796" s="180"/>
      <c r="T796" s="180"/>
      <c r="U796" s="180"/>
      <c r="V796" s="180"/>
      <c r="W796" s="180"/>
      <c r="X796" s="180"/>
      <c r="Y796" s="180"/>
      <c r="Z796" s="180"/>
      <c r="AA796" s="180"/>
      <c r="AB796" s="180"/>
      <c r="AC796" s="180"/>
      <c r="AD796" s="180"/>
      <c r="AE796" s="180"/>
      <c r="AF796" s="180"/>
      <c r="AG796" s="180"/>
      <c r="AH796" s="180"/>
      <c r="AI796" s="180"/>
      <c r="AJ796" s="180"/>
      <c r="AK796" s="181" t="s">
        <v>37</v>
      </c>
      <c r="AL796" s="180"/>
      <c r="AM796" s="180"/>
      <c r="AN796" s="180"/>
      <c r="AO796" s="180"/>
      <c r="AP796" s="180"/>
      <c r="AQ796" s="180" t="s">
        <v>26</v>
      </c>
      <c r="AR796" s="180"/>
      <c r="AS796" s="180"/>
      <c r="AT796" s="180"/>
      <c r="AU796" s="182" t="s">
        <v>27</v>
      </c>
      <c r="AV796" s="183"/>
      <c r="AW796" s="183"/>
      <c r="AX796" s="61"/>
    </row>
    <row r="797" spans="1:50" ht="24" customHeight="1">
      <c r="A797" s="56">
        <v>1</v>
      </c>
      <c r="B797" s="56">
        <v>1</v>
      </c>
      <c r="C797" s="370" t="s">
        <v>182</v>
      </c>
      <c r="D797" s="371"/>
      <c r="E797" s="371"/>
      <c r="F797" s="371"/>
      <c r="G797" s="371"/>
      <c r="H797" s="371"/>
      <c r="I797" s="371"/>
      <c r="J797" s="371"/>
      <c r="K797" s="371"/>
      <c r="L797" s="371"/>
      <c r="M797" s="184" t="s">
        <v>183</v>
      </c>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7"/>
      <c r="AK797" s="58">
        <v>45.3</v>
      </c>
      <c r="AL797" s="57"/>
      <c r="AM797" s="57"/>
      <c r="AN797" s="57"/>
      <c r="AO797" s="57"/>
      <c r="AP797" s="57"/>
      <c r="AQ797" s="57">
        <v>1</v>
      </c>
      <c r="AR797" s="57"/>
      <c r="AS797" s="57"/>
      <c r="AT797" s="57"/>
      <c r="AU797" s="190" t="s">
        <v>184</v>
      </c>
      <c r="AV797" s="123"/>
      <c r="AW797" s="123"/>
      <c r="AX797" s="124"/>
    </row>
    <row r="798" spans="1:50" ht="24" customHeight="1">
      <c r="A798" s="56">
        <v>2</v>
      </c>
      <c r="B798" s="56">
        <v>1</v>
      </c>
      <c r="C798" s="370" t="s">
        <v>185</v>
      </c>
      <c r="D798" s="371"/>
      <c r="E798" s="371"/>
      <c r="F798" s="371"/>
      <c r="G798" s="371"/>
      <c r="H798" s="371"/>
      <c r="I798" s="371"/>
      <c r="J798" s="371"/>
      <c r="K798" s="371"/>
      <c r="L798" s="371"/>
      <c r="M798" s="184" t="s">
        <v>186</v>
      </c>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7"/>
      <c r="AK798" s="58">
        <v>34.9</v>
      </c>
      <c r="AL798" s="57"/>
      <c r="AM798" s="57"/>
      <c r="AN798" s="57"/>
      <c r="AO798" s="57"/>
      <c r="AP798" s="57"/>
      <c r="AQ798" s="57">
        <v>1</v>
      </c>
      <c r="AR798" s="57"/>
      <c r="AS798" s="57"/>
      <c r="AT798" s="57"/>
      <c r="AU798" s="190" t="s">
        <v>184</v>
      </c>
      <c r="AV798" s="123"/>
      <c r="AW798" s="123"/>
      <c r="AX798" s="124"/>
    </row>
    <row r="799" spans="1:50" ht="24" customHeight="1">
      <c r="A799" s="56">
        <v>3</v>
      </c>
      <c r="B799" s="56">
        <v>1</v>
      </c>
      <c r="C799" s="370" t="s">
        <v>187</v>
      </c>
      <c r="D799" s="371"/>
      <c r="E799" s="371"/>
      <c r="F799" s="371"/>
      <c r="G799" s="371"/>
      <c r="H799" s="371"/>
      <c r="I799" s="371"/>
      <c r="J799" s="371"/>
      <c r="K799" s="371"/>
      <c r="L799" s="371"/>
      <c r="M799" s="184" t="s">
        <v>188</v>
      </c>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7"/>
      <c r="AK799" s="58">
        <v>31.2</v>
      </c>
      <c r="AL799" s="57"/>
      <c r="AM799" s="57"/>
      <c r="AN799" s="57"/>
      <c r="AO799" s="57"/>
      <c r="AP799" s="57"/>
      <c r="AQ799" s="57">
        <v>2</v>
      </c>
      <c r="AR799" s="57"/>
      <c r="AS799" s="57"/>
      <c r="AT799" s="57"/>
      <c r="AU799" s="190" t="s">
        <v>184</v>
      </c>
      <c r="AV799" s="123"/>
      <c r="AW799" s="123"/>
      <c r="AX799" s="124"/>
    </row>
    <row r="800" spans="1:50" ht="24" customHeight="1">
      <c r="A800" s="56">
        <v>4</v>
      </c>
      <c r="B800" s="56">
        <v>1</v>
      </c>
      <c r="C800" s="370" t="s">
        <v>187</v>
      </c>
      <c r="D800" s="371"/>
      <c r="E800" s="371"/>
      <c r="F800" s="371"/>
      <c r="G800" s="371"/>
      <c r="H800" s="371"/>
      <c r="I800" s="371"/>
      <c r="J800" s="371"/>
      <c r="K800" s="371"/>
      <c r="L800" s="371"/>
      <c r="M800" s="184" t="s">
        <v>189</v>
      </c>
      <c r="N800" s="57"/>
      <c r="O800" s="57"/>
      <c r="P800" s="57"/>
      <c r="Q800" s="57"/>
      <c r="R800" s="57"/>
      <c r="S800" s="57"/>
      <c r="T800" s="57"/>
      <c r="U800" s="57"/>
      <c r="V800" s="57"/>
      <c r="W800" s="57"/>
      <c r="X800" s="57"/>
      <c r="Y800" s="57"/>
      <c r="Z800" s="57"/>
      <c r="AA800" s="57"/>
      <c r="AB800" s="57"/>
      <c r="AC800" s="57"/>
      <c r="AD800" s="57"/>
      <c r="AE800" s="57"/>
      <c r="AF800" s="57"/>
      <c r="AG800" s="57"/>
      <c r="AH800" s="57"/>
      <c r="AI800" s="57"/>
      <c r="AJ800" s="57"/>
      <c r="AK800" s="58">
        <v>29.9</v>
      </c>
      <c r="AL800" s="57"/>
      <c r="AM800" s="57"/>
      <c r="AN800" s="57"/>
      <c r="AO800" s="57"/>
      <c r="AP800" s="57"/>
      <c r="AQ800" s="57">
        <v>4</v>
      </c>
      <c r="AR800" s="57"/>
      <c r="AS800" s="57"/>
      <c r="AT800" s="57"/>
      <c r="AU800" s="190" t="s">
        <v>184</v>
      </c>
      <c r="AV800" s="123"/>
      <c r="AW800" s="123"/>
      <c r="AX800" s="124"/>
    </row>
    <row r="801" spans="1:50" ht="24" customHeight="1">
      <c r="A801" s="56">
        <v>5</v>
      </c>
      <c r="B801" s="56">
        <v>1</v>
      </c>
      <c r="C801" s="370" t="s">
        <v>190</v>
      </c>
      <c r="D801" s="371"/>
      <c r="E801" s="371"/>
      <c r="F801" s="371"/>
      <c r="G801" s="371"/>
      <c r="H801" s="371"/>
      <c r="I801" s="371"/>
      <c r="J801" s="371"/>
      <c r="K801" s="371"/>
      <c r="L801" s="371"/>
      <c r="M801" s="184" t="s">
        <v>191</v>
      </c>
      <c r="N801" s="57"/>
      <c r="O801" s="57"/>
      <c r="P801" s="57"/>
      <c r="Q801" s="57"/>
      <c r="R801" s="57"/>
      <c r="S801" s="57"/>
      <c r="T801" s="57"/>
      <c r="U801" s="57"/>
      <c r="V801" s="57"/>
      <c r="W801" s="57"/>
      <c r="X801" s="57"/>
      <c r="Y801" s="57"/>
      <c r="Z801" s="57"/>
      <c r="AA801" s="57"/>
      <c r="AB801" s="57"/>
      <c r="AC801" s="57"/>
      <c r="AD801" s="57"/>
      <c r="AE801" s="57"/>
      <c r="AF801" s="57"/>
      <c r="AG801" s="57"/>
      <c r="AH801" s="57"/>
      <c r="AI801" s="57"/>
      <c r="AJ801" s="57"/>
      <c r="AK801" s="58">
        <v>28.7</v>
      </c>
      <c r="AL801" s="57"/>
      <c r="AM801" s="57"/>
      <c r="AN801" s="57"/>
      <c r="AO801" s="57"/>
      <c r="AP801" s="57"/>
      <c r="AQ801" s="57">
        <v>2</v>
      </c>
      <c r="AR801" s="57"/>
      <c r="AS801" s="57"/>
      <c r="AT801" s="57"/>
      <c r="AU801" s="190" t="s">
        <v>184</v>
      </c>
      <c r="AV801" s="123"/>
      <c r="AW801" s="123"/>
      <c r="AX801" s="124"/>
    </row>
    <row r="802" spans="1:50" ht="24" customHeight="1">
      <c r="A802" s="56">
        <v>6</v>
      </c>
      <c r="B802" s="56">
        <v>1</v>
      </c>
      <c r="C802" s="370" t="s">
        <v>187</v>
      </c>
      <c r="D802" s="371"/>
      <c r="E802" s="371"/>
      <c r="F802" s="371"/>
      <c r="G802" s="371"/>
      <c r="H802" s="371"/>
      <c r="I802" s="371"/>
      <c r="J802" s="371"/>
      <c r="K802" s="371"/>
      <c r="L802" s="371"/>
      <c r="M802" s="184" t="s">
        <v>192</v>
      </c>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c r="AK802" s="58">
        <v>26.1</v>
      </c>
      <c r="AL802" s="57"/>
      <c r="AM802" s="57"/>
      <c r="AN802" s="57"/>
      <c r="AO802" s="57"/>
      <c r="AP802" s="57"/>
      <c r="AQ802" s="57">
        <v>6</v>
      </c>
      <c r="AR802" s="57"/>
      <c r="AS802" s="57"/>
      <c r="AT802" s="57"/>
      <c r="AU802" s="190" t="s">
        <v>184</v>
      </c>
      <c r="AV802" s="123"/>
      <c r="AW802" s="123"/>
      <c r="AX802" s="124"/>
    </row>
    <row r="803" spans="1:50" ht="24" customHeight="1">
      <c r="A803" s="56">
        <v>7</v>
      </c>
      <c r="B803" s="56">
        <v>1</v>
      </c>
      <c r="C803" s="370" t="s">
        <v>193</v>
      </c>
      <c r="D803" s="371"/>
      <c r="E803" s="371"/>
      <c r="F803" s="371"/>
      <c r="G803" s="371"/>
      <c r="H803" s="371"/>
      <c r="I803" s="371"/>
      <c r="J803" s="371"/>
      <c r="K803" s="371"/>
      <c r="L803" s="371"/>
      <c r="M803" s="184" t="s">
        <v>194</v>
      </c>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c r="AK803" s="58">
        <v>25.9</v>
      </c>
      <c r="AL803" s="57"/>
      <c r="AM803" s="57"/>
      <c r="AN803" s="57"/>
      <c r="AO803" s="57"/>
      <c r="AP803" s="57"/>
      <c r="AQ803" s="57">
        <v>1</v>
      </c>
      <c r="AR803" s="57"/>
      <c r="AS803" s="57"/>
      <c r="AT803" s="57"/>
      <c r="AU803" s="190" t="s">
        <v>184</v>
      </c>
      <c r="AV803" s="123"/>
      <c r="AW803" s="123"/>
      <c r="AX803" s="124"/>
    </row>
    <row r="804" spans="1:50" ht="24" customHeight="1">
      <c r="A804" s="56">
        <v>8</v>
      </c>
      <c r="B804" s="56">
        <v>1</v>
      </c>
      <c r="C804" s="370" t="s">
        <v>195</v>
      </c>
      <c r="D804" s="371"/>
      <c r="E804" s="371"/>
      <c r="F804" s="371"/>
      <c r="G804" s="371"/>
      <c r="H804" s="371"/>
      <c r="I804" s="371"/>
      <c r="J804" s="371"/>
      <c r="K804" s="371"/>
      <c r="L804" s="371"/>
      <c r="M804" s="184" t="s">
        <v>196</v>
      </c>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c r="AK804" s="58">
        <v>25.2</v>
      </c>
      <c r="AL804" s="57"/>
      <c r="AM804" s="57"/>
      <c r="AN804" s="57"/>
      <c r="AO804" s="57"/>
      <c r="AP804" s="57"/>
      <c r="AQ804" s="57">
        <v>1</v>
      </c>
      <c r="AR804" s="57"/>
      <c r="AS804" s="57"/>
      <c r="AT804" s="57"/>
      <c r="AU804" s="190" t="s">
        <v>184</v>
      </c>
      <c r="AV804" s="123"/>
      <c r="AW804" s="123"/>
      <c r="AX804" s="124"/>
    </row>
    <row r="805" spans="1:50" ht="24" customHeight="1">
      <c r="A805" s="56">
        <v>9</v>
      </c>
      <c r="B805" s="56">
        <v>1</v>
      </c>
      <c r="C805" s="370" t="s">
        <v>193</v>
      </c>
      <c r="D805" s="371"/>
      <c r="E805" s="371"/>
      <c r="F805" s="371"/>
      <c r="G805" s="371"/>
      <c r="H805" s="371"/>
      <c r="I805" s="371"/>
      <c r="J805" s="371"/>
      <c r="K805" s="371"/>
      <c r="L805" s="371"/>
      <c r="M805" s="184" t="s">
        <v>197</v>
      </c>
      <c r="N805" s="57"/>
      <c r="O805" s="57"/>
      <c r="P805" s="57"/>
      <c r="Q805" s="57"/>
      <c r="R805" s="57"/>
      <c r="S805" s="57"/>
      <c r="T805" s="57"/>
      <c r="U805" s="57"/>
      <c r="V805" s="57"/>
      <c r="W805" s="57"/>
      <c r="X805" s="57"/>
      <c r="Y805" s="57"/>
      <c r="Z805" s="57"/>
      <c r="AA805" s="57"/>
      <c r="AB805" s="57"/>
      <c r="AC805" s="57"/>
      <c r="AD805" s="57"/>
      <c r="AE805" s="57"/>
      <c r="AF805" s="57"/>
      <c r="AG805" s="57"/>
      <c r="AH805" s="57"/>
      <c r="AI805" s="57"/>
      <c r="AJ805" s="57"/>
      <c r="AK805" s="58">
        <v>25.2</v>
      </c>
      <c r="AL805" s="57"/>
      <c r="AM805" s="57"/>
      <c r="AN805" s="57"/>
      <c r="AO805" s="57"/>
      <c r="AP805" s="57"/>
      <c r="AQ805" s="57">
        <v>2</v>
      </c>
      <c r="AR805" s="57"/>
      <c r="AS805" s="57"/>
      <c r="AT805" s="57"/>
      <c r="AU805" s="190" t="s">
        <v>184</v>
      </c>
      <c r="AV805" s="123"/>
      <c r="AW805" s="123"/>
      <c r="AX805" s="124"/>
    </row>
    <row r="806" spans="1:50" ht="24" customHeight="1">
      <c r="A806" s="56">
        <v>10</v>
      </c>
      <c r="B806" s="56">
        <v>1</v>
      </c>
      <c r="C806" s="370" t="s">
        <v>193</v>
      </c>
      <c r="D806" s="371"/>
      <c r="E806" s="371"/>
      <c r="F806" s="371"/>
      <c r="G806" s="371"/>
      <c r="H806" s="371"/>
      <c r="I806" s="371"/>
      <c r="J806" s="371"/>
      <c r="K806" s="371"/>
      <c r="L806" s="371"/>
      <c r="M806" s="184" t="s">
        <v>198</v>
      </c>
      <c r="N806" s="57"/>
      <c r="O806" s="57"/>
      <c r="P806" s="57"/>
      <c r="Q806" s="57"/>
      <c r="R806" s="57"/>
      <c r="S806" s="57"/>
      <c r="T806" s="57"/>
      <c r="U806" s="57"/>
      <c r="V806" s="57"/>
      <c r="W806" s="57"/>
      <c r="X806" s="57"/>
      <c r="Y806" s="57"/>
      <c r="Z806" s="57"/>
      <c r="AA806" s="57"/>
      <c r="AB806" s="57"/>
      <c r="AC806" s="57"/>
      <c r="AD806" s="57"/>
      <c r="AE806" s="57"/>
      <c r="AF806" s="57"/>
      <c r="AG806" s="57"/>
      <c r="AH806" s="57"/>
      <c r="AI806" s="57"/>
      <c r="AJ806" s="57"/>
      <c r="AK806" s="58">
        <v>24.4</v>
      </c>
      <c r="AL806" s="57"/>
      <c r="AM806" s="57"/>
      <c r="AN806" s="57"/>
      <c r="AO806" s="57"/>
      <c r="AP806" s="57"/>
      <c r="AQ806" s="57">
        <v>4</v>
      </c>
      <c r="AR806" s="57"/>
      <c r="AS806" s="57"/>
      <c r="AT806" s="57"/>
      <c r="AU806" s="190" t="s">
        <v>184</v>
      </c>
      <c r="AV806" s="123"/>
      <c r="AW806" s="123"/>
      <c r="AX806" s="124"/>
    </row>
    <row r="807" spans="1:50" ht="24" customHeight="1" hidden="1">
      <c r="A807" s="56"/>
      <c r="B807" s="56"/>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7"/>
      <c r="AK807" s="58"/>
      <c r="AL807" s="57"/>
      <c r="AM807" s="57"/>
      <c r="AN807" s="57"/>
      <c r="AO807" s="57"/>
      <c r="AP807" s="57"/>
      <c r="AQ807" s="57"/>
      <c r="AR807" s="57"/>
      <c r="AS807" s="57"/>
      <c r="AT807" s="57"/>
      <c r="AU807" s="59"/>
      <c r="AV807" s="60"/>
      <c r="AW807" s="60"/>
      <c r="AX807" s="61"/>
    </row>
    <row r="808" spans="1:50" ht="24" customHeight="1" hidden="1">
      <c r="A808" s="56"/>
      <c r="B808" s="56"/>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c r="AB808" s="57"/>
      <c r="AC808" s="57"/>
      <c r="AD808" s="57"/>
      <c r="AE808" s="57"/>
      <c r="AF808" s="57"/>
      <c r="AG808" s="57"/>
      <c r="AH808" s="57"/>
      <c r="AI808" s="57"/>
      <c r="AJ808" s="57"/>
      <c r="AK808" s="58"/>
      <c r="AL808" s="57"/>
      <c r="AM808" s="57"/>
      <c r="AN808" s="57"/>
      <c r="AO808" s="57"/>
      <c r="AP808" s="57"/>
      <c r="AQ808" s="57"/>
      <c r="AR808" s="57"/>
      <c r="AS808" s="57"/>
      <c r="AT808" s="57"/>
      <c r="AU808" s="59"/>
      <c r="AV808" s="60"/>
      <c r="AW808" s="60"/>
      <c r="AX808" s="61"/>
    </row>
    <row r="809" spans="1:50" ht="24" customHeight="1" hidden="1">
      <c r="A809" s="56"/>
      <c r="B809" s="56"/>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c r="AB809" s="57"/>
      <c r="AC809" s="57"/>
      <c r="AD809" s="57"/>
      <c r="AE809" s="57"/>
      <c r="AF809" s="57"/>
      <c r="AG809" s="57"/>
      <c r="AH809" s="57"/>
      <c r="AI809" s="57"/>
      <c r="AJ809" s="57"/>
      <c r="AK809" s="58"/>
      <c r="AL809" s="57"/>
      <c r="AM809" s="57"/>
      <c r="AN809" s="57"/>
      <c r="AO809" s="57"/>
      <c r="AP809" s="57"/>
      <c r="AQ809" s="57"/>
      <c r="AR809" s="57"/>
      <c r="AS809" s="57"/>
      <c r="AT809" s="57"/>
      <c r="AU809" s="59"/>
      <c r="AV809" s="60"/>
      <c r="AW809" s="60"/>
      <c r="AX809" s="61"/>
    </row>
    <row r="810" spans="1:50" ht="24" customHeight="1" hidden="1">
      <c r="A810" s="56"/>
      <c r="B810" s="56"/>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c r="AB810" s="57"/>
      <c r="AC810" s="57"/>
      <c r="AD810" s="57"/>
      <c r="AE810" s="57"/>
      <c r="AF810" s="57"/>
      <c r="AG810" s="57"/>
      <c r="AH810" s="57"/>
      <c r="AI810" s="57"/>
      <c r="AJ810" s="57"/>
      <c r="AK810" s="58"/>
      <c r="AL810" s="57"/>
      <c r="AM810" s="57"/>
      <c r="AN810" s="57"/>
      <c r="AO810" s="57"/>
      <c r="AP810" s="57"/>
      <c r="AQ810" s="57"/>
      <c r="AR810" s="57"/>
      <c r="AS810" s="57"/>
      <c r="AT810" s="57"/>
      <c r="AU810" s="59"/>
      <c r="AV810" s="60"/>
      <c r="AW810" s="60"/>
      <c r="AX810" s="61"/>
    </row>
    <row r="811" spans="1:50" ht="24" customHeight="1" hidden="1">
      <c r="A811" s="56"/>
      <c r="B811" s="56"/>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c r="AB811" s="57"/>
      <c r="AC811" s="57"/>
      <c r="AD811" s="57"/>
      <c r="AE811" s="57"/>
      <c r="AF811" s="57"/>
      <c r="AG811" s="57"/>
      <c r="AH811" s="57"/>
      <c r="AI811" s="57"/>
      <c r="AJ811" s="57"/>
      <c r="AK811" s="58"/>
      <c r="AL811" s="57"/>
      <c r="AM811" s="57"/>
      <c r="AN811" s="57"/>
      <c r="AO811" s="57"/>
      <c r="AP811" s="57"/>
      <c r="AQ811" s="57"/>
      <c r="AR811" s="57"/>
      <c r="AS811" s="57"/>
      <c r="AT811" s="57"/>
      <c r="AU811" s="59"/>
      <c r="AV811" s="60"/>
      <c r="AW811" s="60"/>
      <c r="AX811" s="61"/>
    </row>
    <row r="812" spans="1:50" ht="24" customHeight="1" hidden="1">
      <c r="A812" s="56"/>
      <c r="B812" s="56"/>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c r="AB812" s="57"/>
      <c r="AC812" s="57"/>
      <c r="AD812" s="57"/>
      <c r="AE812" s="57"/>
      <c r="AF812" s="57"/>
      <c r="AG812" s="57"/>
      <c r="AH812" s="57"/>
      <c r="AI812" s="57"/>
      <c r="AJ812" s="57"/>
      <c r="AK812" s="58"/>
      <c r="AL812" s="57"/>
      <c r="AM812" s="57"/>
      <c r="AN812" s="57"/>
      <c r="AO812" s="57"/>
      <c r="AP812" s="57"/>
      <c r="AQ812" s="57"/>
      <c r="AR812" s="57"/>
      <c r="AS812" s="57"/>
      <c r="AT812" s="57"/>
      <c r="AU812" s="59"/>
      <c r="AV812" s="60"/>
      <c r="AW812" s="60"/>
      <c r="AX812" s="61"/>
    </row>
    <row r="813" spans="1:50" ht="24" customHeight="1" hidden="1">
      <c r="A813" s="56"/>
      <c r="B813" s="56"/>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c r="AB813" s="57"/>
      <c r="AC813" s="57"/>
      <c r="AD813" s="57"/>
      <c r="AE813" s="57"/>
      <c r="AF813" s="57"/>
      <c r="AG813" s="57"/>
      <c r="AH813" s="57"/>
      <c r="AI813" s="57"/>
      <c r="AJ813" s="57"/>
      <c r="AK813" s="58"/>
      <c r="AL813" s="57"/>
      <c r="AM813" s="57"/>
      <c r="AN813" s="57"/>
      <c r="AO813" s="57"/>
      <c r="AP813" s="57"/>
      <c r="AQ813" s="57"/>
      <c r="AR813" s="57"/>
      <c r="AS813" s="57"/>
      <c r="AT813" s="57"/>
      <c r="AU813" s="59"/>
      <c r="AV813" s="60"/>
      <c r="AW813" s="60"/>
      <c r="AX813" s="61"/>
    </row>
    <row r="814" spans="1:50" ht="24" customHeight="1" hidden="1">
      <c r="A814" s="56"/>
      <c r="B814" s="56"/>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7"/>
      <c r="AK814" s="58"/>
      <c r="AL814" s="57"/>
      <c r="AM814" s="57"/>
      <c r="AN814" s="57"/>
      <c r="AO814" s="57"/>
      <c r="AP814" s="57"/>
      <c r="AQ814" s="57"/>
      <c r="AR814" s="57"/>
      <c r="AS814" s="57"/>
      <c r="AT814" s="57"/>
      <c r="AU814" s="59"/>
      <c r="AV814" s="60"/>
      <c r="AW814" s="60"/>
      <c r="AX814" s="61"/>
    </row>
    <row r="815" spans="1:50" ht="24" customHeight="1" hidden="1">
      <c r="A815" s="56"/>
      <c r="B815" s="56"/>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c r="AB815" s="57"/>
      <c r="AC815" s="57"/>
      <c r="AD815" s="57"/>
      <c r="AE815" s="57"/>
      <c r="AF815" s="57"/>
      <c r="AG815" s="57"/>
      <c r="AH815" s="57"/>
      <c r="AI815" s="57"/>
      <c r="AJ815" s="57"/>
      <c r="AK815" s="58"/>
      <c r="AL815" s="57"/>
      <c r="AM815" s="57"/>
      <c r="AN815" s="57"/>
      <c r="AO815" s="57"/>
      <c r="AP815" s="57"/>
      <c r="AQ815" s="57"/>
      <c r="AR815" s="57"/>
      <c r="AS815" s="57"/>
      <c r="AT815" s="57"/>
      <c r="AU815" s="59"/>
      <c r="AV815" s="60"/>
      <c r="AW815" s="60"/>
      <c r="AX815" s="61"/>
    </row>
    <row r="816" spans="1:50" ht="24" customHeight="1" hidden="1">
      <c r="A816" s="56"/>
      <c r="B816" s="56"/>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c r="AB816" s="57"/>
      <c r="AC816" s="57"/>
      <c r="AD816" s="57"/>
      <c r="AE816" s="57"/>
      <c r="AF816" s="57"/>
      <c r="AG816" s="57"/>
      <c r="AH816" s="57"/>
      <c r="AI816" s="57"/>
      <c r="AJ816" s="57"/>
      <c r="AK816" s="58"/>
      <c r="AL816" s="57"/>
      <c r="AM816" s="57"/>
      <c r="AN816" s="57"/>
      <c r="AO816" s="57"/>
      <c r="AP816" s="57"/>
      <c r="AQ816" s="57"/>
      <c r="AR816" s="57"/>
      <c r="AS816" s="57"/>
      <c r="AT816" s="57"/>
      <c r="AU816" s="59"/>
      <c r="AV816" s="60"/>
      <c r="AW816" s="60"/>
      <c r="AX816" s="61"/>
    </row>
    <row r="817" spans="1:50" ht="24" customHeight="1" hidden="1">
      <c r="A817" s="56"/>
      <c r="B817" s="56"/>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c r="AB817" s="57"/>
      <c r="AC817" s="57"/>
      <c r="AD817" s="57"/>
      <c r="AE817" s="57"/>
      <c r="AF817" s="57"/>
      <c r="AG817" s="57"/>
      <c r="AH817" s="57"/>
      <c r="AI817" s="57"/>
      <c r="AJ817" s="57"/>
      <c r="AK817" s="58"/>
      <c r="AL817" s="57"/>
      <c r="AM817" s="57"/>
      <c r="AN817" s="57"/>
      <c r="AO817" s="57"/>
      <c r="AP817" s="57"/>
      <c r="AQ817" s="57"/>
      <c r="AR817" s="57"/>
      <c r="AS817" s="57"/>
      <c r="AT817" s="57"/>
      <c r="AU817" s="59"/>
      <c r="AV817" s="60"/>
      <c r="AW817" s="60"/>
      <c r="AX817" s="61"/>
    </row>
    <row r="818" spans="1:50" ht="24" customHeight="1" hidden="1">
      <c r="A818" s="56"/>
      <c r="B818" s="56"/>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c r="AB818" s="57"/>
      <c r="AC818" s="57"/>
      <c r="AD818" s="57"/>
      <c r="AE818" s="57"/>
      <c r="AF818" s="57"/>
      <c r="AG818" s="57"/>
      <c r="AH818" s="57"/>
      <c r="AI818" s="57"/>
      <c r="AJ818" s="57"/>
      <c r="AK818" s="58"/>
      <c r="AL818" s="57"/>
      <c r="AM818" s="57"/>
      <c r="AN818" s="57"/>
      <c r="AO818" s="57"/>
      <c r="AP818" s="57"/>
      <c r="AQ818" s="57"/>
      <c r="AR818" s="57"/>
      <c r="AS818" s="57"/>
      <c r="AT818" s="57"/>
      <c r="AU818" s="59"/>
      <c r="AV818" s="60"/>
      <c r="AW818" s="60"/>
      <c r="AX818" s="61"/>
    </row>
    <row r="819" spans="1:50" ht="24" customHeight="1" hidden="1">
      <c r="A819" s="56"/>
      <c r="B819" s="56"/>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c r="AB819" s="57"/>
      <c r="AC819" s="57"/>
      <c r="AD819" s="57"/>
      <c r="AE819" s="57"/>
      <c r="AF819" s="57"/>
      <c r="AG819" s="57"/>
      <c r="AH819" s="57"/>
      <c r="AI819" s="57"/>
      <c r="AJ819" s="57"/>
      <c r="AK819" s="58"/>
      <c r="AL819" s="57"/>
      <c r="AM819" s="57"/>
      <c r="AN819" s="57"/>
      <c r="AO819" s="57"/>
      <c r="AP819" s="57"/>
      <c r="AQ819" s="57"/>
      <c r="AR819" s="57"/>
      <c r="AS819" s="57"/>
      <c r="AT819" s="57"/>
      <c r="AU819" s="59"/>
      <c r="AV819" s="60"/>
      <c r="AW819" s="60"/>
      <c r="AX819" s="61"/>
    </row>
    <row r="820" spans="1:50" ht="24" customHeight="1" hidden="1">
      <c r="A820" s="56"/>
      <c r="B820" s="56"/>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c r="AB820" s="57"/>
      <c r="AC820" s="57"/>
      <c r="AD820" s="57"/>
      <c r="AE820" s="57"/>
      <c r="AF820" s="57"/>
      <c r="AG820" s="57"/>
      <c r="AH820" s="57"/>
      <c r="AI820" s="57"/>
      <c r="AJ820" s="57"/>
      <c r="AK820" s="58"/>
      <c r="AL820" s="57"/>
      <c r="AM820" s="57"/>
      <c r="AN820" s="57"/>
      <c r="AO820" s="57"/>
      <c r="AP820" s="57"/>
      <c r="AQ820" s="57"/>
      <c r="AR820" s="57"/>
      <c r="AS820" s="57"/>
      <c r="AT820" s="57"/>
      <c r="AU820" s="59"/>
      <c r="AV820" s="60"/>
      <c r="AW820" s="60"/>
      <c r="AX820" s="61"/>
    </row>
    <row r="821" spans="1:50" ht="24" customHeight="1" hidden="1">
      <c r="A821" s="56"/>
      <c r="B821" s="56"/>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c r="AB821" s="57"/>
      <c r="AC821" s="57"/>
      <c r="AD821" s="57"/>
      <c r="AE821" s="57"/>
      <c r="AF821" s="57"/>
      <c r="AG821" s="57"/>
      <c r="AH821" s="57"/>
      <c r="AI821" s="57"/>
      <c r="AJ821" s="57"/>
      <c r="AK821" s="58"/>
      <c r="AL821" s="57"/>
      <c r="AM821" s="57"/>
      <c r="AN821" s="57"/>
      <c r="AO821" s="57"/>
      <c r="AP821" s="57"/>
      <c r="AQ821" s="57"/>
      <c r="AR821" s="57"/>
      <c r="AS821" s="57"/>
      <c r="AT821" s="57"/>
      <c r="AU821" s="59"/>
      <c r="AV821" s="60"/>
      <c r="AW821" s="60"/>
      <c r="AX821" s="61"/>
    </row>
    <row r="822" spans="1:50" ht="24" customHeight="1" hidden="1">
      <c r="A822" s="56"/>
      <c r="B822" s="56"/>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c r="AB822" s="57"/>
      <c r="AC822" s="57"/>
      <c r="AD822" s="57"/>
      <c r="AE822" s="57"/>
      <c r="AF822" s="57"/>
      <c r="AG822" s="57"/>
      <c r="AH822" s="57"/>
      <c r="AI822" s="57"/>
      <c r="AJ822" s="57"/>
      <c r="AK822" s="58"/>
      <c r="AL822" s="57"/>
      <c r="AM822" s="57"/>
      <c r="AN822" s="57"/>
      <c r="AO822" s="57"/>
      <c r="AP822" s="57"/>
      <c r="AQ822" s="57"/>
      <c r="AR822" s="57"/>
      <c r="AS822" s="57"/>
      <c r="AT822" s="57"/>
      <c r="AU822" s="59"/>
      <c r="AV822" s="60"/>
      <c r="AW822" s="60"/>
      <c r="AX822" s="61"/>
    </row>
    <row r="823" spans="1:50" ht="24" customHeight="1" hidden="1">
      <c r="A823" s="56"/>
      <c r="B823" s="56"/>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c r="AB823" s="57"/>
      <c r="AC823" s="57"/>
      <c r="AD823" s="57"/>
      <c r="AE823" s="57"/>
      <c r="AF823" s="57"/>
      <c r="AG823" s="57"/>
      <c r="AH823" s="57"/>
      <c r="AI823" s="57"/>
      <c r="AJ823" s="57"/>
      <c r="AK823" s="58"/>
      <c r="AL823" s="57"/>
      <c r="AM823" s="57"/>
      <c r="AN823" s="57"/>
      <c r="AO823" s="57"/>
      <c r="AP823" s="57"/>
      <c r="AQ823" s="57"/>
      <c r="AR823" s="57"/>
      <c r="AS823" s="57"/>
      <c r="AT823" s="57"/>
      <c r="AU823" s="59"/>
      <c r="AV823" s="60"/>
      <c r="AW823" s="60"/>
      <c r="AX823" s="61"/>
    </row>
    <row r="824" spans="1:50" ht="24" customHeight="1" hidden="1">
      <c r="A824" s="56"/>
      <c r="B824" s="56"/>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c r="AB824" s="57"/>
      <c r="AC824" s="57"/>
      <c r="AD824" s="57"/>
      <c r="AE824" s="57"/>
      <c r="AF824" s="57"/>
      <c r="AG824" s="57"/>
      <c r="AH824" s="57"/>
      <c r="AI824" s="57"/>
      <c r="AJ824" s="57"/>
      <c r="AK824" s="58"/>
      <c r="AL824" s="57"/>
      <c r="AM824" s="57"/>
      <c r="AN824" s="57"/>
      <c r="AO824" s="57"/>
      <c r="AP824" s="57"/>
      <c r="AQ824" s="57"/>
      <c r="AR824" s="57"/>
      <c r="AS824" s="57"/>
      <c r="AT824" s="57"/>
      <c r="AU824" s="59"/>
      <c r="AV824" s="60"/>
      <c r="AW824" s="60"/>
      <c r="AX824" s="61"/>
    </row>
    <row r="825" spans="1:50" ht="24" customHeight="1" hidden="1">
      <c r="A825" s="56"/>
      <c r="B825" s="56"/>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c r="AB825" s="57"/>
      <c r="AC825" s="57"/>
      <c r="AD825" s="57"/>
      <c r="AE825" s="57"/>
      <c r="AF825" s="57"/>
      <c r="AG825" s="57"/>
      <c r="AH825" s="57"/>
      <c r="AI825" s="57"/>
      <c r="AJ825" s="57"/>
      <c r="AK825" s="58"/>
      <c r="AL825" s="57"/>
      <c r="AM825" s="57"/>
      <c r="AN825" s="57"/>
      <c r="AO825" s="57"/>
      <c r="AP825" s="57"/>
      <c r="AQ825" s="57"/>
      <c r="AR825" s="57"/>
      <c r="AS825" s="57"/>
      <c r="AT825" s="57"/>
      <c r="AU825" s="59"/>
      <c r="AV825" s="60"/>
      <c r="AW825" s="60"/>
      <c r="AX825" s="61"/>
    </row>
    <row r="826" spans="1:50" ht="24" customHeight="1" hidden="1">
      <c r="A826" s="56"/>
      <c r="B826" s="56"/>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c r="AB826" s="57"/>
      <c r="AC826" s="57"/>
      <c r="AD826" s="57"/>
      <c r="AE826" s="57"/>
      <c r="AF826" s="57"/>
      <c r="AG826" s="57"/>
      <c r="AH826" s="57"/>
      <c r="AI826" s="57"/>
      <c r="AJ826" s="57"/>
      <c r="AK826" s="58"/>
      <c r="AL826" s="57"/>
      <c r="AM826" s="57"/>
      <c r="AN826" s="57"/>
      <c r="AO826" s="57"/>
      <c r="AP826" s="57"/>
      <c r="AQ826" s="57"/>
      <c r="AR826" s="57"/>
      <c r="AS826" s="57"/>
      <c r="AT826" s="57"/>
      <c r="AU826" s="59"/>
      <c r="AV826" s="60"/>
      <c r="AW826" s="60"/>
      <c r="AX826" s="61"/>
    </row>
    <row r="827" spans="1:50" ht="13.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row>
    <row r="828" spans="1:50" ht="24"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row>
  </sheetData>
  <sheetProtection/>
  <mergeCells count="3618">
    <mergeCell ref="G124:S124"/>
    <mergeCell ref="T124:AF124"/>
    <mergeCell ref="C125:F125"/>
    <mergeCell ref="G125:S125"/>
    <mergeCell ref="T125:AF125"/>
    <mergeCell ref="Y36:AA36"/>
    <mergeCell ref="Y37:AA37"/>
    <mergeCell ref="Y38:AA38"/>
    <mergeCell ref="G90:X91"/>
    <mergeCell ref="G86:X87"/>
    <mergeCell ref="AT90:AX90"/>
    <mergeCell ref="Y91:AA91"/>
    <mergeCell ref="AB91:AD91"/>
    <mergeCell ref="AE91:AI91"/>
    <mergeCell ref="AJ91:AN91"/>
    <mergeCell ref="AO91:AS91"/>
    <mergeCell ref="AT91:AX91"/>
    <mergeCell ref="Y90:AA90"/>
    <mergeCell ref="AB90:AD90"/>
    <mergeCell ref="AE90:AI90"/>
    <mergeCell ref="AJ90:AN90"/>
    <mergeCell ref="AO90:AS90"/>
    <mergeCell ref="AT86:AX86"/>
    <mergeCell ref="Y87:AA87"/>
    <mergeCell ref="AB87:AD87"/>
    <mergeCell ref="AE87:AI87"/>
    <mergeCell ref="AJ87:AN87"/>
    <mergeCell ref="AO87:AS87"/>
    <mergeCell ref="AT87:AX87"/>
    <mergeCell ref="Y86:AA86"/>
    <mergeCell ref="AB86:AD86"/>
    <mergeCell ref="AE86:AI86"/>
    <mergeCell ref="AJ86:AN86"/>
    <mergeCell ref="AO86:AS86"/>
    <mergeCell ref="AT84:AX84"/>
    <mergeCell ref="Y85:AA85"/>
    <mergeCell ref="AB85:AD85"/>
    <mergeCell ref="AE85:AI85"/>
    <mergeCell ref="AJ85:AN85"/>
    <mergeCell ref="AO85:AS85"/>
    <mergeCell ref="AT85:AX85"/>
    <mergeCell ref="G84:X85"/>
    <mergeCell ref="Y84:AA84"/>
    <mergeCell ref="AB84:AD84"/>
    <mergeCell ref="AE84:AI84"/>
    <mergeCell ref="AJ84:AN84"/>
    <mergeCell ref="AO84:AS84"/>
    <mergeCell ref="AT82:AX82"/>
    <mergeCell ref="Y83:AA83"/>
    <mergeCell ref="AB83:AD83"/>
    <mergeCell ref="AE83:AI83"/>
    <mergeCell ref="AJ83:AN83"/>
    <mergeCell ref="AO83:AS83"/>
    <mergeCell ref="AT83:AX83"/>
    <mergeCell ref="G82:X83"/>
    <mergeCell ref="Y82:AA82"/>
    <mergeCell ref="AB82:AD82"/>
    <mergeCell ref="AE82:AI82"/>
    <mergeCell ref="AJ82:AN82"/>
    <mergeCell ref="AO82:AS82"/>
    <mergeCell ref="AT94:AX94"/>
    <mergeCell ref="Y95:AA95"/>
    <mergeCell ref="AB95:AD95"/>
    <mergeCell ref="AE95:AI95"/>
    <mergeCell ref="AJ95:AN95"/>
    <mergeCell ref="AO95:AS95"/>
    <mergeCell ref="AT95:AX95"/>
    <mergeCell ref="G94:X95"/>
    <mergeCell ref="Y94:AA94"/>
    <mergeCell ref="AB94:AD94"/>
    <mergeCell ref="AE94:AI94"/>
    <mergeCell ref="AJ94:AN94"/>
    <mergeCell ref="AO94:AS94"/>
    <mergeCell ref="AO92:AS92"/>
    <mergeCell ref="AT92:AX92"/>
    <mergeCell ref="Y93:AA93"/>
    <mergeCell ref="AB93:AD93"/>
    <mergeCell ref="AE93:AI93"/>
    <mergeCell ref="AJ93:AN93"/>
    <mergeCell ref="AO93:AS93"/>
    <mergeCell ref="AT93:AX93"/>
    <mergeCell ref="AO78:AS78"/>
    <mergeCell ref="Y79:AA79"/>
    <mergeCell ref="AB79:AD79"/>
    <mergeCell ref="AE79:AI79"/>
    <mergeCell ref="AJ79:AN79"/>
    <mergeCell ref="G92:X93"/>
    <mergeCell ref="Y92:AA92"/>
    <mergeCell ref="AB92:AD92"/>
    <mergeCell ref="AE92:AI92"/>
    <mergeCell ref="AJ92:AN92"/>
    <mergeCell ref="AT44:AX44"/>
    <mergeCell ref="AT42:AX42"/>
    <mergeCell ref="Y43:AA43"/>
    <mergeCell ref="AB43:AD43"/>
    <mergeCell ref="AE43:AI43"/>
    <mergeCell ref="AJ43:AN43"/>
    <mergeCell ref="AO43:AS43"/>
    <mergeCell ref="AT43:AX43"/>
    <mergeCell ref="AT41:AX41"/>
    <mergeCell ref="G42:X44"/>
    <mergeCell ref="Y42:AA42"/>
    <mergeCell ref="AB42:AD42"/>
    <mergeCell ref="AE42:AI42"/>
    <mergeCell ref="AJ42:AN42"/>
    <mergeCell ref="AO42:AS42"/>
    <mergeCell ref="Y44:AA44"/>
    <mergeCell ref="AB44:AD44"/>
    <mergeCell ref="AE44:AI44"/>
    <mergeCell ref="AT39:AX39"/>
    <mergeCell ref="Y40:AA40"/>
    <mergeCell ref="AB40:AD40"/>
    <mergeCell ref="AE40:AI40"/>
    <mergeCell ref="AJ40:AN40"/>
    <mergeCell ref="AO40:AS40"/>
    <mergeCell ref="AT40:AX40"/>
    <mergeCell ref="AT24:AX24"/>
    <mergeCell ref="AB30:AD30"/>
    <mergeCell ref="G39:X41"/>
    <mergeCell ref="Y39:AA39"/>
    <mergeCell ref="AB39:AD39"/>
    <mergeCell ref="AE39:AI39"/>
    <mergeCell ref="AJ39:AN39"/>
    <mergeCell ref="AO39:AS39"/>
    <mergeCell ref="Y41:AA41"/>
    <mergeCell ref="AB41:AD41"/>
    <mergeCell ref="AJ31:AN31"/>
    <mergeCell ref="AO35:AS35"/>
    <mergeCell ref="AT35:AX35"/>
    <mergeCell ref="AB28:AD28"/>
    <mergeCell ref="AE28:AI28"/>
    <mergeCell ref="AJ28:AN28"/>
    <mergeCell ref="AE34:AI34"/>
    <mergeCell ref="AJ34:AN34"/>
    <mergeCell ref="AE35:AI35"/>
    <mergeCell ref="AJ35:AN35"/>
    <mergeCell ref="AJ21:AN21"/>
    <mergeCell ref="Y22:AA22"/>
    <mergeCell ref="AB22:AD22"/>
    <mergeCell ref="AE22:AI22"/>
    <mergeCell ref="AJ22:AN22"/>
    <mergeCell ref="AJ24:AN24"/>
    <mergeCell ref="AE24:AI24"/>
    <mergeCell ref="AE21:AI21"/>
    <mergeCell ref="A533:B533"/>
    <mergeCell ref="C533:L533"/>
    <mergeCell ref="M533:AJ533"/>
    <mergeCell ref="AK533:AP533"/>
    <mergeCell ref="L102:Q102"/>
    <mergeCell ref="A98:B105"/>
    <mergeCell ref="A109:B111"/>
    <mergeCell ref="A107:AX107"/>
    <mergeCell ref="C103:K103"/>
    <mergeCell ref="L103:Q103"/>
    <mergeCell ref="AQ533:AT533"/>
    <mergeCell ref="AU533:AX533"/>
    <mergeCell ref="AQ532:AT532"/>
    <mergeCell ref="AU532:AX532"/>
    <mergeCell ref="AT58:AX58"/>
    <mergeCell ref="AO54:AS54"/>
    <mergeCell ref="AT54:AX54"/>
    <mergeCell ref="AO57:AS57"/>
    <mergeCell ref="X98:AX98"/>
    <mergeCell ref="Y57:AA57"/>
    <mergeCell ref="AB57:AD57"/>
    <mergeCell ref="F134:AX134"/>
    <mergeCell ref="Y54:AA54"/>
    <mergeCell ref="AB54:AD54"/>
    <mergeCell ref="AE54:AI54"/>
    <mergeCell ref="AJ54:AN54"/>
    <mergeCell ref="AJ57:AN57"/>
    <mergeCell ref="C101:K101"/>
    <mergeCell ref="X105:AX105"/>
    <mergeCell ref="AB58:AD58"/>
    <mergeCell ref="AO41:AS41"/>
    <mergeCell ref="AJ44:AN44"/>
    <mergeCell ref="AE41:AI41"/>
    <mergeCell ref="AJ41:AN41"/>
    <mergeCell ref="AO44:AS44"/>
    <mergeCell ref="AB35:AD35"/>
    <mergeCell ref="AO24:AS24"/>
    <mergeCell ref="AJ48:AN48"/>
    <mergeCell ref="AO48:AS48"/>
    <mergeCell ref="AO50:AS50"/>
    <mergeCell ref="AO31:AS31"/>
    <mergeCell ref="AB24:AD24"/>
    <mergeCell ref="AO26:AS26"/>
    <mergeCell ref="AJ27:AN27"/>
    <mergeCell ref="AO27:AS27"/>
    <mergeCell ref="AE30:AI30"/>
    <mergeCell ref="AO25:AS25"/>
    <mergeCell ref="AT25:AX25"/>
    <mergeCell ref="AT26:AX26"/>
    <mergeCell ref="AB26:AD26"/>
    <mergeCell ref="AE26:AI26"/>
    <mergeCell ref="AJ26:AN26"/>
    <mergeCell ref="AE25:AI25"/>
    <mergeCell ref="AJ25:AN25"/>
    <mergeCell ref="AE27:AI27"/>
    <mergeCell ref="L98:Q98"/>
    <mergeCell ref="L101:Q101"/>
    <mergeCell ref="R101:W101"/>
    <mergeCell ref="X101:AX101"/>
    <mergeCell ref="C100:K100"/>
    <mergeCell ref="L100:Q100"/>
    <mergeCell ref="R100:W100"/>
    <mergeCell ref="C98:K98"/>
    <mergeCell ref="AT81:AX81"/>
    <mergeCell ref="G24:X26"/>
    <mergeCell ref="Y25:AA25"/>
    <mergeCell ref="Y26:AA26"/>
    <mergeCell ref="G21:X23"/>
    <mergeCell ref="Y21:AA21"/>
    <mergeCell ref="AB21:AD21"/>
    <mergeCell ref="A130:AX130"/>
    <mergeCell ref="AD108:AF108"/>
    <mergeCell ref="C108:AC108"/>
    <mergeCell ref="C105:K105"/>
    <mergeCell ref="L105:Q105"/>
    <mergeCell ref="X100:AX100"/>
    <mergeCell ref="R103:W103"/>
    <mergeCell ref="X103:AX103"/>
    <mergeCell ref="C102:K102"/>
    <mergeCell ref="C124:F124"/>
    <mergeCell ref="A3:AN3"/>
    <mergeCell ref="AO3:AX3"/>
    <mergeCell ref="C116:AC116"/>
    <mergeCell ref="AD116:AF116"/>
    <mergeCell ref="G20:X20"/>
    <mergeCell ref="Y20:AA20"/>
    <mergeCell ref="AB20:AD20"/>
    <mergeCell ref="AE20:AI20"/>
    <mergeCell ref="AJ20:AN20"/>
    <mergeCell ref="AB25:AD25"/>
    <mergeCell ref="AT78:AX78"/>
    <mergeCell ref="AO79:AS79"/>
    <mergeCell ref="AT79:AX79"/>
    <mergeCell ref="AO75:AS75"/>
    <mergeCell ref="R102:W102"/>
    <mergeCell ref="X102:AX102"/>
    <mergeCell ref="AT76:AX76"/>
    <mergeCell ref="G78:X79"/>
    <mergeCell ref="Y78:AA78"/>
    <mergeCell ref="AJ75:AN75"/>
    <mergeCell ref="AB51:AD51"/>
    <mergeCell ref="Y96:AA96"/>
    <mergeCell ref="AE75:AI75"/>
    <mergeCell ref="AE80:AI80"/>
    <mergeCell ref="Y81:AA81"/>
    <mergeCell ref="AO81:AS81"/>
    <mergeCell ref="AJ53:AN53"/>
    <mergeCell ref="AE51:AI51"/>
    <mergeCell ref="AJ51:AN51"/>
    <mergeCell ref="AE57:AI57"/>
    <mergeCell ref="A54:F76"/>
    <mergeCell ref="X104:AX104"/>
    <mergeCell ref="G75:X76"/>
    <mergeCell ref="AT96:AX96"/>
    <mergeCell ref="AO21:AS21"/>
    <mergeCell ref="AT21:AX21"/>
    <mergeCell ref="AO22:AS22"/>
    <mergeCell ref="AT22:AX22"/>
    <mergeCell ref="AB23:AD23"/>
    <mergeCell ref="AB52:AD52"/>
    <mergeCell ref="AE56:AI56"/>
    <mergeCell ref="Y58:AA58"/>
    <mergeCell ref="R98:W98"/>
    <mergeCell ref="C99:K99"/>
    <mergeCell ref="L99:Q99"/>
    <mergeCell ref="R99:W99"/>
    <mergeCell ref="X99:AX99"/>
    <mergeCell ref="AE96:AI96"/>
    <mergeCell ref="AT75:AX75"/>
    <mergeCell ref="AE58:AI58"/>
    <mergeCell ref="AR19:AX19"/>
    <mergeCell ref="AT57:AX57"/>
    <mergeCell ref="AO58:AS58"/>
    <mergeCell ref="G51:X53"/>
    <mergeCell ref="AO53:AS53"/>
    <mergeCell ref="AT53:AX53"/>
    <mergeCell ref="AB53:AD53"/>
    <mergeCell ref="Y51:AA51"/>
    <mergeCell ref="AT51:AX51"/>
    <mergeCell ref="AT52:AX52"/>
    <mergeCell ref="W15:AC15"/>
    <mergeCell ref="AK17:AQ17"/>
    <mergeCell ref="AR18:AX18"/>
    <mergeCell ref="P18:V18"/>
    <mergeCell ref="AD18:AJ18"/>
    <mergeCell ref="G19:O19"/>
    <mergeCell ref="P19:V19"/>
    <mergeCell ref="W19:AC19"/>
    <mergeCell ref="AD19:AJ19"/>
    <mergeCell ref="AK19:AQ19"/>
    <mergeCell ref="AD17:AJ17"/>
    <mergeCell ref="AO20:AS20"/>
    <mergeCell ref="AT20:AX20"/>
    <mergeCell ref="Y24:AA24"/>
    <mergeCell ref="I13:O13"/>
    <mergeCell ref="AR13:AX13"/>
    <mergeCell ref="W18:AC18"/>
    <mergeCell ref="W16:AC16"/>
    <mergeCell ref="G18:O18"/>
    <mergeCell ref="AK18:AQ18"/>
    <mergeCell ref="I16:O16"/>
    <mergeCell ref="P16:V16"/>
    <mergeCell ref="AR11:AX11"/>
    <mergeCell ref="AK14:AQ14"/>
    <mergeCell ref="AR14:AX14"/>
    <mergeCell ref="AR17:AX17"/>
    <mergeCell ref="AK12:AQ12"/>
    <mergeCell ref="AR12:AX12"/>
    <mergeCell ref="P17:V17"/>
    <mergeCell ref="W17:AC17"/>
    <mergeCell ref="G12:H17"/>
    <mergeCell ref="I12:O12"/>
    <mergeCell ref="P12:V12"/>
    <mergeCell ref="W12:AC12"/>
    <mergeCell ref="AD12:AJ12"/>
    <mergeCell ref="I17:O17"/>
    <mergeCell ref="P14:V14"/>
    <mergeCell ref="W14:AC14"/>
    <mergeCell ref="AD14:AJ14"/>
    <mergeCell ref="I15:O15"/>
    <mergeCell ref="W13:AC13"/>
    <mergeCell ref="AD13:AJ13"/>
    <mergeCell ref="AK13:AQ13"/>
    <mergeCell ref="W11:AC11"/>
    <mergeCell ref="AD11:AJ11"/>
    <mergeCell ref="G8:AX8"/>
    <mergeCell ref="G9:AX9"/>
    <mergeCell ref="P13:V13"/>
    <mergeCell ref="G11:O11"/>
    <mergeCell ref="P11:V11"/>
    <mergeCell ref="A7:F7"/>
    <mergeCell ref="G7:X7"/>
    <mergeCell ref="Y7:AD7"/>
    <mergeCell ref="AE7:AX7"/>
    <mergeCell ref="A8:F8"/>
    <mergeCell ref="AK11:AQ11"/>
    <mergeCell ref="A9:F9"/>
    <mergeCell ref="A10:F10"/>
    <mergeCell ref="A11:F19"/>
    <mergeCell ref="I14:O14"/>
    <mergeCell ref="G5:X5"/>
    <mergeCell ref="Y5:AD5"/>
    <mergeCell ref="AE5:AP5"/>
    <mergeCell ref="AQ5:AX5"/>
    <mergeCell ref="A4:F4"/>
    <mergeCell ref="G10:AX10"/>
    <mergeCell ref="A6:F6"/>
    <mergeCell ref="G6:X6"/>
    <mergeCell ref="Y6:AD6"/>
    <mergeCell ref="AE6:AX6"/>
    <mergeCell ref="AP1:AV1"/>
    <mergeCell ref="AJ2:AP2"/>
    <mergeCell ref="AQ2:AX2"/>
    <mergeCell ref="C115:AC115"/>
    <mergeCell ref="C117:AC117"/>
    <mergeCell ref="G4:X4"/>
    <mergeCell ref="Y4:AD4"/>
    <mergeCell ref="AE4:AP4"/>
    <mergeCell ref="AQ4:AX4"/>
    <mergeCell ref="A5:F5"/>
    <mergeCell ref="AD109:AF109"/>
    <mergeCell ref="AD110:AF110"/>
    <mergeCell ref="C123:F123"/>
    <mergeCell ref="AD115:AF115"/>
    <mergeCell ref="C114:AC114"/>
    <mergeCell ref="C118:AC118"/>
    <mergeCell ref="T123:AF123"/>
    <mergeCell ref="A137:AX137"/>
    <mergeCell ref="A136:AX136"/>
    <mergeCell ref="A138:B138"/>
    <mergeCell ref="C138:J138"/>
    <mergeCell ref="C109:AC109"/>
    <mergeCell ref="C110:AC110"/>
    <mergeCell ref="C111:AC111"/>
    <mergeCell ref="C112:AC112"/>
    <mergeCell ref="C113:AC113"/>
    <mergeCell ref="K138:R138"/>
    <mergeCell ref="AA138:AH138"/>
    <mergeCell ref="A118:B120"/>
    <mergeCell ref="AI138:AP138"/>
    <mergeCell ref="S138:Z138"/>
    <mergeCell ref="C120:AC120"/>
    <mergeCell ref="A132:E132"/>
    <mergeCell ref="A127:B128"/>
    <mergeCell ref="C127:F127"/>
    <mergeCell ref="C121:AC121"/>
    <mergeCell ref="G126:S126"/>
    <mergeCell ref="A133:AX133"/>
    <mergeCell ref="AG111:AX111"/>
    <mergeCell ref="AG112:AX112"/>
    <mergeCell ref="A135:AX135"/>
    <mergeCell ref="T122:AF122"/>
    <mergeCell ref="C126:F126"/>
    <mergeCell ref="A134:E134"/>
    <mergeCell ref="F132:AX132"/>
    <mergeCell ref="G128:AX128"/>
    <mergeCell ref="AG115:AX115"/>
    <mergeCell ref="AG114:AX114"/>
    <mergeCell ref="AD114:AF114"/>
    <mergeCell ref="AQ138:AX138"/>
    <mergeCell ref="AB97:AD97"/>
    <mergeCell ref="AD118:AF118"/>
    <mergeCell ref="AD119:AF119"/>
    <mergeCell ref="AD113:AF113"/>
    <mergeCell ref="AD111:AF111"/>
    <mergeCell ref="AT97:AX97"/>
    <mergeCell ref="AO97:AS97"/>
    <mergeCell ref="AJ74:AN74"/>
    <mergeCell ref="AO74:AS74"/>
    <mergeCell ref="AE76:AI76"/>
    <mergeCell ref="AJ76:AN76"/>
    <mergeCell ref="AG116:AX116"/>
    <mergeCell ref="AG117:AX117"/>
    <mergeCell ref="AG110:AX110"/>
    <mergeCell ref="AD112:AF112"/>
    <mergeCell ref="AG113:AX113"/>
    <mergeCell ref="AG109:AX109"/>
    <mergeCell ref="C128:F128"/>
    <mergeCell ref="L104:Q104"/>
    <mergeCell ref="C104:K104"/>
    <mergeCell ref="R104:W104"/>
    <mergeCell ref="A77:F97"/>
    <mergeCell ref="A112:B117"/>
    <mergeCell ref="C122:F122"/>
    <mergeCell ref="G122:S122"/>
    <mergeCell ref="A121:B126"/>
    <mergeCell ref="R105:W105"/>
    <mergeCell ref="AO77:AS77"/>
    <mergeCell ref="Y80:AA80"/>
    <mergeCell ref="AB80:AD80"/>
    <mergeCell ref="AO76:AS76"/>
    <mergeCell ref="AO80:AS80"/>
    <mergeCell ref="AB75:AD75"/>
    <mergeCell ref="AB76:AD76"/>
    <mergeCell ref="AB78:AD78"/>
    <mergeCell ref="AE78:AI78"/>
    <mergeCell ref="AJ78:AN78"/>
    <mergeCell ref="G77:X77"/>
    <mergeCell ref="G96:X97"/>
    <mergeCell ref="A129:AX129"/>
    <mergeCell ref="A131:AX131"/>
    <mergeCell ref="G127:AX127"/>
    <mergeCell ref="T126:AF126"/>
    <mergeCell ref="AD117:AF117"/>
    <mergeCell ref="AD121:AF121"/>
    <mergeCell ref="G123:S123"/>
    <mergeCell ref="C119:AC119"/>
    <mergeCell ref="AG119:AX119"/>
    <mergeCell ref="AG120:AX120"/>
    <mergeCell ref="AB81:AD81"/>
    <mergeCell ref="AE81:AI81"/>
    <mergeCell ref="AJ81:AN81"/>
    <mergeCell ref="G80:X81"/>
    <mergeCell ref="AD120:AF120"/>
    <mergeCell ref="AE97:AI97"/>
    <mergeCell ref="AG118:AX118"/>
    <mergeCell ref="AB96:AD96"/>
    <mergeCell ref="AT80:AX80"/>
    <mergeCell ref="G54:X54"/>
    <mergeCell ref="Y77:AA77"/>
    <mergeCell ref="AB77:AD77"/>
    <mergeCell ref="AE77:AI77"/>
    <mergeCell ref="AJ77:AN77"/>
    <mergeCell ref="Y75:AA75"/>
    <mergeCell ref="Y76:AA76"/>
    <mergeCell ref="Y60:AA60"/>
    <mergeCell ref="AE74:AI74"/>
    <mergeCell ref="AG108:AX108"/>
    <mergeCell ref="AD16:AJ16"/>
    <mergeCell ref="AK16:AQ16"/>
    <mergeCell ref="AR16:AX16"/>
    <mergeCell ref="AJ52:AN52"/>
    <mergeCell ref="P15:V15"/>
    <mergeCell ref="AJ96:AN96"/>
    <mergeCell ref="AO96:AS96"/>
    <mergeCell ref="AT77:AX77"/>
    <mergeCell ref="AJ80:AN80"/>
    <mergeCell ref="AH248:AT248"/>
    <mergeCell ref="AU248:AX248"/>
    <mergeCell ref="Y247:AB247"/>
    <mergeCell ref="AC247:AG247"/>
    <mergeCell ref="AD15:AJ15"/>
    <mergeCell ref="AK15:AQ15"/>
    <mergeCell ref="AR15:AX15"/>
    <mergeCell ref="AO52:AS52"/>
    <mergeCell ref="Y97:AA97"/>
    <mergeCell ref="AJ97:AN97"/>
    <mergeCell ref="A140:F156"/>
    <mergeCell ref="A242:F250"/>
    <mergeCell ref="G242:AB242"/>
    <mergeCell ref="AC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AH249:AT249"/>
    <mergeCell ref="AU249:AX249"/>
    <mergeCell ref="G245:K245"/>
    <mergeCell ref="L245:X245"/>
    <mergeCell ref="Y245:AB245"/>
    <mergeCell ref="AC245:AG245"/>
    <mergeCell ref="AH245:AT245"/>
    <mergeCell ref="AU245:AX245"/>
    <mergeCell ref="G248:K248"/>
    <mergeCell ref="L248:X248"/>
    <mergeCell ref="G247:K247"/>
    <mergeCell ref="L247:X247"/>
    <mergeCell ref="G249:K249"/>
    <mergeCell ref="L249:X249"/>
    <mergeCell ref="Y249:AB249"/>
    <mergeCell ref="AC249:AG249"/>
    <mergeCell ref="Y248:AB248"/>
    <mergeCell ref="AC248:AG248"/>
    <mergeCell ref="AH250:AT250"/>
    <mergeCell ref="AU250:AX250"/>
    <mergeCell ref="AH247:AT247"/>
    <mergeCell ref="AU247:AX247"/>
    <mergeCell ref="G246:K246"/>
    <mergeCell ref="L246:X246"/>
    <mergeCell ref="Y246:AB246"/>
    <mergeCell ref="AC246:AG246"/>
    <mergeCell ref="AH246:AT246"/>
    <mergeCell ref="AU246:AX246"/>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Q410:AT410"/>
    <mergeCell ref="AU410:AX410"/>
    <mergeCell ref="A409:B409"/>
    <mergeCell ref="C409:L409"/>
    <mergeCell ref="M409:AJ409"/>
    <mergeCell ref="AK409:AP409"/>
    <mergeCell ref="AQ409:AT409"/>
    <mergeCell ref="AU409:AX409"/>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U489:AX489"/>
    <mergeCell ref="A490:B490"/>
    <mergeCell ref="C490:L490"/>
    <mergeCell ref="M490:AJ490"/>
    <mergeCell ref="AK490:AP490"/>
    <mergeCell ref="AQ490:AT490"/>
    <mergeCell ref="AU490:AX490"/>
    <mergeCell ref="A444:B444"/>
    <mergeCell ref="A489:B489"/>
    <mergeCell ref="C489:L489"/>
    <mergeCell ref="M489:AJ489"/>
    <mergeCell ref="AK489:AP489"/>
    <mergeCell ref="AQ489:AT489"/>
    <mergeCell ref="A487:B487"/>
    <mergeCell ref="C487:L487"/>
    <mergeCell ref="M487:AJ487"/>
    <mergeCell ref="AK487:AP487"/>
    <mergeCell ref="AU445:AX445"/>
    <mergeCell ref="AU449:AX449"/>
    <mergeCell ref="AU447:AX447"/>
    <mergeCell ref="A488:B488"/>
    <mergeCell ref="C488:L488"/>
    <mergeCell ref="M488:AJ488"/>
    <mergeCell ref="AK488:AP488"/>
    <mergeCell ref="AQ488:AT488"/>
    <mergeCell ref="AU488:AX488"/>
    <mergeCell ref="AU448:AX448"/>
    <mergeCell ref="AQ487:AT487"/>
    <mergeCell ref="AU487:AX487"/>
    <mergeCell ref="AU446:AX446"/>
    <mergeCell ref="A486:B486"/>
    <mergeCell ref="C486:L486"/>
    <mergeCell ref="M486:AJ486"/>
    <mergeCell ref="AK486:AP486"/>
    <mergeCell ref="AQ486:AT486"/>
    <mergeCell ref="AU486:AX486"/>
    <mergeCell ref="AU450:AX450"/>
    <mergeCell ref="AU451:AX451"/>
    <mergeCell ref="A485:B485"/>
    <mergeCell ref="C485:L485"/>
    <mergeCell ref="M485:AJ485"/>
    <mergeCell ref="AK485:AP485"/>
    <mergeCell ref="AQ485:AT485"/>
    <mergeCell ref="AU485:AX485"/>
    <mergeCell ref="AU453:AX453"/>
    <mergeCell ref="A484:B484"/>
    <mergeCell ref="C484:L484"/>
    <mergeCell ref="M484:AJ484"/>
    <mergeCell ref="AK484:AP484"/>
    <mergeCell ref="AQ484:AT484"/>
    <mergeCell ref="AU484:AX484"/>
    <mergeCell ref="AU454:AX454"/>
    <mergeCell ref="A483:B483"/>
    <mergeCell ref="C483:L483"/>
    <mergeCell ref="M483:AJ483"/>
    <mergeCell ref="AK483:AP483"/>
    <mergeCell ref="AQ483:AT483"/>
    <mergeCell ref="AU483:AX483"/>
    <mergeCell ref="AU455:AX455"/>
    <mergeCell ref="A482:B482"/>
    <mergeCell ref="C482:L482"/>
    <mergeCell ref="M482:AJ482"/>
    <mergeCell ref="AK482:AP482"/>
    <mergeCell ref="AQ482:AT482"/>
    <mergeCell ref="AU482:AX482"/>
    <mergeCell ref="AU456:AX456"/>
    <mergeCell ref="A481:B481"/>
    <mergeCell ref="C481:L481"/>
    <mergeCell ref="M481:AJ481"/>
    <mergeCell ref="AK481:AP481"/>
    <mergeCell ref="AQ481:AT481"/>
    <mergeCell ref="AU481:AX481"/>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Q508:AT508"/>
    <mergeCell ref="AU508:AX508"/>
    <mergeCell ref="A507:B507"/>
    <mergeCell ref="C507:L507"/>
    <mergeCell ref="M507:AJ507"/>
    <mergeCell ref="AK507:AP507"/>
    <mergeCell ref="AQ507:AT507"/>
    <mergeCell ref="AU507:AX507"/>
    <mergeCell ref="A508:B508"/>
    <mergeCell ref="C508:L508"/>
    <mergeCell ref="M508:AJ508"/>
    <mergeCell ref="AK508:AP508"/>
    <mergeCell ref="M532:AJ532"/>
    <mergeCell ref="AK532:AP532"/>
    <mergeCell ref="A509:B509"/>
    <mergeCell ref="C509:L509"/>
    <mergeCell ref="M509:AJ509"/>
    <mergeCell ref="AK509:AP509"/>
    <mergeCell ref="A532:B532"/>
    <mergeCell ref="C532:L532"/>
    <mergeCell ref="AQ509:AT509"/>
    <mergeCell ref="AU509:AX509"/>
    <mergeCell ref="A268:F275"/>
    <mergeCell ref="G268:AB268"/>
    <mergeCell ref="AC268:AX268"/>
    <mergeCell ref="G269:K269"/>
    <mergeCell ref="L269:X269"/>
    <mergeCell ref="Y269:AB269"/>
    <mergeCell ref="AC269:AG269"/>
    <mergeCell ref="M411:AJ411"/>
    <mergeCell ref="AH269:AT269"/>
    <mergeCell ref="AU269:AX269"/>
    <mergeCell ref="G270:K270"/>
    <mergeCell ref="L270:X270"/>
    <mergeCell ref="Y270:AB270"/>
    <mergeCell ref="AC270:AG270"/>
    <mergeCell ref="AH270:AT270"/>
    <mergeCell ref="AU270:AX270"/>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AU477:AX477"/>
    <mergeCell ref="A478:B478"/>
    <mergeCell ref="C478:L478"/>
    <mergeCell ref="M478:AJ478"/>
    <mergeCell ref="AK478:AP478"/>
    <mergeCell ref="AQ478:AT478"/>
    <mergeCell ref="AU478:AX478"/>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Q608:AT608"/>
    <mergeCell ref="AU608:AX608"/>
    <mergeCell ref="A607:B607"/>
    <mergeCell ref="C607:L607"/>
    <mergeCell ref="M607:AJ607"/>
    <mergeCell ref="AK607:AP607"/>
    <mergeCell ref="AQ607:AT607"/>
    <mergeCell ref="AU607:AX607"/>
    <mergeCell ref="A608:B608"/>
    <mergeCell ref="C608:L608"/>
    <mergeCell ref="Y283:AB283"/>
    <mergeCell ref="AC283:AG283"/>
    <mergeCell ref="A278:F285"/>
    <mergeCell ref="G278:AB278"/>
    <mergeCell ref="AC278:AX278"/>
    <mergeCell ref="C411:L411"/>
    <mergeCell ref="A410:B410"/>
    <mergeCell ref="C410:L410"/>
    <mergeCell ref="M410:AJ410"/>
    <mergeCell ref="AK410:AP410"/>
    <mergeCell ref="G284:K284"/>
    <mergeCell ref="L284:X284"/>
    <mergeCell ref="Y284:AB284"/>
    <mergeCell ref="AC284:AG284"/>
    <mergeCell ref="AH284:AT284"/>
    <mergeCell ref="AU284:AX284"/>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AH283:AT283"/>
    <mergeCell ref="AU283:AX283"/>
    <mergeCell ref="G282:K282"/>
    <mergeCell ref="L282:X282"/>
    <mergeCell ref="Y282:AB282"/>
    <mergeCell ref="AC282:AG282"/>
    <mergeCell ref="AH282:AT282"/>
    <mergeCell ref="AU282:AX282"/>
    <mergeCell ref="G283:K283"/>
    <mergeCell ref="L283:X283"/>
    <mergeCell ref="G285:K285"/>
    <mergeCell ref="L285:X285"/>
    <mergeCell ref="Y285:AB285"/>
    <mergeCell ref="AC285:AG285"/>
    <mergeCell ref="AH285:AT285"/>
    <mergeCell ref="AU285:AX285"/>
    <mergeCell ref="A598:B598"/>
    <mergeCell ref="C598:L598"/>
    <mergeCell ref="M598:AJ598"/>
    <mergeCell ref="AK598:AP598"/>
    <mergeCell ref="AQ598:AT598"/>
    <mergeCell ref="AU598:AX598"/>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C298:AG298"/>
    <mergeCell ref="AQ738:AT738"/>
    <mergeCell ref="AU738:AX738"/>
    <mergeCell ref="A737:B737"/>
    <mergeCell ref="C737:L737"/>
    <mergeCell ref="M737:AJ737"/>
    <mergeCell ref="AK737:AP737"/>
    <mergeCell ref="AQ737:AT737"/>
    <mergeCell ref="AU737:AX737"/>
    <mergeCell ref="A738:B738"/>
    <mergeCell ref="AQ739:AT739"/>
    <mergeCell ref="AU739:AX739"/>
    <mergeCell ref="A740:B740"/>
    <mergeCell ref="C740:L740"/>
    <mergeCell ref="M740:AJ740"/>
    <mergeCell ref="AK740:AP740"/>
    <mergeCell ref="AQ740:AT740"/>
    <mergeCell ref="AU740:AX740"/>
    <mergeCell ref="A295:F301"/>
    <mergeCell ref="G295:AB295"/>
    <mergeCell ref="AC295:AX295"/>
    <mergeCell ref="G296:K296"/>
    <mergeCell ref="L296:X296"/>
    <mergeCell ref="Y296:AB296"/>
    <mergeCell ref="AC296:AG296"/>
    <mergeCell ref="AH296:AT296"/>
    <mergeCell ref="AU296:AX296"/>
    <mergeCell ref="Y298:AB298"/>
    <mergeCell ref="AH298:AT298"/>
    <mergeCell ref="AU298:AX298"/>
    <mergeCell ref="G297:K297"/>
    <mergeCell ref="L297:X297"/>
    <mergeCell ref="Y297:AB297"/>
    <mergeCell ref="AC297:AG297"/>
    <mergeCell ref="AH297:AT297"/>
    <mergeCell ref="AU297:AX297"/>
    <mergeCell ref="G298:K298"/>
    <mergeCell ref="L298: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U707:AX707"/>
    <mergeCell ref="A706:B706"/>
    <mergeCell ref="C706:L706"/>
    <mergeCell ref="M706:AJ706"/>
    <mergeCell ref="AK706:AP706"/>
    <mergeCell ref="AQ706:AT706"/>
    <mergeCell ref="AU706:AX706"/>
    <mergeCell ref="AC322:AG322"/>
    <mergeCell ref="AH322:AT322"/>
    <mergeCell ref="AU322:AX322"/>
    <mergeCell ref="Y321:AB321"/>
    <mergeCell ref="AC321:AG321"/>
    <mergeCell ref="A707:B707"/>
    <mergeCell ref="C707:L707"/>
    <mergeCell ref="M707:AJ707"/>
    <mergeCell ref="AK707:AP707"/>
    <mergeCell ref="AQ707:AT707"/>
    <mergeCell ref="A317:F327"/>
    <mergeCell ref="G317:AB317"/>
    <mergeCell ref="AC317:AX317"/>
    <mergeCell ref="G318:K318"/>
    <mergeCell ref="L318:X318"/>
    <mergeCell ref="Y318:AB318"/>
    <mergeCell ref="AC318:AG318"/>
    <mergeCell ref="G322:K322"/>
    <mergeCell ref="L322:X322"/>
    <mergeCell ref="Y322:AB322"/>
    <mergeCell ref="AH318:AT318"/>
    <mergeCell ref="AU318:AX318"/>
    <mergeCell ref="G319:K319"/>
    <mergeCell ref="L319:X319"/>
    <mergeCell ref="Y319:AB319"/>
    <mergeCell ref="AC319:AG319"/>
    <mergeCell ref="AH319:AT319"/>
    <mergeCell ref="AU319:AX319"/>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AH321:AT321"/>
    <mergeCell ref="AU321:AX321"/>
    <mergeCell ref="G320:K320"/>
    <mergeCell ref="L320:X320"/>
    <mergeCell ref="Y320:AB320"/>
    <mergeCell ref="AC320:AG320"/>
    <mergeCell ref="AH320:AT320"/>
    <mergeCell ref="AU320:AX320"/>
    <mergeCell ref="G321:K321"/>
    <mergeCell ref="L321:X32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U773:AX773"/>
    <mergeCell ref="A772:B772"/>
    <mergeCell ref="C772:L772"/>
    <mergeCell ref="M772:AJ772"/>
    <mergeCell ref="AK772:AP772"/>
    <mergeCell ref="AQ772:AT772"/>
    <mergeCell ref="AU772:AX772"/>
    <mergeCell ref="Y335:AB335"/>
    <mergeCell ref="AC335:AG335"/>
    <mergeCell ref="A330:F340"/>
    <mergeCell ref="G330:AB330"/>
    <mergeCell ref="AC330:AX330"/>
    <mergeCell ref="A773:B773"/>
    <mergeCell ref="C773:L773"/>
    <mergeCell ref="M773:AJ773"/>
    <mergeCell ref="AK773:AP773"/>
    <mergeCell ref="AQ773:AT773"/>
    <mergeCell ref="G336:K336"/>
    <mergeCell ref="L336:X336"/>
    <mergeCell ref="Y336:AB336"/>
    <mergeCell ref="AC336:AG336"/>
    <mergeCell ref="AH336:AT336"/>
    <mergeCell ref="AU336:AX336"/>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AH335:AT335"/>
    <mergeCell ref="AU335:AX335"/>
    <mergeCell ref="G334:K334"/>
    <mergeCell ref="L334:X334"/>
    <mergeCell ref="Y334:AB334"/>
    <mergeCell ref="AC334:AG334"/>
    <mergeCell ref="AH334:AT334"/>
    <mergeCell ref="AU334:AX334"/>
    <mergeCell ref="G335:K335"/>
    <mergeCell ref="L335:X335"/>
    <mergeCell ref="G340:K340"/>
    <mergeCell ref="L340:X340"/>
    <mergeCell ref="Y340:AB340"/>
    <mergeCell ref="AC340:AG340"/>
    <mergeCell ref="AH340:AT340"/>
    <mergeCell ref="AU340:AX340"/>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20:F53"/>
    <mergeCell ref="AE23:AI23"/>
    <mergeCell ref="AJ23:AN23"/>
    <mergeCell ref="Y48:AA48"/>
    <mergeCell ref="Y49:AA49"/>
    <mergeCell ref="Y50:AA50"/>
    <mergeCell ref="G30:X32"/>
    <mergeCell ref="G27:X29"/>
    <mergeCell ref="Y27:AA27"/>
    <mergeCell ref="AB27:AD27"/>
    <mergeCell ref="Y31:AA31"/>
    <mergeCell ref="AB31:AD31"/>
    <mergeCell ref="AE31:AI31"/>
    <mergeCell ref="AT27:AX27"/>
    <mergeCell ref="Y28:AA28"/>
    <mergeCell ref="AO28:AS28"/>
    <mergeCell ref="AT28:AX28"/>
    <mergeCell ref="Y29:AA29"/>
    <mergeCell ref="AB29:AD29"/>
    <mergeCell ref="AE29:AI29"/>
    <mergeCell ref="AO23:AS23"/>
    <mergeCell ref="AT23:AX23"/>
    <mergeCell ref="Y30:AA30"/>
    <mergeCell ref="AJ30:AN30"/>
    <mergeCell ref="AO30:AS30"/>
    <mergeCell ref="AT30:AX30"/>
    <mergeCell ref="AJ29:AN29"/>
    <mergeCell ref="AO29:AS29"/>
    <mergeCell ref="AT29:AX29"/>
    <mergeCell ref="Y23:AA23"/>
    <mergeCell ref="AT48:AX48"/>
    <mergeCell ref="AB49:AD49"/>
    <mergeCell ref="AE49:AI49"/>
    <mergeCell ref="AO49:AS49"/>
    <mergeCell ref="AT49:AX49"/>
    <mergeCell ref="AJ49:AN49"/>
    <mergeCell ref="AT50:AX50"/>
    <mergeCell ref="G57:X58"/>
    <mergeCell ref="AE52:AI52"/>
    <mergeCell ref="AO51:AS51"/>
    <mergeCell ref="AJ58:AN58"/>
    <mergeCell ref="Y52:AA52"/>
    <mergeCell ref="G48:X50"/>
    <mergeCell ref="AB48:AD48"/>
    <mergeCell ref="AE48:AI48"/>
    <mergeCell ref="AJ56:AN56"/>
    <mergeCell ref="Y32:AA32"/>
    <mergeCell ref="AB32:AD32"/>
    <mergeCell ref="AE32:AI32"/>
    <mergeCell ref="Y53:AA53"/>
    <mergeCell ref="Y33:AA33"/>
    <mergeCell ref="AO47:AS47"/>
    <mergeCell ref="AB50:AD50"/>
    <mergeCell ref="AE50:AI50"/>
    <mergeCell ref="AJ50:AN50"/>
    <mergeCell ref="AE53:AI53"/>
    <mergeCell ref="AB60:AD60"/>
    <mergeCell ref="AE60:AI60"/>
    <mergeCell ref="AT31:AX31"/>
    <mergeCell ref="AJ32:AN32"/>
    <mergeCell ref="AO32:AS32"/>
    <mergeCell ref="AT32:AX32"/>
    <mergeCell ref="AB33:AD33"/>
    <mergeCell ref="AJ59:AN59"/>
    <mergeCell ref="AO59:AS59"/>
    <mergeCell ref="AT59:AX59"/>
    <mergeCell ref="AT73:AX73"/>
    <mergeCell ref="AT60:AX60"/>
    <mergeCell ref="AJ60:AN60"/>
    <mergeCell ref="AO60:AS60"/>
    <mergeCell ref="Y74:AA74"/>
    <mergeCell ref="AB74:AD74"/>
    <mergeCell ref="AT74:AX74"/>
    <mergeCell ref="Y62:AA62"/>
    <mergeCell ref="AB62:AD62"/>
    <mergeCell ref="AE62:AI62"/>
    <mergeCell ref="G73:X74"/>
    <mergeCell ref="Y73:AA73"/>
    <mergeCell ref="AO73:AS73"/>
    <mergeCell ref="G59:X60"/>
    <mergeCell ref="Y59:AA59"/>
    <mergeCell ref="AB59:AD59"/>
    <mergeCell ref="AE59:AI59"/>
    <mergeCell ref="AB73:AD73"/>
    <mergeCell ref="AE73:AI73"/>
    <mergeCell ref="AJ73:AN73"/>
    <mergeCell ref="G33:X35"/>
    <mergeCell ref="AE33:AI33"/>
    <mergeCell ref="AJ33:AN33"/>
    <mergeCell ref="AO33:AS33"/>
    <mergeCell ref="AT33:AX33"/>
    <mergeCell ref="Y34:AA34"/>
    <mergeCell ref="AB34:AD34"/>
    <mergeCell ref="AO34:AS34"/>
    <mergeCell ref="AT34:AX34"/>
    <mergeCell ref="Y35:AA35"/>
    <mergeCell ref="G45:X47"/>
    <mergeCell ref="Y45:AA45"/>
    <mergeCell ref="AB45:AD45"/>
    <mergeCell ref="AE45:AI45"/>
    <mergeCell ref="AJ45:AN45"/>
    <mergeCell ref="AO45:AS45"/>
    <mergeCell ref="Y47:AA47"/>
    <mergeCell ref="AB47:AD47"/>
    <mergeCell ref="AE47:AI47"/>
    <mergeCell ref="AJ47:AN47"/>
    <mergeCell ref="AT45:AX45"/>
    <mergeCell ref="Y46:AA46"/>
    <mergeCell ref="AB46:AD46"/>
    <mergeCell ref="AE46:AI46"/>
    <mergeCell ref="AJ46:AN46"/>
    <mergeCell ref="AO46:AS46"/>
    <mergeCell ref="AT46:AX46"/>
    <mergeCell ref="AT47:AX47"/>
    <mergeCell ref="G55:X56"/>
    <mergeCell ref="Y55:AA55"/>
    <mergeCell ref="AB55:AD55"/>
    <mergeCell ref="AE55:AI55"/>
    <mergeCell ref="AJ55:AN55"/>
    <mergeCell ref="AO55:AS55"/>
    <mergeCell ref="AT55:AX55"/>
    <mergeCell ref="Y56:AA56"/>
    <mergeCell ref="AB56:AD56"/>
    <mergeCell ref="AO56:AS56"/>
    <mergeCell ref="AT56:AX56"/>
    <mergeCell ref="G61:X62"/>
    <mergeCell ref="Y61:AA61"/>
    <mergeCell ref="AB61:AD61"/>
    <mergeCell ref="AE61:AI61"/>
    <mergeCell ref="AJ61:AN61"/>
    <mergeCell ref="AO61:AS61"/>
    <mergeCell ref="AT61:AX61"/>
    <mergeCell ref="AJ62:AN62"/>
    <mergeCell ref="AO62:AS62"/>
    <mergeCell ref="AT62:AX62"/>
    <mergeCell ref="G63:X64"/>
    <mergeCell ref="Y63:AA63"/>
    <mergeCell ref="AB63:AD63"/>
    <mergeCell ref="AE63:AI63"/>
    <mergeCell ref="AJ63:AN63"/>
    <mergeCell ref="AO63:AS63"/>
    <mergeCell ref="AT63:AX63"/>
    <mergeCell ref="Y64:AA64"/>
    <mergeCell ref="AB64:AD64"/>
    <mergeCell ref="AE64:AI64"/>
    <mergeCell ref="AJ64:AN64"/>
    <mergeCell ref="AO64:AS64"/>
    <mergeCell ref="AT64:AX64"/>
    <mergeCell ref="G67:X68"/>
    <mergeCell ref="Y67:AA67"/>
    <mergeCell ref="AB67:AD67"/>
    <mergeCell ref="AE67:AI67"/>
    <mergeCell ref="AJ67:AN67"/>
    <mergeCell ref="AO67:AS67"/>
    <mergeCell ref="AT67:AX67"/>
    <mergeCell ref="Y68:AA68"/>
    <mergeCell ref="AB68:AD68"/>
    <mergeCell ref="AE68:AI68"/>
    <mergeCell ref="AJ68:AN68"/>
    <mergeCell ref="AO68:AS68"/>
    <mergeCell ref="AT68:AX68"/>
    <mergeCell ref="G69:X70"/>
    <mergeCell ref="Y69:AA69"/>
    <mergeCell ref="AB69:AD69"/>
    <mergeCell ref="AE69:AI69"/>
    <mergeCell ref="AJ69:AN69"/>
    <mergeCell ref="AO69:AS69"/>
    <mergeCell ref="AO71:AS71"/>
    <mergeCell ref="AT69:AX69"/>
    <mergeCell ref="Y70:AA70"/>
    <mergeCell ref="AB70:AD70"/>
    <mergeCell ref="AE70:AI70"/>
    <mergeCell ref="AJ70:AN70"/>
    <mergeCell ref="AO70:AS70"/>
    <mergeCell ref="AT70:AX70"/>
    <mergeCell ref="G71:X72"/>
    <mergeCell ref="Y71:AA71"/>
    <mergeCell ref="AT71:AX71"/>
    <mergeCell ref="Y72:AA72"/>
    <mergeCell ref="AB72:AD72"/>
    <mergeCell ref="AE72:AI72"/>
    <mergeCell ref="AJ72:AN72"/>
    <mergeCell ref="AO72:AS72"/>
    <mergeCell ref="AT72:AX72"/>
    <mergeCell ref="AB71:AD71"/>
    <mergeCell ref="G36:X38"/>
    <mergeCell ref="AB36:AD36"/>
    <mergeCell ref="AE36:AI36"/>
    <mergeCell ref="AJ36:AN36"/>
    <mergeCell ref="AO36:AS36"/>
    <mergeCell ref="AT36:AX36"/>
    <mergeCell ref="AB37:AD37"/>
    <mergeCell ref="AE37:AI37"/>
    <mergeCell ref="AJ37:AN37"/>
    <mergeCell ref="AO37:AS37"/>
    <mergeCell ref="AT37:AX37"/>
    <mergeCell ref="AB38:AD38"/>
    <mergeCell ref="AE38:AI38"/>
    <mergeCell ref="AJ38:AN38"/>
    <mergeCell ref="AO38:AS38"/>
    <mergeCell ref="AT38:AX38"/>
    <mergeCell ref="G65:X66"/>
    <mergeCell ref="Y65:AA65"/>
    <mergeCell ref="AB65:AD65"/>
    <mergeCell ref="AE65:AI65"/>
    <mergeCell ref="AJ65:AN65"/>
    <mergeCell ref="AO65:AS65"/>
    <mergeCell ref="AT88:AX88"/>
    <mergeCell ref="AT65:AX65"/>
    <mergeCell ref="Y66:AA66"/>
    <mergeCell ref="AB66:AD66"/>
    <mergeCell ref="AE66:AI66"/>
    <mergeCell ref="AJ66:AN66"/>
    <mergeCell ref="AO66:AS66"/>
    <mergeCell ref="AT66:AX66"/>
    <mergeCell ref="AE71:AI71"/>
    <mergeCell ref="AJ71:AN71"/>
    <mergeCell ref="Y88:AA88"/>
    <mergeCell ref="AB88:AD88"/>
    <mergeCell ref="AE88:AI88"/>
    <mergeCell ref="G88:X89"/>
    <mergeCell ref="AJ88:AN88"/>
    <mergeCell ref="AO88:AS88"/>
    <mergeCell ref="Y89:AA89"/>
    <mergeCell ref="AB89:AD89"/>
    <mergeCell ref="AE89:AI89"/>
    <mergeCell ref="AJ89:AN89"/>
    <mergeCell ref="AO89:AS89"/>
    <mergeCell ref="AT89:AX89"/>
    <mergeCell ref="A304:F314"/>
    <mergeCell ref="G304:AB304"/>
    <mergeCell ref="AC304:AX304"/>
    <mergeCell ref="G305:K305"/>
    <mergeCell ref="L305:X305"/>
    <mergeCell ref="Y305:AB305"/>
    <mergeCell ref="AC305:AG305"/>
    <mergeCell ref="G255:K25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G286:AB286"/>
    <mergeCell ref="AC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A599:B599"/>
    <mergeCell ref="C599:L599"/>
    <mergeCell ref="M599:AJ599"/>
    <mergeCell ref="AK599:AP599"/>
    <mergeCell ref="AQ599:AT599"/>
    <mergeCell ref="AU599:AX599"/>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157:F169"/>
    <mergeCell ref="A170:F181"/>
    <mergeCell ref="A182:F199"/>
    <mergeCell ref="A200:F209"/>
    <mergeCell ref="A210:F221"/>
    <mergeCell ref="AU254:AX254"/>
    <mergeCell ref="G250:K250"/>
    <mergeCell ref="L250:X250"/>
    <mergeCell ref="Y250:AB250"/>
    <mergeCell ref="AC250:AG250"/>
    <mergeCell ref="A222:F230"/>
    <mergeCell ref="A231:F240"/>
    <mergeCell ref="A253:F265"/>
    <mergeCell ref="G253:AB253"/>
    <mergeCell ref="AC253:AX253"/>
    <mergeCell ref="G254:K254"/>
    <mergeCell ref="L254:X254"/>
    <mergeCell ref="Y254:AB254"/>
    <mergeCell ref="AC254:AG254"/>
    <mergeCell ref="AH254:AT254"/>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AB261"/>
    <mergeCell ref="AC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K411:AP411"/>
    <mergeCell ref="AQ411:AT411"/>
    <mergeCell ref="AU411:AX411"/>
    <mergeCell ref="A412:B412"/>
    <mergeCell ref="C412:L412"/>
    <mergeCell ref="M412:AJ412"/>
    <mergeCell ref="AK412:AP412"/>
    <mergeCell ref="AQ412:AT412"/>
    <mergeCell ref="AU412:AX412"/>
    <mergeCell ref="A411:B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C444:L444"/>
    <mergeCell ref="M444:AJ444"/>
    <mergeCell ref="AK444:AP444"/>
    <mergeCell ref="AQ444:AT444"/>
    <mergeCell ref="AU444:AX444"/>
    <mergeCell ref="A445:B445"/>
    <mergeCell ref="C445:L445"/>
    <mergeCell ref="M445:AJ445"/>
    <mergeCell ref="AK445:AP445"/>
    <mergeCell ref="AQ445:AT445"/>
    <mergeCell ref="A446:B446"/>
    <mergeCell ref="C446:L446"/>
    <mergeCell ref="M446:AJ446"/>
    <mergeCell ref="AK446:AP446"/>
    <mergeCell ref="AQ446:AT446"/>
    <mergeCell ref="A447:B447"/>
    <mergeCell ref="C447:L447"/>
    <mergeCell ref="M447:AJ447"/>
    <mergeCell ref="AK447:AP447"/>
    <mergeCell ref="AQ447:AT447"/>
    <mergeCell ref="A448:B448"/>
    <mergeCell ref="C448:L448"/>
    <mergeCell ref="M448:AJ448"/>
    <mergeCell ref="AK448:AP448"/>
    <mergeCell ref="AQ448:AT448"/>
    <mergeCell ref="A449:B449"/>
    <mergeCell ref="C449:L449"/>
    <mergeCell ref="M449:AJ449"/>
    <mergeCell ref="AK449:AP449"/>
    <mergeCell ref="AQ449:AT449"/>
    <mergeCell ref="A450:B450"/>
    <mergeCell ref="C450:L450"/>
    <mergeCell ref="M450:AJ450"/>
    <mergeCell ref="AK450:AP450"/>
    <mergeCell ref="AQ450:AT450"/>
    <mergeCell ref="A451:B451"/>
    <mergeCell ref="C451:L451"/>
    <mergeCell ref="M451:AJ451"/>
    <mergeCell ref="AK451:AP451"/>
    <mergeCell ref="AQ451:AT451"/>
    <mergeCell ref="A452:B452"/>
    <mergeCell ref="C452:L452"/>
    <mergeCell ref="M452:AJ452"/>
    <mergeCell ref="AK452:AP452"/>
    <mergeCell ref="AQ452:AT452"/>
    <mergeCell ref="AU452:AX452"/>
    <mergeCell ref="A453:B453"/>
    <mergeCell ref="C453:L453"/>
    <mergeCell ref="M453:AJ453"/>
    <mergeCell ref="AK453:AP453"/>
    <mergeCell ref="AQ453:AT453"/>
    <mergeCell ref="A454:B454"/>
    <mergeCell ref="C454:L454"/>
    <mergeCell ref="M454:AJ454"/>
    <mergeCell ref="AK454:AP454"/>
    <mergeCell ref="AQ454:AT454"/>
    <mergeCell ref="A455:B455"/>
    <mergeCell ref="C455:L455"/>
    <mergeCell ref="M455:AJ455"/>
    <mergeCell ref="AK455:AP455"/>
    <mergeCell ref="AQ455:AT455"/>
    <mergeCell ref="A456:B456"/>
    <mergeCell ref="C456:L456"/>
    <mergeCell ref="M456:AJ456"/>
    <mergeCell ref="AK456:AP456"/>
    <mergeCell ref="AQ456:AT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Q463:AT463"/>
    <mergeCell ref="AU463:AX463"/>
    <mergeCell ref="A462:B462"/>
    <mergeCell ref="C462:L462"/>
    <mergeCell ref="M462:AJ462"/>
    <mergeCell ref="AK462:AP462"/>
    <mergeCell ref="AQ462:AT462"/>
    <mergeCell ref="AU462:AX462"/>
    <mergeCell ref="B398:Y398"/>
    <mergeCell ref="A477:B477"/>
    <mergeCell ref="C477:L477"/>
    <mergeCell ref="M477:AJ477"/>
    <mergeCell ref="AK477:AP477"/>
    <mergeCell ref="AQ477:AT477"/>
    <mergeCell ref="A463:B463"/>
    <mergeCell ref="C463:L463"/>
    <mergeCell ref="M463:AJ463"/>
    <mergeCell ref="AK463:AP463"/>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M608:AJ608"/>
    <mergeCell ref="AK608:AP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M738:AJ738"/>
    <mergeCell ref="AK738:AP738"/>
    <mergeCell ref="A739:B739"/>
    <mergeCell ref="C739:L739"/>
    <mergeCell ref="M739:AJ739"/>
    <mergeCell ref="AK739:AP739"/>
    <mergeCell ref="C738:L738"/>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U826:AX826"/>
    <mergeCell ref="A825:B825"/>
    <mergeCell ref="C825:L825"/>
    <mergeCell ref="M825:AJ825"/>
    <mergeCell ref="AK825:AP825"/>
    <mergeCell ref="AQ825:AT825"/>
    <mergeCell ref="AU825:AX825"/>
    <mergeCell ref="AG121:AX121"/>
    <mergeCell ref="AG123:AX123"/>
    <mergeCell ref="AG124:AX124"/>
    <mergeCell ref="AG125:AX125"/>
    <mergeCell ref="AG126:AX126"/>
    <mergeCell ref="A826:B826"/>
    <mergeCell ref="C826:L826"/>
    <mergeCell ref="M826:AJ826"/>
    <mergeCell ref="AK826:AP826"/>
    <mergeCell ref="AQ826:AT826"/>
  </mergeCells>
  <dataValidations count="3">
    <dataValidation type="list" allowBlank="1" showInputMessage="1" showErrorMessage="1" sqref="AD109:AF121">
      <formula1>"○,△,×,－"</formula1>
    </dataValidation>
    <dataValidation type="list" allowBlank="1" showInputMessage="1" showErrorMessage="1" sqref="A132:E132">
      <formula1>"廃止,事業全体の抜本的な改善,事業内容の一部改善,現状通り"</formula1>
    </dataValidation>
    <dataValidation type="list" allowBlank="1" showInputMessage="1" showErrorMessage="1" sqref="A134:E13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10" manualBreakCount="10">
    <brk id="35" max="255" man="1"/>
    <brk id="76" max="255" man="1"/>
    <brk id="106" max="255" man="1"/>
    <brk id="126" max="255" man="1"/>
    <brk id="139" max="255" man="1"/>
    <brk id="156" max="255" man="1"/>
    <brk id="181" max="255" man="1"/>
    <brk id="292" max="255" man="1"/>
    <brk id="397" max="255" man="1"/>
    <brk id="7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2014-09-08T13:32:04Z</dcterms:modified>
  <cp:category/>
  <cp:version/>
  <cp:contentType/>
  <cp:contentStatus/>
</cp:coreProperties>
</file>