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60" windowWidth="20100" windowHeight="11670" activeTab="0"/>
  </bookViews>
  <sheets>
    <sheet name="823" sheetId="1" r:id="rId1"/>
  </sheets>
  <definedNames>
    <definedName name="_xlnm.Print_Area" localSheetId="0">'823'!$A$1:$AX$498</definedName>
  </definedNames>
  <calcPr fullCalcOnLoad="1"/>
</workbook>
</file>

<file path=xl/sharedStrings.xml><?xml version="1.0" encoding="utf-8"?>
<sst xmlns="http://schemas.openxmlformats.org/spreadsheetml/2006/main" count="525" uniqueCount="255">
  <si>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</si>
  <si>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</si>
  <si>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</si>
  <si>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</si>
  <si>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</si>
  <si>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</si>
  <si>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</si>
  <si>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</si>
  <si>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</si>
  <si>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</si>
  <si>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</si>
  <si>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</si>
  <si>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</si>
  <si>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</si>
  <si>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</si>
  <si>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</si>
  <si>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</si>
  <si>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</si>
  <si>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</si>
  <si>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</si>
  <si>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</si>
  <si>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</si>
  <si>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</si>
  <si>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</si>
  <si>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</si>
  <si>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</si>
  <si>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</si>
  <si>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</si>
  <si>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</si>
  <si>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</si>
  <si>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</si>
  <si>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</si>
  <si>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</si>
  <si>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</si>
  <si>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</si>
  <si>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</si>
  <si>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</si>
  <si>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</si>
  <si>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</si>
  <si>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</si>
  <si>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</si>
  <si>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</si>
  <si>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</si>
  <si>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</si>
  <si>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</si>
  <si>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</si>
  <si>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</si>
  <si>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</si>
  <si>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</si>
  <si>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</si>
  <si>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</si>
  <si>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</si>
  <si>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</si>
  <si>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</si>
  <si>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</si>
  <si>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</si>
  <si>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</si>
  <si>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</si>
  <si>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</si>
  <si>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</si>
  <si>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</si>
  <si>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</si>
  <si>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</si>
  <si>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</si>
  <si>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</si>
  <si>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</si>
  <si>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</si>
  <si>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</si>
  <si>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</si>
  <si>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</si>
  <si>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</si>
  <si>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</si>
  <si>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</si>
  <si>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</si>
  <si>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</si>
  <si>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</si>
  <si>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</si>
  <si>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</si>
  <si>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</si>
  <si>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</si>
  <si>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</si>
  <si>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</si>
  <si>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</si>
  <si>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</si>
  <si>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</si>
  <si>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</si>
  <si>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</si>
  <si>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</si>
  <si>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</si>
  <si>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</si>
  <si>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</si>
  <si>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</si>
  <si>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</si>
  <si>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</si>
  <si>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</si>
  <si>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</si>
  <si>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</si>
  <si>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</si>
  <si>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</si>
  <si>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</si>
  <si>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</si>
  <si>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精査中</t>
  </si>
  <si>
    <t>（厚生労働省）</t>
  </si>
  <si>
    <t>介護保険事業費補助金</t>
  </si>
  <si>
    <t>老健局</t>
  </si>
  <si>
    <t>介護保険計画課
高齢者支援課
認知症・虐待防止対策推進室
振興課
老人保健課</t>
  </si>
  <si>
    <t>開始年度　　　　：平成１２年度
終了(予定)年度：終了予定なし</t>
  </si>
  <si>
    <t>一般会計</t>
  </si>
  <si>
    <t>-</t>
  </si>
  <si>
    <t>Ⅸ－３－２　介護保険制度の適切な運営を図るとともに、質・量両面にわたり介護サービス基盤の整備を図ること</t>
  </si>
  <si>
    <t>高齢者が増加していく中で、高齢者が介護を必要とする状態となっても、尊厳を持って、その有する能力に応じ自立した日常生活を営むことができるよう、都道府県等が行う介護関連事業に係る経費等の一部又は全部を補助することにより、介護保険制度の円滑な施行を図ることを目的とする。</t>
  </si>
  <si>
    <t>□直接実施　　　　　□委託・請負　　　　　■補助　　　　　□負担　　　　　□交付　　　　　□貸付　　　　　□その他</t>
  </si>
  <si>
    <t>－</t>
  </si>
  <si>
    <t>▲948</t>
  </si>
  <si>
    <t>補助金</t>
  </si>
  <si>
    <t>本事業は増加する認知症に対する施策や、生計困難者に対する軽減制度を行っており、それらはきわめて重要で、ニーズがあり、国費を投入する必要がある。</t>
  </si>
  <si>
    <t>○</t>
  </si>
  <si>
    <t>当事業は都道府県・市町村が行う事業を補助する事業であり、国が実施すべき事業である。</t>
  </si>
  <si>
    <t>本事業は増加する認知症に対する施策や、生計困難者に対する軽減制度を行っており、それらはきわめて重要で優先度が高い事業である。</t>
  </si>
  <si>
    <t>－</t>
  </si>
  <si>
    <t>低所得者が介護サービスを受ける際の利用者負担額を減らすためのものであり、妥当である。</t>
  </si>
  <si>
    <t>交付要綱にて、各事業毎に対象経費（報償費、旅費、需用費等）が定められている。</t>
  </si>
  <si>
    <t>一部事業において、事業実施箇所数、都道府県・市町村からの交付申請額が当初計画時よりも下回ったため。</t>
  </si>
  <si>
    <t>各自治体のニーズによって、また将来目標値を設定しているものであり、各年の見込みは定めていない。</t>
  </si>
  <si>
    <t>補助金</t>
  </si>
  <si>
    <t>（内訳確認中）</t>
  </si>
  <si>
    <t>▲800</t>
  </si>
  <si>
    <t>A.東京都</t>
  </si>
  <si>
    <t>東京都</t>
  </si>
  <si>
    <t>愛知県</t>
  </si>
  <si>
    <t>北海道</t>
  </si>
  <si>
    <t>仙台市</t>
  </si>
  <si>
    <t>静岡県</t>
  </si>
  <si>
    <t>京都府</t>
  </si>
  <si>
    <t>大阪府</t>
  </si>
  <si>
    <t>熊本県</t>
  </si>
  <si>
    <t>兵庫県</t>
  </si>
  <si>
    <t>鹿児島県</t>
  </si>
  <si>
    <t>Ｃ.</t>
  </si>
  <si>
    <t>認知症総合支援等事業（市町村認知症対策総合推進事業）等</t>
  </si>
  <si>
    <t>X / Y</t>
  </si>
  <si>
    <t>板橋区</t>
  </si>
  <si>
    <t>三鷹市</t>
  </si>
  <si>
    <t>府中市</t>
  </si>
  <si>
    <t>国立市</t>
  </si>
  <si>
    <t>清瀬市</t>
  </si>
  <si>
    <t>青梅市</t>
  </si>
  <si>
    <t>東村山市</t>
  </si>
  <si>
    <t>目黒区</t>
  </si>
  <si>
    <t>港区</t>
  </si>
  <si>
    <t>日野市</t>
  </si>
  <si>
    <t>－</t>
  </si>
  <si>
    <t>件</t>
  </si>
  <si>
    <t>▲1,153</t>
  </si>
  <si>
    <t>－</t>
  </si>
  <si>
    <t>▲19</t>
  </si>
  <si>
    <t>C.板橋区</t>
  </si>
  <si>
    <t>認知症高齢者について、処遇技術に関する臨床的な研究を行うとともに、認知症介護に関する職員の要請を行い、全国の介護施設にその成果を普及させることを目的とした認知症介護研究・研修センターの適切な運営を実施する。</t>
  </si>
  <si>
    <t>社会福祉法人が、低所得者のうち特に生計が困難である利用者負担を軽減する場合、その軽減額が、軽減対象となるサービスについて本来受領すべき利用者負担の一定割合を超えた時に、軽減額（＝法人負担額）の一部を助成する。</t>
  </si>
  <si>
    <t>神戸市</t>
  </si>
  <si>
    <t>大津市</t>
  </si>
  <si>
    <t>堺市</t>
  </si>
  <si>
    <t>大阪市</t>
  </si>
  <si>
    <t>苫小牧市</t>
  </si>
  <si>
    <t>小林市</t>
  </si>
  <si>
    <t>西宮市</t>
  </si>
  <si>
    <t>横浜市</t>
  </si>
  <si>
    <t>名古屋市</t>
  </si>
  <si>
    <t>前橋市</t>
  </si>
  <si>
    <t>B.神戸市</t>
  </si>
  <si>
    <t>人</t>
  </si>
  <si>
    <t>％</t>
  </si>
  <si>
    <t>（内訳確認中）</t>
  </si>
  <si>
    <t>▲347</t>
  </si>
  <si>
    <t>社会福祉法人等による生活困難者に対する利用社負担額軽減制度事業</t>
  </si>
  <si>
    <t>社会福祉法人等による生計困難者に対する利用者負担額軽減制度事業等</t>
  </si>
  <si>
    <t>認知症疾患に関する鑑別診断、周辺症状と身体合併症に対する急性期治療、専門医療相談、地域保健医療・介護関係者への研修等を行う認知症疾患医療センターの運営に必要な経費の一部を助成する。</t>
  </si>
  <si>
    <t>都道府県または市区町村等が行う介護関連事業（認知症対策等総合支援事業、低所得者に対する介護保険サービスに係る利用者負担額の軽減制度事業等）に対し、当該経費等の一部又は全部を補助する。</t>
  </si>
  <si>
    <t>-</t>
  </si>
  <si>
    <t>-</t>
  </si>
  <si>
    <t>箇所</t>
  </si>
  <si>
    <t>－</t>
  </si>
  <si>
    <t>－</t>
  </si>
  <si>
    <t>－</t>
  </si>
  <si>
    <t>都道府県</t>
  </si>
  <si>
    <t>　③認知症疾患医療センター等事業実施都道府県数</t>
  </si>
  <si>
    <t>　②認知症地域医療支援事業実施都道府県数</t>
  </si>
  <si>
    <t>百万円</t>
  </si>
  <si>
    <t>（認知症対策等総合支援事業）
　①認知症施策普及・相談・支援事業実施都道府県数
　</t>
  </si>
  <si>
    <t>市町村</t>
  </si>
  <si>
    <t>未調査</t>
  </si>
  <si>
    <t xml:space="preserve">　③早期診断等を担う医療機関（認知症疾患医療
　　 センター）の数
※29年度末で500カ所という目標があるが、各年度毎では設定していない。
</t>
  </si>
  <si>
    <t>円</t>
  </si>
  <si>
    <t>X / Y</t>
  </si>
  <si>
    <t>-</t>
  </si>
  <si>
    <r>
      <t xml:space="preserve">（認知症対策等総合支援事業）
　①認知症サポーター数
※地域支援事業交付金で措置した人数を含む
</t>
    </r>
    <r>
      <rPr>
        <sz val="11"/>
        <rFont val="ＭＳ Ｐゴシック"/>
        <family val="3"/>
      </rPr>
      <t>※29年度末で6,000,000人という目標があるが、各年度毎では設定していない。</t>
    </r>
  </si>
  <si>
    <r>
      <t>（低所得者に対する介護保険サービスに係る利用者負担額の軽減制度事業）
　</t>
    </r>
    <r>
      <rPr>
        <sz val="11"/>
        <rFont val="ＭＳ Ｐゴシック"/>
        <family val="3"/>
      </rPr>
      <t xml:space="preserve">社会福祉法人等による生活困難者に対する利用者負担軽減制度事業を実施する市町村数
</t>
    </r>
  </si>
  <si>
    <t>-</t>
  </si>
  <si>
    <t>-</t>
  </si>
  <si>
    <t>57百万円/
40</t>
  </si>
  <si>
    <t>60百万円/
43</t>
  </si>
  <si>
    <t>29百万円/
42</t>
  </si>
  <si>
    <t>32百万円/
45</t>
  </si>
  <si>
    <t>653百万円/
45,506</t>
  </si>
  <si>
    <t>649百万円/
48,781</t>
  </si>
  <si>
    <t>99百万円/
47</t>
  </si>
  <si>
    <t>55百万円/
47</t>
  </si>
  <si>
    <t>545百万円/
47</t>
  </si>
  <si>
    <t>659百万円/
44,848</t>
  </si>
  <si>
    <t>％</t>
  </si>
  <si>
    <t>当初見込み</t>
  </si>
  <si>
    <t>X / Y</t>
  </si>
  <si>
    <t>各成果目標において、達成目標に向け着実に数を伸ばしているところであり、効果的である。</t>
  </si>
  <si>
    <t>養成された認知症サポーター等は様々なところで効果を発揮している。</t>
  </si>
  <si>
    <t>（認知症対策等総合支援事業）
　①認知症施策普及・相談・支援事業
　　　　Ｘ：「執行額」　　　　　　　 　　　
　　　　Ｙ：「事業実施都道府県数」</t>
  </si>
  <si>
    <t>　②認知症地域医療支援事業
　　　　Ｘ：「執行額」　　　　　　　 　　　
　　　　Ｙ：「事業実施都道府県数」</t>
  </si>
  <si>
    <t>（低所得者に対する介護保険サービスに係る利用者負担額の軽減制度事業）
　　　Ｘ：「執行額」　　　　　　　 　　　
　　　Ｙ：「軽減対象者数」</t>
  </si>
  <si>
    <t>　　①1,580
　　②　 47</t>
  </si>
  <si>
    <t>（低所得者に対する介護保険サービスに係る利用者負担額の軽減制度事業）
　社会福祉法人等による生計困難者に対する介護保険サービスに係る利用者負担軽減制度事業の軽減対象者数</t>
  </si>
  <si>
    <t>（介護報酬改定等に伴うシステム改修経費）
　①市町村分　 （保険者数）
　②都道府県分（都道府県数）</t>
  </si>
  <si>
    <t>（介護報酬改定等に伴うシステム改修経費）
　　　Ｘ：「執行額（百万円）」　　　　　　　 　　　
　　　Ｙ：①「保険者数」
　　　　　②「都道府県数」</t>
  </si>
  <si>
    <t>①2,686/1,580
②9/47</t>
  </si>
  <si>
    <t>①　1,7
②　0.2</t>
  </si>
  <si>
    <t>　　①1,574
　　②　 47</t>
  </si>
  <si>
    <t>　　①1,580</t>
  </si>
  <si>
    <t>　　①1,580</t>
  </si>
  <si>
    <t>①94/1,580</t>
  </si>
  <si>
    <t>①0.1</t>
  </si>
  <si>
    <t>①3,135/1,574
②87/47</t>
  </si>
  <si>
    <t>①2,0
②1.9</t>
  </si>
  <si>
    <t>　④認知症初期集中支援チームの設置数
※26年度目標100箇所。</t>
  </si>
  <si>
    <t>-</t>
  </si>
  <si>
    <t>　⑤認知症地域支援推進員の人数
※29年度末で700人という目標があるが、各年度ごとでは設定していない。</t>
  </si>
  <si>
    <t>人</t>
  </si>
  <si>
    <t>精査中</t>
  </si>
  <si>
    <t>－</t>
  </si>
  <si>
    <t>584百万円/
39</t>
  </si>
  <si>
    <t>824百万円/
47</t>
  </si>
  <si>
    <t xml:space="preserve">　②認知症サポート医・かかりつけ医研修受講者数（累積）
※29年度末で54,000人という目標があるが、各年度毎では設定していない。
</t>
  </si>
  <si>
    <r>
      <t xml:space="preserve">　③認知症疾患医療センター等事業
　　　　Ｘ：「執行額」　　　　　　　 　　　
　　　　Ｙ：「事業実施都道府県数」
</t>
    </r>
    <r>
      <rPr>
        <sz val="10"/>
        <color indexed="8"/>
        <rFont val="ＭＳ Ｐゴシック"/>
        <family val="3"/>
      </rPr>
      <t>※24年度までは、介護保険事業費補助金としての執行はない。</t>
    </r>
  </si>
  <si>
    <t>①0.6
②0.4</t>
  </si>
  <si>
    <t>①873/1,580
②19/47</t>
  </si>
  <si>
    <t>・認知症対策については、認知症施策推進５カ年計画に掲げた目標に向け、施策を実施したところである。平成25年度においては、認知症サポーター数については、平成29年度目標値の83.2％まで達成しており、着実に増加している。認知症サポート医・かかりつけ医研修については、平成24年度には3,195人が受講している。認知症疾患医療センターは現在全国250カ所に整備されている。認知症初期集中支援チームの設置数については、10箇所モデル事業として実施した。認知症地域支援推進員の数については、平成24年度までに390人を配置した。
・低所得者に対する介護保険サービスに係る利用者負担額の軽減制度事業については、実施自治体数が減少している。
・システム改修については、平成25年度においては、区分支給限度基準額の見直し等にかかる改修を実施し、平成26年度以降の本システムの円滑かつ適切な運用を行える環境の構築を行った。</t>
  </si>
  <si>
    <t>・認知症対策については、我が国の高齢化の進展に伴い、今後も認知症高齢者が更に増加することも見込まれていることから、認知症施策推進５カ年計画の着実な実施を図り、全国の自治体で認知症の人とその家族の支援体制を計画的に整備を推進していく。なお、一部事業については、平成26年度から介護保険制度の地域支援事業の任意事業に位置づけて安定的な財源を確保し、施策の更なる推進を図ることとする。
・低所得者に対する介護保険サービスに係る利用者負担額の軽減制度事業については、実施自治体数は減少しているが、当事業は社会福祉事業の実施を任務としている社会福祉法人が低所得者の介護保険サービスの利用促進の観点から利用者負担軽減を促進することを目的とし、その主旨を踏まえると、すべての地域において低所得者が介護保険サービスを利用できるよう体制を整備することは重要であり、本事業の必要性は明確である。今後も施策のさらなる推進を図ることとする。
・システム改修については、今後においても、介護保険制度の安定的な運営を確保するため、介護保険審査支払システムの改修事業について、引き続き効率的・適正な執行に努めてまいりたい。</t>
  </si>
  <si>
    <r>
      <t xml:space="preserve">　④認知症初期集中支援推進事業実施都道府県数
</t>
    </r>
    <r>
      <rPr>
        <sz val="10"/>
        <color indexed="8"/>
        <rFont val="ＭＳ Ｐゴシック"/>
        <family val="3"/>
      </rPr>
      <t xml:space="preserve">
※介護保険事業費補助金での実施は25年度のみとなっており、26年度の見込みはたてていない。</t>
    </r>
  </si>
  <si>
    <r>
      <t xml:space="preserve">　⑤認知症地域支援推進員等設置事業実施都道府県数
</t>
    </r>
    <r>
      <rPr>
        <sz val="10"/>
        <color indexed="8"/>
        <rFont val="ＭＳ Ｐゴシック"/>
        <family val="3"/>
      </rPr>
      <t xml:space="preserve">
※26年度より地域支援事業交付金で実施のため、26年度の見込みはたてていない。</t>
    </r>
  </si>
  <si>
    <r>
      <t xml:space="preserve">　④認知症初期集中支援推進事業
　　　　Ｘ：「執行額」　　　　　　　 　　　
　　　　Ｙ：「事業実施箇所数」
</t>
    </r>
    <r>
      <rPr>
        <sz val="10"/>
        <color indexed="8"/>
        <rFont val="ＭＳ Ｐゴシック"/>
        <family val="3"/>
      </rPr>
      <t>※介護保険事業費補助金での実施は25年度のみとなっており、26年度の見込みはたてていない。</t>
    </r>
  </si>
  <si>
    <r>
      <t xml:space="preserve">　⑤認知症地域支援推進員等設置事業
　　　　Ｘ：「執行額」　　　　　　　 　　　
　　　　Ｙ：「事業実施箇所数」
</t>
    </r>
    <r>
      <rPr>
        <sz val="10"/>
        <color indexed="8"/>
        <rFont val="ＭＳ Ｐゴシック"/>
        <family val="3"/>
      </rPr>
      <t>※26年度より地域支援事業交付金で実施のため、見込みはたてていない。</t>
    </r>
  </si>
  <si>
    <t>事業内容の一部改善</t>
  </si>
  <si>
    <t>縮減</t>
  </si>
  <si>
    <t>概ね適正に執行されているが、例年一定の不用を生じており、改善に努めること。
また、各都道府県等での実施にあたり、補助額と成果の関係が適正か地域比較を行い効率的な事業運営が行われるよう指導していただきたい。（横田）</t>
  </si>
  <si>
    <t>不用が生じている事業を精査し、予算額の縮減を図ること。
認知症対策の成果指標については、認知症初期集中支援チームや認知症疾患医療センターの数だけでなく、それらの設置により、どれだけ認知症高齢者のケアができたかを示す指標を設定し、それぞれの事業の効果測定を適切に行うこと。</t>
  </si>
  <si>
    <t>積算の見直し等に伴う減。</t>
  </si>
  <si>
    <t>課長　榎本　健太郎
課長　辺見　聡　
室長　水谷　忠由
課長　高橋　謙司
課長　迫井　正深</t>
  </si>
  <si>
    <t>平成26年度予算においても、不用が出ている事業を精査したところであるが、ご指摘の内容を踏まえ、平成27年度概算要求においても引き続き各事業の積算を精査し、予算額の縮減を図ったところ。また、認知症施策にかかる成果指標については、ご指摘の内容を踏まえ、適切な実施を検討したい。なお、認知症初期集中支援推進事業については、平成26年度より地域支援事業交付金において実施しており、「NO.817地域支援事業」での成果指標設定を検討した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</si>
</sst>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Red]\(#,##0\)"/>
    <numFmt numFmtId="179" formatCode="0.0%"/>
    <numFmt numFmtId="180" formatCode="#,##0.0;[Red]\-#,##0.0"/>
  </numFmts>
  <fonts count="7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10"/>
      <name val="ＭＳ ゴシック"/>
      <family val="3"/>
    </font>
    <font>
      <b/>
      <sz val="9"/>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9"/>
      <name val="MS UI Gothic"/>
      <family val="3"/>
    </font>
    <font>
      <sz val="11"/>
      <color indexed="8"/>
      <name val="Calibri"/>
      <family val="2"/>
    </font>
    <font>
      <sz val="14"/>
      <color indexed="8"/>
      <name val="ＭＳ Ｐゴシック"/>
      <family val="3"/>
    </font>
    <font>
      <sz val="14"/>
      <color indexed="8"/>
      <name val="Calibri"/>
      <family val="2"/>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
      <sz val="10"/>
      <color theme="1"/>
      <name val="ＭＳ Ｐゴシック"/>
      <family val="3"/>
    </font>
    <font>
      <b/>
      <sz val="11"/>
      <color theme="1"/>
      <name val="ＭＳ Ｐゴシック"/>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double"/>
      <right/>
      <top/>
      <bottom/>
    </border>
    <border>
      <left/>
      <right style="medium"/>
      <top/>
      <bottom/>
    </border>
    <border>
      <left style="double"/>
      <right/>
      <top style="medium"/>
      <bottom/>
    </border>
    <border>
      <left/>
      <right style="medium"/>
      <top style="medium"/>
      <bottom/>
    </border>
    <border>
      <left style="medium"/>
      <right/>
      <top/>
      <bottom/>
    </border>
    <border>
      <left/>
      <right/>
      <top style="medium"/>
      <bottom style="medium"/>
    </border>
    <border>
      <left style="medium"/>
      <right/>
      <top style="thin"/>
      <bottom style="dashed"/>
    </border>
    <border>
      <left/>
      <right style="double"/>
      <top style="thin"/>
      <bottom style="dashed"/>
    </border>
    <border>
      <left/>
      <right style="double"/>
      <top/>
      <bottom/>
    </border>
    <border>
      <left style="medium"/>
      <right/>
      <top/>
      <bottom style="thin"/>
    </border>
    <border>
      <left/>
      <right/>
      <top/>
      <bottom style="thin"/>
    </border>
    <border>
      <left/>
      <right style="double"/>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hair"/>
      <bottom style="hair"/>
    </border>
    <border>
      <left/>
      <right/>
      <top style="hair"/>
      <bottom style="hair"/>
    </border>
    <border>
      <left/>
      <right style="thin"/>
      <top style="hair"/>
      <bottom style="hair"/>
    </border>
    <border>
      <left style="thin"/>
      <right style="thin"/>
      <top style="thin"/>
      <bottom/>
    </border>
    <border>
      <left/>
      <right style="medium"/>
      <top style="thin"/>
      <bottom style="thin"/>
    </border>
    <border>
      <left style="thin"/>
      <right/>
      <top style="thin"/>
      <bottom/>
    </border>
    <border>
      <left/>
      <right/>
      <top style="thin"/>
      <bottom/>
    </border>
    <border>
      <left/>
      <right style="thin"/>
      <top style="thin"/>
      <bottom/>
    </border>
    <border diagonalUp="1">
      <left style="thin"/>
      <right style="thin"/>
      <top style="thin"/>
      <bottom/>
      <diagonal style="thin"/>
    </border>
    <border diagonalUp="1">
      <left style="thin"/>
      <right style="medium"/>
      <top style="thin"/>
      <bottom/>
      <diagonal style="thin"/>
    </border>
    <border>
      <left style="double"/>
      <right/>
      <top style="hair"/>
      <bottom/>
    </border>
    <border>
      <left/>
      <right/>
      <top style="hair"/>
      <bottom/>
    </border>
    <border>
      <left/>
      <right style="thin"/>
      <top style="hair"/>
      <bottom/>
    </border>
    <border>
      <left/>
      <right style="thin"/>
      <top/>
      <bottom/>
    </border>
    <border>
      <left style="double"/>
      <right/>
      <top/>
      <bottom style="hair"/>
    </border>
    <border>
      <left/>
      <right/>
      <top/>
      <bottom style="hair"/>
    </border>
    <border>
      <left/>
      <right style="thin"/>
      <top/>
      <bottom style="hair"/>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thin"/>
      <right/>
      <top/>
      <bottom/>
    </border>
    <border>
      <left style="thin"/>
      <right/>
      <top/>
      <bottom style="thin"/>
    </border>
    <border>
      <left/>
      <right style="thin"/>
      <top/>
      <bottom style="thin"/>
    </border>
    <border>
      <left style="thin"/>
      <right/>
      <top style="hair"/>
      <bottom style="thin"/>
    </border>
    <border>
      <left/>
      <right/>
      <top style="hair"/>
      <bottom style="thin"/>
    </border>
    <border>
      <left/>
      <right style="thin"/>
      <top style="hair"/>
      <bottom style="thin"/>
    </border>
    <border>
      <left style="medium"/>
      <right/>
      <top style="hair"/>
      <bottom style="thin"/>
    </border>
    <border>
      <left/>
      <right style="medium"/>
      <top style="hair"/>
      <bottom style="thin"/>
    </border>
    <border>
      <left/>
      <right style="medium"/>
      <top style="thin"/>
      <bottom/>
    </border>
    <border>
      <left/>
      <right style="medium"/>
      <top/>
      <bottom style="thin"/>
    </border>
    <border>
      <left style="thin"/>
      <right/>
      <top style="dashed"/>
      <bottom style="hair"/>
    </border>
    <border>
      <left/>
      <right/>
      <top style="dashed"/>
      <bottom style="hair"/>
    </border>
    <border>
      <left/>
      <right style="medium"/>
      <top style="dashed"/>
      <bottom style="hair"/>
    </border>
    <border>
      <left style="thin"/>
      <right/>
      <top style="hair"/>
      <bottom style="hair"/>
    </border>
    <border>
      <left/>
      <right style="medium"/>
      <top style="hair"/>
      <bottom style="hair"/>
    </border>
    <border>
      <left style="double"/>
      <right/>
      <top style="thin"/>
      <bottom/>
    </border>
    <border>
      <left style="double"/>
      <right/>
      <top/>
      <bottom style="thin"/>
    </border>
    <border>
      <left style="thin"/>
      <right style="thin"/>
      <top style="hair"/>
      <bottom style="hair"/>
    </border>
    <border>
      <left style="double"/>
      <right/>
      <top style="thin"/>
      <bottom style="thin"/>
    </border>
    <border>
      <left style="double"/>
      <right/>
      <top style="thin"/>
      <bottom style="hair"/>
    </border>
    <border>
      <left/>
      <right/>
      <top style="thin"/>
      <bottom style="hair"/>
    </border>
    <border>
      <left style="hair"/>
      <right/>
      <top/>
      <bottom style="thin"/>
    </border>
    <border>
      <left style="thin"/>
      <right/>
      <top style="thin"/>
      <bottom style="dashed"/>
    </border>
    <border>
      <left/>
      <right/>
      <top style="thin"/>
      <bottom style="dashed"/>
    </border>
    <border>
      <left/>
      <right style="medium"/>
      <top style="thin"/>
      <bottom style="dashed"/>
    </border>
    <border>
      <left style="double"/>
      <right/>
      <top style="dotted"/>
      <bottom style="medium"/>
    </border>
    <border>
      <left/>
      <right/>
      <top style="dotted"/>
      <bottom style="medium"/>
    </border>
    <border>
      <left/>
      <right style="thin"/>
      <top style="dotted"/>
      <bottom style="medium"/>
    </border>
    <border>
      <left style="hair"/>
      <right/>
      <top style="hair"/>
      <bottom style="hair"/>
    </border>
    <border>
      <left style="medium"/>
      <right/>
      <top style="thin"/>
      <bottom style="medium"/>
    </border>
    <border>
      <left/>
      <right/>
      <top style="thin"/>
      <bottom style="medium"/>
    </border>
    <border>
      <left/>
      <right style="dashed"/>
      <top style="thin"/>
      <bottom style="medium"/>
    </border>
    <border>
      <left style="dashed"/>
      <right/>
      <top style="thin"/>
      <bottom style="medium"/>
    </border>
    <border>
      <left/>
      <right style="medium"/>
      <top style="thin"/>
      <bottom style="medium"/>
    </border>
    <border>
      <left style="thin"/>
      <right/>
      <top/>
      <bottom style="hair"/>
    </border>
    <border>
      <left/>
      <right style="medium"/>
      <top/>
      <bottom style="hair"/>
    </border>
    <border>
      <left style="hair"/>
      <right/>
      <top/>
      <bottom/>
    </border>
    <border>
      <left/>
      <right style="thin"/>
      <top style="dashed"/>
      <bottom style="hair"/>
    </border>
    <border>
      <left style="double"/>
      <right style="hair"/>
      <top/>
      <bottom style="hair"/>
    </border>
    <border>
      <left style="hair"/>
      <right style="hair"/>
      <top/>
      <bottom style="hair"/>
    </border>
    <border>
      <left style="hair"/>
      <right/>
      <top style="hair"/>
      <bottom style="thin"/>
    </border>
    <border>
      <left/>
      <right style="hair"/>
      <top style="hair"/>
      <bottom style="thin"/>
    </border>
    <border>
      <left/>
      <right style="medium"/>
      <top style="dotted"/>
      <bottom style="medium"/>
    </border>
    <border>
      <left/>
      <right style="thin"/>
      <top style="thin"/>
      <bottom style="hair"/>
    </border>
    <border>
      <left style="double"/>
      <right style="hair"/>
      <top style="hair"/>
      <bottom style="hair"/>
    </border>
    <border>
      <left style="hair"/>
      <right style="hair"/>
      <top style="hair"/>
      <bottom style="hair"/>
    </border>
    <border>
      <left style="double"/>
      <right/>
      <top style="hair"/>
      <bottom style="thin"/>
    </border>
    <border>
      <left style="medium"/>
      <right/>
      <top style="medium"/>
      <bottom style="thin"/>
    </border>
    <border>
      <left/>
      <right/>
      <top style="medium"/>
      <bottom style="thin"/>
    </border>
    <border>
      <left/>
      <right style="medium"/>
      <top style="medium"/>
      <bottom style="thin"/>
    </border>
    <border>
      <left style="hair"/>
      <right/>
      <top/>
      <bottom style="hair"/>
    </border>
    <border>
      <left/>
      <right style="hair"/>
      <top/>
      <bottom style="hair"/>
    </border>
    <border>
      <left style="double"/>
      <right style="hair"/>
      <top style="hair"/>
      <bottom style="thin"/>
    </border>
    <border>
      <left style="hair"/>
      <right style="hair"/>
      <top style="hair"/>
      <bottom style="thin"/>
    </border>
    <border>
      <left style="medium"/>
      <right/>
      <top style="thin"/>
      <bottom/>
    </border>
    <border>
      <left/>
      <right style="double"/>
      <top style="thin"/>
      <bottom/>
    </border>
    <border>
      <left/>
      <right style="hair"/>
      <top style="hair"/>
      <bottom style="hair"/>
    </border>
    <border>
      <left style="medium"/>
      <right/>
      <top/>
      <bottom style="medium"/>
    </border>
    <border>
      <left/>
      <right style="double"/>
      <top/>
      <bottom style="medium"/>
    </border>
    <border>
      <left style="thin"/>
      <right/>
      <top style="thin"/>
      <bottom style="hair"/>
    </border>
    <border>
      <left style="thin"/>
      <right/>
      <top style="thin"/>
      <bottom style="medium"/>
    </border>
    <border>
      <left/>
      <right style="medium"/>
      <top style="thin"/>
      <bottom style="hair"/>
    </border>
    <border>
      <left style="medium"/>
      <right/>
      <top style="medium"/>
      <bottom/>
    </border>
    <border>
      <left/>
      <right style="double"/>
      <top style="medium"/>
      <bottom/>
    </border>
    <border>
      <left/>
      <right/>
      <top/>
      <bottom style="medium"/>
    </border>
    <border>
      <left style="double"/>
      <right/>
      <top style="medium"/>
      <bottom style="thin"/>
    </border>
    <border>
      <left/>
      <right style="thin"/>
      <top style="medium"/>
      <bottom style="thin"/>
    </border>
    <border>
      <left/>
      <right style="thin"/>
      <top style="thin"/>
      <bottom style="medium"/>
    </border>
    <border>
      <left style="double">
        <color theme="3" tint="-0.24993999302387238"/>
      </left>
      <right/>
      <top style="thin"/>
      <bottom style="hair"/>
    </border>
    <border diagonalUp="1">
      <left style="medium"/>
      <right/>
      <top style="thin"/>
      <bottom style="medium"/>
      <diagonal style="thin"/>
    </border>
    <border diagonalUp="1">
      <left/>
      <right/>
      <top style="thin"/>
      <bottom style="medium"/>
      <diagonal style="thin"/>
    </border>
    <border>
      <left style="medium"/>
      <right/>
      <top style="thin"/>
      <bottom style="thin"/>
    </border>
    <border>
      <left style="thin"/>
      <right/>
      <top style="medium"/>
      <bottom style="thin"/>
    </border>
    <border>
      <left style="thin"/>
      <right/>
      <top style="hair"/>
      <bottom/>
    </border>
    <border>
      <left/>
      <right style="double"/>
      <top style="thin"/>
      <bottom style="thin"/>
    </border>
    <border>
      <left style="medium"/>
      <right/>
      <top style="dashed"/>
      <bottom/>
    </border>
    <border>
      <left/>
      <right style="double"/>
      <top style="dashed"/>
      <bottom/>
    </border>
    <border diagonalUp="1">
      <left style="thin"/>
      <right/>
      <top style="hair"/>
      <bottom style="hair"/>
      <diagonal style="thin"/>
    </border>
    <border diagonalUp="1">
      <left/>
      <right/>
      <top style="hair"/>
      <bottom style="hair"/>
      <diagonal style="thin"/>
    </border>
    <border diagonalUp="1">
      <left/>
      <right style="medium"/>
      <top style="hair"/>
      <bottom style="hair"/>
      <diagonal style="thin"/>
    </border>
    <border diagonalUp="1">
      <left style="double"/>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style="hair"/>
    </border>
    <border>
      <left style="thin"/>
      <right style="medium"/>
      <top style="thin"/>
      <bottom style="hair"/>
    </border>
    <border diagonalUp="1">
      <left/>
      <right style="thin"/>
      <top style="hair"/>
      <bottom style="hair"/>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hair"/>
      <bottom style="hair"/>
    </border>
    <border>
      <left style="medium"/>
      <right/>
      <top style="thin"/>
      <bottom style="hair"/>
    </border>
    <border>
      <left style="double"/>
      <right/>
      <top style="thin"/>
      <bottom style="dashed"/>
    </border>
    <border>
      <left/>
      <right style="thin"/>
      <top style="thin"/>
      <bottom style="dashed"/>
    </border>
    <border>
      <left style="double"/>
      <right/>
      <top style="dashed"/>
      <bottom style="hair"/>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
      <left style="medium"/>
      <right/>
      <top style="medium"/>
      <bottom style="medium"/>
    </border>
    <border>
      <left/>
      <right style="medium"/>
      <top style="medium"/>
      <bottom style="medium"/>
    </border>
    <border>
      <left/>
      <right style="medium"/>
      <top/>
      <bottom style="medium"/>
    </border>
    <border>
      <left style="thin"/>
      <right/>
      <top/>
      <bottom style="mediu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65" fillId="0" borderId="0" applyNumberFormat="0" applyFill="0" applyBorder="0" applyAlignment="0" applyProtection="0"/>
    <xf numFmtId="0" fontId="66" fillId="32" borderId="0" applyNumberFormat="0" applyBorder="0" applyAlignment="0" applyProtection="0"/>
  </cellStyleXfs>
  <cellXfs count="662">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1" applyFont="1" applyFill="1" applyBorder="1" applyAlignment="1" applyProtection="1">
      <alignment vertical="top"/>
      <protection/>
    </xf>
    <xf numFmtId="0" fontId="7"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0" xfId="0" applyFont="1" applyAlignment="1">
      <alignment vertical="center"/>
    </xf>
    <xf numFmtId="0" fontId="11" fillId="33" borderId="15" xfId="0" applyFont="1" applyFill="1" applyBorder="1" applyAlignment="1">
      <alignment vertical="center" wrapText="1"/>
    </xf>
    <xf numFmtId="0" fontId="11" fillId="33" borderId="0" xfId="0" applyFont="1" applyFill="1" applyBorder="1" applyAlignment="1">
      <alignment vertical="center"/>
    </xf>
    <xf numFmtId="0" fontId="11" fillId="33" borderId="19" xfId="0" applyFont="1" applyFill="1" applyBorder="1" applyAlignment="1">
      <alignment vertical="center"/>
    </xf>
    <xf numFmtId="0" fontId="11" fillId="33" borderId="15" xfId="0" applyFont="1" applyFill="1" applyBorder="1" applyAlignment="1">
      <alignment vertical="center"/>
    </xf>
    <xf numFmtId="0" fontId="11" fillId="33" borderId="20" xfId="0" applyFont="1" applyFill="1" applyBorder="1" applyAlignment="1">
      <alignment vertical="center"/>
    </xf>
    <xf numFmtId="0" fontId="11" fillId="33" borderId="21" xfId="0" applyFont="1" applyFill="1" applyBorder="1" applyAlignment="1">
      <alignment vertical="center"/>
    </xf>
    <xf numFmtId="0" fontId="11" fillId="33" borderId="22" xfId="0" applyFont="1" applyFill="1" applyBorder="1" applyAlignment="1">
      <alignment vertical="center"/>
    </xf>
    <xf numFmtId="0" fontId="11" fillId="33" borderId="0" xfId="0" applyFont="1" applyFill="1" applyBorder="1" applyAlignment="1">
      <alignment vertical="center" wrapText="1"/>
    </xf>
    <xf numFmtId="0" fontId="11" fillId="33" borderId="19" xfId="0" applyFont="1" applyFill="1" applyBorder="1" applyAlignment="1">
      <alignment vertical="center" wrapText="1"/>
    </xf>
    <xf numFmtId="0" fontId="11" fillId="33" borderId="20" xfId="0" applyFont="1" applyFill="1" applyBorder="1" applyAlignment="1">
      <alignment vertical="center" wrapText="1"/>
    </xf>
    <xf numFmtId="0" fontId="11" fillId="33" borderId="21" xfId="0" applyFont="1" applyFill="1" applyBorder="1" applyAlignment="1">
      <alignment vertical="center" wrapText="1"/>
    </xf>
    <xf numFmtId="0" fontId="11" fillId="33" borderId="22" xfId="0" applyFont="1" applyFill="1" applyBorder="1" applyAlignment="1">
      <alignment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0" fillId="33" borderId="23" xfId="0" applyFont="1" applyFill="1" applyBorder="1" applyAlignment="1">
      <alignment vertical="center"/>
    </xf>
    <xf numFmtId="0" fontId="0" fillId="0" borderId="23" xfId="0" applyFont="1" applyBorder="1" applyAlignment="1">
      <alignment vertical="center"/>
    </xf>
    <xf numFmtId="0" fontId="0" fillId="0" borderId="23" xfId="0" applyFont="1" applyBorder="1" applyAlignment="1">
      <alignment vertical="center" wrapText="1"/>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180" fontId="67" fillId="0" borderId="24" xfId="49" applyNumberFormat="1" applyFont="1" applyFill="1" applyBorder="1" applyAlignment="1">
      <alignment horizontal="center" vertical="center"/>
    </xf>
    <xf numFmtId="180" fontId="67" fillId="0" borderId="25" xfId="49" applyNumberFormat="1" applyFont="1" applyFill="1" applyBorder="1" applyAlignment="1">
      <alignment horizontal="center" vertical="center"/>
    </xf>
    <xf numFmtId="180" fontId="67" fillId="0" borderId="26" xfId="49" applyNumberFormat="1" applyFont="1" applyFill="1" applyBorder="1" applyAlignment="1">
      <alignment horizontal="center" vertical="center"/>
    </xf>
    <xf numFmtId="0" fontId="0" fillId="33" borderId="24" xfId="0" applyFont="1" applyFill="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67" fillId="0" borderId="24" xfId="0" applyFont="1" applyFill="1" applyBorder="1" applyAlignment="1">
      <alignment horizontal="center" vertical="center"/>
    </xf>
    <xf numFmtId="0" fontId="67" fillId="0" borderId="25" xfId="0" applyFont="1" applyFill="1" applyBorder="1" applyAlignment="1">
      <alignment horizontal="center" vertical="center"/>
    </xf>
    <xf numFmtId="0" fontId="67" fillId="0" borderId="26" xfId="0" applyFont="1" applyFill="1" applyBorder="1" applyAlignment="1">
      <alignment horizontal="center" vertical="center"/>
    </xf>
    <xf numFmtId="49" fontId="67" fillId="0" borderId="24" xfId="0" applyNumberFormat="1" applyFont="1" applyFill="1" applyBorder="1" applyAlignment="1">
      <alignment horizontal="center" vertical="center"/>
    </xf>
    <xf numFmtId="49" fontId="67" fillId="0" borderId="25" xfId="0" applyNumberFormat="1" applyFont="1" applyFill="1" applyBorder="1" applyAlignment="1">
      <alignment horizontal="center" vertical="center"/>
    </xf>
    <xf numFmtId="49" fontId="67" fillId="0" borderId="26" xfId="0" applyNumberFormat="1" applyFont="1" applyFill="1" applyBorder="1" applyAlignment="1">
      <alignment horizontal="center" vertical="center"/>
    </xf>
    <xf numFmtId="49" fontId="67" fillId="0" borderId="24" xfId="0" applyNumberFormat="1" applyFont="1" applyFill="1" applyBorder="1" applyAlignment="1">
      <alignment horizontal="center" vertical="center" wrapText="1"/>
    </xf>
    <xf numFmtId="49" fontId="67" fillId="0" borderId="25" xfId="0" applyNumberFormat="1" applyFont="1" applyFill="1" applyBorder="1" applyAlignment="1">
      <alignment horizontal="center" vertical="center" wrapText="1"/>
    </xf>
    <xf numFmtId="49" fontId="67" fillId="0" borderId="26" xfId="0" applyNumberFormat="1" applyFont="1" applyFill="1" applyBorder="1" applyAlignment="1">
      <alignment horizontal="center" vertical="center" wrapText="1"/>
    </xf>
    <xf numFmtId="0" fontId="67" fillId="0" borderId="27" xfId="0" applyFont="1" applyFill="1" applyBorder="1" applyAlignment="1">
      <alignment horizontal="left" vertical="top" wrapText="1"/>
    </xf>
    <xf numFmtId="0" fontId="67" fillId="0" borderId="28" xfId="0" applyFont="1" applyFill="1" applyBorder="1" applyAlignment="1">
      <alignment horizontal="left" vertical="top" wrapText="1"/>
    </xf>
    <xf numFmtId="0" fontId="67" fillId="0" borderId="29" xfId="0" applyFont="1" applyFill="1" applyBorder="1" applyAlignment="1">
      <alignment horizontal="left" vertical="top" wrapText="1"/>
    </xf>
    <xf numFmtId="0" fontId="19" fillId="33" borderId="24" xfId="0" applyFont="1" applyFill="1" applyBorder="1" applyAlignment="1">
      <alignment horizontal="center" vertical="center" wrapText="1" shrinkToFit="1"/>
    </xf>
    <xf numFmtId="0" fontId="19" fillId="33" borderId="25" xfId="0" applyFont="1" applyFill="1" applyBorder="1" applyAlignment="1">
      <alignment horizontal="center" vertical="center" shrinkToFit="1"/>
    </xf>
    <xf numFmtId="0" fontId="19" fillId="33" borderId="26" xfId="0" applyFont="1" applyFill="1" applyBorder="1" applyAlignment="1">
      <alignment horizontal="center" vertical="center" shrinkToFit="1"/>
    </xf>
    <xf numFmtId="176" fontId="67" fillId="0" borderId="30" xfId="0" applyNumberFormat="1" applyFont="1" applyFill="1" applyBorder="1" applyAlignment="1">
      <alignment horizontal="center" vertical="center"/>
    </xf>
    <xf numFmtId="176" fontId="67" fillId="0" borderId="23" xfId="0" applyNumberFormat="1" applyFont="1" applyFill="1" applyBorder="1" applyAlignment="1">
      <alignment horizontal="center" vertical="center"/>
    </xf>
    <xf numFmtId="0" fontId="67" fillId="0" borderId="31" xfId="0" applyFont="1" applyFill="1" applyBorder="1" applyAlignment="1">
      <alignment horizontal="center" vertical="center"/>
    </xf>
    <xf numFmtId="0" fontId="14" fillId="33" borderId="24" xfId="0" applyFont="1" applyFill="1" applyBorder="1" applyAlignment="1">
      <alignment horizontal="center" vertical="center" shrinkToFit="1"/>
    </xf>
    <xf numFmtId="0" fontId="68" fillId="0" borderId="32" xfId="0" applyFont="1" applyFill="1" applyBorder="1" applyAlignment="1">
      <alignment horizontal="center" vertical="center" shrinkToFit="1"/>
    </xf>
    <xf numFmtId="0" fontId="68" fillId="0" borderId="33" xfId="0" applyFont="1" applyFill="1" applyBorder="1" applyAlignment="1">
      <alignment horizontal="center" vertical="center" shrinkToFit="1"/>
    </xf>
    <xf numFmtId="0" fontId="68" fillId="0" borderId="34" xfId="0" applyFont="1" applyFill="1" applyBorder="1" applyAlignment="1">
      <alignment horizontal="center" vertical="center" shrinkToFit="1"/>
    </xf>
    <xf numFmtId="0" fontId="0" fillId="0" borderId="30" xfId="0" applyFont="1" applyFill="1" applyBorder="1" applyAlignment="1">
      <alignment horizontal="center" vertical="center"/>
    </xf>
    <xf numFmtId="0" fontId="14" fillId="33" borderId="32" xfId="0" applyFont="1" applyFill="1" applyBorder="1" applyAlignment="1">
      <alignment horizontal="center" vertical="center" wrapText="1"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179" fontId="67" fillId="0" borderId="30" xfId="0" applyNumberFormat="1" applyFont="1" applyFill="1" applyBorder="1" applyAlignment="1">
      <alignment horizontal="center" vertical="center"/>
    </xf>
    <xf numFmtId="178" fontId="0" fillId="0" borderId="35" xfId="0" applyNumberFormat="1" applyFont="1" applyFill="1" applyBorder="1" applyAlignment="1">
      <alignment horizontal="center" vertical="center"/>
    </xf>
    <xf numFmtId="178" fontId="0" fillId="0" borderId="36" xfId="0" applyNumberFormat="1" applyFont="1" applyFill="1" applyBorder="1" applyAlignment="1">
      <alignment horizontal="center" vertical="center"/>
    </xf>
    <xf numFmtId="0" fontId="0" fillId="0" borderId="37" xfId="0" applyFont="1" applyFill="1" applyBorder="1" applyAlignment="1">
      <alignment horizontal="left" vertical="top" wrapText="1"/>
    </xf>
    <xf numFmtId="0" fontId="0" fillId="0" borderId="38" xfId="0" applyFont="1" applyFill="1" applyBorder="1" applyAlignment="1">
      <alignment horizontal="left" vertical="top"/>
    </xf>
    <xf numFmtId="0" fontId="0" fillId="0" borderId="39"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top"/>
    </xf>
    <xf numFmtId="0" fontId="0" fillId="0" borderId="40" xfId="0" applyFont="1" applyFill="1" applyBorder="1" applyAlignment="1">
      <alignment horizontal="left" vertical="top"/>
    </xf>
    <xf numFmtId="0" fontId="0" fillId="0" borderId="41" xfId="0" applyFont="1" applyFill="1" applyBorder="1" applyAlignment="1">
      <alignment horizontal="left" vertical="top"/>
    </xf>
    <xf numFmtId="0" fontId="0" fillId="0" borderId="42" xfId="0" applyFont="1" applyFill="1" applyBorder="1" applyAlignment="1">
      <alignment horizontal="left" vertical="top"/>
    </xf>
    <xf numFmtId="0" fontId="0" fillId="0" borderId="43" xfId="0" applyFont="1" applyFill="1" applyBorder="1" applyAlignment="1">
      <alignment horizontal="left" vertical="top"/>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8" fontId="0" fillId="0" borderId="23" xfId="0" applyNumberFormat="1" applyFont="1" applyFill="1" applyBorder="1" applyAlignment="1">
      <alignment horizontal="center" vertical="center"/>
    </xf>
    <xf numFmtId="178" fontId="0" fillId="0" borderId="44" xfId="0" applyNumberFormat="1" applyFont="1" applyFill="1" applyBorder="1" applyAlignment="1">
      <alignment horizontal="center" vertical="center"/>
    </xf>
    <xf numFmtId="178" fontId="0" fillId="0" borderId="45" xfId="0" applyNumberFormat="1"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178" fontId="67" fillId="0" borderId="30" xfId="0" applyNumberFormat="1" applyFont="1" applyFill="1" applyBorder="1" applyAlignment="1">
      <alignment horizontal="center" vertical="center"/>
    </xf>
    <xf numFmtId="178" fontId="0" fillId="0" borderId="46" xfId="0" applyNumberFormat="1" applyFont="1" applyFill="1" applyBorder="1" applyAlignment="1">
      <alignment horizontal="center" vertical="center"/>
    </xf>
    <xf numFmtId="0" fontId="67" fillId="0" borderId="37" xfId="0" applyFont="1" applyFill="1" applyBorder="1" applyAlignment="1">
      <alignment horizontal="left" vertical="top" wrapText="1"/>
    </xf>
    <xf numFmtId="0" fontId="67" fillId="0" borderId="38" xfId="0" applyFont="1" applyFill="1" applyBorder="1" applyAlignment="1">
      <alignment horizontal="left" vertical="top"/>
    </xf>
    <xf numFmtId="0" fontId="67" fillId="0" borderId="39" xfId="0" applyFont="1" applyFill="1" applyBorder="1" applyAlignment="1">
      <alignment horizontal="left" vertical="top"/>
    </xf>
    <xf numFmtId="0" fontId="67" fillId="0" borderId="11" xfId="0" applyFont="1" applyFill="1" applyBorder="1" applyAlignment="1">
      <alignment horizontal="left" vertical="top"/>
    </xf>
    <xf numFmtId="0" fontId="67" fillId="0" borderId="0" xfId="0" applyFont="1" applyFill="1" applyBorder="1" applyAlignment="1">
      <alignment horizontal="left" vertical="top"/>
    </xf>
    <xf numFmtId="0" fontId="67" fillId="0" borderId="40" xfId="0" applyFont="1" applyFill="1" applyBorder="1" applyAlignment="1">
      <alignment horizontal="left" vertical="top"/>
    </xf>
    <xf numFmtId="178" fontId="67" fillId="0" borderId="23" xfId="0" applyNumberFormat="1" applyFont="1" applyFill="1" applyBorder="1" applyAlignment="1">
      <alignment horizontal="center" vertical="center"/>
    </xf>
    <xf numFmtId="0" fontId="0" fillId="33" borderId="24" xfId="0" applyFont="1" applyFill="1" applyBorder="1" applyAlignment="1">
      <alignment horizontal="center" vertical="center"/>
    </xf>
    <xf numFmtId="0" fontId="0" fillId="0" borderId="30" xfId="0" applyFont="1" applyBorder="1" applyAlignment="1">
      <alignment horizontal="center" vertical="center"/>
    </xf>
    <xf numFmtId="179" fontId="0" fillId="0" borderId="30" xfId="0" applyNumberFormat="1" applyFont="1" applyFill="1" applyBorder="1" applyAlignment="1">
      <alignment horizontal="center" vertical="center"/>
    </xf>
    <xf numFmtId="179" fontId="0" fillId="0" borderId="30" xfId="0" applyNumberFormat="1" applyFont="1" applyFill="1" applyBorder="1" applyAlignment="1">
      <alignment horizontal="center" vertical="center"/>
    </xf>
    <xf numFmtId="178" fontId="0" fillId="0" borderId="35" xfId="0" applyNumberFormat="1" applyFont="1" applyBorder="1" applyAlignment="1">
      <alignment horizontal="center" vertical="center"/>
    </xf>
    <xf numFmtId="178" fontId="0" fillId="0" borderId="36" xfId="0" applyNumberFormat="1" applyFont="1" applyBorder="1" applyAlignment="1">
      <alignment horizontal="center" vertical="center"/>
    </xf>
    <xf numFmtId="178" fontId="0" fillId="0" borderId="23" xfId="0" applyNumberFormat="1" applyFont="1" applyBorder="1" applyAlignment="1">
      <alignment horizontal="center" vertical="center"/>
    </xf>
    <xf numFmtId="178" fontId="0" fillId="0" borderId="23" xfId="0" applyNumberFormat="1" applyFont="1" applyFill="1" applyBorder="1" applyAlignment="1">
      <alignment horizontal="center" vertical="center"/>
    </xf>
    <xf numFmtId="0" fontId="0" fillId="0" borderId="30" xfId="0" applyFont="1" applyFill="1" applyBorder="1" applyAlignment="1">
      <alignment horizontal="center" vertical="center"/>
    </xf>
    <xf numFmtId="178" fontId="0" fillId="0" borderId="30" xfId="0" applyNumberFormat="1" applyFont="1" applyFill="1" applyBorder="1" applyAlignment="1">
      <alignment horizontal="center" vertical="center"/>
    </xf>
    <xf numFmtId="178" fontId="0" fillId="0" borderId="30" xfId="0" applyNumberFormat="1"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3" xfId="0" applyFont="1" applyBorder="1" applyAlignment="1">
      <alignment vertical="center"/>
    </xf>
    <xf numFmtId="0" fontId="0" fillId="0" borderId="23" xfId="0" applyFont="1" applyBorder="1" applyAlignment="1">
      <alignment horizontal="center" vertical="center"/>
    </xf>
    <xf numFmtId="0" fontId="0" fillId="0" borderId="23" xfId="0" applyFont="1" applyBorder="1" applyAlignment="1">
      <alignment horizontal="center" vertical="center"/>
    </xf>
    <xf numFmtId="0" fontId="0" fillId="0" borderId="32" xfId="0" applyFont="1" applyBorder="1" applyAlignment="1">
      <alignment horizontal="left" vertical="center"/>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0" fillId="0" borderId="47" xfId="0" applyFont="1" applyBorder="1" applyAlignment="1">
      <alignment horizontal="left" vertical="center"/>
    </xf>
    <xf numFmtId="0" fontId="0" fillId="0" borderId="0" xfId="0" applyFont="1" applyBorder="1" applyAlignment="1">
      <alignment horizontal="left" vertical="center"/>
    </xf>
    <xf numFmtId="0" fontId="0" fillId="0" borderId="40" xfId="0" applyFont="1" applyBorder="1" applyAlignment="1">
      <alignment horizontal="left" vertical="center"/>
    </xf>
    <xf numFmtId="0" fontId="0" fillId="0" borderId="48" xfId="0" applyFont="1" applyBorder="1" applyAlignment="1">
      <alignment horizontal="left" vertical="center"/>
    </xf>
    <xf numFmtId="0" fontId="0" fillId="0" borderId="21" xfId="0" applyFont="1" applyBorder="1" applyAlignment="1">
      <alignment horizontal="left" vertical="center"/>
    </xf>
    <xf numFmtId="0" fontId="0" fillId="0" borderId="49" xfId="0" applyFont="1" applyBorder="1" applyAlignment="1">
      <alignment horizontal="left" vertical="center"/>
    </xf>
    <xf numFmtId="0" fontId="0" fillId="33" borderId="23"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0" fillId="0" borderId="50"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32" xfId="0" applyFont="1" applyFill="1" applyBorder="1" applyAlignment="1">
      <alignment horizontal="center" vertical="center"/>
    </xf>
    <xf numFmtId="0" fontId="0" fillId="0" borderId="33" xfId="0" applyFont="1" applyBorder="1" applyAlignment="1">
      <alignment horizontal="center" vertical="center"/>
    </xf>
    <xf numFmtId="0" fontId="0" fillId="0" borderId="55" xfId="0" applyFont="1" applyBorder="1" applyAlignment="1">
      <alignment horizontal="center" vertical="center"/>
    </xf>
    <xf numFmtId="0" fontId="0" fillId="0" borderId="4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48" xfId="0" applyFont="1" applyBorder="1" applyAlignment="1">
      <alignment horizontal="center" vertical="center"/>
    </xf>
    <xf numFmtId="0" fontId="0" fillId="0" borderId="21" xfId="0" applyFont="1" applyBorder="1" applyAlignment="1">
      <alignment horizontal="center" vertical="center"/>
    </xf>
    <xf numFmtId="0" fontId="0" fillId="0" borderId="56" xfId="0" applyFont="1" applyBorder="1" applyAlignment="1">
      <alignment horizontal="center" vertical="center"/>
    </xf>
    <xf numFmtId="0" fontId="67" fillId="0" borderId="57" xfId="0" applyFont="1" applyFill="1" applyBorder="1" applyAlignment="1">
      <alignment horizontal="left" vertical="center" wrapText="1"/>
    </xf>
    <xf numFmtId="0" fontId="67" fillId="0" borderId="58" xfId="0" applyFont="1" applyFill="1" applyBorder="1" applyAlignment="1">
      <alignment horizontal="left" vertical="center" wrapText="1"/>
    </xf>
    <xf numFmtId="0" fontId="67" fillId="0" borderId="59"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67" fillId="0" borderId="62" xfId="0" applyFont="1" applyFill="1" applyBorder="1" applyAlignment="1">
      <alignment horizontal="left" vertical="top" wrapText="1"/>
    </xf>
    <xf numFmtId="0" fontId="67" fillId="0" borderId="33" xfId="0" applyFont="1" applyFill="1" applyBorder="1" applyAlignment="1">
      <alignment horizontal="left" vertical="top" wrapText="1"/>
    </xf>
    <xf numFmtId="0" fontId="67" fillId="0" borderId="34" xfId="0" applyFont="1" applyFill="1" applyBorder="1" applyAlignment="1">
      <alignment horizontal="left" vertical="top" wrapText="1"/>
    </xf>
    <xf numFmtId="0" fontId="67" fillId="0" borderId="63" xfId="0" applyFont="1" applyFill="1" applyBorder="1" applyAlignment="1">
      <alignment horizontal="left" vertical="top" wrapText="1"/>
    </xf>
    <xf numFmtId="0" fontId="67" fillId="0" borderId="21" xfId="0" applyFont="1" applyFill="1" applyBorder="1" applyAlignment="1">
      <alignment horizontal="left" vertical="top" wrapText="1"/>
    </xf>
    <xf numFmtId="0" fontId="67" fillId="0" borderId="49" xfId="0" applyFont="1" applyFill="1" applyBorder="1" applyAlignment="1">
      <alignment horizontal="left" vertical="top" wrapText="1"/>
    </xf>
    <xf numFmtId="49" fontId="67" fillId="0" borderId="24" xfId="0" applyNumberFormat="1" applyFont="1" applyFill="1" applyBorder="1" applyAlignment="1">
      <alignment horizontal="left" vertical="center" wrapText="1"/>
    </xf>
    <xf numFmtId="49" fontId="67" fillId="0" borderId="25" xfId="0" applyNumberFormat="1" applyFont="1" applyFill="1" applyBorder="1" applyAlignment="1">
      <alignment horizontal="left" vertical="center" wrapText="1"/>
    </xf>
    <xf numFmtId="49" fontId="67" fillId="0" borderId="26" xfId="0" applyNumberFormat="1" applyFont="1" applyFill="1" applyBorder="1" applyAlignment="1">
      <alignment horizontal="left" vertical="center" wrapText="1"/>
    </xf>
    <xf numFmtId="0" fontId="67" fillId="0" borderId="47" xfId="0" applyFont="1" applyFill="1" applyBorder="1" applyAlignment="1">
      <alignment horizontal="center" vertical="center"/>
    </xf>
    <xf numFmtId="0" fontId="67" fillId="0" borderId="0" xfId="0" applyFont="1" applyFill="1" applyBorder="1" applyAlignment="1">
      <alignment horizontal="center" vertical="center"/>
    </xf>
    <xf numFmtId="0" fontId="67" fillId="0" borderId="12" xfId="0" applyFont="1" applyFill="1" applyBorder="1" applyAlignment="1">
      <alignment horizontal="center" vertical="center"/>
    </xf>
    <xf numFmtId="0" fontId="0" fillId="0" borderId="64" xfId="0" applyFont="1" applyFill="1" applyBorder="1" applyAlignment="1">
      <alignment horizontal="center" vertical="center"/>
    </xf>
    <xf numFmtId="0" fontId="67" fillId="0" borderId="6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65" xfId="0" applyFont="1" applyFill="1" applyBorder="1" applyAlignment="1">
      <alignment horizontal="center" vertical="center"/>
    </xf>
    <xf numFmtId="0" fontId="67" fillId="0" borderId="32" xfId="0" applyFont="1" applyFill="1" applyBorder="1" applyAlignment="1">
      <alignment horizontal="center" vertical="center" shrinkToFit="1"/>
    </xf>
    <xf numFmtId="0" fontId="67" fillId="0" borderId="33" xfId="0" applyFont="1" applyFill="1" applyBorder="1" applyAlignment="1">
      <alignment horizontal="center" vertical="center" shrinkToFit="1"/>
    </xf>
    <xf numFmtId="0" fontId="67" fillId="0" borderId="34" xfId="0" applyFont="1" applyFill="1" applyBorder="1" applyAlignment="1">
      <alignment horizontal="center" vertical="center" shrinkToFit="1"/>
    </xf>
    <xf numFmtId="0" fontId="67" fillId="0" borderId="24" xfId="0" applyFont="1" applyFill="1" applyBorder="1" applyAlignment="1">
      <alignment horizontal="center" vertical="center" shrinkToFit="1"/>
    </xf>
    <xf numFmtId="0" fontId="67" fillId="0" borderId="25" xfId="0" applyFont="1" applyFill="1" applyBorder="1" applyAlignment="1">
      <alignment horizontal="center" vertical="center" shrinkToFit="1"/>
    </xf>
    <xf numFmtId="0" fontId="67" fillId="0" borderId="26" xfId="0" applyFont="1" applyFill="1" applyBorder="1" applyAlignment="1">
      <alignment horizontal="center" vertical="center" shrinkToFit="1"/>
    </xf>
    <xf numFmtId="0" fontId="0" fillId="0" borderId="62" xfId="0" applyFont="1" applyFill="1" applyBorder="1" applyAlignment="1">
      <alignment horizontal="left" vertical="top" wrapText="1"/>
    </xf>
    <xf numFmtId="0" fontId="0" fillId="0" borderId="33" xfId="0" applyFont="1" applyFill="1" applyBorder="1" applyAlignment="1">
      <alignment horizontal="left" vertical="top"/>
    </xf>
    <xf numFmtId="0" fontId="0" fillId="0" borderId="34" xfId="0" applyFont="1" applyFill="1" applyBorder="1" applyAlignment="1">
      <alignment horizontal="left" vertical="top"/>
    </xf>
    <xf numFmtId="0" fontId="0" fillId="0" borderId="23"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60" xfId="0" applyFont="1" applyBorder="1" applyAlignment="1">
      <alignment horizontal="center" vertical="center"/>
    </xf>
    <xf numFmtId="0" fontId="0" fillId="0" borderId="28" xfId="0" applyFont="1" applyBorder="1" applyAlignment="1">
      <alignment horizontal="center" vertical="center"/>
    </xf>
    <xf numFmtId="0" fontId="0" fillId="0" borderId="27" xfId="0" applyFont="1" applyFill="1" applyBorder="1" applyAlignment="1">
      <alignment vertical="center"/>
    </xf>
    <xf numFmtId="0" fontId="0" fillId="0" borderId="28" xfId="0" applyFont="1" applyBorder="1" applyAlignment="1">
      <alignmen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66" xfId="0" applyFont="1" applyFill="1" applyBorder="1" applyAlignment="1">
      <alignment vertical="center"/>
    </xf>
    <xf numFmtId="0" fontId="0" fillId="0" borderId="67" xfId="0" applyFont="1" applyBorder="1" applyAlignment="1">
      <alignment vertical="center"/>
    </xf>
    <xf numFmtId="0" fontId="0" fillId="0" borderId="68" xfId="0" applyFont="1" applyBorder="1" applyAlignment="1">
      <alignment vertical="center"/>
    </xf>
    <xf numFmtId="0" fontId="0" fillId="0" borderId="21" xfId="0" applyFont="1" applyBorder="1" applyAlignment="1">
      <alignment vertical="center"/>
    </xf>
    <xf numFmtId="0" fontId="0" fillId="0" borderId="69"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Fill="1" applyBorder="1" applyAlignment="1">
      <alignment horizontal="center" vertical="center" wrapText="1"/>
    </xf>
    <xf numFmtId="0" fontId="0" fillId="0" borderId="73" xfId="0" applyFill="1" applyBorder="1" applyAlignment="1">
      <alignment horizontal="center" vertical="center"/>
    </xf>
    <xf numFmtId="0" fontId="0" fillId="0" borderId="74" xfId="0" applyFill="1" applyBorder="1" applyAlignment="1">
      <alignment horizontal="center" vertical="center"/>
    </xf>
    <xf numFmtId="0" fontId="0" fillId="0" borderId="75" xfId="0" applyFont="1" applyBorder="1" applyAlignment="1">
      <alignment vertical="center"/>
    </xf>
    <xf numFmtId="0" fontId="69" fillId="0" borderId="76" xfId="0" applyFont="1" applyFill="1" applyBorder="1" applyAlignment="1">
      <alignment vertical="center" textRotation="255" wrapText="1"/>
    </xf>
    <xf numFmtId="0" fontId="67" fillId="0" borderId="77" xfId="0" applyFont="1" applyFill="1" applyBorder="1" applyAlignment="1">
      <alignment vertical="center" textRotation="255" wrapText="1"/>
    </xf>
    <xf numFmtId="0" fontId="67" fillId="0" borderId="78" xfId="0" applyFont="1" applyFill="1" applyBorder="1" applyAlignment="1">
      <alignment vertical="center" textRotation="255" wrapText="1"/>
    </xf>
    <xf numFmtId="0" fontId="69" fillId="0" borderId="79" xfId="0" applyFont="1" applyFill="1" applyBorder="1" applyAlignment="1">
      <alignment vertical="center" wrapText="1"/>
    </xf>
    <xf numFmtId="0" fontId="67" fillId="0" borderId="77" xfId="0" applyFont="1" applyFill="1" applyBorder="1" applyAlignment="1">
      <alignment vertical="center" wrapText="1"/>
    </xf>
    <xf numFmtId="0" fontId="67" fillId="0" borderId="80" xfId="0" applyFont="1" applyFill="1" applyBorder="1" applyAlignment="1">
      <alignment vertical="center" wrapText="1"/>
    </xf>
    <xf numFmtId="0" fontId="0" fillId="0" borderId="8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35" borderId="83" xfId="0" applyFont="1" applyFill="1" applyBorder="1" applyAlignment="1">
      <alignment horizontal="center" vertical="center" wrapText="1"/>
    </xf>
    <xf numFmtId="0" fontId="0" fillId="0" borderId="0" xfId="0" applyFont="1" applyBorder="1" applyAlignment="1">
      <alignment vertical="center"/>
    </xf>
    <xf numFmtId="0" fontId="0" fillId="0" borderId="84" xfId="0" applyFont="1" applyBorder="1" applyAlignment="1">
      <alignment horizontal="center" vertical="center"/>
    </xf>
    <xf numFmtId="0" fontId="11" fillId="0" borderId="76" xfId="0" applyFont="1" applyFill="1" applyBorder="1" applyAlignment="1">
      <alignment vertical="center" wrapText="1" readingOrder="1"/>
    </xf>
    <xf numFmtId="0" fontId="0" fillId="0" borderId="77" xfId="0" applyFont="1" applyBorder="1" applyAlignment="1">
      <alignment vertical="center" wrapText="1" readingOrder="1"/>
    </xf>
    <xf numFmtId="0" fontId="0" fillId="0" borderId="80" xfId="0" applyFont="1" applyBorder="1" applyAlignment="1">
      <alignment vertical="center" wrapText="1" readingOrder="1"/>
    </xf>
    <xf numFmtId="0" fontId="0" fillId="0" borderId="60" xfId="0" applyFont="1" applyFill="1" applyBorder="1" applyAlignment="1">
      <alignment horizontal="left" vertical="center" wrapText="1"/>
    </xf>
    <xf numFmtId="0" fontId="67" fillId="0" borderId="50" xfId="0" applyFont="1" applyFill="1" applyBorder="1" applyAlignment="1">
      <alignment horizontal="left" vertical="center" wrapText="1"/>
    </xf>
    <xf numFmtId="0" fontId="67" fillId="0" borderId="51" xfId="0" applyFont="1" applyFill="1" applyBorder="1" applyAlignment="1">
      <alignment horizontal="left" vertical="center" wrapText="1"/>
    </xf>
    <xf numFmtId="0" fontId="67" fillId="0" borderId="54" xfId="0" applyFont="1" applyFill="1" applyBorder="1" applyAlignment="1">
      <alignment horizontal="left" vertical="center" wrapText="1"/>
    </xf>
    <xf numFmtId="0" fontId="9" fillId="33" borderId="24" xfId="0" applyFont="1" applyFill="1" applyBorder="1" applyAlignment="1">
      <alignment horizontal="center" vertical="center" shrinkToFit="1"/>
    </xf>
    <xf numFmtId="0" fontId="9" fillId="33" borderId="25" xfId="0" applyFont="1" applyFill="1" applyBorder="1" applyAlignment="1">
      <alignment horizontal="center" vertical="center" shrinkToFit="1"/>
    </xf>
    <xf numFmtId="0" fontId="9" fillId="33" borderId="31" xfId="0" applyFont="1" applyFill="1" applyBorder="1" applyAlignment="1">
      <alignment horizontal="center" vertical="center" shrinkToFit="1"/>
    </xf>
    <xf numFmtId="0" fontId="18" fillId="35" borderId="85"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18" fillId="0" borderId="87" xfId="0" applyFont="1" applyFill="1" applyBorder="1" applyAlignment="1">
      <alignment vertical="center"/>
    </xf>
    <xf numFmtId="0" fontId="0" fillId="0" borderId="51" xfId="0" applyFont="1" applyBorder="1" applyAlignment="1">
      <alignment vertical="center"/>
    </xf>
    <xf numFmtId="0" fontId="0" fillId="0" borderId="88" xfId="0" applyFont="1" applyBorder="1" applyAlignment="1">
      <alignment vertical="center"/>
    </xf>
    <xf numFmtId="0" fontId="67" fillId="0" borderId="73" xfId="0" applyFont="1" applyFill="1" applyBorder="1" applyAlignment="1">
      <alignment vertical="center" wrapText="1"/>
    </xf>
    <xf numFmtId="0" fontId="67" fillId="0" borderId="89" xfId="0" applyFont="1" applyFill="1" applyBorder="1" applyAlignment="1">
      <alignment vertical="center" wrapText="1"/>
    </xf>
    <xf numFmtId="0" fontId="0" fillId="0" borderId="66" xfId="0" applyFont="1" applyFill="1" applyBorder="1" applyAlignment="1">
      <alignment vertical="center" wrapText="1"/>
    </xf>
    <xf numFmtId="0" fontId="0" fillId="0" borderId="67" xfId="0" applyFont="1" applyBorder="1" applyAlignment="1">
      <alignment vertical="center" wrapText="1"/>
    </xf>
    <xf numFmtId="0" fontId="0" fillId="0" borderId="90" xfId="0" applyFont="1" applyBorder="1" applyAlignment="1">
      <alignment vertical="center" wrapText="1"/>
    </xf>
    <xf numFmtId="0" fontId="0" fillId="0" borderId="57"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18" fillId="0" borderId="91" xfId="0" applyFont="1" applyFill="1" applyBorder="1" applyAlignment="1">
      <alignment vertical="center"/>
    </xf>
    <xf numFmtId="0" fontId="0" fillId="0" borderId="92" xfId="0" applyFont="1" applyBorder="1" applyAlignment="1">
      <alignment vertical="center"/>
    </xf>
    <xf numFmtId="0" fontId="0" fillId="0" borderId="29" xfId="0" applyFont="1" applyBorder="1" applyAlignment="1">
      <alignment horizontal="center" vertical="center"/>
    </xf>
    <xf numFmtId="0" fontId="0" fillId="0" borderId="93" xfId="0" applyFont="1" applyFill="1" applyBorder="1" applyAlignment="1">
      <alignment vertical="center"/>
    </xf>
    <xf numFmtId="0" fontId="15" fillId="36" borderId="94" xfId="0" applyFont="1" applyFill="1" applyBorder="1" applyAlignment="1">
      <alignment horizontal="center" vertical="center"/>
    </xf>
    <xf numFmtId="0" fontId="2" fillId="36" borderId="95" xfId="0" applyFont="1" applyFill="1" applyBorder="1" applyAlignment="1">
      <alignment horizontal="center" vertical="center"/>
    </xf>
    <xf numFmtId="0" fontId="2" fillId="36" borderId="96" xfId="0" applyFont="1" applyFill="1" applyBorder="1" applyAlignment="1">
      <alignment horizontal="center" vertical="center"/>
    </xf>
    <xf numFmtId="0" fontId="18" fillId="35" borderId="97" xfId="0" applyFont="1" applyFill="1" applyBorder="1" applyAlignment="1">
      <alignment horizontal="center" vertical="center" wrapText="1"/>
    </xf>
    <xf numFmtId="0" fontId="0" fillId="0" borderId="42" xfId="0" applyFont="1" applyBorder="1" applyAlignment="1">
      <alignment horizontal="center" vertical="center" wrapText="1"/>
    </xf>
    <xf numFmtId="0" fontId="0" fillId="0" borderId="98" xfId="0" applyFont="1" applyBorder="1" applyAlignment="1">
      <alignment horizontal="center" vertical="center" wrapText="1"/>
    </xf>
    <xf numFmtId="0" fontId="18" fillId="0" borderId="99" xfId="0" applyFont="1" applyFill="1" applyBorder="1" applyAlignment="1">
      <alignment vertical="center"/>
    </xf>
    <xf numFmtId="0" fontId="0" fillId="0" borderId="100" xfId="0" applyFont="1" applyBorder="1" applyAlignment="1">
      <alignment vertical="center"/>
    </xf>
    <xf numFmtId="0" fontId="11" fillId="33"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15" fillId="33" borderId="94" xfId="0" applyFont="1" applyFill="1" applyBorder="1" applyAlignment="1">
      <alignment horizontal="center" vertical="center" wrapText="1"/>
    </xf>
    <xf numFmtId="0" fontId="15" fillId="33" borderId="95" xfId="0" applyFont="1" applyFill="1" applyBorder="1" applyAlignment="1">
      <alignment horizontal="center" vertical="center" wrapText="1"/>
    </xf>
    <xf numFmtId="0" fontId="15" fillId="33" borderId="96" xfId="0" applyFont="1" applyFill="1" applyBorder="1" applyAlignment="1">
      <alignment horizontal="center" vertical="center" wrapText="1"/>
    </xf>
    <xf numFmtId="0" fontId="18" fillId="0" borderId="75" xfId="0" applyFont="1" applyFill="1" applyBorder="1" applyAlignment="1">
      <alignment vertical="center"/>
    </xf>
    <xf numFmtId="0" fontId="0" fillId="0" borderId="103" xfId="0" applyFont="1" applyBorder="1" applyAlignment="1">
      <alignment vertical="center"/>
    </xf>
    <xf numFmtId="0" fontId="11" fillId="34" borderId="76" xfId="0" applyFont="1" applyFill="1" applyBorder="1" applyAlignment="1">
      <alignment horizontal="center" vertical="center" wrapText="1"/>
    </xf>
    <xf numFmtId="0" fontId="0" fillId="34" borderId="77" xfId="0" applyFont="1" applyFill="1" applyBorder="1" applyAlignment="1">
      <alignment horizontal="center" vertical="center" wrapText="1"/>
    </xf>
    <xf numFmtId="0" fontId="0" fillId="34" borderId="80" xfId="0"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62" xfId="0" applyFont="1" applyFill="1" applyBorder="1" applyAlignment="1">
      <alignment horizontal="center" vertical="center"/>
    </xf>
    <xf numFmtId="0" fontId="11" fillId="33" borderId="102" xfId="0" applyFont="1" applyFill="1" applyBorder="1" applyAlignment="1">
      <alignment horizontal="center" vertical="center" textRotation="255"/>
    </xf>
    <xf numFmtId="0" fontId="0" fillId="0" borderId="104" xfId="0" applyBorder="1" applyAlignment="1">
      <alignment horizontal="center" vertical="center" textRotation="255"/>
    </xf>
    <xf numFmtId="0" fontId="0" fillId="0" borderId="105" xfId="0" applyBorder="1" applyAlignment="1">
      <alignment horizontal="center" vertical="center" textRotation="255"/>
    </xf>
    <xf numFmtId="0" fontId="0" fillId="0" borderId="66" xfId="0" applyFont="1" applyFill="1" applyBorder="1" applyAlignment="1">
      <alignment horizontal="left" vertical="center" wrapText="1"/>
    </xf>
    <xf numFmtId="0" fontId="0" fillId="0" borderId="67" xfId="0" applyFont="1" applyBorder="1" applyAlignment="1">
      <alignment horizontal="left" vertical="center" wrapText="1"/>
    </xf>
    <xf numFmtId="0" fontId="0" fillId="0" borderId="106" xfId="0" applyFont="1" applyBorder="1" applyAlignment="1">
      <alignment horizontal="center" vertical="center"/>
    </xf>
    <xf numFmtId="0" fontId="0" fillId="0" borderId="67" xfId="0" applyFont="1" applyBorder="1" applyAlignment="1">
      <alignment horizontal="center" vertical="center"/>
    </xf>
    <xf numFmtId="0" fontId="9" fillId="0" borderId="24" xfId="0" applyFont="1" applyBorder="1" applyAlignment="1">
      <alignment horizontal="center" vertical="center" wrapText="1"/>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0" fillId="0" borderId="77" xfId="0" applyFont="1" applyFill="1" applyBorder="1" applyAlignment="1">
      <alignment horizontal="left" vertical="center"/>
    </xf>
    <xf numFmtId="0" fontId="0" fillId="0" borderId="107" xfId="0" applyFont="1" applyFill="1" applyBorder="1" applyAlignment="1">
      <alignment horizontal="left" vertical="center"/>
    </xf>
    <xf numFmtId="0" fontId="15" fillId="33" borderId="20" xfId="0" applyFont="1" applyFill="1" applyBorder="1" applyAlignment="1">
      <alignment horizontal="center" vertical="center" wrapText="1"/>
    </xf>
    <xf numFmtId="0" fontId="15" fillId="33" borderId="21"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9" fillId="0" borderId="31" xfId="0" applyFont="1" applyBorder="1" applyAlignment="1">
      <alignment horizontal="center" vertical="center"/>
    </xf>
    <xf numFmtId="0" fontId="0" fillId="0" borderId="66" xfId="0" applyFont="1" applyBorder="1" applyAlignment="1">
      <alignment horizontal="center" vertical="center"/>
    </xf>
    <xf numFmtId="0" fontId="0" fillId="0" borderId="90" xfId="0" applyFont="1" applyBorder="1" applyAlignment="1">
      <alignment horizontal="center" vertical="center"/>
    </xf>
    <xf numFmtId="176" fontId="0" fillId="0" borderId="10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108" xfId="0" applyNumberFormat="1" applyFont="1" applyBorder="1" applyAlignment="1">
      <alignment horizontal="right" vertical="center"/>
    </xf>
    <xf numFmtId="0" fontId="9" fillId="0" borderId="60" xfId="0" applyFont="1" applyBorder="1" applyAlignment="1">
      <alignment horizontal="left" vertical="center" wrapText="1"/>
    </xf>
    <xf numFmtId="0" fontId="0" fillId="0" borderId="28" xfId="0" applyFont="1" applyBorder="1" applyAlignment="1">
      <alignment horizontal="left" vertical="center"/>
    </xf>
    <xf numFmtId="0" fontId="0" fillId="0" borderId="29"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11" fillId="33" borderId="109"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10"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104" xfId="0" applyFont="1" applyFill="1" applyBorder="1" applyAlignment="1">
      <alignment horizontal="center" vertical="center" wrapText="1"/>
    </xf>
    <xf numFmtId="0" fontId="11" fillId="33" borderId="111" xfId="0" applyFont="1" applyFill="1" applyBorder="1" applyAlignment="1">
      <alignment horizontal="center" vertical="center" wrapText="1"/>
    </xf>
    <xf numFmtId="0" fontId="11" fillId="33" borderId="105" xfId="0" applyFont="1" applyFill="1" applyBorder="1" applyAlignment="1">
      <alignment horizontal="center" vertical="center" wrapText="1"/>
    </xf>
    <xf numFmtId="176" fontId="0" fillId="0" borderId="29" xfId="0" applyNumberFormat="1" applyFont="1" applyBorder="1" applyAlignment="1">
      <alignment horizontal="right" vertical="center"/>
    </xf>
    <xf numFmtId="0" fontId="0" fillId="0" borderId="27" xfId="0" applyFont="1" applyBorder="1" applyAlignment="1">
      <alignment horizontal="center" vertical="center"/>
    </xf>
    <xf numFmtId="0" fontId="0" fillId="0" borderId="62" xfId="0" applyFont="1"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67" fillId="0" borderId="33" xfId="0" applyFont="1" applyFill="1" applyBorder="1" applyAlignment="1">
      <alignment vertical="center" wrapText="1"/>
    </xf>
    <xf numFmtId="0" fontId="67" fillId="0" borderId="55" xfId="0" applyFont="1" applyFill="1" applyBorder="1" applyAlignment="1">
      <alignment vertical="center" wrapText="1"/>
    </xf>
    <xf numFmtId="0" fontId="17" fillId="0" borderId="112" xfId="0" applyFont="1" applyFill="1" applyBorder="1" applyAlignment="1">
      <alignment horizontal="center" vertical="center"/>
    </xf>
    <xf numFmtId="0" fontId="17" fillId="0" borderId="95" xfId="0" applyFont="1" applyBorder="1" applyAlignment="1">
      <alignment horizontal="center" vertical="center"/>
    </xf>
    <xf numFmtId="0" fontId="17" fillId="0" borderId="113" xfId="0" applyFont="1" applyBorder="1" applyAlignment="1">
      <alignment horizontal="center" vertical="center"/>
    </xf>
    <xf numFmtId="0" fontId="17" fillId="0" borderId="96" xfId="0" applyFont="1" applyBorder="1" applyAlignment="1">
      <alignment horizontal="center" vertical="center"/>
    </xf>
    <xf numFmtId="0" fontId="11" fillId="0" borderId="76" xfId="0" applyFont="1" applyFill="1" applyBorder="1" applyAlignment="1">
      <alignment vertical="center" textRotation="255" wrapText="1"/>
    </xf>
    <xf numFmtId="0" fontId="0" fillId="0" borderId="77" xfId="0" applyFont="1" applyBorder="1" applyAlignment="1">
      <alignment vertical="center" wrapText="1"/>
    </xf>
    <xf numFmtId="0" fontId="0" fillId="0" borderId="78" xfId="0" applyFont="1" applyBorder="1" applyAlignment="1">
      <alignment vertical="center" wrapText="1"/>
    </xf>
    <xf numFmtId="0" fontId="0" fillId="35" borderId="107" xfId="0" applyFont="1" applyFill="1" applyBorder="1" applyAlignment="1">
      <alignment horizontal="center" vertical="center"/>
    </xf>
    <xf numFmtId="0" fontId="0" fillId="35" borderId="77" xfId="0" applyFont="1" applyFill="1" applyBorder="1" applyAlignment="1">
      <alignment horizontal="center" vertical="center"/>
    </xf>
    <xf numFmtId="0" fontId="0" fillId="35" borderId="114" xfId="0" applyFont="1" applyFill="1" applyBorder="1" applyAlignment="1">
      <alignment horizontal="center" vertical="center"/>
    </xf>
    <xf numFmtId="0" fontId="0" fillId="0" borderId="77" xfId="0" applyFont="1" applyBorder="1" applyAlignment="1">
      <alignment horizontal="center" vertical="center"/>
    </xf>
    <xf numFmtId="0" fontId="0" fillId="0" borderId="114" xfId="0" applyFont="1" applyBorder="1" applyAlignment="1">
      <alignment horizontal="center" vertical="center"/>
    </xf>
    <xf numFmtId="0" fontId="0" fillId="0" borderId="115" xfId="0" applyBorder="1" applyAlignment="1">
      <alignment horizontal="center" vertical="center"/>
    </xf>
    <xf numFmtId="0" fontId="0" fillId="0" borderId="67" xfId="0" applyBorder="1" applyAlignment="1">
      <alignment horizontal="center" vertical="center"/>
    </xf>
    <xf numFmtId="0" fontId="0" fillId="0" borderId="90" xfId="0" applyBorder="1" applyAlignment="1">
      <alignment horizontal="center" vertical="center"/>
    </xf>
    <xf numFmtId="0" fontId="9" fillId="0" borderId="106" xfId="0" applyFont="1" applyBorder="1" applyAlignment="1">
      <alignment horizontal="center" vertical="center" wrapText="1"/>
    </xf>
    <xf numFmtId="0" fontId="0" fillId="0" borderId="116" xfId="0" applyFont="1" applyFill="1" applyBorder="1" applyAlignment="1">
      <alignment horizontal="left" vertical="center"/>
    </xf>
    <xf numFmtId="0" fontId="0" fillId="0" borderId="117" xfId="0" applyFont="1" applyFill="1" applyBorder="1" applyAlignment="1">
      <alignment horizontal="left" vertical="center"/>
    </xf>
    <xf numFmtId="176" fontId="0" fillId="0" borderId="90" xfId="0" applyNumberFormat="1" applyFont="1" applyBorder="1" applyAlignment="1">
      <alignment horizontal="right" vertical="center"/>
    </xf>
    <xf numFmtId="0" fontId="9" fillId="0" borderId="106" xfId="0" applyFont="1" applyBorder="1" applyAlignment="1">
      <alignment horizontal="left" vertical="center" wrapText="1"/>
    </xf>
    <xf numFmtId="0" fontId="0" fillId="0" borderId="67" xfId="0" applyFont="1" applyBorder="1" applyAlignment="1">
      <alignment horizontal="left" vertical="center"/>
    </xf>
    <xf numFmtId="0" fontId="0" fillId="0" borderId="90" xfId="0" applyFont="1" applyBorder="1" applyAlignment="1">
      <alignment horizontal="left" vertical="center"/>
    </xf>
    <xf numFmtId="0" fontId="0" fillId="0" borderId="77" xfId="0" applyFont="1" applyBorder="1" applyAlignment="1">
      <alignment horizontal="left" vertical="center"/>
    </xf>
    <xf numFmtId="0" fontId="0" fillId="0" borderId="80" xfId="0" applyFont="1" applyBorder="1" applyAlignment="1">
      <alignment horizontal="left" vertical="center"/>
    </xf>
    <xf numFmtId="0" fontId="7" fillId="33" borderId="109"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10"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19" xfId="63" applyFont="1" applyFill="1" applyBorder="1" applyAlignment="1" applyProtection="1">
      <alignment horizontal="center" vertical="center" wrapText="1"/>
      <protection/>
    </xf>
    <xf numFmtId="0" fontId="0" fillId="0" borderId="104"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105" xfId="0" applyFont="1" applyBorder="1" applyAlignment="1">
      <alignment horizontal="center" vertical="center" wrapText="1"/>
    </xf>
    <xf numFmtId="0" fontId="0" fillId="0" borderId="20"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5" fillId="35" borderId="94" xfId="0" applyFont="1" applyFill="1" applyBorder="1" applyAlignment="1">
      <alignment horizontal="center" vertical="center"/>
    </xf>
    <xf numFmtId="0" fontId="15" fillId="35" borderId="95" xfId="0" applyFont="1" applyFill="1" applyBorder="1" applyAlignment="1">
      <alignment horizontal="center" vertical="center"/>
    </xf>
    <xf numFmtId="0" fontId="15" fillId="35" borderId="96" xfId="0" applyFont="1" applyFill="1" applyBorder="1" applyAlignment="1">
      <alignment horizontal="center" vertical="center"/>
    </xf>
    <xf numFmtId="0" fontId="7" fillId="0" borderId="65" xfId="61" applyFont="1" applyFill="1" applyBorder="1" applyAlignment="1" applyProtection="1">
      <alignment horizontal="center" vertical="center" wrapText="1" shrinkToFit="1"/>
      <protection/>
    </xf>
    <xf numFmtId="0" fontId="7" fillId="33" borderId="24" xfId="63" applyFont="1" applyFill="1" applyBorder="1" applyAlignment="1" applyProtection="1">
      <alignment horizontal="center" vertical="center"/>
      <protection/>
    </xf>
    <xf numFmtId="0" fontId="7" fillId="33" borderId="25" xfId="63" applyFont="1" applyFill="1" applyBorder="1" applyAlignment="1" applyProtection="1">
      <alignment horizontal="center" vertical="center"/>
      <protection/>
    </xf>
    <xf numFmtId="0" fontId="7" fillId="33" borderId="26" xfId="63" applyFont="1" applyFill="1" applyBorder="1" applyAlignment="1" applyProtection="1">
      <alignment horizontal="center" vertical="center"/>
      <protection/>
    </xf>
    <xf numFmtId="0" fontId="10" fillId="0" borderId="25" xfId="62" applyFont="1" applyFill="1" applyBorder="1" applyAlignment="1" applyProtection="1">
      <alignment horizontal="center" vertical="center" wrapText="1"/>
      <protection/>
    </xf>
    <xf numFmtId="0" fontId="0" fillId="0" borderId="31" xfId="0" applyFont="1" applyBorder="1" applyAlignment="1">
      <alignment horizontal="center" vertical="center"/>
    </xf>
    <xf numFmtId="0" fontId="11" fillId="33" borderId="101" xfId="63" applyFont="1" applyFill="1" applyBorder="1" applyAlignment="1" applyProtection="1">
      <alignment horizontal="center" vertical="center" wrapText="1" shrinkToFit="1"/>
      <protection/>
    </xf>
    <xf numFmtId="0" fontId="11" fillId="33" borderId="33" xfId="63" applyFont="1" applyFill="1" applyBorder="1" applyAlignment="1" applyProtection="1">
      <alignment horizontal="center" vertical="center" wrapText="1" shrinkToFit="1"/>
      <protection/>
    </xf>
    <xf numFmtId="0" fontId="11" fillId="0" borderId="62" xfId="63" applyFont="1" applyFill="1" applyBorder="1" applyAlignment="1" applyProtection="1">
      <alignment horizontal="center" vertical="center" wrapText="1" shrinkToFit="1"/>
      <protection/>
    </xf>
    <xf numFmtId="0" fontId="11" fillId="0" borderId="33" xfId="63" applyFont="1" applyFill="1" applyBorder="1" applyAlignment="1" applyProtection="1">
      <alignment horizontal="center" vertical="center" wrapText="1" shrinkToFit="1"/>
      <protection/>
    </xf>
    <xf numFmtId="0" fontId="0" fillId="0" borderId="33" xfId="0" applyFont="1" applyBorder="1" applyAlignment="1">
      <alignment horizontal="center" vertical="center" wrapText="1"/>
    </xf>
    <xf numFmtId="0" fontId="7" fillId="33" borderId="118" xfId="63" applyFont="1" applyFill="1" applyBorder="1" applyAlignment="1" applyProtection="1">
      <alignment horizontal="center" vertical="center" wrapText="1"/>
      <protection/>
    </xf>
    <xf numFmtId="0" fontId="7" fillId="33" borderId="25" xfId="63" applyFont="1" applyFill="1" applyBorder="1" applyAlignment="1" applyProtection="1">
      <alignment horizontal="center" vertical="center" wrapText="1"/>
      <protection/>
    </xf>
    <xf numFmtId="0" fontId="0" fillId="0" borderId="65" xfId="61" applyFont="1" applyFill="1" applyBorder="1" applyAlignment="1" applyProtection="1">
      <alignment vertical="top" wrapText="1"/>
      <protection/>
    </xf>
    <xf numFmtId="0" fontId="0" fillId="0" borderId="25" xfId="61" applyFont="1" applyFill="1" applyBorder="1" applyAlignment="1" applyProtection="1">
      <alignment vertical="top" wrapText="1"/>
      <protection/>
    </xf>
    <xf numFmtId="0" fontId="0" fillId="0" borderId="31" xfId="61" applyFont="1" applyFill="1" applyBorder="1" applyAlignment="1" applyProtection="1">
      <alignment vertical="top" wrapText="1"/>
      <protection/>
    </xf>
    <xf numFmtId="0" fontId="20" fillId="0" borderId="112" xfId="61" applyFont="1" applyFill="1" applyBorder="1" applyAlignment="1" applyProtection="1">
      <alignment horizontal="center" vertical="center" wrapText="1" shrinkToFit="1"/>
      <protection/>
    </xf>
    <xf numFmtId="0" fontId="9" fillId="0" borderId="95" xfId="0" applyFont="1" applyFill="1" applyBorder="1" applyAlignment="1">
      <alignment horizontal="center" vertical="center"/>
    </xf>
    <xf numFmtId="0" fontId="7" fillId="33" borderId="119" xfId="61" applyFont="1" applyFill="1" applyBorder="1" applyAlignment="1" applyProtection="1">
      <alignment horizontal="center" vertical="center" wrapText="1" shrinkToFit="1"/>
      <protection/>
    </xf>
    <xf numFmtId="0" fontId="0" fillId="0" borderId="95" xfId="0" applyFont="1" applyBorder="1" applyAlignment="1">
      <alignment horizontal="center" vertical="center"/>
    </xf>
    <xf numFmtId="0" fontId="0" fillId="0" borderId="113" xfId="0" applyFont="1" applyBorder="1" applyAlignment="1">
      <alignment horizontal="center" vertical="center"/>
    </xf>
    <xf numFmtId="0" fontId="9" fillId="0" borderId="95" xfId="0" applyFont="1" applyBorder="1" applyAlignment="1">
      <alignment horizontal="center" vertical="center"/>
    </xf>
    <xf numFmtId="0" fontId="7" fillId="33" borderId="119" xfId="61" applyFont="1" applyFill="1" applyBorder="1" applyAlignment="1" applyProtection="1">
      <alignment horizontal="center" vertical="center"/>
      <protection/>
    </xf>
    <xf numFmtId="0" fontId="0" fillId="0" borderId="96" xfId="0" applyFont="1" applyBorder="1" applyAlignment="1">
      <alignment horizontal="center" vertical="center"/>
    </xf>
    <xf numFmtId="0" fontId="0" fillId="0" borderId="120" xfId="0" applyFont="1" applyBorder="1" applyAlignment="1">
      <alignment horizontal="center" vertical="center"/>
    </xf>
    <xf numFmtId="0" fontId="0" fillId="0" borderId="38" xfId="0" applyFont="1" applyBorder="1" applyAlignment="1">
      <alignment horizontal="center" vertical="center"/>
    </xf>
    <xf numFmtId="0" fontId="8" fillId="33" borderId="118" xfId="63" applyFont="1" applyFill="1" applyBorder="1" applyAlignment="1" applyProtection="1">
      <alignment horizontal="center" vertical="center" wrapText="1" shrinkToFit="1"/>
      <protection/>
    </xf>
    <xf numFmtId="0" fontId="8" fillId="33" borderId="25" xfId="63" applyFont="1" applyFill="1" applyBorder="1" applyAlignment="1" applyProtection="1">
      <alignment horizontal="center" vertical="center" shrinkToFit="1"/>
      <protection/>
    </xf>
    <xf numFmtId="0" fontId="8" fillId="33" borderId="121" xfId="63" applyFont="1" applyFill="1" applyBorder="1" applyAlignment="1" applyProtection="1">
      <alignment horizontal="center" vertical="center" shrinkToFit="1"/>
      <protection/>
    </xf>
    <xf numFmtId="0" fontId="67" fillId="0" borderId="65" xfId="63" applyFont="1" applyFill="1" applyBorder="1" applyAlignment="1" applyProtection="1">
      <alignment horizontal="left" vertical="center" wrapText="1"/>
      <protection/>
    </xf>
    <xf numFmtId="0" fontId="67" fillId="0" borderId="25" xfId="63" applyFont="1" applyFill="1" applyBorder="1" applyAlignment="1" applyProtection="1">
      <alignment horizontal="left" vertical="center"/>
      <protection/>
    </xf>
    <xf numFmtId="0" fontId="67" fillId="0" borderId="25" xfId="0" applyFont="1" applyBorder="1" applyAlignment="1">
      <alignment horizontal="left" vertical="center"/>
    </xf>
    <xf numFmtId="0" fontId="67" fillId="0" borderId="26" xfId="0" applyFont="1" applyBorder="1" applyAlignment="1">
      <alignment horizontal="left" vertical="center"/>
    </xf>
    <xf numFmtId="0" fontId="7" fillId="33" borderId="24" xfId="61"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1" fillId="33" borderId="122" xfId="0" applyFont="1" applyFill="1" applyBorder="1" applyAlignment="1">
      <alignment horizontal="center" vertical="center" textRotation="255" wrapText="1"/>
    </xf>
    <xf numFmtId="0" fontId="0" fillId="0" borderId="123" xfId="0" applyFont="1" applyBorder="1" applyAlignment="1">
      <alignment horizontal="center" vertical="center" textRotation="255" wrapText="1"/>
    </xf>
    <xf numFmtId="0" fontId="67" fillId="0" borderId="60" xfId="0" applyFont="1" applyFill="1" applyBorder="1" applyAlignment="1">
      <alignment horizontal="left" vertical="center" wrapText="1"/>
    </xf>
    <xf numFmtId="0" fontId="67" fillId="0" borderId="28" xfId="0" applyFont="1" applyFill="1" applyBorder="1" applyAlignment="1">
      <alignment horizontal="left" vertical="center" wrapText="1"/>
    </xf>
    <xf numFmtId="0" fontId="67" fillId="0" borderId="61" xfId="0" applyFont="1" applyFill="1" applyBorder="1" applyAlignment="1">
      <alignment horizontal="left" vertical="center" wrapText="1"/>
    </xf>
    <xf numFmtId="0" fontId="0" fillId="0" borderId="25" xfId="0" applyFont="1" applyBorder="1" applyAlignment="1">
      <alignment horizontal="center" vertical="center" wrapText="1" shrinkToFit="1"/>
    </xf>
    <xf numFmtId="0" fontId="10" fillId="33" borderId="62"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10" fillId="33" borderId="32" xfId="63" applyFont="1" applyFill="1" applyBorder="1" applyAlignment="1" applyProtection="1">
      <alignment horizontal="center" vertical="center" wrapText="1"/>
      <protection/>
    </xf>
    <xf numFmtId="0" fontId="10" fillId="33" borderId="33" xfId="63" applyFont="1" applyFill="1" applyBorder="1" applyAlignment="1" applyProtection="1">
      <alignment horizontal="center" vertical="center" wrapText="1"/>
      <protection/>
    </xf>
    <xf numFmtId="0" fontId="10" fillId="33" borderId="34" xfId="63" applyFont="1" applyFill="1" applyBorder="1" applyAlignment="1" applyProtection="1">
      <alignment horizontal="center" vertical="center" wrapText="1"/>
      <protection/>
    </xf>
    <xf numFmtId="0" fontId="4" fillId="0" borderId="0" xfId="0" applyFont="1" applyBorder="1" applyAlignment="1">
      <alignment horizontal="center" vertical="center"/>
    </xf>
    <xf numFmtId="0" fontId="5" fillId="0" borderId="111" xfId="0" applyFont="1" applyBorder="1" applyAlignment="1">
      <alignment horizontal="center" vertical="center"/>
    </xf>
    <xf numFmtId="0" fontId="0" fillId="0" borderId="111" xfId="0" applyBorder="1" applyAlignment="1">
      <alignment horizontal="center" vertical="center"/>
    </xf>
    <xf numFmtId="0" fontId="70" fillId="0" borderId="24" xfId="62" applyFont="1" applyFill="1" applyBorder="1" applyAlignment="1" applyProtection="1">
      <alignment horizontal="center" vertical="center" wrapText="1" shrinkToFit="1"/>
      <protection/>
    </xf>
    <xf numFmtId="0" fontId="70" fillId="0" borderId="25" xfId="62" applyFont="1" applyFill="1" applyBorder="1" applyAlignment="1" applyProtection="1">
      <alignment horizontal="center" vertical="center" shrinkToFit="1"/>
      <protection/>
    </xf>
    <xf numFmtId="0" fontId="70" fillId="0" borderId="31" xfId="62" applyFont="1" applyFill="1" applyBorder="1" applyAlignment="1" applyProtection="1">
      <alignment horizontal="center" vertical="center" shrinkToFit="1"/>
      <protection/>
    </xf>
    <xf numFmtId="0" fontId="0" fillId="34" borderId="64"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28" xfId="0" applyFill="1" applyBorder="1" applyAlignment="1">
      <alignment horizontal="center" vertical="center"/>
    </xf>
    <xf numFmtId="0" fontId="0" fillId="34" borderId="29" xfId="0" applyFill="1" applyBorder="1" applyAlignment="1">
      <alignment horizontal="center" vertical="center"/>
    </xf>
    <xf numFmtId="0" fontId="67" fillId="0" borderId="124" xfId="0" applyFont="1" applyFill="1" applyBorder="1" applyAlignment="1">
      <alignment horizontal="center" vertical="center"/>
    </xf>
    <xf numFmtId="0" fontId="67" fillId="0" borderId="125" xfId="0" applyFont="1" applyFill="1" applyBorder="1" applyAlignment="1">
      <alignment horizontal="center" vertical="center"/>
    </xf>
    <xf numFmtId="0" fontId="67" fillId="0" borderId="126" xfId="0" applyFont="1" applyFill="1" applyBorder="1" applyAlignment="1">
      <alignment horizontal="center" vertical="center"/>
    </xf>
    <xf numFmtId="0" fontId="7" fillId="33" borderId="94" xfId="63" applyFont="1" applyFill="1" applyBorder="1" applyAlignment="1" applyProtection="1">
      <alignment horizontal="center" vertical="center"/>
      <protection/>
    </xf>
    <xf numFmtId="0" fontId="7" fillId="33" borderId="95" xfId="63" applyFont="1" applyFill="1" applyBorder="1" applyAlignment="1" applyProtection="1">
      <alignment horizontal="center" vertical="center"/>
      <protection/>
    </xf>
    <xf numFmtId="0" fontId="0" fillId="0" borderId="65"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11" fillId="33" borderId="118" xfId="63" applyFont="1" applyFill="1" applyBorder="1" applyAlignment="1" applyProtection="1">
      <alignment horizontal="center" vertical="center"/>
      <protection/>
    </xf>
    <xf numFmtId="0" fontId="11" fillId="33" borderId="25" xfId="63" applyFont="1" applyFill="1" applyBorder="1" applyAlignment="1" applyProtection="1">
      <alignment horizontal="center" vertical="center"/>
      <protection/>
    </xf>
    <xf numFmtId="3" fontId="0" fillId="34" borderId="23" xfId="0" applyNumberFormat="1" applyFont="1" applyFill="1" applyBorder="1" applyAlignment="1">
      <alignment horizontal="center" vertical="center"/>
    </xf>
    <xf numFmtId="0" fontId="0" fillId="34" borderId="23" xfId="0" applyFont="1" applyFill="1" applyBorder="1" applyAlignment="1">
      <alignment horizontal="center" vertical="center"/>
    </xf>
    <xf numFmtId="0" fontId="10" fillId="33" borderId="60" xfId="63" applyFont="1" applyFill="1" applyBorder="1" applyAlignment="1" applyProtection="1">
      <alignment horizontal="center" vertical="center" wrapText="1"/>
      <protection/>
    </xf>
    <xf numFmtId="0" fontId="10" fillId="33" borderId="28" xfId="63" applyFont="1" applyFill="1" applyBorder="1" applyAlignment="1" applyProtection="1">
      <alignment horizontal="center" vertical="center" wrapText="1"/>
      <protection/>
    </xf>
    <xf numFmtId="0" fontId="10" fillId="33" borderId="29"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xf>
    <xf numFmtId="0" fontId="10" fillId="33" borderId="48" xfId="63" applyFont="1" applyFill="1" applyBorder="1" applyAlignment="1" applyProtection="1">
      <alignment horizontal="center" vertical="center" wrapText="1"/>
      <protection/>
    </xf>
    <xf numFmtId="0" fontId="10" fillId="33" borderId="21" xfId="63" applyFont="1" applyFill="1" applyBorder="1" applyAlignment="1" applyProtection="1">
      <alignment horizontal="center" vertical="center" wrapText="1"/>
      <protection/>
    </xf>
    <xf numFmtId="0" fontId="10" fillId="33" borderId="49" xfId="63" applyFont="1" applyFill="1" applyBorder="1" applyAlignment="1" applyProtection="1">
      <alignment horizontal="center" vertical="center" wrapText="1"/>
      <protection/>
    </xf>
    <xf numFmtId="0" fontId="0" fillId="0" borderId="65" xfId="61" applyFont="1" applyFill="1" applyBorder="1" applyAlignment="1" applyProtection="1">
      <alignment vertical="top" wrapText="1"/>
      <protection/>
    </xf>
    <xf numFmtId="0" fontId="7" fillId="33" borderId="121" xfId="63" applyFont="1" applyFill="1" applyBorder="1" applyAlignment="1" applyProtection="1">
      <alignment horizontal="center" vertical="center" wrapText="1"/>
      <protection/>
    </xf>
    <xf numFmtId="0" fontId="7" fillId="33" borderId="101" xfId="63" applyFont="1" applyFill="1" applyBorder="1" applyAlignment="1" applyProtection="1">
      <alignment horizontal="center" vertical="center" wrapText="1"/>
      <protection/>
    </xf>
    <xf numFmtId="0" fontId="7" fillId="33" borderId="33" xfId="63" applyFont="1" applyFill="1" applyBorder="1" applyAlignment="1" applyProtection="1">
      <alignment horizontal="center" vertical="center" wrapText="1"/>
      <protection/>
    </xf>
    <xf numFmtId="0" fontId="7" fillId="33" borderId="102" xfId="63" applyFont="1" applyFill="1" applyBorder="1" applyAlignment="1" applyProtection="1">
      <alignment horizontal="center" vertical="center" wrapText="1"/>
      <protection/>
    </xf>
    <xf numFmtId="0" fontId="7" fillId="33" borderId="20" xfId="63" applyFont="1" applyFill="1" applyBorder="1" applyAlignment="1" applyProtection="1">
      <alignment horizontal="center" vertical="center" wrapText="1"/>
      <protection/>
    </xf>
    <xf numFmtId="0" fontId="7" fillId="33" borderId="21" xfId="63" applyFont="1" applyFill="1" applyBorder="1" applyAlignment="1" applyProtection="1">
      <alignment horizontal="center" vertical="center" wrapText="1"/>
      <protection/>
    </xf>
    <xf numFmtId="0" fontId="7" fillId="33" borderId="22" xfId="63" applyFont="1" applyFill="1" applyBorder="1" applyAlignment="1" applyProtection="1">
      <alignment horizontal="center" vertical="center" wrapText="1"/>
      <protection/>
    </xf>
    <xf numFmtId="0" fontId="7" fillId="0" borderId="127" xfId="63" applyFont="1" applyFill="1" applyBorder="1" applyAlignment="1" applyProtection="1">
      <alignment horizontal="center" vertical="center" wrapText="1"/>
      <protection/>
    </xf>
    <xf numFmtId="0" fontId="7" fillId="0" borderId="44" xfId="63" applyFont="1" applyFill="1" applyBorder="1" applyAlignment="1" applyProtection="1">
      <alignment horizontal="center" vertical="center" wrapText="1"/>
      <protection/>
    </xf>
    <xf numFmtId="0" fontId="67" fillId="0" borderId="128" xfId="0" applyFont="1" applyFill="1" applyBorder="1" applyAlignment="1">
      <alignment horizontal="center" vertical="center"/>
    </xf>
    <xf numFmtId="0" fontId="67" fillId="0" borderId="129" xfId="0" applyFont="1" applyFill="1" applyBorder="1" applyAlignment="1">
      <alignment horizontal="center" vertical="center"/>
    </xf>
    <xf numFmtId="0" fontId="2" fillId="0" borderId="33" xfId="61" applyFont="1" applyFill="1" applyBorder="1" applyAlignment="1">
      <alignment horizontal="center" vertical="center" shrinkToFit="1"/>
      <protection/>
    </xf>
    <xf numFmtId="0" fontId="0" fillId="0" borderId="33" xfId="0" applyFont="1" applyBorder="1" applyAlignment="1">
      <alignment horizontal="center" vertical="center" shrinkToFit="1"/>
    </xf>
    <xf numFmtId="0" fontId="0" fillId="0" borderId="55" xfId="0" applyFont="1" applyBorder="1" applyAlignment="1">
      <alignment horizontal="center" vertical="center" shrinkToFit="1"/>
    </xf>
    <xf numFmtId="3" fontId="0" fillId="34" borderId="64" xfId="0" applyNumberFormat="1" applyFont="1" applyFill="1" applyBorder="1" applyAlignment="1">
      <alignment horizontal="center" vertical="center"/>
    </xf>
    <xf numFmtId="38" fontId="67" fillId="0" borderId="130" xfId="49" applyFont="1" applyFill="1" applyBorder="1" applyAlignment="1">
      <alignment horizontal="center" vertical="center"/>
    </xf>
    <xf numFmtId="38" fontId="67" fillId="0" borderId="131" xfId="49" applyFont="1" applyFill="1" applyBorder="1" applyAlignment="1">
      <alignment horizontal="center" vertical="center"/>
    </xf>
    <xf numFmtId="0" fontId="7" fillId="33" borderId="24" xfId="61" applyNumberFormat="1" applyFont="1" applyFill="1" applyBorder="1" applyAlignment="1" applyProtection="1">
      <alignment horizontal="center" vertical="center" wrapText="1"/>
      <protection/>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34" borderId="60" xfId="0" applyFont="1" applyFill="1" applyBorder="1" applyAlignment="1">
      <alignment horizontal="center" vertical="center"/>
    </xf>
    <xf numFmtId="0" fontId="0" fillId="34" borderId="124" xfId="0" applyFont="1" applyFill="1" applyBorder="1" applyAlignment="1">
      <alignment horizontal="center" vertical="center"/>
    </xf>
    <xf numFmtId="0" fontId="0" fillId="34" borderId="125" xfId="0" applyFill="1" applyBorder="1" applyAlignment="1">
      <alignment horizontal="center" vertical="center"/>
    </xf>
    <xf numFmtId="0" fontId="0" fillId="34" borderId="132" xfId="0" applyFill="1" applyBorder="1" applyAlignment="1">
      <alignment horizontal="center" vertical="center"/>
    </xf>
    <xf numFmtId="0" fontId="67" fillId="0" borderId="133" xfId="0" applyFont="1" applyFill="1" applyBorder="1" applyAlignment="1">
      <alignment horizontal="center" vertical="center"/>
    </xf>
    <xf numFmtId="0" fontId="67" fillId="0" borderId="134" xfId="0" applyFont="1" applyFill="1" applyBorder="1" applyAlignment="1">
      <alignment horizontal="center" vertical="center"/>
    </xf>
    <xf numFmtId="0" fontId="67" fillId="0" borderId="135" xfId="0" applyFont="1" applyFill="1" applyBorder="1" applyAlignment="1">
      <alignment horizontal="center" vertical="center"/>
    </xf>
    <xf numFmtId="0" fontId="10" fillId="33" borderId="136" xfId="63" applyFont="1" applyFill="1" applyBorder="1" applyAlignment="1" applyProtection="1">
      <alignment horizontal="center" vertical="center" wrapText="1"/>
      <protection/>
    </xf>
    <xf numFmtId="0" fontId="10" fillId="33" borderId="23" xfId="63" applyFont="1" applyFill="1" applyBorder="1" applyAlignment="1" applyProtection="1">
      <alignment horizontal="center" vertical="center" wrapText="1"/>
      <protection/>
    </xf>
    <xf numFmtId="0" fontId="0" fillId="34" borderId="44" xfId="0" applyFont="1" applyFill="1" applyBorder="1" applyAlignment="1">
      <alignment horizontal="center" vertical="center"/>
    </xf>
    <xf numFmtId="3" fontId="0" fillId="34" borderId="130" xfId="0" applyNumberFormat="1" applyFont="1" applyFill="1" applyBorder="1" applyAlignment="1">
      <alignment horizontal="center" vertical="center"/>
    </xf>
    <xf numFmtId="0" fontId="0" fillId="34" borderId="130" xfId="0" applyFont="1" applyFill="1" applyBorder="1" applyAlignment="1">
      <alignment horizontal="center" vertical="center"/>
    </xf>
    <xf numFmtId="3" fontId="0" fillId="34" borderId="60" xfId="0" applyNumberFormat="1" applyFont="1" applyFill="1" applyBorder="1" applyAlignment="1">
      <alignment horizontal="center" vertical="center"/>
    </xf>
    <xf numFmtId="179" fontId="0" fillId="34" borderId="23" xfId="0" applyNumberFormat="1" applyFont="1" applyFill="1" applyBorder="1" applyAlignment="1">
      <alignment horizontal="center" vertical="center"/>
    </xf>
    <xf numFmtId="179" fontId="0" fillId="34" borderId="23" xfId="0" applyNumberFormat="1"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3" fontId="0" fillId="34" borderId="137" xfId="0" applyNumberFormat="1" applyFont="1" applyFill="1" applyBorder="1" applyAlignment="1">
      <alignment horizontal="center" vertical="center"/>
    </xf>
    <xf numFmtId="0" fontId="0" fillId="34" borderId="137" xfId="0" applyFont="1" applyFill="1" applyBorder="1" applyAlignment="1">
      <alignment horizontal="center" vertical="center"/>
    </xf>
    <xf numFmtId="38" fontId="67" fillId="0" borderId="137" xfId="49" applyFont="1" applyFill="1" applyBorder="1" applyAlignment="1">
      <alignment horizontal="center" vertical="center"/>
    </xf>
    <xf numFmtId="38" fontId="67" fillId="0" borderId="138" xfId="49"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178" fontId="0" fillId="0" borderId="44" xfId="0" applyNumberFormat="1" applyFont="1" applyBorder="1" applyAlignment="1">
      <alignment horizontal="center" vertical="center"/>
    </xf>
    <xf numFmtId="178" fontId="0" fillId="0" borderId="45" xfId="0" applyNumberFormat="1" applyFont="1" applyBorder="1" applyAlignment="1">
      <alignment horizontal="center" vertical="center"/>
    </xf>
    <xf numFmtId="178" fontId="0" fillId="0" borderId="46" xfId="0" applyNumberFormat="1" applyFont="1" applyFill="1" applyBorder="1" applyAlignment="1">
      <alignment horizontal="center" vertical="center"/>
    </xf>
    <xf numFmtId="178" fontId="0" fillId="0" borderId="24" xfId="0" applyNumberFormat="1" applyFont="1" applyFill="1" applyBorder="1" applyAlignment="1">
      <alignment horizontal="center" vertical="center"/>
    </xf>
    <xf numFmtId="178" fontId="0" fillId="0" borderId="25" xfId="0" applyNumberFormat="1" applyFont="1" applyFill="1" applyBorder="1" applyAlignment="1">
      <alignment horizontal="center" vertical="center"/>
    </xf>
    <xf numFmtId="178" fontId="0" fillId="0" borderId="26" xfId="0" applyNumberFormat="1" applyFont="1" applyFill="1" applyBorder="1" applyAlignment="1">
      <alignment horizontal="center" vertical="center"/>
    </xf>
    <xf numFmtId="0" fontId="0" fillId="33" borderId="23" xfId="0" applyFont="1" applyFill="1" applyBorder="1" applyAlignment="1">
      <alignment horizontal="center" vertical="center" wrapText="1"/>
    </xf>
    <xf numFmtId="0" fontId="0" fillId="0" borderId="63" xfId="0" applyFont="1" applyFill="1" applyBorder="1" applyAlignment="1">
      <alignment horizontal="left" vertical="top"/>
    </xf>
    <xf numFmtId="0" fontId="0" fillId="0" borderId="21" xfId="0" applyFont="1" applyFill="1" applyBorder="1" applyAlignment="1">
      <alignment horizontal="left" vertical="top"/>
    </xf>
    <xf numFmtId="0" fontId="0" fillId="0" borderId="49" xfId="0" applyFont="1" applyFill="1" applyBorder="1" applyAlignment="1">
      <alignment horizontal="left" vertical="top"/>
    </xf>
    <xf numFmtId="0" fontId="67" fillId="0" borderId="62" xfId="0" applyFont="1" applyFill="1" applyBorder="1" applyAlignment="1">
      <alignment horizontal="left" vertical="center" wrapText="1"/>
    </xf>
    <xf numFmtId="0" fontId="67" fillId="0" borderId="33" xfId="0" applyFont="1" applyFill="1" applyBorder="1" applyAlignment="1">
      <alignment horizontal="left" vertical="center"/>
    </xf>
    <xf numFmtId="0" fontId="67" fillId="0" borderId="34" xfId="0" applyFont="1" applyFill="1" applyBorder="1" applyAlignment="1">
      <alignment horizontal="left" vertical="center"/>
    </xf>
    <xf numFmtId="0" fontId="67" fillId="0" borderId="63"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49" xfId="0" applyFont="1" applyFill="1" applyBorder="1" applyAlignment="1">
      <alignment horizontal="left" vertical="center"/>
    </xf>
    <xf numFmtId="0" fontId="67" fillId="0" borderId="66" xfId="0" applyFont="1" applyFill="1" applyBorder="1" applyAlignment="1">
      <alignment horizontal="left" vertical="top" wrapText="1"/>
    </xf>
    <xf numFmtId="0" fontId="67" fillId="0" borderId="67" xfId="0" applyFont="1" applyFill="1" applyBorder="1" applyAlignment="1">
      <alignment horizontal="left" vertical="top" wrapText="1"/>
    </xf>
    <xf numFmtId="0" fontId="67" fillId="0" borderId="90" xfId="0" applyFont="1" applyFill="1" applyBorder="1" applyAlignment="1">
      <alignment horizontal="left" vertical="top" wrapText="1"/>
    </xf>
    <xf numFmtId="38" fontId="67" fillId="0" borderId="24" xfId="49" applyFont="1" applyFill="1" applyBorder="1" applyAlignment="1">
      <alignment horizontal="left" vertical="center" wrapText="1"/>
    </xf>
    <xf numFmtId="38" fontId="67" fillId="0" borderId="25" xfId="49" applyFont="1" applyFill="1" applyBorder="1" applyAlignment="1">
      <alignment horizontal="left" vertical="center"/>
    </xf>
    <xf numFmtId="0" fontId="14" fillId="0" borderId="139" xfId="0" applyFont="1" applyFill="1" applyBorder="1" applyAlignment="1">
      <alignment horizontal="center" vertical="center" shrinkToFit="1"/>
    </xf>
    <xf numFmtId="0" fontId="0" fillId="0" borderId="140" xfId="0" applyFill="1" applyBorder="1" applyAlignment="1">
      <alignment horizontal="center" vertical="center" shrinkToFit="1"/>
    </xf>
    <xf numFmtId="0" fontId="0" fillId="0" borderId="141" xfId="0" applyFill="1" applyBorder="1" applyAlignment="1">
      <alignment horizontal="center" vertical="center" shrinkToFit="1"/>
    </xf>
    <xf numFmtId="38" fontId="67" fillId="0" borderId="24" xfId="49" applyFont="1" applyFill="1" applyBorder="1" applyAlignment="1">
      <alignment horizontal="center" vertical="center"/>
    </xf>
    <xf numFmtId="38" fontId="67" fillId="0" borderId="25" xfId="49" applyFont="1" applyFill="1" applyBorder="1" applyAlignment="1">
      <alignment horizontal="center" vertical="center"/>
    </xf>
    <xf numFmtId="38" fontId="67" fillId="0" borderId="26" xfId="49" applyFont="1" applyFill="1" applyBorder="1" applyAlignment="1">
      <alignment horizontal="center" vertical="center"/>
    </xf>
    <xf numFmtId="38" fontId="67" fillId="0" borderId="24" xfId="49" applyFont="1" applyFill="1" applyBorder="1" applyAlignment="1">
      <alignment horizontal="center" vertical="center" wrapText="1"/>
    </xf>
    <xf numFmtId="0" fontId="0" fillId="35" borderId="101"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4" xfId="0" applyFont="1" applyFill="1" applyBorder="1" applyAlignment="1">
      <alignment horizontal="center" vertical="center"/>
    </xf>
    <xf numFmtId="0" fontId="9" fillId="35" borderId="23" xfId="0" applyFont="1" applyFill="1" applyBorder="1" applyAlignment="1">
      <alignment horizontal="center" vertical="center"/>
    </xf>
    <xf numFmtId="0" fontId="0" fillId="0" borderId="142" xfId="0" applyFont="1" applyFill="1" applyBorder="1" applyAlignment="1">
      <alignment horizontal="center" vertical="top"/>
    </xf>
    <xf numFmtId="0" fontId="0" fillId="0" borderId="28" xfId="0" applyFont="1" applyFill="1" applyBorder="1" applyAlignment="1">
      <alignment horizontal="center" vertical="top"/>
    </xf>
    <xf numFmtId="0" fontId="0" fillId="0" borderId="29" xfId="0" applyFont="1" applyFill="1" applyBorder="1" applyAlignment="1">
      <alignment horizontal="center" vertical="top"/>
    </xf>
    <xf numFmtId="0" fontId="0" fillId="0" borderId="143"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90" xfId="0" applyFont="1" applyFill="1" applyBorder="1" applyAlignment="1">
      <alignment horizontal="center" vertical="center"/>
    </xf>
    <xf numFmtId="3" fontId="0" fillId="0" borderId="106" xfId="0" applyNumberFormat="1" applyFont="1" applyFill="1" applyBorder="1" applyAlignment="1">
      <alignment horizontal="center" vertical="center"/>
    </xf>
    <xf numFmtId="3" fontId="0" fillId="0" borderId="67" xfId="0" applyNumberFormat="1" applyFont="1" applyFill="1" applyBorder="1" applyAlignment="1">
      <alignment horizontal="center" vertical="center"/>
    </xf>
    <xf numFmtId="3" fontId="0" fillId="0" borderId="90" xfId="0" applyNumberFormat="1" applyFont="1" applyFill="1" applyBorder="1" applyAlignment="1">
      <alignment horizontal="center" vertical="center"/>
    </xf>
    <xf numFmtId="0" fontId="67" fillId="0" borderId="32" xfId="0" applyFont="1" applyFill="1" applyBorder="1" applyAlignment="1">
      <alignment horizontal="left" vertical="center"/>
    </xf>
    <xf numFmtId="0" fontId="67" fillId="0" borderId="55" xfId="0" applyFont="1" applyFill="1" applyBorder="1" applyAlignment="1">
      <alignment horizontal="left" vertical="center"/>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14" xfId="0" applyFont="1" applyFill="1" applyBorder="1" applyAlignment="1">
      <alignment horizontal="center" vertical="center"/>
    </xf>
    <xf numFmtId="38" fontId="0" fillId="0" borderId="107" xfId="49" applyFont="1" applyFill="1" applyBorder="1" applyAlignment="1">
      <alignment horizontal="center" vertical="center"/>
    </xf>
    <xf numFmtId="38" fontId="0" fillId="0" borderId="77" xfId="49" applyFont="1" applyFill="1" applyBorder="1" applyAlignment="1">
      <alignment horizontal="center" vertical="center"/>
    </xf>
    <xf numFmtId="38" fontId="0" fillId="0" borderId="114" xfId="49" applyFont="1" applyFill="1" applyBorder="1" applyAlignment="1">
      <alignment horizontal="center" vertical="center"/>
    </xf>
    <xf numFmtId="38" fontId="67" fillId="0" borderId="107" xfId="49" applyFont="1" applyFill="1" applyBorder="1" applyAlignment="1">
      <alignment horizontal="center" vertical="center"/>
    </xf>
    <xf numFmtId="38" fontId="67" fillId="0" borderId="77" xfId="49" applyFont="1" applyFill="1" applyBorder="1" applyAlignment="1">
      <alignment horizontal="center" vertical="center"/>
    </xf>
    <xf numFmtId="38" fontId="67" fillId="0" borderId="114" xfId="49" applyFont="1" applyFill="1" applyBorder="1" applyAlignment="1">
      <alignment horizontal="center" vertical="center"/>
    </xf>
    <xf numFmtId="0" fontId="15" fillId="35" borderId="94" xfId="0" applyFont="1" applyFill="1" applyBorder="1" applyAlignment="1">
      <alignment horizontal="center" vertical="center" wrapText="1"/>
    </xf>
    <xf numFmtId="0" fontId="15" fillId="35" borderId="95" xfId="0" applyFont="1" applyFill="1" applyBorder="1" applyAlignment="1">
      <alignment horizontal="center" vertical="center" wrapText="1"/>
    </xf>
    <xf numFmtId="0" fontId="15" fillId="35" borderId="96" xfId="0" applyFont="1" applyFill="1" applyBorder="1" applyAlignment="1">
      <alignment horizontal="center" vertical="center" wrapText="1"/>
    </xf>
    <xf numFmtId="0" fontId="67" fillId="0" borderId="50" xfId="0" applyFont="1" applyFill="1" applyBorder="1" applyAlignment="1">
      <alignment horizontal="center" vertical="center"/>
    </xf>
    <xf numFmtId="0" fontId="67" fillId="0" borderId="51" xfId="0" applyFont="1" applyFill="1" applyBorder="1" applyAlignment="1">
      <alignment horizontal="center" vertical="center"/>
    </xf>
    <xf numFmtId="0" fontId="67" fillId="0" borderId="52" xfId="0" applyFont="1" applyFill="1" applyBorder="1" applyAlignment="1">
      <alignment horizontal="center" vertical="center"/>
    </xf>
    <xf numFmtId="0" fontId="0" fillId="0" borderId="146" xfId="0" applyFont="1" applyFill="1" applyBorder="1" applyAlignment="1">
      <alignment vertical="center" wrapText="1"/>
    </xf>
    <xf numFmtId="0" fontId="0" fillId="0" borderId="58" xfId="0" applyFont="1" applyBorder="1" applyAlignment="1">
      <alignment vertical="center" wrapText="1"/>
    </xf>
    <xf numFmtId="0" fontId="0" fillId="0" borderId="58" xfId="0" applyFont="1" applyBorder="1" applyAlignment="1">
      <alignment vertical="center"/>
    </xf>
    <xf numFmtId="0" fontId="0" fillId="0" borderId="27" xfId="0" applyFont="1" applyFill="1" applyBorder="1" applyAlignment="1">
      <alignment vertical="center" wrapText="1"/>
    </xf>
    <xf numFmtId="0" fontId="0" fillId="0" borderId="28" xfId="0" applyFont="1" applyBorder="1" applyAlignment="1">
      <alignment vertical="center" wrapText="1"/>
    </xf>
    <xf numFmtId="0" fontId="0" fillId="0" borderId="93"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11" fillId="0" borderId="79" xfId="0" applyFont="1" applyFill="1" applyBorder="1" applyAlignment="1">
      <alignment vertical="center" wrapText="1"/>
    </xf>
    <xf numFmtId="0" fontId="0" fillId="0" borderId="80" xfId="0" applyFont="1" applyBorder="1" applyAlignment="1">
      <alignment vertical="center" wrapText="1"/>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93" xfId="0" applyFont="1" applyBorder="1" applyAlignment="1">
      <alignment horizontal="center" vertical="center"/>
    </xf>
    <xf numFmtId="0" fontId="0" fillId="0" borderId="52" xfId="0" applyFont="1" applyBorder="1" applyAlignment="1">
      <alignment horizontal="center" vertical="center"/>
    </xf>
    <xf numFmtId="0" fontId="9" fillId="0" borderId="50"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4" xfId="0" applyNumberFormat="1" applyFont="1" applyBorder="1" applyAlignment="1">
      <alignment horizontal="right" vertical="center"/>
    </xf>
    <xf numFmtId="0" fontId="0" fillId="0" borderId="65" xfId="0" applyFont="1" applyBorder="1" applyAlignment="1">
      <alignment horizontal="center" vertical="center"/>
    </xf>
    <xf numFmtId="0" fontId="9" fillId="0" borderId="139" xfId="0" applyFont="1" applyBorder="1" applyAlignment="1">
      <alignment horizontal="center" vertical="center" wrapText="1"/>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66" xfId="0" applyFont="1" applyBorder="1" applyAlignment="1">
      <alignment horizontal="center" vertical="center"/>
    </xf>
    <xf numFmtId="177" fontId="0" fillId="0" borderId="106" xfId="0" applyNumberFormat="1" applyFont="1" applyBorder="1" applyAlignment="1">
      <alignment horizontal="right" vertical="center"/>
    </xf>
    <xf numFmtId="177" fontId="0" fillId="0" borderId="67" xfId="0" applyNumberFormat="1" applyFont="1" applyBorder="1" applyAlignment="1">
      <alignment horizontal="right" vertical="center"/>
    </xf>
    <xf numFmtId="177" fontId="0" fillId="0" borderId="90" xfId="0" applyNumberFormat="1" applyFont="1" applyBorder="1" applyAlignment="1">
      <alignment horizontal="right" vertical="center"/>
    </xf>
    <xf numFmtId="0" fontId="17" fillId="0" borderId="65" xfId="0" applyFont="1" applyFill="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31" xfId="0" applyFont="1" applyBorder="1" applyAlignment="1">
      <alignment horizontal="center" vertical="center"/>
    </xf>
    <xf numFmtId="177" fontId="0" fillId="0" borderId="24" xfId="0" applyNumberFormat="1" applyFont="1" applyBorder="1" applyAlignment="1">
      <alignment horizontal="right" vertical="center"/>
    </xf>
    <xf numFmtId="177" fontId="0" fillId="0" borderId="25" xfId="0" applyNumberFormat="1" applyFont="1" applyBorder="1" applyAlignment="1">
      <alignment horizontal="right" vertical="center"/>
    </xf>
    <xf numFmtId="177" fontId="0" fillId="0" borderId="26" xfId="0" applyNumberFormat="1" applyFont="1" applyBorder="1" applyAlignment="1">
      <alignment horizontal="right" vertical="center"/>
    </xf>
    <xf numFmtId="176" fontId="0" fillId="0" borderId="107"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114" xfId="0" applyNumberFormat="1" applyFont="1" applyBorder="1" applyAlignment="1">
      <alignment horizontal="right" vertical="center"/>
    </xf>
    <xf numFmtId="0" fontId="0" fillId="0" borderId="147" xfId="0" applyFont="1" applyBorder="1" applyAlignment="1">
      <alignment horizontal="center" vertical="center"/>
    </xf>
    <xf numFmtId="0" fontId="9" fillId="0" borderId="148" xfId="0" applyFont="1" applyBorder="1" applyAlignment="1">
      <alignment horizontal="center" vertical="center" wrapText="1"/>
    </xf>
    <xf numFmtId="0" fontId="0" fillId="0" borderId="117" xfId="0" applyFont="1" applyBorder="1" applyAlignment="1">
      <alignment horizontal="center" vertical="center"/>
    </xf>
    <xf numFmtId="0" fontId="0" fillId="0" borderId="149" xfId="0" applyFont="1" applyBorder="1" applyAlignment="1">
      <alignment horizontal="center" vertical="center"/>
    </xf>
    <xf numFmtId="176" fontId="0" fillId="0" borderId="80" xfId="0" applyNumberFormat="1" applyFont="1" applyBorder="1" applyAlignment="1">
      <alignment horizontal="right" vertical="center"/>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3" xfId="0" applyFont="1" applyBorder="1" applyAlignment="1">
      <alignment vertical="center" wrapText="1"/>
    </xf>
    <xf numFmtId="0" fontId="67" fillId="0" borderId="48" xfId="0" applyFont="1" applyFill="1" applyBorder="1" applyAlignment="1">
      <alignment horizontal="center" vertical="center"/>
    </xf>
    <xf numFmtId="0" fontId="67" fillId="0" borderId="21" xfId="0" applyFont="1" applyFill="1" applyBorder="1" applyAlignment="1">
      <alignment horizontal="center" vertical="center"/>
    </xf>
    <xf numFmtId="0" fontId="67" fillId="0" borderId="49" xfId="0" applyFont="1" applyFill="1" applyBorder="1" applyAlignment="1">
      <alignment horizontal="center" vertical="center"/>
    </xf>
    <xf numFmtId="0" fontId="67" fillId="0" borderId="56" xfId="0" applyFont="1" applyFill="1" applyBorder="1" applyAlignment="1">
      <alignment horizontal="center" vertical="center"/>
    </xf>
    <xf numFmtId="0" fontId="67" fillId="0" borderId="93" xfId="0" applyFont="1" applyFill="1" applyBorder="1" applyAlignment="1">
      <alignment horizontal="left" vertical="top" wrapText="1"/>
    </xf>
    <xf numFmtId="0" fontId="67" fillId="0" borderId="51" xfId="0" applyFont="1" applyFill="1" applyBorder="1" applyAlignment="1">
      <alignment horizontal="left" vertical="top" wrapText="1"/>
    </xf>
    <xf numFmtId="0" fontId="67" fillId="0" borderId="52" xfId="0" applyFont="1" applyFill="1" applyBorder="1" applyAlignment="1">
      <alignment horizontal="left" vertical="top" wrapText="1"/>
    </xf>
    <xf numFmtId="38" fontId="67" fillId="0" borderId="31" xfId="49" applyFont="1" applyFill="1" applyBorder="1" applyAlignment="1">
      <alignment horizontal="left" vertical="center"/>
    </xf>
    <xf numFmtId="0" fontId="0" fillId="33" borderId="25" xfId="0" applyFont="1" applyFill="1" applyBorder="1" applyAlignment="1">
      <alignment horizontal="center" vertical="center"/>
    </xf>
    <xf numFmtId="0" fontId="0" fillId="0" borderId="29" xfId="0" applyFont="1" applyBorder="1" applyAlignment="1">
      <alignment vertical="center"/>
    </xf>
    <xf numFmtId="0" fontId="0" fillId="0" borderId="32" xfId="0" applyFont="1" applyBorder="1" applyAlignment="1">
      <alignment horizontal="center" vertical="center" shrinkToFit="1"/>
    </xf>
    <xf numFmtId="38" fontId="0" fillId="0" borderId="30" xfId="49" applyFont="1" applyBorder="1" applyAlignment="1">
      <alignment horizontal="center" vertical="center"/>
    </xf>
    <xf numFmtId="38" fontId="0" fillId="0" borderId="23" xfId="49" applyFont="1" applyBorder="1" applyAlignment="1">
      <alignment horizontal="center" vertical="center"/>
    </xf>
    <xf numFmtId="0" fontId="69" fillId="0" borderId="48" xfId="0" applyFont="1" applyFill="1" applyBorder="1" applyAlignment="1">
      <alignment horizontal="center" vertical="center"/>
    </xf>
    <xf numFmtId="0" fontId="69" fillId="0" borderId="21" xfId="0" applyFont="1" applyFill="1" applyBorder="1" applyAlignment="1">
      <alignment horizontal="center" vertical="center"/>
    </xf>
    <xf numFmtId="0" fontId="69" fillId="0" borderId="49" xfId="0" applyFont="1" applyFill="1" applyBorder="1" applyAlignment="1">
      <alignment horizontal="center" vertical="center"/>
    </xf>
    <xf numFmtId="38" fontId="67" fillId="0" borderId="48" xfId="49" applyFont="1" applyFill="1" applyBorder="1" applyAlignment="1">
      <alignment horizontal="center" vertical="center"/>
    </xf>
    <xf numFmtId="38" fontId="67" fillId="0" borderId="21" xfId="49" applyFont="1" applyFill="1" applyBorder="1" applyAlignment="1">
      <alignment horizontal="center" vertical="center"/>
    </xf>
    <xf numFmtId="38" fontId="67" fillId="0" borderId="56" xfId="49" applyFont="1" applyFill="1" applyBorder="1" applyAlignment="1">
      <alignment horizontal="center" vertical="center"/>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0" fillId="0" borderId="47" xfId="0" applyFont="1" applyBorder="1" applyAlignment="1">
      <alignment horizontal="left" vertical="center"/>
    </xf>
    <xf numFmtId="0" fontId="0" fillId="0" borderId="0" xfId="0" applyFont="1" applyBorder="1" applyAlignment="1">
      <alignment horizontal="left" vertical="center"/>
    </xf>
    <xf numFmtId="0" fontId="0" fillId="0" borderId="40" xfId="0" applyFont="1" applyBorder="1" applyAlignment="1">
      <alignment horizontal="left" vertical="center"/>
    </xf>
    <xf numFmtId="0" fontId="0" fillId="0" borderId="48" xfId="0" applyFont="1" applyBorder="1" applyAlignment="1">
      <alignment horizontal="left" vertical="center"/>
    </xf>
    <xf numFmtId="0" fontId="0" fillId="0" borderId="21" xfId="0" applyFont="1" applyBorder="1" applyAlignment="1">
      <alignment horizontal="left" vertical="center"/>
    </xf>
    <xf numFmtId="0" fontId="0" fillId="0" borderId="49" xfId="0" applyFont="1" applyBorder="1" applyAlignment="1">
      <alignment horizontal="left" vertical="center"/>
    </xf>
    <xf numFmtId="0" fontId="0" fillId="35" borderId="2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55" xfId="0" applyFont="1" applyFill="1" applyBorder="1" applyAlignment="1">
      <alignment horizontal="center" vertical="center"/>
    </xf>
    <xf numFmtId="0" fontId="67" fillId="0" borderId="11" xfId="0" applyFont="1" applyFill="1" applyBorder="1" applyAlignment="1">
      <alignment horizontal="left" vertical="top" wrapText="1"/>
    </xf>
    <xf numFmtId="178" fontId="67" fillId="0" borderId="44" xfId="0" applyNumberFormat="1" applyFont="1" applyFill="1" applyBorder="1" applyAlignment="1">
      <alignment horizontal="center" vertical="center"/>
    </xf>
    <xf numFmtId="178" fontId="67" fillId="0" borderId="45" xfId="0" applyNumberFormat="1" applyFont="1" applyFill="1" applyBorder="1" applyAlignment="1">
      <alignment horizontal="center" vertical="center"/>
    </xf>
    <xf numFmtId="0" fontId="67" fillId="0" borderId="30" xfId="0" applyFont="1" applyFill="1" applyBorder="1" applyAlignment="1">
      <alignment horizontal="center" vertical="center"/>
    </xf>
    <xf numFmtId="178" fontId="67" fillId="0" borderId="46" xfId="0" applyNumberFormat="1" applyFont="1" applyFill="1" applyBorder="1" applyAlignment="1">
      <alignment horizontal="center" vertical="center"/>
    </xf>
    <xf numFmtId="9" fontId="67" fillId="0" borderId="30" xfId="0" applyNumberFormat="1" applyFont="1" applyFill="1" applyBorder="1" applyAlignment="1">
      <alignment horizontal="center" vertical="center"/>
    </xf>
    <xf numFmtId="178" fontId="67" fillId="0" borderId="35" xfId="0" applyNumberFormat="1" applyFont="1" applyFill="1" applyBorder="1" applyAlignment="1">
      <alignment horizontal="center" vertical="center"/>
    </xf>
    <xf numFmtId="178" fontId="67" fillId="0" borderId="36" xfId="0" applyNumberFormat="1" applyFont="1" applyFill="1" applyBorder="1" applyAlignment="1">
      <alignment horizontal="center" vertical="center"/>
    </xf>
    <xf numFmtId="0" fontId="67" fillId="0" borderId="47" xfId="0" applyFont="1" applyFill="1" applyBorder="1" applyAlignment="1">
      <alignment horizontal="left" vertical="center"/>
    </xf>
    <xf numFmtId="0" fontId="67" fillId="0" borderId="0" xfId="0" applyFont="1" applyFill="1" applyBorder="1" applyAlignment="1">
      <alignment horizontal="left" vertical="center"/>
    </xf>
    <xf numFmtId="0" fontId="67" fillId="0" borderId="12" xfId="0" applyFont="1" applyFill="1" applyBorder="1" applyAlignment="1">
      <alignment horizontal="left" vertical="center"/>
    </xf>
    <xf numFmtId="38" fontId="67" fillId="0" borderId="31" xfId="49" applyFont="1" applyFill="1" applyBorder="1" applyAlignment="1">
      <alignment horizontal="center" vertical="center"/>
    </xf>
    <xf numFmtId="0" fontId="67" fillId="0" borderId="23" xfId="0" applyFont="1" applyFill="1" applyBorder="1" applyAlignment="1">
      <alignment horizontal="center" vertical="center" shrinkToFit="1"/>
    </xf>
    <xf numFmtId="179" fontId="67" fillId="0" borderId="30" xfId="42" applyNumberFormat="1" applyFont="1" applyFill="1" applyBorder="1" applyAlignment="1">
      <alignment horizontal="center" vertical="center"/>
    </xf>
    <xf numFmtId="179" fontId="0" fillId="0" borderId="30" xfId="42" applyNumberFormat="1"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11" fillId="33" borderId="101"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02"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6" fillId="33" borderId="150" xfId="63" applyFont="1" applyFill="1" applyBorder="1" applyAlignment="1" applyProtection="1">
      <alignment horizontal="center" vertical="center"/>
      <protection/>
    </xf>
    <xf numFmtId="0" fontId="0" fillId="0" borderId="16" xfId="0" applyFont="1" applyBorder="1" applyAlignment="1">
      <alignment vertical="center"/>
    </xf>
    <xf numFmtId="0" fontId="6" fillId="35" borderId="16" xfId="0" applyFont="1" applyFill="1" applyBorder="1" applyAlignment="1">
      <alignment vertical="center"/>
    </xf>
    <xf numFmtId="0" fontId="0" fillId="0" borderId="151" xfId="0" applyFont="1" applyBorder="1" applyAlignment="1">
      <alignment vertical="center"/>
    </xf>
    <xf numFmtId="0" fontId="21" fillId="33" borderId="101" xfId="0" applyFont="1" applyFill="1" applyBorder="1" applyAlignment="1">
      <alignment horizontal="center" vertical="center" textRotation="255" wrapText="1"/>
    </xf>
    <xf numFmtId="0" fontId="21" fillId="33" borderId="55" xfId="0" applyFont="1" applyFill="1" applyBorder="1" applyAlignment="1">
      <alignment horizontal="center" vertical="center" textRotation="255" wrapText="1"/>
    </xf>
    <xf numFmtId="0" fontId="21" fillId="33" borderId="15" xfId="0" applyFont="1" applyFill="1" applyBorder="1" applyAlignment="1">
      <alignment horizontal="center" vertical="center" textRotation="255" wrapText="1"/>
    </xf>
    <xf numFmtId="0" fontId="21" fillId="33" borderId="12" xfId="0" applyFont="1" applyFill="1" applyBorder="1" applyAlignment="1">
      <alignment horizontal="center" vertical="center" textRotation="255" wrapText="1"/>
    </xf>
    <xf numFmtId="0" fontId="21" fillId="33" borderId="104" xfId="0" applyFont="1" applyFill="1" applyBorder="1" applyAlignment="1">
      <alignment horizontal="center" vertical="center" textRotation="255" wrapText="1"/>
    </xf>
    <xf numFmtId="0" fontId="21" fillId="33" borderId="152" xfId="0" applyFont="1" applyFill="1" applyBorder="1" applyAlignment="1">
      <alignment horizontal="center" vertical="center" textRotation="255" wrapText="1"/>
    </xf>
    <xf numFmtId="0" fontId="67" fillId="0" borderId="153" xfId="0" applyFont="1" applyFill="1" applyBorder="1" applyAlignment="1">
      <alignment horizontal="center" vertical="center"/>
    </xf>
    <xf numFmtId="0" fontId="67" fillId="0" borderId="111" xfId="0" applyFont="1" applyFill="1" applyBorder="1" applyAlignment="1">
      <alignment horizontal="center" vertical="center"/>
    </xf>
    <xf numFmtId="0" fontId="67" fillId="0" borderId="152" xfId="0" applyFont="1" applyFill="1" applyBorder="1" applyAlignment="1">
      <alignment horizontal="center" vertical="center"/>
    </xf>
    <xf numFmtId="0" fontId="67" fillId="0" borderId="63" xfId="0" applyFont="1" applyFill="1" applyBorder="1" applyAlignment="1">
      <alignment horizontal="left" vertical="top"/>
    </xf>
    <xf numFmtId="0" fontId="67" fillId="0" borderId="21" xfId="0" applyFont="1" applyFill="1" applyBorder="1" applyAlignment="1">
      <alignment horizontal="left" vertical="top"/>
    </xf>
    <xf numFmtId="0" fontId="67" fillId="0" borderId="49" xfId="0" applyFont="1" applyFill="1" applyBorder="1" applyAlignment="1">
      <alignment horizontal="left" vertical="top"/>
    </xf>
    <xf numFmtId="180" fontId="67" fillId="0" borderId="31" xfId="49" applyNumberFormat="1" applyFont="1" applyFill="1" applyBorder="1" applyAlignment="1">
      <alignment horizontal="center" vertical="center"/>
    </xf>
    <xf numFmtId="49" fontId="67" fillId="0" borderId="31" xfId="0" applyNumberFormat="1" applyFont="1" applyFill="1" applyBorder="1" applyAlignment="1">
      <alignment horizontal="center" vertical="center" wrapText="1"/>
    </xf>
    <xf numFmtId="49" fontId="67" fillId="0" borderId="31" xfId="0" applyNumberFormat="1" applyFont="1" applyFill="1" applyBorder="1" applyAlignment="1">
      <alignment horizontal="left" vertical="center" wrapText="1"/>
    </xf>
    <xf numFmtId="0" fontId="0" fillId="33" borderId="46" xfId="0" applyFont="1" applyFill="1" applyBorder="1" applyAlignment="1">
      <alignment horizontal="center" vertical="center"/>
    </xf>
    <xf numFmtId="0" fontId="0" fillId="0" borderId="23"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142875</xdr:colOff>
      <xdr:row>107</xdr:row>
      <xdr:rowOff>352425</xdr:rowOff>
    </xdr:from>
    <xdr:to>
      <xdr:col>43</xdr:col>
      <xdr:colOff>95250</xdr:colOff>
      <xdr:row>127</xdr:row>
      <xdr:rowOff>495300</xdr:rowOff>
    </xdr:to>
    <xdr:grpSp>
      <xdr:nvGrpSpPr>
        <xdr:cNvPr id="1" name="グループ化 13"/>
        <xdr:cNvGrpSpPr>
          <a:grpSpLocks/>
        </xdr:cNvGrpSpPr>
      </xdr:nvGrpSpPr>
      <xdr:grpSpPr>
        <a:xfrm>
          <a:off x="2743200" y="46929675"/>
          <a:ext cx="5953125" cy="8353425"/>
          <a:chOff x="2590800" y="31877000"/>
          <a:chExt cx="6266089" cy="8435188"/>
        </a:xfrm>
        <a:solidFill>
          <a:srgbClr val="FFFFFF"/>
        </a:solidFill>
      </xdr:grpSpPr>
      <xdr:sp>
        <xdr:nvSpPr>
          <xdr:cNvPr id="2" name="角丸四角形 66"/>
          <xdr:cNvSpPr>
            <a:spLocks/>
          </xdr:cNvSpPr>
        </xdr:nvSpPr>
        <xdr:spPr>
          <a:xfrm>
            <a:off x="2590800" y="34599457"/>
            <a:ext cx="2807208" cy="1126098"/>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Ａ．都道府県・指定都市</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２，３６３百万円</a:t>
            </a:r>
            <a:r>
              <a:rPr lang="en-US" cap="none" sz="1400" b="0" i="0" u="none" baseline="0">
                <a:solidFill>
                  <a:srgbClr val="000000"/>
                </a:solidFill>
              </a:rPr>
              <a:t>
</a:t>
            </a:r>
          </a:p>
        </xdr:txBody>
      </xdr:sp>
      <xdr:sp>
        <xdr:nvSpPr>
          <xdr:cNvPr id="3" name="角丸四角形 67"/>
          <xdr:cNvSpPr>
            <a:spLocks/>
          </xdr:cNvSpPr>
        </xdr:nvSpPr>
        <xdr:spPr>
          <a:xfrm>
            <a:off x="5949424" y="34569934"/>
            <a:ext cx="2907465" cy="1077595"/>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Ｂ．市区町村</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２，２９５百万円</a:t>
            </a:r>
          </a:p>
        </xdr:txBody>
      </xdr:sp>
      <xdr:sp>
        <xdr:nvSpPr>
          <xdr:cNvPr id="4" name="角丸四角形 68"/>
          <xdr:cNvSpPr>
            <a:spLocks/>
          </xdr:cNvSpPr>
        </xdr:nvSpPr>
        <xdr:spPr>
          <a:xfrm>
            <a:off x="2681658" y="38504949"/>
            <a:ext cx="2706950" cy="1807239"/>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Ｃ．市区町村等</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６４０百万円</a:t>
            </a:r>
            <a:r>
              <a:rPr lang="en-US" cap="none" sz="1400" b="0" i="0" u="none" baseline="0">
                <a:solidFill>
                  <a:srgbClr val="000000"/>
                </a:solidFill>
              </a:rPr>
              <a:t>
</a:t>
            </a:r>
          </a:p>
        </xdr:txBody>
      </xdr:sp>
      <xdr:sp>
        <xdr:nvSpPr>
          <xdr:cNvPr id="5" name="角丸四角形 69"/>
          <xdr:cNvSpPr>
            <a:spLocks/>
          </xdr:cNvSpPr>
        </xdr:nvSpPr>
        <xdr:spPr>
          <a:xfrm>
            <a:off x="3903546" y="31877000"/>
            <a:ext cx="3208238" cy="1126098"/>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厚生労働省</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４，６５８百万円</a:t>
            </a:r>
          </a:p>
        </xdr:txBody>
      </xdr:sp>
      <xdr:sp>
        <xdr:nvSpPr>
          <xdr:cNvPr id="6" name="カギ線コネクタ 70"/>
          <xdr:cNvSpPr>
            <a:spLocks/>
          </xdr:cNvSpPr>
        </xdr:nvSpPr>
        <xdr:spPr>
          <a:xfrm rot="5400000">
            <a:off x="3947408" y="33038947"/>
            <a:ext cx="1596286" cy="1524660"/>
          </a:xfrm>
          <a:prstGeom prst="bentConnector3">
            <a:avLst>
              <a:gd name="adj" fmla="val 72296"/>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カギ線コネクタ 71"/>
          <xdr:cNvSpPr>
            <a:spLocks/>
          </xdr:cNvSpPr>
        </xdr:nvSpPr>
        <xdr:spPr>
          <a:xfrm rot="16200000" flipH="1">
            <a:off x="5507664" y="33003098"/>
            <a:ext cx="1904891" cy="1566836"/>
          </a:xfrm>
          <a:prstGeom prst="bentConnector3">
            <a:avLst>
              <a:gd name="adj" fmla="val 74185"/>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コネクタ 72"/>
          <xdr:cNvSpPr>
            <a:spLocks/>
          </xdr:cNvSpPr>
        </xdr:nvSpPr>
        <xdr:spPr>
          <a:xfrm>
            <a:off x="3985005" y="35723446"/>
            <a:ext cx="50129" cy="2779394"/>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正方形/長方形 73"/>
          <xdr:cNvSpPr>
            <a:spLocks/>
          </xdr:cNvSpPr>
        </xdr:nvSpPr>
        <xdr:spPr>
          <a:xfrm>
            <a:off x="5026742" y="33905663"/>
            <a:ext cx="982209" cy="33740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補助</a:t>
            </a:r>
          </a:p>
        </xdr:txBody>
      </xdr:sp>
      <xdr:sp>
        <xdr:nvSpPr>
          <xdr:cNvPr id="10" name="正方形/長方形 74"/>
          <xdr:cNvSpPr>
            <a:spLocks/>
          </xdr:cNvSpPr>
        </xdr:nvSpPr>
        <xdr:spPr>
          <a:xfrm>
            <a:off x="3602773" y="37349328"/>
            <a:ext cx="861587" cy="364822"/>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補助</a:t>
            </a:r>
          </a:p>
        </xdr:txBody>
      </xdr:sp>
    </xdr:grpSp>
    <xdr:clientData/>
  </xdr:twoCellAnchor>
  <xdr:twoCellAnchor>
    <xdr:from>
      <xdr:col>19</xdr:col>
      <xdr:colOff>104775</xdr:colOff>
      <xdr:row>116</xdr:row>
      <xdr:rowOff>571500</xdr:rowOff>
    </xdr:from>
    <xdr:to>
      <xdr:col>35</xdr:col>
      <xdr:colOff>85725</xdr:colOff>
      <xdr:row>117</xdr:row>
      <xdr:rowOff>590550</xdr:rowOff>
    </xdr:to>
    <xdr:sp>
      <xdr:nvSpPr>
        <xdr:cNvPr id="11" name="大かっこ 76"/>
        <xdr:cNvSpPr>
          <a:spLocks/>
        </xdr:cNvSpPr>
      </xdr:nvSpPr>
      <xdr:spPr>
        <a:xfrm>
          <a:off x="3905250" y="48158400"/>
          <a:ext cx="3181350" cy="685800"/>
        </a:xfrm>
        <a:prstGeom prst="bracketPair">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実施内容等の策定、交付申請書の審査、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交付決定等</a:t>
          </a:r>
        </a:p>
      </xdr:txBody>
    </xdr:sp>
    <xdr:clientData/>
  </xdr:twoCellAnchor>
  <xdr:twoCellAnchor>
    <xdr:from>
      <xdr:col>12</xdr:col>
      <xdr:colOff>114300</xdr:colOff>
      <xdr:row>121</xdr:row>
      <xdr:rowOff>0</xdr:rowOff>
    </xdr:from>
    <xdr:to>
      <xdr:col>28</xdr:col>
      <xdr:colOff>104775</xdr:colOff>
      <xdr:row>122</xdr:row>
      <xdr:rowOff>19050</xdr:rowOff>
    </xdr:to>
    <xdr:sp>
      <xdr:nvSpPr>
        <xdr:cNvPr id="12" name="大かっこ 77"/>
        <xdr:cNvSpPr>
          <a:spLocks/>
        </xdr:cNvSpPr>
      </xdr:nvSpPr>
      <xdr:spPr>
        <a:xfrm>
          <a:off x="2514600" y="50920650"/>
          <a:ext cx="3190875" cy="685800"/>
        </a:xfrm>
        <a:prstGeom prst="bracketPair">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認知症対策等総合支援事業等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市町村に対する交付決定等</a:t>
          </a:r>
        </a:p>
      </xdr:txBody>
    </xdr:sp>
    <xdr:clientData/>
  </xdr:twoCellAnchor>
  <xdr:twoCellAnchor>
    <xdr:from>
      <xdr:col>29</xdr:col>
      <xdr:colOff>9525</xdr:colOff>
      <xdr:row>121</xdr:row>
      <xdr:rowOff>47625</xdr:rowOff>
    </xdr:from>
    <xdr:to>
      <xdr:col>45</xdr:col>
      <xdr:colOff>0</xdr:colOff>
      <xdr:row>122</xdr:row>
      <xdr:rowOff>57150</xdr:rowOff>
    </xdr:to>
    <xdr:sp>
      <xdr:nvSpPr>
        <xdr:cNvPr id="13" name="大かっこ 78"/>
        <xdr:cNvSpPr>
          <a:spLocks/>
        </xdr:cNvSpPr>
      </xdr:nvSpPr>
      <xdr:spPr>
        <a:xfrm>
          <a:off x="5810250" y="50968275"/>
          <a:ext cx="3190875" cy="676275"/>
        </a:xfrm>
        <a:prstGeom prst="bracketPair">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認知症対策等総合支援事業等</a:t>
          </a:r>
        </a:p>
      </xdr:txBody>
    </xdr:sp>
    <xdr:clientData/>
  </xdr:twoCellAnchor>
  <xdr:twoCellAnchor>
    <xdr:from>
      <xdr:col>12</xdr:col>
      <xdr:colOff>142875</xdr:colOff>
      <xdr:row>128</xdr:row>
      <xdr:rowOff>28575</xdr:rowOff>
    </xdr:from>
    <xdr:to>
      <xdr:col>29</xdr:col>
      <xdr:colOff>66675</xdr:colOff>
      <xdr:row>128</xdr:row>
      <xdr:rowOff>619125</xdr:rowOff>
    </xdr:to>
    <xdr:sp>
      <xdr:nvSpPr>
        <xdr:cNvPr id="14" name="大かっこ 80"/>
        <xdr:cNvSpPr>
          <a:spLocks/>
        </xdr:cNvSpPr>
      </xdr:nvSpPr>
      <xdr:spPr>
        <a:xfrm>
          <a:off x="2543175" y="55483125"/>
          <a:ext cx="3324225" cy="590550"/>
        </a:xfrm>
        <a:prstGeom prst="bracketPair">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社会福祉法人等による生計困難者に対する介護保険サービスに係る利用者負担軽減制度事業等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98"/>
  <sheetViews>
    <sheetView tabSelected="1" view="pageBreakPreview" zoomScale="90" zoomScaleNormal="75" zoomScaleSheetLayoutView="90" zoomScalePageLayoutView="70" workbookViewId="0" topLeftCell="A1">
      <selection activeCell="BA7" sqref="BA7"/>
    </sheetView>
  </sheetViews>
  <sheetFormatPr defaultColWidth="9.00390625" defaultRowHeight="13.5"/>
  <cols>
    <col min="1" max="50" width="2.625" style="0" customWidth="1"/>
    <col min="51" max="51" width="2.25390625" style="0" customWidth="1"/>
  </cols>
  <sheetData>
    <row r="1" spans="42:49" ht="23.25" customHeight="1">
      <c r="AP1" s="404"/>
      <c r="AQ1" s="404"/>
      <c r="AR1" s="404"/>
      <c r="AS1" s="404"/>
      <c r="AT1" s="404"/>
      <c r="AU1" s="404"/>
      <c r="AV1" s="404"/>
      <c r="AW1" s="8"/>
    </row>
    <row r="2" spans="36:50" ht="21.75" customHeight="1" thickBot="1">
      <c r="AJ2" s="405" t="s">
        <v>0</v>
      </c>
      <c r="AK2" s="405"/>
      <c r="AL2" s="405"/>
      <c r="AM2" s="405"/>
      <c r="AN2" s="405"/>
      <c r="AO2" s="405"/>
      <c r="AP2" s="405"/>
      <c r="AQ2" s="406">
        <v>823</v>
      </c>
      <c r="AR2" s="406"/>
      <c r="AS2" s="406"/>
      <c r="AT2" s="406"/>
      <c r="AU2" s="406"/>
      <c r="AV2" s="406"/>
      <c r="AW2" s="406"/>
      <c r="AX2" s="406"/>
    </row>
    <row r="3" spans="1:50" ht="21" customHeight="1" thickBot="1">
      <c r="A3" s="641" t="s">
        <v>76</v>
      </c>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3" t="s">
        <v>102</v>
      </c>
      <c r="AP3" s="642"/>
      <c r="AQ3" s="642"/>
      <c r="AR3" s="642"/>
      <c r="AS3" s="642"/>
      <c r="AT3" s="642"/>
      <c r="AU3" s="642"/>
      <c r="AV3" s="642"/>
      <c r="AW3" s="642"/>
      <c r="AX3" s="644"/>
    </row>
    <row r="4" spans="1:50" ht="24.75" customHeight="1">
      <c r="A4" s="418" t="s">
        <v>36</v>
      </c>
      <c r="B4" s="419"/>
      <c r="C4" s="419"/>
      <c r="D4" s="419"/>
      <c r="E4" s="419"/>
      <c r="F4" s="419"/>
      <c r="G4" s="369" t="s">
        <v>103</v>
      </c>
      <c r="H4" s="370"/>
      <c r="I4" s="370"/>
      <c r="J4" s="370"/>
      <c r="K4" s="370"/>
      <c r="L4" s="370"/>
      <c r="M4" s="370"/>
      <c r="N4" s="370"/>
      <c r="O4" s="370"/>
      <c r="P4" s="370"/>
      <c r="Q4" s="370"/>
      <c r="R4" s="370"/>
      <c r="S4" s="370"/>
      <c r="T4" s="370"/>
      <c r="U4" s="370"/>
      <c r="V4" s="370"/>
      <c r="W4" s="370"/>
      <c r="X4" s="370"/>
      <c r="Y4" s="371" t="s">
        <v>1</v>
      </c>
      <c r="Z4" s="372"/>
      <c r="AA4" s="372"/>
      <c r="AB4" s="372"/>
      <c r="AC4" s="372"/>
      <c r="AD4" s="373"/>
      <c r="AE4" s="374" t="s">
        <v>104</v>
      </c>
      <c r="AF4" s="372"/>
      <c r="AG4" s="372"/>
      <c r="AH4" s="372"/>
      <c r="AI4" s="372"/>
      <c r="AJ4" s="372"/>
      <c r="AK4" s="372"/>
      <c r="AL4" s="372"/>
      <c r="AM4" s="372"/>
      <c r="AN4" s="372"/>
      <c r="AO4" s="372"/>
      <c r="AP4" s="373"/>
      <c r="AQ4" s="375" t="s">
        <v>2</v>
      </c>
      <c r="AR4" s="372"/>
      <c r="AS4" s="372"/>
      <c r="AT4" s="372"/>
      <c r="AU4" s="372"/>
      <c r="AV4" s="372"/>
      <c r="AW4" s="372"/>
      <c r="AX4" s="376"/>
    </row>
    <row r="5" spans="1:50" ht="84" customHeight="1">
      <c r="A5" s="379" t="s">
        <v>37</v>
      </c>
      <c r="B5" s="380"/>
      <c r="C5" s="380"/>
      <c r="D5" s="380"/>
      <c r="E5" s="380"/>
      <c r="F5" s="381"/>
      <c r="G5" s="382" t="s">
        <v>106</v>
      </c>
      <c r="H5" s="383"/>
      <c r="I5" s="383"/>
      <c r="J5" s="383"/>
      <c r="K5" s="383"/>
      <c r="L5" s="383"/>
      <c r="M5" s="383"/>
      <c r="N5" s="383"/>
      <c r="O5" s="383"/>
      <c r="P5" s="383"/>
      <c r="Q5" s="383"/>
      <c r="R5" s="383"/>
      <c r="S5" s="383"/>
      <c r="T5" s="383"/>
      <c r="U5" s="383"/>
      <c r="V5" s="384"/>
      <c r="W5" s="384"/>
      <c r="X5" s="385"/>
      <c r="Y5" s="386" t="s">
        <v>3</v>
      </c>
      <c r="Z5" s="387"/>
      <c r="AA5" s="387"/>
      <c r="AB5" s="387"/>
      <c r="AC5" s="387"/>
      <c r="AD5" s="388"/>
      <c r="AE5" s="394" t="s">
        <v>105</v>
      </c>
      <c r="AF5" s="387"/>
      <c r="AG5" s="387"/>
      <c r="AH5" s="387"/>
      <c r="AI5" s="387"/>
      <c r="AJ5" s="387"/>
      <c r="AK5" s="387"/>
      <c r="AL5" s="387"/>
      <c r="AM5" s="387"/>
      <c r="AN5" s="387"/>
      <c r="AO5" s="387"/>
      <c r="AP5" s="388"/>
      <c r="AQ5" s="407" t="s">
        <v>253</v>
      </c>
      <c r="AR5" s="408"/>
      <c r="AS5" s="408"/>
      <c r="AT5" s="408"/>
      <c r="AU5" s="408"/>
      <c r="AV5" s="408"/>
      <c r="AW5" s="408"/>
      <c r="AX5" s="409"/>
    </row>
    <row r="6" spans="1:50" ht="39" customHeight="1">
      <c r="A6" s="423" t="s">
        <v>4</v>
      </c>
      <c r="B6" s="424"/>
      <c r="C6" s="424"/>
      <c r="D6" s="424"/>
      <c r="E6" s="424"/>
      <c r="F6" s="424"/>
      <c r="G6" s="353" t="s">
        <v>107</v>
      </c>
      <c r="H6" s="125"/>
      <c r="I6" s="125"/>
      <c r="J6" s="125"/>
      <c r="K6" s="125"/>
      <c r="L6" s="125"/>
      <c r="M6" s="125"/>
      <c r="N6" s="125"/>
      <c r="O6" s="125"/>
      <c r="P6" s="125"/>
      <c r="Q6" s="125"/>
      <c r="R6" s="125"/>
      <c r="S6" s="125"/>
      <c r="T6" s="125"/>
      <c r="U6" s="125"/>
      <c r="V6" s="125"/>
      <c r="W6" s="125"/>
      <c r="X6" s="125"/>
      <c r="Y6" s="354" t="s">
        <v>75</v>
      </c>
      <c r="Z6" s="355"/>
      <c r="AA6" s="355"/>
      <c r="AB6" s="355"/>
      <c r="AC6" s="355"/>
      <c r="AD6" s="356"/>
      <c r="AE6" s="357" t="s">
        <v>109</v>
      </c>
      <c r="AF6" s="357"/>
      <c r="AG6" s="357"/>
      <c r="AH6" s="357"/>
      <c r="AI6" s="357"/>
      <c r="AJ6" s="357"/>
      <c r="AK6" s="357"/>
      <c r="AL6" s="357"/>
      <c r="AM6" s="357"/>
      <c r="AN6" s="357"/>
      <c r="AO6" s="357"/>
      <c r="AP6" s="357"/>
      <c r="AQ6" s="125"/>
      <c r="AR6" s="125"/>
      <c r="AS6" s="125"/>
      <c r="AT6" s="125"/>
      <c r="AU6" s="125"/>
      <c r="AV6" s="125"/>
      <c r="AW6" s="125"/>
      <c r="AX6" s="358"/>
    </row>
    <row r="7" spans="1:50" ht="39.75" customHeight="1">
      <c r="A7" s="359" t="s">
        <v>31</v>
      </c>
      <c r="B7" s="360"/>
      <c r="C7" s="360"/>
      <c r="D7" s="360"/>
      <c r="E7" s="360"/>
      <c r="F7" s="360"/>
      <c r="G7" s="361" t="s">
        <v>108</v>
      </c>
      <c r="H7" s="362"/>
      <c r="I7" s="362"/>
      <c r="J7" s="362"/>
      <c r="K7" s="362"/>
      <c r="L7" s="362"/>
      <c r="M7" s="362"/>
      <c r="N7" s="362"/>
      <c r="O7" s="362"/>
      <c r="P7" s="362"/>
      <c r="Q7" s="362"/>
      <c r="R7" s="362"/>
      <c r="S7" s="362"/>
      <c r="T7" s="362"/>
      <c r="U7" s="362"/>
      <c r="V7" s="363"/>
      <c r="W7" s="363"/>
      <c r="X7" s="363"/>
      <c r="Y7" s="452" t="s">
        <v>5</v>
      </c>
      <c r="Z7" s="125"/>
      <c r="AA7" s="125"/>
      <c r="AB7" s="125"/>
      <c r="AC7" s="125"/>
      <c r="AD7" s="126"/>
      <c r="AE7" s="446" t="s">
        <v>108</v>
      </c>
      <c r="AF7" s="447"/>
      <c r="AG7" s="447"/>
      <c r="AH7" s="447"/>
      <c r="AI7" s="447"/>
      <c r="AJ7" s="447"/>
      <c r="AK7" s="447"/>
      <c r="AL7" s="447"/>
      <c r="AM7" s="447"/>
      <c r="AN7" s="447"/>
      <c r="AO7" s="447"/>
      <c r="AP7" s="447"/>
      <c r="AQ7" s="447"/>
      <c r="AR7" s="447"/>
      <c r="AS7" s="447"/>
      <c r="AT7" s="447"/>
      <c r="AU7" s="447"/>
      <c r="AV7" s="447"/>
      <c r="AW7" s="447"/>
      <c r="AX7" s="448"/>
    </row>
    <row r="8" spans="1:50" ht="69.75" customHeight="1">
      <c r="A8" s="364" t="s">
        <v>32</v>
      </c>
      <c r="B8" s="365"/>
      <c r="C8" s="365"/>
      <c r="D8" s="365"/>
      <c r="E8" s="365"/>
      <c r="F8" s="365"/>
      <c r="G8" s="366" t="s">
        <v>110</v>
      </c>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8"/>
    </row>
    <row r="9" spans="1:50" ht="69.75" customHeight="1">
      <c r="A9" s="364" t="s">
        <v>44</v>
      </c>
      <c r="B9" s="365"/>
      <c r="C9" s="365"/>
      <c r="D9" s="365"/>
      <c r="E9" s="365"/>
      <c r="F9" s="365"/>
      <c r="G9" s="434" t="s">
        <v>177</v>
      </c>
      <c r="H9" s="367"/>
      <c r="I9" s="367"/>
      <c r="J9" s="367"/>
      <c r="K9" s="367"/>
      <c r="L9" s="367"/>
      <c r="M9" s="367"/>
      <c r="N9" s="367"/>
      <c r="O9" s="367"/>
      <c r="P9" s="367"/>
      <c r="Q9" s="367"/>
      <c r="R9" s="367"/>
      <c r="S9" s="367"/>
      <c r="T9" s="367"/>
      <c r="U9" s="367"/>
      <c r="V9" s="367"/>
      <c r="W9" s="367"/>
      <c r="X9" s="367"/>
      <c r="Y9" s="367"/>
      <c r="Z9" s="367"/>
      <c r="AA9" s="367"/>
      <c r="AB9" s="367"/>
      <c r="AC9" s="367"/>
      <c r="AD9" s="367"/>
      <c r="AE9" s="367"/>
      <c r="AF9" s="367"/>
      <c r="AG9" s="367"/>
      <c r="AH9" s="367"/>
      <c r="AI9" s="367"/>
      <c r="AJ9" s="367"/>
      <c r="AK9" s="367"/>
      <c r="AL9" s="367"/>
      <c r="AM9" s="367"/>
      <c r="AN9" s="367"/>
      <c r="AO9" s="367"/>
      <c r="AP9" s="367"/>
      <c r="AQ9" s="367"/>
      <c r="AR9" s="367"/>
      <c r="AS9" s="367"/>
      <c r="AT9" s="367"/>
      <c r="AU9" s="367"/>
      <c r="AV9" s="367"/>
      <c r="AW9" s="367"/>
      <c r="AX9" s="368"/>
    </row>
    <row r="10" spans="1:50" ht="29.25" customHeight="1">
      <c r="A10" s="364" t="s">
        <v>6</v>
      </c>
      <c r="B10" s="365"/>
      <c r="C10" s="365"/>
      <c r="D10" s="365"/>
      <c r="E10" s="365"/>
      <c r="F10" s="435"/>
      <c r="G10" s="420" t="s">
        <v>111</v>
      </c>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2"/>
    </row>
    <row r="11" spans="1:50" ht="21" customHeight="1">
      <c r="A11" s="436" t="s">
        <v>33</v>
      </c>
      <c r="B11" s="437"/>
      <c r="C11" s="437"/>
      <c r="D11" s="437"/>
      <c r="E11" s="437"/>
      <c r="F11" s="438"/>
      <c r="G11" s="442"/>
      <c r="H11" s="443"/>
      <c r="I11" s="443"/>
      <c r="J11" s="443"/>
      <c r="K11" s="443"/>
      <c r="L11" s="443"/>
      <c r="M11" s="443"/>
      <c r="N11" s="443"/>
      <c r="O11" s="443"/>
      <c r="P11" s="101" t="s">
        <v>77</v>
      </c>
      <c r="Q11" s="102"/>
      <c r="R11" s="102"/>
      <c r="S11" s="102"/>
      <c r="T11" s="102"/>
      <c r="U11" s="102"/>
      <c r="V11" s="103"/>
      <c r="W11" s="101" t="s">
        <v>78</v>
      </c>
      <c r="X11" s="102"/>
      <c r="Y11" s="102"/>
      <c r="Z11" s="102"/>
      <c r="AA11" s="102"/>
      <c r="AB11" s="102"/>
      <c r="AC11" s="103"/>
      <c r="AD11" s="101" t="s">
        <v>79</v>
      </c>
      <c r="AE11" s="102"/>
      <c r="AF11" s="102"/>
      <c r="AG11" s="102"/>
      <c r="AH11" s="102"/>
      <c r="AI11" s="102"/>
      <c r="AJ11" s="103"/>
      <c r="AK11" s="101" t="s">
        <v>80</v>
      </c>
      <c r="AL11" s="102"/>
      <c r="AM11" s="102"/>
      <c r="AN11" s="102"/>
      <c r="AO11" s="102"/>
      <c r="AP11" s="102"/>
      <c r="AQ11" s="103"/>
      <c r="AR11" s="101" t="s">
        <v>81</v>
      </c>
      <c r="AS11" s="102"/>
      <c r="AT11" s="102"/>
      <c r="AU11" s="102"/>
      <c r="AV11" s="102"/>
      <c r="AW11" s="102"/>
      <c r="AX11" s="430"/>
    </row>
    <row r="12" spans="1:50" ht="21" customHeight="1">
      <c r="A12" s="342"/>
      <c r="B12" s="343"/>
      <c r="C12" s="343"/>
      <c r="D12" s="343"/>
      <c r="E12" s="343"/>
      <c r="F12" s="344"/>
      <c r="G12" s="395" t="s">
        <v>7</v>
      </c>
      <c r="H12" s="396"/>
      <c r="I12" s="401" t="s">
        <v>8</v>
      </c>
      <c r="J12" s="402"/>
      <c r="K12" s="402"/>
      <c r="L12" s="402"/>
      <c r="M12" s="402"/>
      <c r="N12" s="402"/>
      <c r="O12" s="403"/>
      <c r="P12" s="465">
        <v>9528</v>
      </c>
      <c r="Q12" s="466"/>
      <c r="R12" s="466"/>
      <c r="S12" s="466"/>
      <c r="T12" s="466"/>
      <c r="U12" s="466"/>
      <c r="V12" s="466"/>
      <c r="W12" s="465">
        <v>6232</v>
      </c>
      <c r="X12" s="466"/>
      <c r="Y12" s="466"/>
      <c r="Z12" s="466"/>
      <c r="AA12" s="466"/>
      <c r="AB12" s="466"/>
      <c r="AC12" s="466"/>
      <c r="AD12" s="465">
        <v>4779</v>
      </c>
      <c r="AE12" s="466"/>
      <c r="AF12" s="466"/>
      <c r="AG12" s="466"/>
      <c r="AH12" s="466"/>
      <c r="AI12" s="466"/>
      <c r="AJ12" s="466"/>
      <c r="AK12" s="465">
        <v>5498</v>
      </c>
      <c r="AL12" s="466"/>
      <c r="AM12" s="466"/>
      <c r="AN12" s="466"/>
      <c r="AO12" s="466"/>
      <c r="AP12" s="466"/>
      <c r="AQ12" s="466"/>
      <c r="AR12" s="450">
        <v>5293</v>
      </c>
      <c r="AS12" s="450"/>
      <c r="AT12" s="450"/>
      <c r="AU12" s="450"/>
      <c r="AV12" s="450"/>
      <c r="AW12" s="450"/>
      <c r="AX12" s="451"/>
    </row>
    <row r="13" spans="1:50" ht="21" customHeight="1">
      <c r="A13" s="342"/>
      <c r="B13" s="343"/>
      <c r="C13" s="343"/>
      <c r="D13" s="343"/>
      <c r="E13" s="343"/>
      <c r="F13" s="344"/>
      <c r="G13" s="397"/>
      <c r="H13" s="398"/>
      <c r="I13" s="427" t="s">
        <v>9</v>
      </c>
      <c r="J13" s="428"/>
      <c r="K13" s="428"/>
      <c r="L13" s="428"/>
      <c r="M13" s="428"/>
      <c r="N13" s="428"/>
      <c r="O13" s="429"/>
      <c r="P13" s="410" t="s">
        <v>112</v>
      </c>
      <c r="Q13" s="411"/>
      <c r="R13" s="411"/>
      <c r="S13" s="411"/>
      <c r="T13" s="411"/>
      <c r="U13" s="411"/>
      <c r="V13" s="411"/>
      <c r="W13" s="410" t="s">
        <v>113</v>
      </c>
      <c r="X13" s="411"/>
      <c r="Y13" s="411"/>
      <c r="Z13" s="411"/>
      <c r="AA13" s="411"/>
      <c r="AB13" s="411"/>
      <c r="AC13" s="411"/>
      <c r="AD13" s="449">
        <v>1195</v>
      </c>
      <c r="AE13" s="411"/>
      <c r="AF13" s="411"/>
      <c r="AG13" s="411"/>
      <c r="AH13" s="411"/>
      <c r="AI13" s="411"/>
      <c r="AJ13" s="411"/>
      <c r="AK13" s="410" t="s">
        <v>112</v>
      </c>
      <c r="AL13" s="411"/>
      <c r="AM13" s="411"/>
      <c r="AN13" s="411"/>
      <c r="AO13" s="411"/>
      <c r="AP13" s="411"/>
      <c r="AQ13" s="411"/>
      <c r="AR13" s="444"/>
      <c r="AS13" s="444"/>
      <c r="AT13" s="444"/>
      <c r="AU13" s="444"/>
      <c r="AV13" s="444"/>
      <c r="AW13" s="444"/>
      <c r="AX13" s="445"/>
    </row>
    <row r="14" spans="1:50" ht="21" customHeight="1">
      <c r="A14" s="342"/>
      <c r="B14" s="343"/>
      <c r="C14" s="343"/>
      <c r="D14" s="343"/>
      <c r="E14" s="343"/>
      <c r="F14" s="344"/>
      <c r="G14" s="397"/>
      <c r="H14" s="398"/>
      <c r="I14" s="427" t="s">
        <v>93</v>
      </c>
      <c r="J14" s="453"/>
      <c r="K14" s="453"/>
      <c r="L14" s="453"/>
      <c r="M14" s="453"/>
      <c r="N14" s="453"/>
      <c r="O14" s="454"/>
      <c r="P14" s="455">
        <v>4</v>
      </c>
      <c r="Q14" s="413"/>
      <c r="R14" s="413"/>
      <c r="S14" s="413"/>
      <c r="T14" s="413"/>
      <c r="U14" s="413"/>
      <c r="V14" s="414"/>
      <c r="W14" s="412">
        <v>347</v>
      </c>
      <c r="X14" s="413"/>
      <c r="Y14" s="413"/>
      <c r="Z14" s="413"/>
      <c r="AA14" s="413"/>
      <c r="AB14" s="413"/>
      <c r="AC14" s="414"/>
      <c r="AD14" s="467" t="s">
        <v>112</v>
      </c>
      <c r="AE14" s="413"/>
      <c r="AF14" s="413"/>
      <c r="AG14" s="413"/>
      <c r="AH14" s="413"/>
      <c r="AI14" s="413"/>
      <c r="AJ14" s="414"/>
      <c r="AK14" s="412">
        <v>19</v>
      </c>
      <c r="AL14" s="413"/>
      <c r="AM14" s="413"/>
      <c r="AN14" s="413"/>
      <c r="AO14" s="413"/>
      <c r="AP14" s="413"/>
      <c r="AQ14" s="414"/>
      <c r="AR14" s="415"/>
      <c r="AS14" s="416"/>
      <c r="AT14" s="416"/>
      <c r="AU14" s="416"/>
      <c r="AV14" s="416"/>
      <c r="AW14" s="416"/>
      <c r="AX14" s="417"/>
    </row>
    <row r="15" spans="1:50" ht="21" customHeight="1">
      <c r="A15" s="342"/>
      <c r="B15" s="343"/>
      <c r="C15" s="343"/>
      <c r="D15" s="343"/>
      <c r="E15" s="343"/>
      <c r="F15" s="344"/>
      <c r="G15" s="397"/>
      <c r="H15" s="398"/>
      <c r="I15" s="427" t="s">
        <v>94</v>
      </c>
      <c r="J15" s="453"/>
      <c r="K15" s="453"/>
      <c r="L15" s="453"/>
      <c r="M15" s="453"/>
      <c r="N15" s="453"/>
      <c r="O15" s="454"/>
      <c r="P15" s="455" t="s">
        <v>173</v>
      </c>
      <c r="Q15" s="413"/>
      <c r="R15" s="413"/>
      <c r="S15" s="413"/>
      <c r="T15" s="413"/>
      <c r="U15" s="413"/>
      <c r="V15" s="414"/>
      <c r="W15" s="410" t="s">
        <v>154</v>
      </c>
      <c r="X15" s="411"/>
      <c r="Y15" s="411"/>
      <c r="Z15" s="411"/>
      <c r="AA15" s="411"/>
      <c r="AB15" s="411"/>
      <c r="AC15" s="411"/>
      <c r="AD15" s="455" t="s">
        <v>155</v>
      </c>
      <c r="AE15" s="413"/>
      <c r="AF15" s="413"/>
      <c r="AG15" s="413"/>
      <c r="AH15" s="413"/>
      <c r="AI15" s="413"/>
      <c r="AJ15" s="414"/>
      <c r="AK15" s="456"/>
      <c r="AL15" s="457"/>
      <c r="AM15" s="457"/>
      <c r="AN15" s="457"/>
      <c r="AO15" s="457"/>
      <c r="AP15" s="457"/>
      <c r="AQ15" s="458"/>
      <c r="AR15" s="459"/>
      <c r="AS15" s="460"/>
      <c r="AT15" s="460"/>
      <c r="AU15" s="460"/>
      <c r="AV15" s="460"/>
      <c r="AW15" s="460"/>
      <c r="AX15" s="461"/>
    </row>
    <row r="16" spans="1:50" ht="24.75" customHeight="1">
      <c r="A16" s="342"/>
      <c r="B16" s="343"/>
      <c r="C16" s="343"/>
      <c r="D16" s="343"/>
      <c r="E16" s="343"/>
      <c r="F16" s="344"/>
      <c r="G16" s="397"/>
      <c r="H16" s="398"/>
      <c r="I16" s="427" t="s">
        <v>92</v>
      </c>
      <c r="J16" s="428"/>
      <c r="K16" s="428"/>
      <c r="L16" s="428"/>
      <c r="M16" s="428"/>
      <c r="N16" s="428"/>
      <c r="O16" s="429"/>
      <c r="P16" s="410">
        <v>7</v>
      </c>
      <c r="Q16" s="411"/>
      <c r="R16" s="411"/>
      <c r="S16" s="411"/>
      <c r="T16" s="411"/>
      <c r="U16" s="411"/>
      <c r="V16" s="411"/>
      <c r="W16" s="410" t="s">
        <v>153</v>
      </c>
      <c r="X16" s="411"/>
      <c r="Y16" s="411"/>
      <c r="Z16" s="411"/>
      <c r="AA16" s="411"/>
      <c r="AB16" s="411"/>
      <c r="AC16" s="411"/>
      <c r="AD16" s="410" t="s">
        <v>126</v>
      </c>
      <c r="AE16" s="411"/>
      <c r="AF16" s="411"/>
      <c r="AG16" s="411"/>
      <c r="AH16" s="411"/>
      <c r="AI16" s="411"/>
      <c r="AJ16" s="411"/>
      <c r="AK16" s="410" t="s">
        <v>112</v>
      </c>
      <c r="AL16" s="411"/>
      <c r="AM16" s="411"/>
      <c r="AN16" s="411"/>
      <c r="AO16" s="411"/>
      <c r="AP16" s="411"/>
      <c r="AQ16" s="411"/>
      <c r="AR16" s="444"/>
      <c r="AS16" s="444"/>
      <c r="AT16" s="444"/>
      <c r="AU16" s="444"/>
      <c r="AV16" s="444"/>
      <c r="AW16" s="444"/>
      <c r="AX16" s="445"/>
    </row>
    <row r="17" spans="1:50" ht="24.75" customHeight="1">
      <c r="A17" s="342"/>
      <c r="B17" s="343"/>
      <c r="C17" s="343"/>
      <c r="D17" s="343"/>
      <c r="E17" s="343"/>
      <c r="F17" s="344"/>
      <c r="G17" s="399"/>
      <c r="H17" s="400"/>
      <c r="I17" s="431" t="s">
        <v>24</v>
      </c>
      <c r="J17" s="432"/>
      <c r="K17" s="432"/>
      <c r="L17" s="432"/>
      <c r="M17" s="432"/>
      <c r="N17" s="432"/>
      <c r="O17" s="433"/>
      <c r="P17" s="472">
        <v>9192</v>
      </c>
      <c r="Q17" s="473"/>
      <c r="R17" s="473"/>
      <c r="S17" s="473"/>
      <c r="T17" s="473"/>
      <c r="U17" s="473"/>
      <c r="V17" s="473"/>
      <c r="W17" s="472">
        <v>4478</v>
      </c>
      <c r="X17" s="473"/>
      <c r="Y17" s="473"/>
      <c r="Z17" s="473"/>
      <c r="AA17" s="473"/>
      <c r="AB17" s="473"/>
      <c r="AC17" s="473"/>
      <c r="AD17" s="472">
        <v>5155</v>
      </c>
      <c r="AE17" s="473"/>
      <c r="AF17" s="473"/>
      <c r="AG17" s="473"/>
      <c r="AH17" s="473"/>
      <c r="AI17" s="473"/>
      <c r="AJ17" s="473"/>
      <c r="AK17" s="472">
        <v>5517</v>
      </c>
      <c r="AL17" s="473"/>
      <c r="AM17" s="473"/>
      <c r="AN17" s="473"/>
      <c r="AO17" s="473"/>
      <c r="AP17" s="473"/>
      <c r="AQ17" s="473"/>
      <c r="AR17" s="474">
        <v>5293</v>
      </c>
      <c r="AS17" s="474"/>
      <c r="AT17" s="474"/>
      <c r="AU17" s="474"/>
      <c r="AV17" s="474"/>
      <c r="AW17" s="474"/>
      <c r="AX17" s="475"/>
    </row>
    <row r="18" spans="1:50" ht="24.75" customHeight="1">
      <c r="A18" s="342"/>
      <c r="B18" s="343"/>
      <c r="C18" s="343"/>
      <c r="D18" s="343"/>
      <c r="E18" s="343"/>
      <c r="F18" s="344"/>
      <c r="G18" s="462" t="s">
        <v>10</v>
      </c>
      <c r="H18" s="463"/>
      <c r="I18" s="463"/>
      <c r="J18" s="463"/>
      <c r="K18" s="463"/>
      <c r="L18" s="463"/>
      <c r="M18" s="463"/>
      <c r="N18" s="463"/>
      <c r="O18" s="463"/>
      <c r="P18" s="425">
        <v>7764</v>
      </c>
      <c r="Q18" s="426"/>
      <c r="R18" s="426"/>
      <c r="S18" s="426"/>
      <c r="T18" s="426"/>
      <c r="U18" s="426"/>
      <c r="V18" s="426"/>
      <c r="W18" s="425">
        <v>3687</v>
      </c>
      <c r="X18" s="426"/>
      <c r="Y18" s="426"/>
      <c r="Z18" s="426"/>
      <c r="AA18" s="426"/>
      <c r="AB18" s="426"/>
      <c r="AC18" s="426"/>
      <c r="AD18" s="425">
        <v>4511</v>
      </c>
      <c r="AE18" s="426"/>
      <c r="AF18" s="426"/>
      <c r="AG18" s="426"/>
      <c r="AH18" s="426"/>
      <c r="AI18" s="426"/>
      <c r="AJ18" s="426"/>
      <c r="AK18" s="464"/>
      <c r="AL18" s="464"/>
      <c r="AM18" s="464"/>
      <c r="AN18" s="464"/>
      <c r="AO18" s="464"/>
      <c r="AP18" s="464"/>
      <c r="AQ18" s="464"/>
      <c r="AR18" s="470"/>
      <c r="AS18" s="470"/>
      <c r="AT18" s="470"/>
      <c r="AU18" s="470"/>
      <c r="AV18" s="470"/>
      <c r="AW18" s="470"/>
      <c r="AX18" s="471"/>
    </row>
    <row r="19" spans="1:50" ht="24.75" customHeight="1">
      <c r="A19" s="439"/>
      <c r="B19" s="440"/>
      <c r="C19" s="440"/>
      <c r="D19" s="440"/>
      <c r="E19" s="440"/>
      <c r="F19" s="441"/>
      <c r="G19" s="462" t="s">
        <v>11</v>
      </c>
      <c r="H19" s="463"/>
      <c r="I19" s="463"/>
      <c r="J19" s="463"/>
      <c r="K19" s="463"/>
      <c r="L19" s="463"/>
      <c r="M19" s="463"/>
      <c r="N19" s="463"/>
      <c r="O19" s="463"/>
      <c r="P19" s="468">
        <v>0.845</v>
      </c>
      <c r="Q19" s="469"/>
      <c r="R19" s="469"/>
      <c r="S19" s="469"/>
      <c r="T19" s="469"/>
      <c r="U19" s="469"/>
      <c r="V19" s="469"/>
      <c r="W19" s="469">
        <v>0.823</v>
      </c>
      <c r="X19" s="469"/>
      <c r="Y19" s="469"/>
      <c r="Z19" s="469"/>
      <c r="AA19" s="469"/>
      <c r="AB19" s="469"/>
      <c r="AC19" s="469"/>
      <c r="AD19" s="469">
        <v>0.875</v>
      </c>
      <c r="AE19" s="469"/>
      <c r="AF19" s="469"/>
      <c r="AG19" s="469"/>
      <c r="AH19" s="469"/>
      <c r="AI19" s="469"/>
      <c r="AJ19" s="469"/>
      <c r="AK19" s="470"/>
      <c r="AL19" s="470"/>
      <c r="AM19" s="470"/>
      <c r="AN19" s="470"/>
      <c r="AO19" s="470"/>
      <c r="AP19" s="470"/>
      <c r="AQ19" s="470"/>
      <c r="AR19" s="470"/>
      <c r="AS19" s="470"/>
      <c r="AT19" s="470"/>
      <c r="AU19" s="470"/>
      <c r="AV19" s="470"/>
      <c r="AW19" s="470"/>
      <c r="AX19" s="471"/>
    </row>
    <row r="20" spans="1:50" ht="31.5" customHeight="1">
      <c r="A20" s="635" t="s">
        <v>13</v>
      </c>
      <c r="B20" s="636"/>
      <c r="C20" s="636"/>
      <c r="D20" s="636"/>
      <c r="E20" s="636"/>
      <c r="F20" s="637"/>
      <c r="G20" s="180" t="s">
        <v>47</v>
      </c>
      <c r="H20" s="102"/>
      <c r="I20" s="102"/>
      <c r="J20" s="102"/>
      <c r="K20" s="102"/>
      <c r="L20" s="102"/>
      <c r="M20" s="102"/>
      <c r="N20" s="102"/>
      <c r="O20" s="102"/>
      <c r="P20" s="102"/>
      <c r="Q20" s="102"/>
      <c r="R20" s="102"/>
      <c r="S20" s="102"/>
      <c r="T20" s="102"/>
      <c r="U20" s="102"/>
      <c r="V20" s="102"/>
      <c r="W20" s="102"/>
      <c r="X20" s="103"/>
      <c r="Y20" s="476"/>
      <c r="Z20" s="477"/>
      <c r="AA20" s="478"/>
      <c r="AB20" s="113" t="s">
        <v>12</v>
      </c>
      <c r="AC20" s="102"/>
      <c r="AD20" s="103"/>
      <c r="AE20" s="179" t="s">
        <v>77</v>
      </c>
      <c r="AF20" s="140"/>
      <c r="AG20" s="140"/>
      <c r="AH20" s="140"/>
      <c r="AI20" s="140"/>
      <c r="AJ20" s="179" t="s">
        <v>78</v>
      </c>
      <c r="AK20" s="140"/>
      <c r="AL20" s="140"/>
      <c r="AM20" s="140"/>
      <c r="AN20" s="140"/>
      <c r="AO20" s="179" t="s">
        <v>79</v>
      </c>
      <c r="AP20" s="140"/>
      <c r="AQ20" s="140"/>
      <c r="AR20" s="140"/>
      <c r="AS20" s="140"/>
      <c r="AT20" s="485" t="s">
        <v>14</v>
      </c>
      <c r="AU20" s="140"/>
      <c r="AV20" s="140"/>
      <c r="AW20" s="140"/>
      <c r="AX20" s="660"/>
    </row>
    <row r="21" spans="1:50" ht="34.5" customHeight="1">
      <c r="A21" s="302"/>
      <c r="B21" s="303"/>
      <c r="C21" s="303"/>
      <c r="D21" s="303"/>
      <c r="E21" s="303"/>
      <c r="F21" s="304"/>
      <c r="G21" s="187" t="s">
        <v>195</v>
      </c>
      <c r="H21" s="188"/>
      <c r="I21" s="188"/>
      <c r="J21" s="188"/>
      <c r="K21" s="188"/>
      <c r="L21" s="188"/>
      <c r="M21" s="188"/>
      <c r="N21" s="188"/>
      <c r="O21" s="188"/>
      <c r="P21" s="188"/>
      <c r="Q21" s="188"/>
      <c r="R21" s="188"/>
      <c r="S21" s="188"/>
      <c r="T21" s="188"/>
      <c r="U21" s="188"/>
      <c r="V21" s="188"/>
      <c r="W21" s="188"/>
      <c r="X21" s="189"/>
      <c r="Y21" s="94" t="s">
        <v>15</v>
      </c>
      <c r="Z21" s="95"/>
      <c r="AA21" s="96"/>
      <c r="AB21" s="190" t="s">
        <v>170</v>
      </c>
      <c r="AC21" s="191"/>
      <c r="AD21" s="191"/>
      <c r="AE21" s="119">
        <v>3301604</v>
      </c>
      <c r="AF21" s="119"/>
      <c r="AG21" s="119"/>
      <c r="AH21" s="119"/>
      <c r="AI21" s="119"/>
      <c r="AJ21" s="98">
        <v>4126551</v>
      </c>
      <c r="AK21" s="120"/>
      <c r="AL21" s="120"/>
      <c r="AM21" s="120"/>
      <c r="AN21" s="120"/>
      <c r="AO21" s="98">
        <v>4989053</v>
      </c>
      <c r="AP21" s="120"/>
      <c r="AQ21" s="120"/>
      <c r="AR21" s="120"/>
      <c r="AS21" s="120"/>
      <c r="AT21" s="479"/>
      <c r="AU21" s="479"/>
      <c r="AV21" s="479"/>
      <c r="AW21" s="479"/>
      <c r="AX21" s="480"/>
    </row>
    <row r="22" spans="1:50" ht="34.5" customHeight="1">
      <c r="A22" s="302"/>
      <c r="B22" s="303"/>
      <c r="C22" s="303"/>
      <c r="D22" s="303"/>
      <c r="E22" s="303"/>
      <c r="F22" s="304"/>
      <c r="G22" s="88"/>
      <c r="H22" s="89"/>
      <c r="I22" s="89"/>
      <c r="J22" s="89"/>
      <c r="K22" s="89"/>
      <c r="L22" s="89"/>
      <c r="M22" s="89"/>
      <c r="N22" s="89"/>
      <c r="O22" s="89"/>
      <c r="P22" s="89"/>
      <c r="Q22" s="89"/>
      <c r="R22" s="89"/>
      <c r="S22" s="89"/>
      <c r="T22" s="89"/>
      <c r="U22" s="89"/>
      <c r="V22" s="89"/>
      <c r="W22" s="89"/>
      <c r="X22" s="90"/>
      <c r="Y22" s="101" t="s">
        <v>96</v>
      </c>
      <c r="Z22" s="102"/>
      <c r="AA22" s="103"/>
      <c r="AB22" s="78" t="s">
        <v>170</v>
      </c>
      <c r="AC22" s="121"/>
      <c r="AD22" s="121"/>
      <c r="AE22" s="122" t="s">
        <v>112</v>
      </c>
      <c r="AF22" s="123"/>
      <c r="AG22" s="123"/>
      <c r="AH22" s="123"/>
      <c r="AI22" s="123"/>
      <c r="AJ22" s="122" t="s">
        <v>112</v>
      </c>
      <c r="AK22" s="123"/>
      <c r="AL22" s="123"/>
      <c r="AM22" s="123"/>
      <c r="AN22" s="123"/>
      <c r="AO22" s="122" t="s">
        <v>112</v>
      </c>
      <c r="AP22" s="123"/>
      <c r="AQ22" s="123"/>
      <c r="AR22" s="123"/>
      <c r="AS22" s="123"/>
      <c r="AT22" s="120">
        <v>6000000</v>
      </c>
      <c r="AU22" s="120"/>
      <c r="AV22" s="120"/>
      <c r="AW22" s="120"/>
      <c r="AX22" s="481"/>
    </row>
    <row r="23" spans="1:50" ht="34.5" customHeight="1">
      <c r="A23" s="302"/>
      <c r="B23" s="303"/>
      <c r="C23" s="303"/>
      <c r="D23" s="303"/>
      <c r="E23" s="303"/>
      <c r="F23" s="304"/>
      <c r="G23" s="88"/>
      <c r="H23" s="89"/>
      <c r="I23" s="89"/>
      <c r="J23" s="89"/>
      <c r="K23" s="89"/>
      <c r="L23" s="89"/>
      <c r="M23" s="89"/>
      <c r="N23" s="89"/>
      <c r="O23" s="89"/>
      <c r="P23" s="89"/>
      <c r="Q23" s="89"/>
      <c r="R23" s="89"/>
      <c r="S23" s="89"/>
      <c r="T23" s="89"/>
      <c r="U23" s="89"/>
      <c r="V23" s="89"/>
      <c r="W23" s="89"/>
      <c r="X23" s="90"/>
      <c r="Y23" s="113" t="s">
        <v>16</v>
      </c>
      <c r="Z23" s="102"/>
      <c r="AA23" s="103"/>
      <c r="AB23" s="114" t="s">
        <v>171</v>
      </c>
      <c r="AC23" s="114"/>
      <c r="AD23" s="114"/>
      <c r="AE23" s="115">
        <v>0.55</v>
      </c>
      <c r="AF23" s="116"/>
      <c r="AG23" s="116"/>
      <c r="AH23" s="116"/>
      <c r="AI23" s="116"/>
      <c r="AJ23" s="115">
        <v>0.688</v>
      </c>
      <c r="AK23" s="116"/>
      <c r="AL23" s="116"/>
      <c r="AM23" s="116"/>
      <c r="AN23" s="116"/>
      <c r="AO23" s="115">
        <v>0.832</v>
      </c>
      <c r="AP23" s="116"/>
      <c r="AQ23" s="116"/>
      <c r="AR23" s="116"/>
      <c r="AS23" s="116"/>
      <c r="AT23" s="117"/>
      <c r="AU23" s="117"/>
      <c r="AV23" s="117"/>
      <c r="AW23" s="117"/>
      <c r="AX23" s="118"/>
    </row>
    <row r="24" spans="1:50" ht="30" customHeight="1">
      <c r="A24" s="302"/>
      <c r="B24" s="303"/>
      <c r="C24" s="303"/>
      <c r="D24" s="303"/>
      <c r="E24" s="303"/>
      <c r="F24" s="304"/>
      <c r="G24" s="106" t="s">
        <v>238</v>
      </c>
      <c r="H24" s="107"/>
      <c r="I24" s="107"/>
      <c r="J24" s="107"/>
      <c r="K24" s="107"/>
      <c r="L24" s="107"/>
      <c r="M24" s="107"/>
      <c r="N24" s="107"/>
      <c r="O24" s="107"/>
      <c r="P24" s="107"/>
      <c r="Q24" s="107"/>
      <c r="R24" s="107"/>
      <c r="S24" s="107"/>
      <c r="T24" s="107"/>
      <c r="U24" s="107"/>
      <c r="V24" s="107"/>
      <c r="W24" s="107"/>
      <c r="X24" s="108"/>
      <c r="Y24" s="94" t="s">
        <v>15</v>
      </c>
      <c r="Z24" s="95"/>
      <c r="AA24" s="96"/>
      <c r="AB24" s="97" t="s">
        <v>170</v>
      </c>
      <c r="AC24" s="97"/>
      <c r="AD24" s="97"/>
      <c r="AE24" s="112">
        <f>3229+472</f>
        <v>3701</v>
      </c>
      <c r="AF24" s="112"/>
      <c r="AG24" s="112"/>
      <c r="AH24" s="112"/>
      <c r="AI24" s="112"/>
      <c r="AJ24" s="112">
        <f>3195+3701</f>
        <v>6896</v>
      </c>
      <c r="AK24" s="112"/>
      <c r="AL24" s="112"/>
      <c r="AM24" s="112"/>
      <c r="AN24" s="112"/>
      <c r="AO24" s="112" t="s">
        <v>101</v>
      </c>
      <c r="AP24" s="112"/>
      <c r="AQ24" s="112"/>
      <c r="AR24" s="112"/>
      <c r="AS24" s="112"/>
      <c r="AT24" s="99"/>
      <c r="AU24" s="99"/>
      <c r="AV24" s="99"/>
      <c r="AW24" s="99"/>
      <c r="AX24" s="100"/>
    </row>
    <row r="25" spans="1:50" ht="30" customHeight="1">
      <c r="A25" s="302"/>
      <c r="B25" s="303"/>
      <c r="C25" s="303"/>
      <c r="D25" s="303"/>
      <c r="E25" s="303"/>
      <c r="F25" s="304"/>
      <c r="G25" s="109"/>
      <c r="H25" s="110"/>
      <c r="I25" s="110"/>
      <c r="J25" s="110"/>
      <c r="K25" s="110"/>
      <c r="L25" s="110"/>
      <c r="M25" s="110"/>
      <c r="N25" s="110"/>
      <c r="O25" s="110"/>
      <c r="P25" s="110"/>
      <c r="Q25" s="110"/>
      <c r="R25" s="110"/>
      <c r="S25" s="110"/>
      <c r="T25" s="110"/>
      <c r="U25" s="110"/>
      <c r="V25" s="110"/>
      <c r="W25" s="110"/>
      <c r="X25" s="111"/>
      <c r="Y25" s="101" t="s">
        <v>96</v>
      </c>
      <c r="Z25" s="102"/>
      <c r="AA25" s="103"/>
      <c r="AB25" s="78" t="s">
        <v>170</v>
      </c>
      <c r="AC25" s="78"/>
      <c r="AD25" s="78"/>
      <c r="AE25" s="104" t="s">
        <v>181</v>
      </c>
      <c r="AF25" s="104"/>
      <c r="AG25" s="104"/>
      <c r="AH25" s="104"/>
      <c r="AI25" s="104"/>
      <c r="AJ25" s="104" t="s">
        <v>182</v>
      </c>
      <c r="AK25" s="104"/>
      <c r="AL25" s="104"/>
      <c r="AM25" s="104"/>
      <c r="AN25" s="104"/>
      <c r="AO25" s="104" t="s">
        <v>183</v>
      </c>
      <c r="AP25" s="104"/>
      <c r="AQ25" s="104"/>
      <c r="AR25" s="104"/>
      <c r="AS25" s="104"/>
      <c r="AT25" s="98">
        <v>54000</v>
      </c>
      <c r="AU25" s="98"/>
      <c r="AV25" s="98"/>
      <c r="AW25" s="98"/>
      <c r="AX25" s="105"/>
    </row>
    <row r="26" spans="1:50" ht="30" customHeight="1">
      <c r="A26" s="302"/>
      <c r="B26" s="303"/>
      <c r="C26" s="303"/>
      <c r="D26" s="303"/>
      <c r="E26" s="303"/>
      <c r="F26" s="304"/>
      <c r="G26" s="109"/>
      <c r="H26" s="110"/>
      <c r="I26" s="110"/>
      <c r="J26" s="110"/>
      <c r="K26" s="110"/>
      <c r="L26" s="110"/>
      <c r="M26" s="110"/>
      <c r="N26" s="110"/>
      <c r="O26" s="110"/>
      <c r="P26" s="110"/>
      <c r="Q26" s="110"/>
      <c r="R26" s="110"/>
      <c r="S26" s="110"/>
      <c r="T26" s="110"/>
      <c r="U26" s="110"/>
      <c r="V26" s="110"/>
      <c r="W26" s="110"/>
      <c r="X26" s="111"/>
      <c r="Y26" s="113" t="s">
        <v>16</v>
      </c>
      <c r="Z26" s="102"/>
      <c r="AA26" s="103"/>
      <c r="AB26" s="78" t="s">
        <v>171</v>
      </c>
      <c r="AC26" s="78"/>
      <c r="AD26" s="78"/>
      <c r="AE26" s="82">
        <f>3701/54000</f>
        <v>0.06853703703703704</v>
      </c>
      <c r="AF26" s="82"/>
      <c r="AG26" s="82"/>
      <c r="AH26" s="82"/>
      <c r="AI26" s="82"/>
      <c r="AJ26" s="82">
        <f>6896/54000</f>
        <v>0.1277037037037037</v>
      </c>
      <c r="AK26" s="82"/>
      <c r="AL26" s="82"/>
      <c r="AM26" s="82"/>
      <c r="AN26" s="82"/>
      <c r="AO26" s="82" t="s">
        <v>101</v>
      </c>
      <c r="AP26" s="82"/>
      <c r="AQ26" s="82"/>
      <c r="AR26" s="82"/>
      <c r="AS26" s="82"/>
      <c r="AT26" s="83"/>
      <c r="AU26" s="83"/>
      <c r="AV26" s="83"/>
      <c r="AW26" s="83"/>
      <c r="AX26" s="84"/>
    </row>
    <row r="27" spans="1:50" ht="30" customHeight="1">
      <c r="A27" s="302"/>
      <c r="B27" s="303"/>
      <c r="C27" s="303"/>
      <c r="D27" s="303"/>
      <c r="E27" s="303"/>
      <c r="F27" s="304"/>
      <c r="G27" s="85" t="s">
        <v>191</v>
      </c>
      <c r="H27" s="86"/>
      <c r="I27" s="86"/>
      <c r="J27" s="86"/>
      <c r="K27" s="86"/>
      <c r="L27" s="86"/>
      <c r="M27" s="86"/>
      <c r="N27" s="86"/>
      <c r="O27" s="86"/>
      <c r="P27" s="86"/>
      <c r="Q27" s="86"/>
      <c r="R27" s="86"/>
      <c r="S27" s="86"/>
      <c r="T27" s="86"/>
      <c r="U27" s="86"/>
      <c r="V27" s="86"/>
      <c r="W27" s="86"/>
      <c r="X27" s="87"/>
      <c r="Y27" s="94" t="s">
        <v>15</v>
      </c>
      <c r="Z27" s="95"/>
      <c r="AA27" s="96"/>
      <c r="AB27" s="97" t="s">
        <v>180</v>
      </c>
      <c r="AC27" s="97"/>
      <c r="AD27" s="97"/>
      <c r="AE27" s="98">
        <v>146</v>
      </c>
      <c r="AF27" s="98"/>
      <c r="AG27" s="98"/>
      <c r="AH27" s="98"/>
      <c r="AI27" s="98"/>
      <c r="AJ27" s="98">
        <v>189</v>
      </c>
      <c r="AK27" s="98"/>
      <c r="AL27" s="98"/>
      <c r="AM27" s="98"/>
      <c r="AN27" s="98"/>
      <c r="AO27" s="98">
        <v>250</v>
      </c>
      <c r="AP27" s="98"/>
      <c r="AQ27" s="98"/>
      <c r="AR27" s="98"/>
      <c r="AS27" s="98"/>
      <c r="AT27" s="99"/>
      <c r="AU27" s="99"/>
      <c r="AV27" s="99"/>
      <c r="AW27" s="99"/>
      <c r="AX27" s="100"/>
    </row>
    <row r="28" spans="1:50" ht="30" customHeight="1">
      <c r="A28" s="302"/>
      <c r="B28" s="303"/>
      <c r="C28" s="303"/>
      <c r="D28" s="303"/>
      <c r="E28" s="303"/>
      <c r="F28" s="304"/>
      <c r="G28" s="88"/>
      <c r="H28" s="89"/>
      <c r="I28" s="89"/>
      <c r="J28" s="89"/>
      <c r="K28" s="89"/>
      <c r="L28" s="89"/>
      <c r="M28" s="89"/>
      <c r="N28" s="89"/>
      <c r="O28" s="89"/>
      <c r="P28" s="89"/>
      <c r="Q28" s="89"/>
      <c r="R28" s="89"/>
      <c r="S28" s="89"/>
      <c r="T28" s="89"/>
      <c r="U28" s="89"/>
      <c r="V28" s="89"/>
      <c r="W28" s="89"/>
      <c r="X28" s="90"/>
      <c r="Y28" s="101" t="s">
        <v>96</v>
      </c>
      <c r="Z28" s="102"/>
      <c r="AA28" s="103"/>
      <c r="AB28" s="78" t="s">
        <v>180</v>
      </c>
      <c r="AC28" s="78"/>
      <c r="AD28" s="78"/>
      <c r="AE28" s="631" t="s">
        <v>197</v>
      </c>
      <c r="AF28" s="631"/>
      <c r="AG28" s="631"/>
      <c r="AH28" s="631"/>
      <c r="AI28" s="631"/>
      <c r="AJ28" s="631" t="s">
        <v>198</v>
      </c>
      <c r="AK28" s="631"/>
      <c r="AL28" s="631"/>
      <c r="AM28" s="631"/>
      <c r="AN28" s="631"/>
      <c r="AO28" s="631" t="s">
        <v>198</v>
      </c>
      <c r="AP28" s="631"/>
      <c r="AQ28" s="631"/>
      <c r="AR28" s="631"/>
      <c r="AS28" s="631"/>
      <c r="AT28" s="98">
        <v>500</v>
      </c>
      <c r="AU28" s="98"/>
      <c r="AV28" s="98"/>
      <c r="AW28" s="98"/>
      <c r="AX28" s="105"/>
    </row>
    <row r="29" spans="1:50" ht="30" customHeight="1">
      <c r="A29" s="302"/>
      <c r="B29" s="303"/>
      <c r="C29" s="303"/>
      <c r="D29" s="303"/>
      <c r="E29" s="303"/>
      <c r="F29" s="304"/>
      <c r="G29" s="91"/>
      <c r="H29" s="92"/>
      <c r="I29" s="92"/>
      <c r="J29" s="92"/>
      <c r="K29" s="92"/>
      <c r="L29" s="92"/>
      <c r="M29" s="92"/>
      <c r="N29" s="92"/>
      <c r="O29" s="92"/>
      <c r="P29" s="92"/>
      <c r="Q29" s="92"/>
      <c r="R29" s="92"/>
      <c r="S29" s="92"/>
      <c r="T29" s="92"/>
      <c r="U29" s="92"/>
      <c r="V29" s="92"/>
      <c r="W29" s="92"/>
      <c r="X29" s="93"/>
      <c r="Y29" s="632" t="s">
        <v>16</v>
      </c>
      <c r="Z29" s="633"/>
      <c r="AA29" s="634"/>
      <c r="AB29" s="620" t="s">
        <v>171</v>
      </c>
      <c r="AC29" s="620"/>
      <c r="AD29" s="620"/>
      <c r="AE29" s="630">
        <f>146/500</f>
        <v>0.292</v>
      </c>
      <c r="AF29" s="630"/>
      <c r="AG29" s="630"/>
      <c r="AH29" s="630"/>
      <c r="AI29" s="630"/>
      <c r="AJ29" s="630">
        <f>189/500</f>
        <v>0.378</v>
      </c>
      <c r="AK29" s="630"/>
      <c r="AL29" s="630"/>
      <c r="AM29" s="630"/>
      <c r="AN29" s="630"/>
      <c r="AO29" s="630">
        <f>250/500</f>
        <v>0.5</v>
      </c>
      <c r="AP29" s="630"/>
      <c r="AQ29" s="630"/>
      <c r="AR29" s="630"/>
      <c r="AS29" s="630"/>
      <c r="AT29" s="623"/>
      <c r="AU29" s="623"/>
      <c r="AV29" s="623"/>
      <c r="AW29" s="623"/>
      <c r="AX29" s="624"/>
    </row>
    <row r="30" spans="1:50" ht="30" customHeight="1">
      <c r="A30" s="41"/>
      <c r="B30" s="42"/>
      <c r="C30" s="42"/>
      <c r="D30" s="42"/>
      <c r="E30" s="42"/>
      <c r="F30" s="43"/>
      <c r="G30" s="617" t="s">
        <v>230</v>
      </c>
      <c r="H30" s="110"/>
      <c r="I30" s="110"/>
      <c r="J30" s="110"/>
      <c r="K30" s="110"/>
      <c r="L30" s="110"/>
      <c r="M30" s="110"/>
      <c r="N30" s="110"/>
      <c r="O30" s="110"/>
      <c r="P30" s="110"/>
      <c r="Q30" s="110"/>
      <c r="R30" s="110"/>
      <c r="S30" s="110"/>
      <c r="T30" s="110"/>
      <c r="U30" s="110"/>
      <c r="V30" s="110"/>
      <c r="W30" s="110"/>
      <c r="X30" s="111"/>
      <c r="Y30" s="94" t="s">
        <v>15</v>
      </c>
      <c r="Z30" s="95"/>
      <c r="AA30" s="96"/>
      <c r="AB30" s="629" t="s">
        <v>180</v>
      </c>
      <c r="AC30" s="629"/>
      <c r="AD30" s="629"/>
      <c r="AE30" s="112" t="s">
        <v>231</v>
      </c>
      <c r="AF30" s="112"/>
      <c r="AG30" s="112"/>
      <c r="AH30" s="112"/>
      <c r="AI30" s="112"/>
      <c r="AJ30" s="112" t="s">
        <v>231</v>
      </c>
      <c r="AK30" s="112"/>
      <c r="AL30" s="112"/>
      <c r="AM30" s="112"/>
      <c r="AN30" s="112"/>
      <c r="AO30" s="112">
        <v>14</v>
      </c>
      <c r="AP30" s="112"/>
      <c r="AQ30" s="112"/>
      <c r="AR30" s="112"/>
      <c r="AS30" s="112"/>
      <c r="AT30" s="618"/>
      <c r="AU30" s="618"/>
      <c r="AV30" s="618"/>
      <c r="AW30" s="618"/>
      <c r="AX30" s="619"/>
    </row>
    <row r="31" spans="1:50" ht="30" customHeight="1">
      <c r="A31" s="41"/>
      <c r="B31" s="42"/>
      <c r="C31" s="42"/>
      <c r="D31" s="42"/>
      <c r="E31" s="42"/>
      <c r="F31" s="43"/>
      <c r="G31" s="109"/>
      <c r="H31" s="110"/>
      <c r="I31" s="110"/>
      <c r="J31" s="110"/>
      <c r="K31" s="110"/>
      <c r="L31" s="110"/>
      <c r="M31" s="110"/>
      <c r="N31" s="110"/>
      <c r="O31" s="110"/>
      <c r="P31" s="110"/>
      <c r="Q31" s="110"/>
      <c r="R31" s="110"/>
      <c r="S31" s="110"/>
      <c r="T31" s="110"/>
      <c r="U31" s="110"/>
      <c r="V31" s="110"/>
      <c r="W31" s="110"/>
      <c r="X31" s="111"/>
      <c r="Y31" s="101" t="s">
        <v>96</v>
      </c>
      <c r="Z31" s="102"/>
      <c r="AA31" s="103"/>
      <c r="AB31" s="620" t="s">
        <v>180</v>
      </c>
      <c r="AC31" s="620"/>
      <c r="AD31" s="620"/>
      <c r="AE31" s="104" t="s">
        <v>231</v>
      </c>
      <c r="AF31" s="104"/>
      <c r="AG31" s="104"/>
      <c r="AH31" s="104"/>
      <c r="AI31" s="104"/>
      <c r="AJ31" s="104" t="s">
        <v>231</v>
      </c>
      <c r="AK31" s="104"/>
      <c r="AL31" s="104"/>
      <c r="AM31" s="104"/>
      <c r="AN31" s="104"/>
      <c r="AO31" s="104">
        <v>10</v>
      </c>
      <c r="AP31" s="104"/>
      <c r="AQ31" s="104"/>
      <c r="AR31" s="104"/>
      <c r="AS31" s="104"/>
      <c r="AT31" s="112">
        <v>100</v>
      </c>
      <c r="AU31" s="112"/>
      <c r="AV31" s="112"/>
      <c r="AW31" s="112"/>
      <c r="AX31" s="621"/>
    </row>
    <row r="32" spans="1:50" ht="30" customHeight="1">
      <c r="A32" s="41"/>
      <c r="B32" s="42"/>
      <c r="C32" s="42"/>
      <c r="D32" s="42"/>
      <c r="E32" s="42"/>
      <c r="F32" s="43"/>
      <c r="G32" s="109"/>
      <c r="H32" s="110"/>
      <c r="I32" s="110"/>
      <c r="J32" s="110"/>
      <c r="K32" s="110"/>
      <c r="L32" s="110"/>
      <c r="M32" s="110"/>
      <c r="N32" s="110"/>
      <c r="O32" s="110"/>
      <c r="P32" s="110"/>
      <c r="Q32" s="110"/>
      <c r="R32" s="110"/>
      <c r="S32" s="110"/>
      <c r="T32" s="110"/>
      <c r="U32" s="110"/>
      <c r="V32" s="110"/>
      <c r="W32" s="110"/>
      <c r="X32" s="111"/>
      <c r="Y32" s="113" t="s">
        <v>16</v>
      </c>
      <c r="Z32" s="102"/>
      <c r="AA32" s="103"/>
      <c r="AB32" s="620" t="s">
        <v>209</v>
      </c>
      <c r="AC32" s="620"/>
      <c r="AD32" s="620"/>
      <c r="AE32" s="104" t="s">
        <v>231</v>
      </c>
      <c r="AF32" s="104"/>
      <c r="AG32" s="104"/>
      <c r="AH32" s="104"/>
      <c r="AI32" s="104"/>
      <c r="AJ32" s="104" t="s">
        <v>231</v>
      </c>
      <c r="AK32" s="104"/>
      <c r="AL32" s="104"/>
      <c r="AM32" s="104"/>
      <c r="AN32" s="104"/>
      <c r="AO32" s="622">
        <v>1.4</v>
      </c>
      <c r="AP32" s="622"/>
      <c r="AQ32" s="622"/>
      <c r="AR32" s="622"/>
      <c r="AS32" s="622"/>
      <c r="AT32" s="623"/>
      <c r="AU32" s="623"/>
      <c r="AV32" s="623"/>
      <c r="AW32" s="623"/>
      <c r="AX32" s="624"/>
    </row>
    <row r="33" spans="1:50" ht="30" customHeight="1">
      <c r="A33" s="41"/>
      <c r="B33" s="42"/>
      <c r="C33" s="42"/>
      <c r="D33" s="42"/>
      <c r="E33" s="42"/>
      <c r="F33" s="43"/>
      <c r="G33" s="106" t="s">
        <v>232</v>
      </c>
      <c r="H33" s="107"/>
      <c r="I33" s="107"/>
      <c r="J33" s="107"/>
      <c r="K33" s="107"/>
      <c r="L33" s="107"/>
      <c r="M33" s="107"/>
      <c r="N33" s="107"/>
      <c r="O33" s="107"/>
      <c r="P33" s="107"/>
      <c r="Q33" s="107"/>
      <c r="R33" s="107"/>
      <c r="S33" s="107"/>
      <c r="T33" s="107"/>
      <c r="U33" s="107"/>
      <c r="V33" s="107"/>
      <c r="W33" s="107"/>
      <c r="X33" s="108"/>
      <c r="Y33" s="94" t="s">
        <v>15</v>
      </c>
      <c r="Z33" s="95"/>
      <c r="AA33" s="96"/>
      <c r="AB33" s="629" t="s">
        <v>233</v>
      </c>
      <c r="AC33" s="629"/>
      <c r="AD33" s="629"/>
      <c r="AE33" s="112">
        <v>237</v>
      </c>
      <c r="AF33" s="112"/>
      <c r="AG33" s="112"/>
      <c r="AH33" s="112"/>
      <c r="AI33" s="112"/>
      <c r="AJ33" s="112">
        <v>390</v>
      </c>
      <c r="AK33" s="112"/>
      <c r="AL33" s="112"/>
      <c r="AM33" s="112"/>
      <c r="AN33" s="112"/>
      <c r="AO33" s="112" t="s">
        <v>234</v>
      </c>
      <c r="AP33" s="112"/>
      <c r="AQ33" s="112"/>
      <c r="AR33" s="112"/>
      <c r="AS33" s="112"/>
      <c r="AT33" s="618"/>
      <c r="AU33" s="618"/>
      <c r="AV33" s="618"/>
      <c r="AW33" s="618"/>
      <c r="AX33" s="619"/>
    </row>
    <row r="34" spans="1:50" ht="30" customHeight="1">
      <c r="A34" s="41"/>
      <c r="B34" s="42"/>
      <c r="C34" s="42"/>
      <c r="D34" s="42"/>
      <c r="E34" s="42"/>
      <c r="F34" s="43"/>
      <c r="G34" s="109"/>
      <c r="H34" s="110"/>
      <c r="I34" s="110"/>
      <c r="J34" s="110"/>
      <c r="K34" s="110"/>
      <c r="L34" s="110"/>
      <c r="M34" s="110"/>
      <c r="N34" s="110"/>
      <c r="O34" s="110"/>
      <c r="P34" s="110"/>
      <c r="Q34" s="110"/>
      <c r="R34" s="110"/>
      <c r="S34" s="110"/>
      <c r="T34" s="110"/>
      <c r="U34" s="110"/>
      <c r="V34" s="110"/>
      <c r="W34" s="110"/>
      <c r="X34" s="111"/>
      <c r="Y34" s="101" t="s">
        <v>96</v>
      </c>
      <c r="Z34" s="102"/>
      <c r="AA34" s="103"/>
      <c r="AB34" s="620" t="s">
        <v>233</v>
      </c>
      <c r="AC34" s="620"/>
      <c r="AD34" s="620"/>
      <c r="AE34" s="104" t="s">
        <v>235</v>
      </c>
      <c r="AF34" s="104"/>
      <c r="AG34" s="104"/>
      <c r="AH34" s="104"/>
      <c r="AI34" s="104"/>
      <c r="AJ34" s="104" t="s">
        <v>235</v>
      </c>
      <c r="AK34" s="104"/>
      <c r="AL34" s="104"/>
      <c r="AM34" s="104"/>
      <c r="AN34" s="104"/>
      <c r="AO34" s="104" t="s">
        <v>235</v>
      </c>
      <c r="AP34" s="104"/>
      <c r="AQ34" s="104"/>
      <c r="AR34" s="104"/>
      <c r="AS34" s="104"/>
      <c r="AT34" s="112">
        <v>700</v>
      </c>
      <c r="AU34" s="112"/>
      <c r="AV34" s="112"/>
      <c r="AW34" s="112"/>
      <c r="AX34" s="621"/>
    </row>
    <row r="35" spans="1:50" ht="30" customHeight="1">
      <c r="A35" s="41"/>
      <c r="B35" s="42"/>
      <c r="C35" s="42"/>
      <c r="D35" s="42"/>
      <c r="E35" s="42"/>
      <c r="F35" s="43"/>
      <c r="G35" s="654"/>
      <c r="H35" s="655"/>
      <c r="I35" s="655"/>
      <c r="J35" s="655"/>
      <c r="K35" s="655"/>
      <c r="L35" s="655"/>
      <c r="M35" s="655"/>
      <c r="N35" s="655"/>
      <c r="O35" s="655"/>
      <c r="P35" s="655"/>
      <c r="Q35" s="655"/>
      <c r="R35" s="655"/>
      <c r="S35" s="655"/>
      <c r="T35" s="655"/>
      <c r="U35" s="655"/>
      <c r="V35" s="655"/>
      <c r="W35" s="655"/>
      <c r="X35" s="656"/>
      <c r="Y35" s="113" t="s">
        <v>16</v>
      </c>
      <c r="Z35" s="102"/>
      <c r="AA35" s="103"/>
      <c r="AB35" s="620" t="s">
        <v>209</v>
      </c>
      <c r="AC35" s="620"/>
      <c r="AD35" s="620"/>
      <c r="AE35" s="104" t="s">
        <v>235</v>
      </c>
      <c r="AF35" s="104"/>
      <c r="AG35" s="104"/>
      <c r="AH35" s="104"/>
      <c r="AI35" s="104"/>
      <c r="AJ35" s="104" t="s">
        <v>235</v>
      </c>
      <c r="AK35" s="104"/>
      <c r="AL35" s="104"/>
      <c r="AM35" s="104"/>
      <c r="AN35" s="104"/>
      <c r="AO35" s="104" t="s">
        <v>235</v>
      </c>
      <c r="AP35" s="104"/>
      <c r="AQ35" s="104"/>
      <c r="AR35" s="104"/>
      <c r="AS35" s="104"/>
      <c r="AT35" s="623"/>
      <c r="AU35" s="623"/>
      <c r="AV35" s="623"/>
      <c r="AW35" s="623"/>
      <c r="AX35" s="624"/>
    </row>
    <row r="36" spans="1:50" ht="30" customHeight="1">
      <c r="A36" s="32"/>
      <c r="B36" s="30"/>
      <c r="C36" s="30"/>
      <c r="D36" s="30"/>
      <c r="E36" s="30"/>
      <c r="F36" s="31"/>
      <c r="G36" s="187" t="s">
        <v>196</v>
      </c>
      <c r="H36" s="188"/>
      <c r="I36" s="188"/>
      <c r="J36" s="188"/>
      <c r="K36" s="188"/>
      <c r="L36" s="188"/>
      <c r="M36" s="188"/>
      <c r="N36" s="188"/>
      <c r="O36" s="188"/>
      <c r="P36" s="188"/>
      <c r="Q36" s="188"/>
      <c r="R36" s="188"/>
      <c r="S36" s="188"/>
      <c r="T36" s="188"/>
      <c r="U36" s="188"/>
      <c r="V36" s="188"/>
      <c r="W36" s="188"/>
      <c r="X36" s="189"/>
      <c r="Y36" s="94" t="s">
        <v>15</v>
      </c>
      <c r="Z36" s="95"/>
      <c r="AA36" s="96"/>
      <c r="AB36" s="97" t="s">
        <v>189</v>
      </c>
      <c r="AC36" s="97"/>
      <c r="AD36" s="97"/>
      <c r="AE36" s="98">
        <v>998</v>
      </c>
      <c r="AF36" s="98"/>
      <c r="AG36" s="98"/>
      <c r="AH36" s="98"/>
      <c r="AI36" s="98"/>
      <c r="AJ36" s="98">
        <v>976</v>
      </c>
      <c r="AK36" s="98"/>
      <c r="AL36" s="98"/>
      <c r="AM36" s="98"/>
      <c r="AN36" s="98"/>
      <c r="AO36" s="98" t="s">
        <v>101</v>
      </c>
      <c r="AP36" s="98"/>
      <c r="AQ36" s="98"/>
      <c r="AR36" s="98"/>
      <c r="AS36" s="98"/>
      <c r="AT36" s="99"/>
      <c r="AU36" s="99"/>
      <c r="AV36" s="99"/>
      <c r="AW36" s="99"/>
      <c r="AX36" s="100"/>
    </row>
    <row r="37" spans="1:50" ht="30" customHeight="1">
      <c r="A37" s="32"/>
      <c r="B37" s="30"/>
      <c r="C37" s="30"/>
      <c r="D37" s="30"/>
      <c r="E37" s="30"/>
      <c r="F37" s="31"/>
      <c r="G37" s="88"/>
      <c r="H37" s="89"/>
      <c r="I37" s="89"/>
      <c r="J37" s="89"/>
      <c r="K37" s="89"/>
      <c r="L37" s="89"/>
      <c r="M37" s="89"/>
      <c r="N37" s="89"/>
      <c r="O37" s="89"/>
      <c r="P37" s="89"/>
      <c r="Q37" s="89"/>
      <c r="R37" s="89"/>
      <c r="S37" s="89"/>
      <c r="T37" s="89"/>
      <c r="U37" s="89"/>
      <c r="V37" s="89"/>
      <c r="W37" s="89"/>
      <c r="X37" s="90"/>
      <c r="Y37" s="101" t="s">
        <v>96</v>
      </c>
      <c r="Z37" s="102"/>
      <c r="AA37" s="103"/>
      <c r="AB37" s="78" t="s">
        <v>189</v>
      </c>
      <c r="AC37" s="78"/>
      <c r="AD37" s="78"/>
      <c r="AE37" s="122" t="s">
        <v>190</v>
      </c>
      <c r="AF37" s="122"/>
      <c r="AG37" s="122"/>
      <c r="AH37" s="122"/>
      <c r="AI37" s="122"/>
      <c r="AJ37" s="482" t="s">
        <v>190</v>
      </c>
      <c r="AK37" s="483"/>
      <c r="AL37" s="483"/>
      <c r="AM37" s="483"/>
      <c r="AN37" s="484"/>
      <c r="AO37" s="482">
        <v>1450</v>
      </c>
      <c r="AP37" s="483"/>
      <c r="AQ37" s="483"/>
      <c r="AR37" s="483"/>
      <c r="AS37" s="484"/>
      <c r="AT37" s="98">
        <v>1391</v>
      </c>
      <c r="AU37" s="98"/>
      <c r="AV37" s="98"/>
      <c r="AW37" s="98"/>
      <c r="AX37" s="105"/>
    </row>
    <row r="38" spans="1:50" ht="30" customHeight="1">
      <c r="A38" s="33"/>
      <c r="B38" s="34"/>
      <c r="C38" s="34"/>
      <c r="D38" s="34"/>
      <c r="E38" s="34"/>
      <c r="F38" s="35"/>
      <c r="G38" s="486"/>
      <c r="H38" s="487"/>
      <c r="I38" s="487"/>
      <c r="J38" s="487"/>
      <c r="K38" s="487"/>
      <c r="L38" s="487"/>
      <c r="M38" s="487"/>
      <c r="N38" s="487"/>
      <c r="O38" s="487"/>
      <c r="P38" s="487"/>
      <c r="Q38" s="487"/>
      <c r="R38" s="487"/>
      <c r="S38" s="487"/>
      <c r="T38" s="487"/>
      <c r="U38" s="487"/>
      <c r="V38" s="487"/>
      <c r="W38" s="487"/>
      <c r="X38" s="488"/>
      <c r="Y38" s="113" t="s">
        <v>16</v>
      </c>
      <c r="Z38" s="102"/>
      <c r="AA38" s="103"/>
      <c r="AB38" s="661" t="s">
        <v>171</v>
      </c>
      <c r="AC38" s="661"/>
      <c r="AD38" s="661"/>
      <c r="AE38" s="98" t="s">
        <v>112</v>
      </c>
      <c r="AF38" s="98"/>
      <c r="AG38" s="98"/>
      <c r="AH38" s="98"/>
      <c r="AI38" s="98"/>
      <c r="AJ38" s="98" t="s">
        <v>112</v>
      </c>
      <c r="AK38" s="98"/>
      <c r="AL38" s="98"/>
      <c r="AM38" s="98"/>
      <c r="AN38" s="98"/>
      <c r="AO38" s="98" t="s">
        <v>112</v>
      </c>
      <c r="AP38" s="98"/>
      <c r="AQ38" s="98"/>
      <c r="AR38" s="98"/>
      <c r="AS38" s="98"/>
      <c r="AT38" s="99"/>
      <c r="AU38" s="99"/>
      <c r="AV38" s="99"/>
      <c r="AW38" s="99"/>
      <c r="AX38" s="100"/>
    </row>
    <row r="39" spans="1:50" ht="31.5" customHeight="1">
      <c r="A39" s="635" t="s">
        <v>41</v>
      </c>
      <c r="B39" s="636"/>
      <c r="C39" s="636"/>
      <c r="D39" s="636"/>
      <c r="E39" s="636"/>
      <c r="F39" s="637"/>
      <c r="G39" s="180" t="s">
        <v>45</v>
      </c>
      <c r="H39" s="102"/>
      <c r="I39" s="102"/>
      <c r="J39" s="102"/>
      <c r="K39" s="102"/>
      <c r="L39" s="102"/>
      <c r="M39" s="102"/>
      <c r="N39" s="102"/>
      <c r="O39" s="102"/>
      <c r="P39" s="102"/>
      <c r="Q39" s="102"/>
      <c r="R39" s="102"/>
      <c r="S39" s="102"/>
      <c r="T39" s="102"/>
      <c r="U39" s="102"/>
      <c r="V39" s="102"/>
      <c r="W39" s="102"/>
      <c r="X39" s="103"/>
      <c r="Y39" s="476"/>
      <c r="Z39" s="477"/>
      <c r="AA39" s="478"/>
      <c r="AB39" s="113" t="s">
        <v>12</v>
      </c>
      <c r="AC39" s="102"/>
      <c r="AD39" s="103"/>
      <c r="AE39" s="179" t="s">
        <v>77</v>
      </c>
      <c r="AF39" s="140"/>
      <c r="AG39" s="140"/>
      <c r="AH39" s="140"/>
      <c r="AI39" s="140"/>
      <c r="AJ39" s="179" t="s">
        <v>78</v>
      </c>
      <c r="AK39" s="140"/>
      <c r="AL39" s="140"/>
      <c r="AM39" s="140"/>
      <c r="AN39" s="140"/>
      <c r="AO39" s="179" t="s">
        <v>79</v>
      </c>
      <c r="AP39" s="140"/>
      <c r="AQ39" s="140"/>
      <c r="AR39" s="140"/>
      <c r="AS39" s="140"/>
      <c r="AT39" s="230" t="s">
        <v>82</v>
      </c>
      <c r="AU39" s="231"/>
      <c r="AV39" s="231"/>
      <c r="AW39" s="231"/>
      <c r="AX39" s="232"/>
    </row>
    <row r="40" spans="1:51" ht="30" customHeight="1">
      <c r="A40" s="302"/>
      <c r="B40" s="303"/>
      <c r="C40" s="303"/>
      <c r="D40" s="303"/>
      <c r="E40" s="303"/>
      <c r="F40" s="304"/>
      <c r="G40" s="495" t="s">
        <v>188</v>
      </c>
      <c r="H40" s="496"/>
      <c r="I40" s="496"/>
      <c r="J40" s="496"/>
      <c r="K40" s="496"/>
      <c r="L40" s="496"/>
      <c r="M40" s="496"/>
      <c r="N40" s="496"/>
      <c r="O40" s="496"/>
      <c r="P40" s="496"/>
      <c r="Q40" s="496"/>
      <c r="R40" s="496"/>
      <c r="S40" s="496"/>
      <c r="T40" s="496"/>
      <c r="U40" s="496"/>
      <c r="V40" s="496"/>
      <c r="W40" s="496"/>
      <c r="X40" s="497"/>
      <c r="Y40" s="79" t="s">
        <v>97</v>
      </c>
      <c r="Z40" s="80"/>
      <c r="AA40" s="81"/>
      <c r="AB40" s="75" t="s">
        <v>184</v>
      </c>
      <c r="AC40" s="76"/>
      <c r="AD40" s="77"/>
      <c r="AE40" s="71">
        <v>40</v>
      </c>
      <c r="AF40" s="71"/>
      <c r="AG40" s="71"/>
      <c r="AH40" s="71"/>
      <c r="AI40" s="71"/>
      <c r="AJ40" s="72">
        <v>43</v>
      </c>
      <c r="AK40" s="72"/>
      <c r="AL40" s="72"/>
      <c r="AM40" s="72"/>
      <c r="AN40" s="72"/>
      <c r="AO40" s="72">
        <v>43</v>
      </c>
      <c r="AP40" s="72"/>
      <c r="AQ40" s="72"/>
      <c r="AR40" s="72"/>
      <c r="AS40" s="72"/>
      <c r="AT40" s="56" t="s">
        <v>179</v>
      </c>
      <c r="AU40" s="57"/>
      <c r="AV40" s="57"/>
      <c r="AW40" s="57"/>
      <c r="AX40" s="73"/>
      <c r="AY40" s="27"/>
    </row>
    <row r="41" spans="1:50" ht="30" customHeight="1">
      <c r="A41" s="302"/>
      <c r="B41" s="303"/>
      <c r="C41" s="303"/>
      <c r="D41" s="303"/>
      <c r="E41" s="303"/>
      <c r="F41" s="304"/>
      <c r="G41" s="65"/>
      <c r="H41" s="66"/>
      <c r="I41" s="66"/>
      <c r="J41" s="66"/>
      <c r="K41" s="66"/>
      <c r="L41" s="66"/>
      <c r="M41" s="66"/>
      <c r="N41" s="66"/>
      <c r="O41" s="66"/>
      <c r="P41" s="66"/>
      <c r="Q41" s="66"/>
      <c r="R41" s="66"/>
      <c r="S41" s="66"/>
      <c r="T41" s="66"/>
      <c r="U41" s="66"/>
      <c r="V41" s="66"/>
      <c r="W41" s="66"/>
      <c r="X41" s="67"/>
      <c r="Y41" s="74" t="s">
        <v>98</v>
      </c>
      <c r="Z41" s="54"/>
      <c r="AA41" s="55"/>
      <c r="AB41" s="75" t="s">
        <v>184</v>
      </c>
      <c r="AC41" s="76"/>
      <c r="AD41" s="77"/>
      <c r="AE41" s="56">
        <v>47</v>
      </c>
      <c r="AF41" s="57"/>
      <c r="AG41" s="57"/>
      <c r="AH41" s="57"/>
      <c r="AI41" s="58"/>
      <c r="AJ41" s="56">
        <v>47</v>
      </c>
      <c r="AK41" s="57"/>
      <c r="AL41" s="57"/>
      <c r="AM41" s="57"/>
      <c r="AN41" s="58"/>
      <c r="AO41" s="56">
        <v>47</v>
      </c>
      <c r="AP41" s="57"/>
      <c r="AQ41" s="57"/>
      <c r="AR41" s="57"/>
      <c r="AS41" s="58"/>
      <c r="AT41" s="56">
        <v>47</v>
      </c>
      <c r="AU41" s="57"/>
      <c r="AV41" s="57"/>
      <c r="AW41" s="57"/>
      <c r="AX41" s="73"/>
    </row>
    <row r="42" spans="1:50" ht="26.25" customHeight="1">
      <c r="A42" s="302"/>
      <c r="B42" s="303"/>
      <c r="C42" s="303"/>
      <c r="D42" s="303"/>
      <c r="E42" s="303"/>
      <c r="F42" s="304"/>
      <c r="G42" s="65" t="s">
        <v>186</v>
      </c>
      <c r="H42" s="66"/>
      <c r="I42" s="66"/>
      <c r="J42" s="66"/>
      <c r="K42" s="66"/>
      <c r="L42" s="66"/>
      <c r="M42" s="66"/>
      <c r="N42" s="66"/>
      <c r="O42" s="66"/>
      <c r="P42" s="66"/>
      <c r="Q42" s="66"/>
      <c r="R42" s="66"/>
      <c r="S42" s="66"/>
      <c r="T42" s="66"/>
      <c r="U42" s="66"/>
      <c r="V42" s="66"/>
      <c r="W42" s="66"/>
      <c r="X42" s="67"/>
      <c r="Y42" s="79" t="s">
        <v>97</v>
      </c>
      <c r="Z42" s="80"/>
      <c r="AA42" s="81"/>
      <c r="AB42" s="75" t="s">
        <v>184</v>
      </c>
      <c r="AC42" s="76"/>
      <c r="AD42" s="77"/>
      <c r="AE42" s="71">
        <v>42</v>
      </c>
      <c r="AF42" s="71"/>
      <c r="AG42" s="71"/>
      <c r="AH42" s="71"/>
      <c r="AI42" s="71"/>
      <c r="AJ42" s="72">
        <v>45</v>
      </c>
      <c r="AK42" s="72"/>
      <c r="AL42" s="72"/>
      <c r="AM42" s="72"/>
      <c r="AN42" s="72"/>
      <c r="AO42" s="72">
        <v>47</v>
      </c>
      <c r="AP42" s="72"/>
      <c r="AQ42" s="72"/>
      <c r="AR42" s="72"/>
      <c r="AS42" s="72"/>
      <c r="AT42" s="56" t="s">
        <v>179</v>
      </c>
      <c r="AU42" s="57"/>
      <c r="AV42" s="57"/>
      <c r="AW42" s="57"/>
      <c r="AX42" s="73"/>
    </row>
    <row r="43" spans="1:50" ht="26.25" customHeight="1">
      <c r="A43" s="302"/>
      <c r="B43" s="303"/>
      <c r="C43" s="303"/>
      <c r="D43" s="303"/>
      <c r="E43" s="303"/>
      <c r="F43" s="304"/>
      <c r="G43" s="65"/>
      <c r="H43" s="66"/>
      <c r="I43" s="66"/>
      <c r="J43" s="66"/>
      <c r="K43" s="66"/>
      <c r="L43" s="66"/>
      <c r="M43" s="66"/>
      <c r="N43" s="66"/>
      <c r="O43" s="66"/>
      <c r="P43" s="66"/>
      <c r="Q43" s="66"/>
      <c r="R43" s="66"/>
      <c r="S43" s="66"/>
      <c r="T43" s="66"/>
      <c r="U43" s="66"/>
      <c r="V43" s="66"/>
      <c r="W43" s="66"/>
      <c r="X43" s="67"/>
      <c r="Y43" s="74" t="s">
        <v>98</v>
      </c>
      <c r="Z43" s="54"/>
      <c r="AA43" s="55"/>
      <c r="AB43" s="75" t="s">
        <v>184</v>
      </c>
      <c r="AC43" s="76"/>
      <c r="AD43" s="77"/>
      <c r="AE43" s="56">
        <v>47</v>
      </c>
      <c r="AF43" s="57"/>
      <c r="AG43" s="57"/>
      <c r="AH43" s="57"/>
      <c r="AI43" s="58"/>
      <c r="AJ43" s="56">
        <v>47</v>
      </c>
      <c r="AK43" s="57"/>
      <c r="AL43" s="57"/>
      <c r="AM43" s="57"/>
      <c r="AN43" s="58"/>
      <c r="AO43" s="56">
        <v>47</v>
      </c>
      <c r="AP43" s="57"/>
      <c r="AQ43" s="57"/>
      <c r="AR43" s="57"/>
      <c r="AS43" s="58"/>
      <c r="AT43" s="56">
        <v>47</v>
      </c>
      <c r="AU43" s="57"/>
      <c r="AV43" s="57"/>
      <c r="AW43" s="57"/>
      <c r="AX43" s="73"/>
    </row>
    <row r="44" spans="1:50" ht="27" customHeight="1">
      <c r="A44" s="302"/>
      <c r="B44" s="303"/>
      <c r="C44" s="303"/>
      <c r="D44" s="303"/>
      <c r="E44" s="303"/>
      <c r="F44" s="304"/>
      <c r="G44" s="65" t="s">
        <v>185</v>
      </c>
      <c r="H44" s="66"/>
      <c r="I44" s="66"/>
      <c r="J44" s="66"/>
      <c r="K44" s="66"/>
      <c r="L44" s="66"/>
      <c r="M44" s="66"/>
      <c r="N44" s="66"/>
      <c r="O44" s="66"/>
      <c r="P44" s="66"/>
      <c r="Q44" s="66"/>
      <c r="R44" s="66"/>
      <c r="S44" s="66"/>
      <c r="T44" s="66"/>
      <c r="U44" s="66"/>
      <c r="V44" s="66"/>
      <c r="W44" s="66"/>
      <c r="X44" s="67"/>
      <c r="Y44" s="79" t="s">
        <v>97</v>
      </c>
      <c r="Z44" s="80"/>
      <c r="AA44" s="81"/>
      <c r="AB44" s="75" t="s">
        <v>184</v>
      </c>
      <c r="AC44" s="76"/>
      <c r="AD44" s="77"/>
      <c r="AE44" s="71">
        <v>40</v>
      </c>
      <c r="AF44" s="71"/>
      <c r="AG44" s="71"/>
      <c r="AH44" s="71"/>
      <c r="AI44" s="71"/>
      <c r="AJ44" s="72">
        <v>43</v>
      </c>
      <c r="AK44" s="72"/>
      <c r="AL44" s="72"/>
      <c r="AM44" s="72"/>
      <c r="AN44" s="72"/>
      <c r="AO44" s="72">
        <v>47</v>
      </c>
      <c r="AP44" s="72"/>
      <c r="AQ44" s="72"/>
      <c r="AR44" s="72"/>
      <c r="AS44" s="72"/>
      <c r="AT44" s="56" t="s">
        <v>179</v>
      </c>
      <c r="AU44" s="57"/>
      <c r="AV44" s="57"/>
      <c r="AW44" s="57"/>
      <c r="AX44" s="73"/>
    </row>
    <row r="45" spans="1:50" ht="27" customHeight="1">
      <c r="A45" s="302"/>
      <c r="B45" s="303"/>
      <c r="C45" s="303"/>
      <c r="D45" s="303"/>
      <c r="E45" s="303"/>
      <c r="F45" s="304"/>
      <c r="G45" s="65"/>
      <c r="H45" s="66"/>
      <c r="I45" s="66"/>
      <c r="J45" s="66"/>
      <c r="K45" s="66"/>
      <c r="L45" s="66"/>
      <c r="M45" s="66"/>
      <c r="N45" s="66"/>
      <c r="O45" s="66"/>
      <c r="P45" s="66"/>
      <c r="Q45" s="66"/>
      <c r="R45" s="66"/>
      <c r="S45" s="66"/>
      <c r="T45" s="66"/>
      <c r="U45" s="66"/>
      <c r="V45" s="66"/>
      <c r="W45" s="66"/>
      <c r="X45" s="67"/>
      <c r="Y45" s="74" t="s">
        <v>98</v>
      </c>
      <c r="Z45" s="54"/>
      <c r="AA45" s="55"/>
      <c r="AB45" s="75" t="s">
        <v>184</v>
      </c>
      <c r="AC45" s="76"/>
      <c r="AD45" s="77"/>
      <c r="AE45" s="56">
        <v>47</v>
      </c>
      <c r="AF45" s="57"/>
      <c r="AG45" s="57"/>
      <c r="AH45" s="57"/>
      <c r="AI45" s="58"/>
      <c r="AJ45" s="56">
        <v>47</v>
      </c>
      <c r="AK45" s="57"/>
      <c r="AL45" s="57"/>
      <c r="AM45" s="57"/>
      <c r="AN45" s="58"/>
      <c r="AO45" s="56">
        <v>47</v>
      </c>
      <c r="AP45" s="57"/>
      <c r="AQ45" s="57"/>
      <c r="AR45" s="57"/>
      <c r="AS45" s="58"/>
      <c r="AT45" s="56">
        <v>47</v>
      </c>
      <c r="AU45" s="57"/>
      <c r="AV45" s="57"/>
      <c r="AW45" s="57"/>
      <c r="AX45" s="73"/>
    </row>
    <row r="46" spans="1:50" ht="30" customHeight="1">
      <c r="A46" s="41"/>
      <c r="B46" s="42"/>
      <c r="C46" s="42"/>
      <c r="D46" s="42"/>
      <c r="E46" s="42"/>
      <c r="F46" s="43"/>
      <c r="G46" s="65" t="s">
        <v>244</v>
      </c>
      <c r="H46" s="66"/>
      <c r="I46" s="66"/>
      <c r="J46" s="66"/>
      <c r="K46" s="66"/>
      <c r="L46" s="66"/>
      <c r="M46" s="66"/>
      <c r="N46" s="66"/>
      <c r="O46" s="66"/>
      <c r="P46" s="66"/>
      <c r="Q46" s="66"/>
      <c r="R46" s="66"/>
      <c r="S46" s="66"/>
      <c r="T46" s="66"/>
      <c r="U46" s="66"/>
      <c r="V46" s="66"/>
      <c r="W46" s="66"/>
      <c r="X46" s="67"/>
      <c r="Y46" s="79" t="s">
        <v>97</v>
      </c>
      <c r="Z46" s="80"/>
      <c r="AA46" s="81"/>
      <c r="AB46" s="75" t="s">
        <v>184</v>
      </c>
      <c r="AC46" s="76"/>
      <c r="AD46" s="77"/>
      <c r="AE46" s="71" t="s">
        <v>178</v>
      </c>
      <c r="AF46" s="71"/>
      <c r="AG46" s="71"/>
      <c r="AH46" s="71"/>
      <c r="AI46" s="71"/>
      <c r="AJ46" s="72" t="s">
        <v>178</v>
      </c>
      <c r="AK46" s="72"/>
      <c r="AL46" s="72"/>
      <c r="AM46" s="72"/>
      <c r="AN46" s="72"/>
      <c r="AO46" s="72">
        <v>14</v>
      </c>
      <c r="AP46" s="72"/>
      <c r="AQ46" s="72"/>
      <c r="AR46" s="72"/>
      <c r="AS46" s="72"/>
      <c r="AT46" s="56" t="s">
        <v>194</v>
      </c>
      <c r="AU46" s="57"/>
      <c r="AV46" s="57"/>
      <c r="AW46" s="57"/>
      <c r="AX46" s="73"/>
    </row>
    <row r="47" spans="1:50" ht="30" customHeight="1">
      <c r="A47" s="41"/>
      <c r="B47" s="42"/>
      <c r="C47" s="42"/>
      <c r="D47" s="42"/>
      <c r="E47" s="42"/>
      <c r="F47" s="43"/>
      <c r="G47" s="65"/>
      <c r="H47" s="66"/>
      <c r="I47" s="66"/>
      <c r="J47" s="66"/>
      <c r="K47" s="66"/>
      <c r="L47" s="66"/>
      <c r="M47" s="66"/>
      <c r="N47" s="66"/>
      <c r="O47" s="66"/>
      <c r="P47" s="66"/>
      <c r="Q47" s="66"/>
      <c r="R47" s="66"/>
      <c r="S47" s="66"/>
      <c r="T47" s="66"/>
      <c r="U47" s="66"/>
      <c r="V47" s="66"/>
      <c r="W47" s="66"/>
      <c r="X47" s="67"/>
      <c r="Y47" s="74" t="s">
        <v>210</v>
      </c>
      <c r="Z47" s="54"/>
      <c r="AA47" s="55"/>
      <c r="AB47" s="75" t="s">
        <v>184</v>
      </c>
      <c r="AC47" s="76"/>
      <c r="AD47" s="77"/>
      <c r="AE47" s="56" t="s">
        <v>178</v>
      </c>
      <c r="AF47" s="57"/>
      <c r="AG47" s="57"/>
      <c r="AH47" s="57"/>
      <c r="AI47" s="58"/>
      <c r="AJ47" s="586" t="s">
        <v>178</v>
      </c>
      <c r="AK47" s="587"/>
      <c r="AL47" s="587"/>
      <c r="AM47" s="587"/>
      <c r="AN47" s="588"/>
      <c r="AO47" s="586">
        <v>10</v>
      </c>
      <c r="AP47" s="587"/>
      <c r="AQ47" s="587"/>
      <c r="AR47" s="587"/>
      <c r="AS47" s="588"/>
      <c r="AT47" s="586" t="s">
        <v>178</v>
      </c>
      <c r="AU47" s="587"/>
      <c r="AV47" s="587"/>
      <c r="AW47" s="587"/>
      <c r="AX47" s="589"/>
    </row>
    <row r="48" spans="1:50" ht="35.25" customHeight="1">
      <c r="A48" s="41"/>
      <c r="B48" s="42"/>
      <c r="C48" s="42"/>
      <c r="D48" s="42"/>
      <c r="E48" s="42"/>
      <c r="F48" s="43"/>
      <c r="G48" s="65" t="s">
        <v>245</v>
      </c>
      <c r="H48" s="66"/>
      <c r="I48" s="66"/>
      <c r="J48" s="66"/>
      <c r="K48" s="66"/>
      <c r="L48" s="66"/>
      <c r="M48" s="66"/>
      <c r="N48" s="66"/>
      <c r="O48" s="66"/>
      <c r="P48" s="66"/>
      <c r="Q48" s="66"/>
      <c r="R48" s="66"/>
      <c r="S48" s="66"/>
      <c r="T48" s="66"/>
      <c r="U48" s="66"/>
      <c r="V48" s="66"/>
      <c r="W48" s="66"/>
      <c r="X48" s="67"/>
      <c r="Y48" s="79" t="s">
        <v>97</v>
      </c>
      <c r="Z48" s="80"/>
      <c r="AA48" s="81"/>
      <c r="AB48" s="75" t="s">
        <v>184</v>
      </c>
      <c r="AC48" s="76"/>
      <c r="AD48" s="77"/>
      <c r="AE48" s="71">
        <v>39</v>
      </c>
      <c r="AF48" s="71"/>
      <c r="AG48" s="71"/>
      <c r="AH48" s="71"/>
      <c r="AI48" s="71"/>
      <c r="AJ48" s="72">
        <v>47</v>
      </c>
      <c r="AK48" s="72"/>
      <c r="AL48" s="72"/>
      <c r="AM48" s="72"/>
      <c r="AN48" s="72"/>
      <c r="AO48" s="72">
        <v>47</v>
      </c>
      <c r="AP48" s="72"/>
      <c r="AQ48" s="72"/>
      <c r="AR48" s="72"/>
      <c r="AS48" s="72"/>
      <c r="AT48" s="56" t="s">
        <v>194</v>
      </c>
      <c r="AU48" s="57"/>
      <c r="AV48" s="57"/>
      <c r="AW48" s="57"/>
      <c r="AX48" s="73"/>
    </row>
    <row r="49" spans="1:50" ht="35.25" customHeight="1">
      <c r="A49" s="41"/>
      <c r="B49" s="42"/>
      <c r="C49" s="42"/>
      <c r="D49" s="42"/>
      <c r="E49" s="42"/>
      <c r="F49" s="43"/>
      <c r="G49" s="590"/>
      <c r="H49" s="591"/>
      <c r="I49" s="591"/>
      <c r="J49" s="591"/>
      <c r="K49" s="591"/>
      <c r="L49" s="591"/>
      <c r="M49" s="591"/>
      <c r="N49" s="591"/>
      <c r="O49" s="591"/>
      <c r="P49" s="591"/>
      <c r="Q49" s="591"/>
      <c r="R49" s="591"/>
      <c r="S49" s="591"/>
      <c r="T49" s="591"/>
      <c r="U49" s="591"/>
      <c r="V49" s="591"/>
      <c r="W49" s="591"/>
      <c r="X49" s="592"/>
      <c r="Y49" s="74" t="s">
        <v>210</v>
      </c>
      <c r="Z49" s="54"/>
      <c r="AA49" s="55"/>
      <c r="AB49" s="75" t="s">
        <v>184</v>
      </c>
      <c r="AC49" s="76"/>
      <c r="AD49" s="77"/>
      <c r="AE49" s="56">
        <v>47</v>
      </c>
      <c r="AF49" s="57"/>
      <c r="AG49" s="57"/>
      <c r="AH49" s="57"/>
      <c r="AI49" s="58"/>
      <c r="AJ49" s="586">
        <v>47</v>
      </c>
      <c r="AK49" s="587"/>
      <c r="AL49" s="587"/>
      <c r="AM49" s="587"/>
      <c r="AN49" s="588"/>
      <c r="AO49" s="586">
        <v>47</v>
      </c>
      <c r="AP49" s="587"/>
      <c r="AQ49" s="587"/>
      <c r="AR49" s="587"/>
      <c r="AS49" s="588"/>
      <c r="AT49" s="56" t="s">
        <v>194</v>
      </c>
      <c r="AU49" s="57"/>
      <c r="AV49" s="57"/>
      <c r="AW49" s="57"/>
      <c r="AX49" s="73"/>
    </row>
    <row r="50" spans="1:50" ht="39.75" customHeight="1">
      <c r="A50" s="41"/>
      <c r="B50" s="42"/>
      <c r="C50" s="42"/>
      <c r="D50" s="42"/>
      <c r="E50" s="42"/>
      <c r="F50" s="43"/>
      <c r="G50" s="489" t="s">
        <v>218</v>
      </c>
      <c r="H50" s="490"/>
      <c r="I50" s="490"/>
      <c r="J50" s="490"/>
      <c r="K50" s="490"/>
      <c r="L50" s="490"/>
      <c r="M50" s="490"/>
      <c r="N50" s="490"/>
      <c r="O50" s="490"/>
      <c r="P50" s="490"/>
      <c r="Q50" s="490"/>
      <c r="R50" s="490"/>
      <c r="S50" s="490"/>
      <c r="T50" s="490"/>
      <c r="U50" s="490"/>
      <c r="V50" s="490"/>
      <c r="W50" s="490"/>
      <c r="X50" s="491"/>
      <c r="Y50" s="79" t="s">
        <v>97</v>
      </c>
      <c r="Z50" s="80"/>
      <c r="AA50" s="81"/>
      <c r="AB50" s="596" t="s">
        <v>152</v>
      </c>
      <c r="AC50" s="80"/>
      <c r="AD50" s="81"/>
      <c r="AE50" s="597">
        <v>45506</v>
      </c>
      <c r="AF50" s="597"/>
      <c r="AG50" s="597"/>
      <c r="AH50" s="597"/>
      <c r="AI50" s="597"/>
      <c r="AJ50" s="598">
        <v>48781</v>
      </c>
      <c r="AK50" s="598"/>
      <c r="AL50" s="598"/>
      <c r="AM50" s="598"/>
      <c r="AN50" s="598"/>
      <c r="AO50" s="128" t="s">
        <v>101</v>
      </c>
      <c r="AP50" s="129"/>
      <c r="AQ50" s="129"/>
      <c r="AR50" s="129"/>
      <c r="AS50" s="129"/>
      <c r="AT50" s="124" t="s">
        <v>108</v>
      </c>
      <c r="AU50" s="125"/>
      <c r="AV50" s="125"/>
      <c r="AW50" s="125"/>
      <c r="AX50" s="358"/>
    </row>
    <row r="51" spans="1:50" ht="39.75" customHeight="1">
      <c r="A51" s="41"/>
      <c r="B51" s="42"/>
      <c r="C51" s="42"/>
      <c r="D51" s="42"/>
      <c r="E51" s="42"/>
      <c r="F51" s="43"/>
      <c r="G51" s="492"/>
      <c r="H51" s="493"/>
      <c r="I51" s="493"/>
      <c r="J51" s="493"/>
      <c r="K51" s="493"/>
      <c r="L51" s="493"/>
      <c r="M51" s="493"/>
      <c r="N51" s="493"/>
      <c r="O51" s="493"/>
      <c r="P51" s="493"/>
      <c r="Q51" s="493"/>
      <c r="R51" s="493"/>
      <c r="S51" s="493"/>
      <c r="T51" s="493"/>
      <c r="U51" s="493"/>
      <c r="V51" s="493"/>
      <c r="W51" s="493"/>
      <c r="X51" s="494"/>
      <c r="Y51" s="74" t="s">
        <v>98</v>
      </c>
      <c r="Z51" s="54"/>
      <c r="AA51" s="55"/>
      <c r="AB51" s="184" t="s">
        <v>178</v>
      </c>
      <c r="AC51" s="185"/>
      <c r="AD51" s="186"/>
      <c r="AE51" s="56" t="s">
        <v>194</v>
      </c>
      <c r="AF51" s="57"/>
      <c r="AG51" s="57"/>
      <c r="AH51" s="57"/>
      <c r="AI51" s="58"/>
      <c r="AJ51" s="599" t="s">
        <v>194</v>
      </c>
      <c r="AK51" s="600"/>
      <c r="AL51" s="600"/>
      <c r="AM51" s="600"/>
      <c r="AN51" s="601"/>
      <c r="AO51" s="586" t="s">
        <v>194</v>
      </c>
      <c r="AP51" s="587"/>
      <c r="AQ51" s="587"/>
      <c r="AR51" s="587"/>
      <c r="AS51" s="588"/>
      <c r="AT51" s="602">
        <v>44848</v>
      </c>
      <c r="AU51" s="603"/>
      <c r="AV51" s="603"/>
      <c r="AW51" s="603"/>
      <c r="AX51" s="604"/>
    </row>
    <row r="52" spans="1:51" ht="35.25" customHeight="1">
      <c r="A52" s="29"/>
      <c r="B52" s="36"/>
      <c r="C52" s="36"/>
      <c r="D52" s="36"/>
      <c r="E52" s="36"/>
      <c r="F52" s="37"/>
      <c r="G52" s="489" t="s">
        <v>219</v>
      </c>
      <c r="H52" s="490"/>
      <c r="I52" s="490"/>
      <c r="J52" s="490"/>
      <c r="K52" s="490"/>
      <c r="L52" s="490"/>
      <c r="M52" s="490"/>
      <c r="N52" s="490"/>
      <c r="O52" s="490"/>
      <c r="P52" s="490"/>
      <c r="Q52" s="490"/>
      <c r="R52" s="490"/>
      <c r="S52" s="490"/>
      <c r="T52" s="490"/>
      <c r="U52" s="490"/>
      <c r="V52" s="490"/>
      <c r="W52" s="490"/>
      <c r="X52" s="491"/>
      <c r="Y52" s="79" t="s">
        <v>97</v>
      </c>
      <c r="Z52" s="80"/>
      <c r="AA52" s="81"/>
      <c r="AB52" s="181" t="s">
        <v>180</v>
      </c>
      <c r="AC52" s="182"/>
      <c r="AD52" s="183"/>
      <c r="AE52" s="498" t="s">
        <v>223</v>
      </c>
      <c r="AF52" s="499"/>
      <c r="AG52" s="499"/>
      <c r="AH52" s="499"/>
      <c r="AI52" s="499"/>
      <c r="AJ52" s="498" t="s">
        <v>224</v>
      </c>
      <c r="AK52" s="499"/>
      <c r="AL52" s="499"/>
      <c r="AM52" s="499"/>
      <c r="AN52" s="499"/>
      <c r="AO52" s="498" t="s">
        <v>217</v>
      </c>
      <c r="AP52" s="499"/>
      <c r="AQ52" s="499"/>
      <c r="AR52" s="499"/>
      <c r="AS52" s="499"/>
      <c r="AT52" s="56" t="s">
        <v>108</v>
      </c>
      <c r="AU52" s="57"/>
      <c r="AV52" s="57"/>
      <c r="AW52" s="57"/>
      <c r="AX52" s="73"/>
      <c r="AY52" s="27"/>
    </row>
    <row r="53" spans="1:50" ht="35.25" customHeight="1">
      <c r="A53" s="38"/>
      <c r="B53" s="39"/>
      <c r="C53" s="39"/>
      <c r="D53" s="39"/>
      <c r="E53" s="39"/>
      <c r="F53" s="40"/>
      <c r="G53" s="492"/>
      <c r="H53" s="493"/>
      <c r="I53" s="493"/>
      <c r="J53" s="493"/>
      <c r="K53" s="493"/>
      <c r="L53" s="493"/>
      <c r="M53" s="493"/>
      <c r="N53" s="493"/>
      <c r="O53" s="493"/>
      <c r="P53" s="493"/>
      <c r="Q53" s="493"/>
      <c r="R53" s="493"/>
      <c r="S53" s="493"/>
      <c r="T53" s="493"/>
      <c r="U53" s="493"/>
      <c r="V53" s="493"/>
      <c r="W53" s="493"/>
      <c r="X53" s="494"/>
      <c r="Y53" s="74" t="s">
        <v>210</v>
      </c>
      <c r="Z53" s="54"/>
      <c r="AA53" s="55"/>
      <c r="AB53" s="184" t="s">
        <v>180</v>
      </c>
      <c r="AC53" s="185"/>
      <c r="AD53" s="186"/>
      <c r="AE53" s="498" t="s">
        <v>223</v>
      </c>
      <c r="AF53" s="499"/>
      <c r="AG53" s="499"/>
      <c r="AH53" s="499"/>
      <c r="AI53" s="499"/>
      <c r="AJ53" s="498" t="s">
        <v>225</v>
      </c>
      <c r="AK53" s="499"/>
      <c r="AL53" s="499"/>
      <c r="AM53" s="499"/>
      <c r="AN53" s="499"/>
      <c r="AO53" s="498" t="s">
        <v>217</v>
      </c>
      <c r="AP53" s="499"/>
      <c r="AQ53" s="499"/>
      <c r="AR53" s="499"/>
      <c r="AS53" s="499"/>
      <c r="AT53" s="498" t="s">
        <v>217</v>
      </c>
      <c r="AU53" s="499"/>
      <c r="AV53" s="499"/>
      <c r="AW53" s="499"/>
      <c r="AX53" s="593"/>
    </row>
    <row r="54" spans="1:50" ht="32.25" customHeight="1">
      <c r="A54" s="635" t="s">
        <v>17</v>
      </c>
      <c r="B54" s="636"/>
      <c r="C54" s="636"/>
      <c r="D54" s="636"/>
      <c r="E54" s="636"/>
      <c r="F54" s="637"/>
      <c r="G54" s="594" t="s">
        <v>18</v>
      </c>
      <c r="H54" s="102"/>
      <c r="I54" s="102"/>
      <c r="J54" s="102"/>
      <c r="K54" s="102"/>
      <c r="L54" s="102"/>
      <c r="M54" s="102"/>
      <c r="N54" s="102"/>
      <c r="O54" s="102"/>
      <c r="P54" s="102"/>
      <c r="Q54" s="102"/>
      <c r="R54" s="102"/>
      <c r="S54" s="102"/>
      <c r="T54" s="102"/>
      <c r="U54" s="102"/>
      <c r="V54" s="102"/>
      <c r="W54" s="102"/>
      <c r="X54" s="103"/>
      <c r="Y54" s="500"/>
      <c r="Z54" s="501"/>
      <c r="AA54" s="502"/>
      <c r="AB54" s="113" t="s">
        <v>12</v>
      </c>
      <c r="AC54" s="102"/>
      <c r="AD54" s="103"/>
      <c r="AE54" s="101" t="s">
        <v>77</v>
      </c>
      <c r="AF54" s="102"/>
      <c r="AG54" s="102"/>
      <c r="AH54" s="102"/>
      <c r="AI54" s="103"/>
      <c r="AJ54" s="101" t="s">
        <v>78</v>
      </c>
      <c r="AK54" s="102"/>
      <c r="AL54" s="102"/>
      <c r="AM54" s="102"/>
      <c r="AN54" s="103"/>
      <c r="AO54" s="101" t="s">
        <v>79</v>
      </c>
      <c r="AP54" s="102"/>
      <c r="AQ54" s="102"/>
      <c r="AR54" s="102"/>
      <c r="AS54" s="103"/>
      <c r="AT54" s="230" t="s">
        <v>90</v>
      </c>
      <c r="AU54" s="231"/>
      <c r="AV54" s="231"/>
      <c r="AW54" s="231"/>
      <c r="AX54" s="232"/>
    </row>
    <row r="55" spans="1:50" ht="39.75" customHeight="1">
      <c r="A55" s="302"/>
      <c r="B55" s="303"/>
      <c r="C55" s="303"/>
      <c r="D55" s="303"/>
      <c r="E55" s="303"/>
      <c r="F55" s="304"/>
      <c r="G55" s="495" t="s">
        <v>214</v>
      </c>
      <c r="H55" s="496"/>
      <c r="I55" s="496"/>
      <c r="J55" s="496"/>
      <c r="K55" s="496"/>
      <c r="L55" s="496"/>
      <c r="M55" s="496"/>
      <c r="N55" s="496"/>
      <c r="O55" s="496"/>
      <c r="P55" s="496"/>
      <c r="Q55" s="496"/>
      <c r="R55" s="496"/>
      <c r="S55" s="496"/>
      <c r="T55" s="496"/>
      <c r="U55" s="496"/>
      <c r="V55" s="496"/>
      <c r="W55" s="496"/>
      <c r="X55" s="497"/>
      <c r="Y55" s="68" t="s">
        <v>17</v>
      </c>
      <c r="Z55" s="69"/>
      <c r="AA55" s="70"/>
      <c r="AB55" s="56" t="s">
        <v>187</v>
      </c>
      <c r="AC55" s="57"/>
      <c r="AD55" s="58"/>
      <c r="AE55" s="50">
        <f>57/40</f>
        <v>1.425</v>
      </c>
      <c r="AF55" s="51"/>
      <c r="AG55" s="51"/>
      <c r="AH55" s="51"/>
      <c r="AI55" s="52"/>
      <c r="AJ55" s="50">
        <f>60/43</f>
        <v>1.3953488372093024</v>
      </c>
      <c r="AK55" s="51"/>
      <c r="AL55" s="51"/>
      <c r="AM55" s="51"/>
      <c r="AN55" s="52"/>
      <c r="AO55" s="56" t="s">
        <v>101</v>
      </c>
      <c r="AP55" s="57"/>
      <c r="AQ55" s="57"/>
      <c r="AR55" s="57"/>
      <c r="AS55" s="58"/>
      <c r="AT55" s="50">
        <f>99/47</f>
        <v>2.106382978723404</v>
      </c>
      <c r="AU55" s="51"/>
      <c r="AV55" s="51"/>
      <c r="AW55" s="51"/>
      <c r="AX55" s="657"/>
    </row>
    <row r="56" spans="1:50" ht="39.75" customHeight="1">
      <c r="A56" s="302"/>
      <c r="B56" s="303"/>
      <c r="C56" s="303"/>
      <c r="D56" s="303"/>
      <c r="E56" s="303"/>
      <c r="F56" s="304"/>
      <c r="G56" s="65"/>
      <c r="H56" s="66"/>
      <c r="I56" s="66"/>
      <c r="J56" s="66"/>
      <c r="K56" s="66"/>
      <c r="L56" s="66"/>
      <c r="M56" s="66"/>
      <c r="N56" s="66"/>
      <c r="O56" s="66"/>
      <c r="P56" s="66"/>
      <c r="Q56" s="66"/>
      <c r="R56" s="66"/>
      <c r="S56" s="66"/>
      <c r="T56" s="66"/>
      <c r="U56" s="66"/>
      <c r="V56" s="66"/>
      <c r="W56" s="66"/>
      <c r="X56" s="67"/>
      <c r="Y56" s="53" t="s">
        <v>89</v>
      </c>
      <c r="Z56" s="54"/>
      <c r="AA56" s="55"/>
      <c r="AB56" s="56" t="s">
        <v>140</v>
      </c>
      <c r="AC56" s="57"/>
      <c r="AD56" s="58"/>
      <c r="AE56" s="62" t="s">
        <v>199</v>
      </c>
      <c r="AF56" s="63"/>
      <c r="AG56" s="63"/>
      <c r="AH56" s="63"/>
      <c r="AI56" s="64"/>
      <c r="AJ56" s="62" t="s">
        <v>200</v>
      </c>
      <c r="AK56" s="63"/>
      <c r="AL56" s="63"/>
      <c r="AM56" s="63"/>
      <c r="AN56" s="64"/>
      <c r="AO56" s="59" t="s">
        <v>108</v>
      </c>
      <c r="AP56" s="60"/>
      <c r="AQ56" s="60"/>
      <c r="AR56" s="60"/>
      <c r="AS56" s="61"/>
      <c r="AT56" s="62" t="s">
        <v>205</v>
      </c>
      <c r="AU56" s="63"/>
      <c r="AV56" s="63"/>
      <c r="AW56" s="63"/>
      <c r="AX56" s="658"/>
    </row>
    <row r="57" spans="1:50" ht="31.5" customHeight="1">
      <c r="A57" s="302"/>
      <c r="B57" s="303"/>
      <c r="C57" s="303"/>
      <c r="D57" s="303"/>
      <c r="E57" s="303"/>
      <c r="F57" s="304"/>
      <c r="G57" s="65" t="s">
        <v>215</v>
      </c>
      <c r="H57" s="66"/>
      <c r="I57" s="66"/>
      <c r="J57" s="66"/>
      <c r="K57" s="66"/>
      <c r="L57" s="66"/>
      <c r="M57" s="66"/>
      <c r="N57" s="66"/>
      <c r="O57" s="66"/>
      <c r="P57" s="66"/>
      <c r="Q57" s="66"/>
      <c r="R57" s="66"/>
      <c r="S57" s="66"/>
      <c r="T57" s="66"/>
      <c r="U57" s="66"/>
      <c r="V57" s="66"/>
      <c r="W57" s="66"/>
      <c r="X57" s="67"/>
      <c r="Y57" s="68" t="s">
        <v>17</v>
      </c>
      <c r="Z57" s="69"/>
      <c r="AA57" s="70"/>
      <c r="AB57" s="56" t="s">
        <v>187</v>
      </c>
      <c r="AC57" s="57"/>
      <c r="AD57" s="58"/>
      <c r="AE57" s="50">
        <f>29/42</f>
        <v>0.6904761904761905</v>
      </c>
      <c r="AF57" s="51"/>
      <c r="AG57" s="51"/>
      <c r="AH57" s="51"/>
      <c r="AI57" s="52"/>
      <c r="AJ57" s="50">
        <f>32/45</f>
        <v>0.7111111111111111</v>
      </c>
      <c r="AK57" s="51"/>
      <c r="AL57" s="51"/>
      <c r="AM57" s="51"/>
      <c r="AN57" s="52"/>
      <c r="AO57" s="56" t="s">
        <v>101</v>
      </c>
      <c r="AP57" s="57"/>
      <c r="AQ57" s="57"/>
      <c r="AR57" s="57"/>
      <c r="AS57" s="58"/>
      <c r="AT57" s="50">
        <f>55/47</f>
        <v>1.1702127659574468</v>
      </c>
      <c r="AU57" s="51"/>
      <c r="AV57" s="51"/>
      <c r="AW57" s="51"/>
      <c r="AX57" s="657"/>
    </row>
    <row r="58" spans="1:50" ht="31.5" customHeight="1">
      <c r="A58" s="302"/>
      <c r="B58" s="303"/>
      <c r="C58" s="303"/>
      <c r="D58" s="303"/>
      <c r="E58" s="303"/>
      <c r="F58" s="304"/>
      <c r="G58" s="65"/>
      <c r="H58" s="66"/>
      <c r="I58" s="66"/>
      <c r="J58" s="66"/>
      <c r="K58" s="66"/>
      <c r="L58" s="66"/>
      <c r="M58" s="66"/>
      <c r="N58" s="66"/>
      <c r="O58" s="66"/>
      <c r="P58" s="66"/>
      <c r="Q58" s="66"/>
      <c r="R58" s="66"/>
      <c r="S58" s="66"/>
      <c r="T58" s="66"/>
      <c r="U58" s="66"/>
      <c r="V58" s="66"/>
      <c r="W58" s="66"/>
      <c r="X58" s="67"/>
      <c r="Y58" s="53" t="s">
        <v>89</v>
      </c>
      <c r="Z58" s="54"/>
      <c r="AA58" s="55"/>
      <c r="AB58" s="56" t="s">
        <v>140</v>
      </c>
      <c r="AC58" s="57"/>
      <c r="AD58" s="58"/>
      <c r="AE58" s="62" t="s">
        <v>201</v>
      </c>
      <c r="AF58" s="63"/>
      <c r="AG58" s="63"/>
      <c r="AH58" s="63"/>
      <c r="AI58" s="64"/>
      <c r="AJ58" s="62" t="s">
        <v>202</v>
      </c>
      <c r="AK58" s="63"/>
      <c r="AL58" s="63"/>
      <c r="AM58" s="63"/>
      <c r="AN58" s="64"/>
      <c r="AO58" s="59" t="s">
        <v>108</v>
      </c>
      <c r="AP58" s="60"/>
      <c r="AQ58" s="60"/>
      <c r="AR58" s="60"/>
      <c r="AS58" s="61"/>
      <c r="AT58" s="62" t="s">
        <v>206</v>
      </c>
      <c r="AU58" s="63"/>
      <c r="AV58" s="63"/>
      <c r="AW58" s="63"/>
      <c r="AX58" s="658"/>
    </row>
    <row r="59" spans="1:50" ht="39.75" customHeight="1">
      <c r="A59" s="302"/>
      <c r="B59" s="303"/>
      <c r="C59" s="303"/>
      <c r="D59" s="303"/>
      <c r="E59" s="303"/>
      <c r="F59" s="304"/>
      <c r="G59" s="65" t="s">
        <v>239</v>
      </c>
      <c r="H59" s="66"/>
      <c r="I59" s="66"/>
      <c r="J59" s="66"/>
      <c r="K59" s="66"/>
      <c r="L59" s="66"/>
      <c r="M59" s="66"/>
      <c r="N59" s="66"/>
      <c r="O59" s="66"/>
      <c r="P59" s="66"/>
      <c r="Q59" s="66"/>
      <c r="R59" s="66"/>
      <c r="S59" s="66"/>
      <c r="T59" s="66"/>
      <c r="U59" s="66"/>
      <c r="V59" s="66"/>
      <c r="W59" s="66"/>
      <c r="X59" s="67"/>
      <c r="Y59" s="68" t="s">
        <v>17</v>
      </c>
      <c r="Z59" s="69"/>
      <c r="AA59" s="70"/>
      <c r="AB59" s="56" t="s">
        <v>187</v>
      </c>
      <c r="AC59" s="57"/>
      <c r="AD59" s="58"/>
      <c r="AE59" s="59" t="s">
        <v>108</v>
      </c>
      <c r="AF59" s="60"/>
      <c r="AG59" s="60"/>
      <c r="AH59" s="60"/>
      <c r="AI59" s="61"/>
      <c r="AJ59" s="59" t="s">
        <v>108</v>
      </c>
      <c r="AK59" s="60"/>
      <c r="AL59" s="60"/>
      <c r="AM59" s="60"/>
      <c r="AN59" s="61"/>
      <c r="AO59" s="56" t="s">
        <v>101</v>
      </c>
      <c r="AP59" s="57"/>
      <c r="AQ59" s="57"/>
      <c r="AR59" s="57"/>
      <c r="AS59" s="58"/>
      <c r="AT59" s="50">
        <f>545/47</f>
        <v>11.595744680851064</v>
      </c>
      <c r="AU59" s="51"/>
      <c r="AV59" s="51"/>
      <c r="AW59" s="51"/>
      <c r="AX59" s="657"/>
    </row>
    <row r="60" spans="1:50" ht="39.75" customHeight="1">
      <c r="A60" s="302"/>
      <c r="B60" s="303"/>
      <c r="C60" s="303"/>
      <c r="D60" s="303"/>
      <c r="E60" s="303"/>
      <c r="F60" s="304"/>
      <c r="G60" s="65"/>
      <c r="H60" s="66"/>
      <c r="I60" s="66"/>
      <c r="J60" s="66"/>
      <c r="K60" s="66"/>
      <c r="L60" s="66"/>
      <c r="M60" s="66"/>
      <c r="N60" s="66"/>
      <c r="O60" s="66"/>
      <c r="P60" s="66"/>
      <c r="Q60" s="66"/>
      <c r="R60" s="66"/>
      <c r="S60" s="66"/>
      <c r="T60" s="66"/>
      <c r="U60" s="66"/>
      <c r="V60" s="66"/>
      <c r="W60" s="66"/>
      <c r="X60" s="67"/>
      <c r="Y60" s="53" t="s">
        <v>89</v>
      </c>
      <c r="Z60" s="54"/>
      <c r="AA60" s="55"/>
      <c r="AB60" s="56" t="s">
        <v>140</v>
      </c>
      <c r="AC60" s="57"/>
      <c r="AD60" s="58"/>
      <c r="AE60" s="59" t="s">
        <v>108</v>
      </c>
      <c r="AF60" s="60"/>
      <c r="AG60" s="60"/>
      <c r="AH60" s="60"/>
      <c r="AI60" s="61"/>
      <c r="AJ60" s="59" t="s">
        <v>108</v>
      </c>
      <c r="AK60" s="60"/>
      <c r="AL60" s="60"/>
      <c r="AM60" s="60"/>
      <c r="AN60" s="61"/>
      <c r="AO60" s="59" t="s">
        <v>108</v>
      </c>
      <c r="AP60" s="60"/>
      <c r="AQ60" s="60"/>
      <c r="AR60" s="60"/>
      <c r="AS60" s="61"/>
      <c r="AT60" s="62" t="s">
        <v>207</v>
      </c>
      <c r="AU60" s="63"/>
      <c r="AV60" s="63"/>
      <c r="AW60" s="63"/>
      <c r="AX60" s="658"/>
    </row>
    <row r="61" spans="1:50" ht="45" customHeight="1">
      <c r="A61" s="302"/>
      <c r="B61" s="303"/>
      <c r="C61" s="303"/>
      <c r="D61" s="303"/>
      <c r="E61" s="303"/>
      <c r="F61" s="304"/>
      <c r="G61" s="65" t="s">
        <v>246</v>
      </c>
      <c r="H61" s="66"/>
      <c r="I61" s="66"/>
      <c r="J61" s="66"/>
      <c r="K61" s="66"/>
      <c r="L61" s="66"/>
      <c r="M61" s="66"/>
      <c r="N61" s="66"/>
      <c r="O61" s="66"/>
      <c r="P61" s="66"/>
      <c r="Q61" s="66"/>
      <c r="R61" s="66"/>
      <c r="S61" s="66"/>
      <c r="T61" s="66"/>
      <c r="U61" s="66"/>
      <c r="V61" s="66"/>
      <c r="W61" s="66"/>
      <c r="X61" s="67"/>
      <c r="Y61" s="68" t="s">
        <v>17</v>
      </c>
      <c r="Z61" s="69"/>
      <c r="AA61" s="70"/>
      <c r="AB61" s="56" t="s">
        <v>187</v>
      </c>
      <c r="AC61" s="57"/>
      <c r="AD61" s="58"/>
      <c r="AE61" s="503" t="s">
        <v>178</v>
      </c>
      <c r="AF61" s="504"/>
      <c r="AG61" s="504"/>
      <c r="AH61" s="504"/>
      <c r="AI61" s="505"/>
      <c r="AJ61" s="503" t="s">
        <v>178</v>
      </c>
      <c r="AK61" s="504"/>
      <c r="AL61" s="504"/>
      <c r="AM61" s="504"/>
      <c r="AN61" s="505"/>
      <c r="AO61" s="56" t="s">
        <v>101</v>
      </c>
      <c r="AP61" s="57"/>
      <c r="AQ61" s="57"/>
      <c r="AR61" s="57"/>
      <c r="AS61" s="58"/>
      <c r="AT61" s="62" t="s">
        <v>108</v>
      </c>
      <c r="AU61" s="63"/>
      <c r="AV61" s="63"/>
      <c r="AW61" s="63"/>
      <c r="AX61" s="658"/>
    </row>
    <row r="62" spans="1:50" ht="45" customHeight="1">
      <c r="A62" s="302"/>
      <c r="B62" s="303"/>
      <c r="C62" s="303"/>
      <c r="D62" s="303"/>
      <c r="E62" s="303"/>
      <c r="F62" s="304"/>
      <c r="G62" s="65"/>
      <c r="H62" s="66"/>
      <c r="I62" s="66"/>
      <c r="J62" s="66"/>
      <c r="K62" s="66"/>
      <c r="L62" s="66"/>
      <c r="M62" s="66"/>
      <c r="N62" s="66"/>
      <c r="O62" s="66"/>
      <c r="P62" s="66"/>
      <c r="Q62" s="66"/>
      <c r="R62" s="66"/>
      <c r="S62" s="66"/>
      <c r="T62" s="66"/>
      <c r="U62" s="66"/>
      <c r="V62" s="66"/>
      <c r="W62" s="66"/>
      <c r="X62" s="67"/>
      <c r="Y62" s="53" t="s">
        <v>89</v>
      </c>
      <c r="Z62" s="54"/>
      <c r="AA62" s="55"/>
      <c r="AB62" s="56" t="s">
        <v>211</v>
      </c>
      <c r="AC62" s="57"/>
      <c r="AD62" s="58"/>
      <c r="AE62" s="62" t="s">
        <v>108</v>
      </c>
      <c r="AF62" s="63"/>
      <c r="AG62" s="63"/>
      <c r="AH62" s="63"/>
      <c r="AI62" s="64"/>
      <c r="AJ62" s="62" t="s">
        <v>108</v>
      </c>
      <c r="AK62" s="63"/>
      <c r="AL62" s="63"/>
      <c r="AM62" s="63"/>
      <c r="AN62" s="64"/>
      <c r="AO62" s="62" t="s">
        <v>108</v>
      </c>
      <c r="AP62" s="63"/>
      <c r="AQ62" s="63"/>
      <c r="AR62" s="63"/>
      <c r="AS62" s="64"/>
      <c r="AT62" s="62" t="s">
        <v>108</v>
      </c>
      <c r="AU62" s="63"/>
      <c r="AV62" s="63"/>
      <c r="AW62" s="63"/>
      <c r="AX62" s="658"/>
    </row>
    <row r="63" spans="1:50" ht="43.5" customHeight="1">
      <c r="A63" s="302"/>
      <c r="B63" s="303"/>
      <c r="C63" s="303"/>
      <c r="D63" s="303"/>
      <c r="E63" s="303"/>
      <c r="F63" s="304"/>
      <c r="G63" s="65" t="s">
        <v>247</v>
      </c>
      <c r="H63" s="66"/>
      <c r="I63" s="66"/>
      <c r="J63" s="66"/>
      <c r="K63" s="66"/>
      <c r="L63" s="66"/>
      <c r="M63" s="66"/>
      <c r="N63" s="66"/>
      <c r="O63" s="66"/>
      <c r="P63" s="66"/>
      <c r="Q63" s="66"/>
      <c r="R63" s="66"/>
      <c r="S63" s="66"/>
      <c r="T63" s="66"/>
      <c r="U63" s="66"/>
      <c r="V63" s="66"/>
      <c r="W63" s="66"/>
      <c r="X63" s="67"/>
      <c r="Y63" s="68" t="s">
        <v>17</v>
      </c>
      <c r="Z63" s="69"/>
      <c r="AA63" s="70"/>
      <c r="AB63" s="56" t="s">
        <v>187</v>
      </c>
      <c r="AC63" s="57"/>
      <c r="AD63" s="58"/>
      <c r="AE63" s="503">
        <f>584/39</f>
        <v>14.974358974358974</v>
      </c>
      <c r="AF63" s="504"/>
      <c r="AG63" s="504"/>
      <c r="AH63" s="504"/>
      <c r="AI63" s="505"/>
      <c r="AJ63" s="503">
        <f>824/47</f>
        <v>17.53191489361702</v>
      </c>
      <c r="AK63" s="504"/>
      <c r="AL63" s="504"/>
      <c r="AM63" s="504"/>
      <c r="AN63" s="505"/>
      <c r="AO63" s="56" t="s">
        <v>101</v>
      </c>
      <c r="AP63" s="57"/>
      <c r="AQ63" s="57"/>
      <c r="AR63" s="57"/>
      <c r="AS63" s="58"/>
      <c r="AT63" s="62" t="s">
        <v>108</v>
      </c>
      <c r="AU63" s="63"/>
      <c r="AV63" s="63"/>
      <c r="AW63" s="63"/>
      <c r="AX63" s="658"/>
    </row>
    <row r="64" spans="1:50" ht="43.5" customHeight="1">
      <c r="A64" s="302"/>
      <c r="B64" s="303"/>
      <c r="C64" s="303"/>
      <c r="D64" s="303"/>
      <c r="E64" s="303"/>
      <c r="F64" s="304"/>
      <c r="G64" s="590"/>
      <c r="H64" s="591"/>
      <c r="I64" s="591"/>
      <c r="J64" s="591"/>
      <c r="K64" s="591"/>
      <c r="L64" s="591"/>
      <c r="M64" s="591"/>
      <c r="N64" s="591"/>
      <c r="O64" s="591"/>
      <c r="P64" s="591"/>
      <c r="Q64" s="591"/>
      <c r="R64" s="591"/>
      <c r="S64" s="591"/>
      <c r="T64" s="591"/>
      <c r="U64" s="591"/>
      <c r="V64" s="591"/>
      <c r="W64" s="591"/>
      <c r="X64" s="592"/>
      <c r="Y64" s="53" t="s">
        <v>89</v>
      </c>
      <c r="Z64" s="54"/>
      <c r="AA64" s="55"/>
      <c r="AB64" s="56" t="s">
        <v>211</v>
      </c>
      <c r="AC64" s="57"/>
      <c r="AD64" s="58"/>
      <c r="AE64" s="62" t="s">
        <v>236</v>
      </c>
      <c r="AF64" s="63"/>
      <c r="AG64" s="63"/>
      <c r="AH64" s="63"/>
      <c r="AI64" s="64"/>
      <c r="AJ64" s="62" t="s">
        <v>237</v>
      </c>
      <c r="AK64" s="63"/>
      <c r="AL64" s="63"/>
      <c r="AM64" s="63"/>
      <c r="AN64" s="64"/>
      <c r="AO64" s="62" t="s">
        <v>108</v>
      </c>
      <c r="AP64" s="63"/>
      <c r="AQ64" s="63"/>
      <c r="AR64" s="63"/>
      <c r="AS64" s="64"/>
      <c r="AT64" s="62" t="s">
        <v>108</v>
      </c>
      <c r="AU64" s="63"/>
      <c r="AV64" s="63"/>
      <c r="AW64" s="63"/>
      <c r="AX64" s="658"/>
    </row>
    <row r="65" spans="1:50" ht="37.5" customHeight="1">
      <c r="A65" s="302"/>
      <c r="B65" s="303"/>
      <c r="C65" s="303"/>
      <c r="D65" s="303"/>
      <c r="E65" s="303"/>
      <c r="F65" s="304"/>
      <c r="G65" s="165" t="s">
        <v>216</v>
      </c>
      <c r="H65" s="166"/>
      <c r="I65" s="166"/>
      <c r="J65" s="166"/>
      <c r="K65" s="166"/>
      <c r="L65" s="166"/>
      <c r="M65" s="166"/>
      <c r="N65" s="166"/>
      <c r="O65" s="166"/>
      <c r="P65" s="166"/>
      <c r="Q65" s="166"/>
      <c r="R65" s="166"/>
      <c r="S65" s="166"/>
      <c r="T65" s="166"/>
      <c r="U65" s="166"/>
      <c r="V65" s="166"/>
      <c r="W65" s="166"/>
      <c r="X65" s="167"/>
      <c r="Y65" s="68" t="s">
        <v>17</v>
      </c>
      <c r="Z65" s="69"/>
      <c r="AA65" s="70"/>
      <c r="AB65" s="56" t="s">
        <v>192</v>
      </c>
      <c r="AC65" s="57"/>
      <c r="AD65" s="58"/>
      <c r="AE65" s="503">
        <v>14354</v>
      </c>
      <c r="AF65" s="504"/>
      <c r="AG65" s="504"/>
      <c r="AH65" s="504"/>
      <c r="AI65" s="505"/>
      <c r="AJ65" s="503">
        <v>13304</v>
      </c>
      <c r="AK65" s="504"/>
      <c r="AL65" s="504"/>
      <c r="AM65" s="504"/>
      <c r="AN65" s="505"/>
      <c r="AO65" s="56" t="s">
        <v>101</v>
      </c>
      <c r="AP65" s="57"/>
      <c r="AQ65" s="57"/>
      <c r="AR65" s="57"/>
      <c r="AS65" s="58"/>
      <c r="AT65" s="503">
        <v>14694</v>
      </c>
      <c r="AU65" s="504"/>
      <c r="AV65" s="504"/>
      <c r="AW65" s="504"/>
      <c r="AX65" s="628"/>
    </row>
    <row r="66" spans="1:50" ht="37.5" customHeight="1">
      <c r="A66" s="302"/>
      <c r="B66" s="303"/>
      <c r="C66" s="303"/>
      <c r="D66" s="303"/>
      <c r="E66" s="303"/>
      <c r="F66" s="304"/>
      <c r="G66" s="168"/>
      <c r="H66" s="169"/>
      <c r="I66" s="169"/>
      <c r="J66" s="169"/>
      <c r="K66" s="169"/>
      <c r="L66" s="169"/>
      <c r="M66" s="169"/>
      <c r="N66" s="169"/>
      <c r="O66" s="169"/>
      <c r="P66" s="169"/>
      <c r="Q66" s="169"/>
      <c r="R66" s="169"/>
      <c r="S66" s="169"/>
      <c r="T66" s="169"/>
      <c r="U66" s="169"/>
      <c r="V66" s="169"/>
      <c r="W66" s="169"/>
      <c r="X66" s="170"/>
      <c r="Y66" s="53" t="s">
        <v>89</v>
      </c>
      <c r="Z66" s="54"/>
      <c r="AA66" s="55"/>
      <c r="AB66" s="56" t="s">
        <v>140</v>
      </c>
      <c r="AC66" s="57"/>
      <c r="AD66" s="58"/>
      <c r="AE66" s="62" t="s">
        <v>203</v>
      </c>
      <c r="AF66" s="63"/>
      <c r="AG66" s="63"/>
      <c r="AH66" s="63"/>
      <c r="AI66" s="64"/>
      <c r="AJ66" s="62" t="s">
        <v>204</v>
      </c>
      <c r="AK66" s="63"/>
      <c r="AL66" s="63"/>
      <c r="AM66" s="63"/>
      <c r="AN66" s="64"/>
      <c r="AO66" s="59" t="s">
        <v>108</v>
      </c>
      <c r="AP66" s="60"/>
      <c r="AQ66" s="60"/>
      <c r="AR66" s="60"/>
      <c r="AS66" s="61"/>
      <c r="AT66" s="62" t="s">
        <v>208</v>
      </c>
      <c r="AU66" s="63"/>
      <c r="AV66" s="63"/>
      <c r="AW66" s="63"/>
      <c r="AX66" s="658"/>
    </row>
    <row r="67" spans="1:50" ht="39.75" customHeight="1">
      <c r="A67" s="302"/>
      <c r="B67" s="303"/>
      <c r="C67" s="303"/>
      <c r="D67" s="303"/>
      <c r="E67" s="303"/>
      <c r="F67" s="304"/>
      <c r="G67" s="165" t="s">
        <v>220</v>
      </c>
      <c r="H67" s="166"/>
      <c r="I67" s="166"/>
      <c r="J67" s="166"/>
      <c r="K67" s="166"/>
      <c r="L67" s="166"/>
      <c r="M67" s="166"/>
      <c r="N67" s="166"/>
      <c r="O67" s="166"/>
      <c r="P67" s="166"/>
      <c r="Q67" s="166"/>
      <c r="R67" s="166"/>
      <c r="S67" s="166"/>
      <c r="T67" s="166"/>
      <c r="U67" s="166"/>
      <c r="V67" s="166"/>
      <c r="W67" s="166"/>
      <c r="X67" s="167"/>
      <c r="Y67" s="68" t="s">
        <v>17</v>
      </c>
      <c r="Z67" s="69"/>
      <c r="AA67" s="70"/>
      <c r="AB67" s="56" t="s">
        <v>187</v>
      </c>
      <c r="AC67" s="57"/>
      <c r="AD67" s="58"/>
      <c r="AE67" s="506" t="s">
        <v>229</v>
      </c>
      <c r="AF67" s="504"/>
      <c r="AG67" s="504"/>
      <c r="AH67" s="504"/>
      <c r="AI67" s="505"/>
      <c r="AJ67" s="503" t="s">
        <v>227</v>
      </c>
      <c r="AK67" s="504"/>
      <c r="AL67" s="504"/>
      <c r="AM67" s="504"/>
      <c r="AN67" s="505"/>
      <c r="AO67" s="506" t="s">
        <v>240</v>
      </c>
      <c r="AP67" s="504"/>
      <c r="AQ67" s="504"/>
      <c r="AR67" s="504"/>
      <c r="AS67" s="504"/>
      <c r="AT67" s="506" t="s">
        <v>222</v>
      </c>
      <c r="AU67" s="504"/>
      <c r="AV67" s="504"/>
      <c r="AW67" s="504"/>
      <c r="AX67" s="628"/>
    </row>
    <row r="68" spans="1:50" ht="53.25" customHeight="1">
      <c r="A68" s="638"/>
      <c r="B68" s="639"/>
      <c r="C68" s="639"/>
      <c r="D68" s="639"/>
      <c r="E68" s="639"/>
      <c r="F68" s="640"/>
      <c r="G68" s="168"/>
      <c r="H68" s="169"/>
      <c r="I68" s="169"/>
      <c r="J68" s="169"/>
      <c r="K68" s="169"/>
      <c r="L68" s="169"/>
      <c r="M68" s="169"/>
      <c r="N68" s="169"/>
      <c r="O68" s="169"/>
      <c r="P68" s="169"/>
      <c r="Q68" s="169"/>
      <c r="R68" s="169"/>
      <c r="S68" s="169"/>
      <c r="T68" s="169"/>
      <c r="U68" s="169"/>
      <c r="V68" s="169"/>
      <c r="W68" s="169"/>
      <c r="X68" s="170"/>
      <c r="Y68" s="53" t="s">
        <v>89</v>
      </c>
      <c r="Z68" s="54"/>
      <c r="AA68" s="55"/>
      <c r="AB68" s="56" t="s">
        <v>193</v>
      </c>
      <c r="AC68" s="57"/>
      <c r="AD68" s="58"/>
      <c r="AE68" s="171" t="s">
        <v>228</v>
      </c>
      <c r="AF68" s="172"/>
      <c r="AG68" s="172"/>
      <c r="AH68" s="172"/>
      <c r="AI68" s="173"/>
      <c r="AJ68" s="62" t="s">
        <v>226</v>
      </c>
      <c r="AK68" s="63"/>
      <c r="AL68" s="63"/>
      <c r="AM68" s="63"/>
      <c r="AN68" s="64"/>
      <c r="AO68" s="171" t="s">
        <v>241</v>
      </c>
      <c r="AP68" s="172"/>
      <c r="AQ68" s="172"/>
      <c r="AR68" s="172"/>
      <c r="AS68" s="173"/>
      <c r="AT68" s="171" t="s">
        <v>221</v>
      </c>
      <c r="AU68" s="172"/>
      <c r="AV68" s="172"/>
      <c r="AW68" s="172"/>
      <c r="AX68" s="659"/>
    </row>
    <row r="69" spans="1:50" ht="22.5" customHeight="1">
      <c r="A69" s="645" t="s">
        <v>99</v>
      </c>
      <c r="B69" s="646"/>
      <c r="C69" s="507" t="s">
        <v>21</v>
      </c>
      <c r="D69" s="508"/>
      <c r="E69" s="508"/>
      <c r="F69" s="508"/>
      <c r="G69" s="508"/>
      <c r="H69" s="508"/>
      <c r="I69" s="508"/>
      <c r="J69" s="508"/>
      <c r="K69" s="509"/>
      <c r="L69" s="510" t="s">
        <v>83</v>
      </c>
      <c r="M69" s="510"/>
      <c r="N69" s="510"/>
      <c r="O69" s="510"/>
      <c r="P69" s="510"/>
      <c r="Q69" s="510"/>
      <c r="R69" s="613" t="s">
        <v>81</v>
      </c>
      <c r="S69" s="614"/>
      <c r="T69" s="614"/>
      <c r="U69" s="614"/>
      <c r="V69" s="614"/>
      <c r="W69" s="614"/>
      <c r="X69" s="615" t="s">
        <v>35</v>
      </c>
      <c r="Y69" s="508"/>
      <c r="Z69" s="508"/>
      <c r="AA69" s="508"/>
      <c r="AB69" s="508"/>
      <c r="AC69" s="508"/>
      <c r="AD69" s="508"/>
      <c r="AE69" s="508"/>
      <c r="AF69" s="508"/>
      <c r="AG69" s="508"/>
      <c r="AH69" s="508"/>
      <c r="AI69" s="508"/>
      <c r="AJ69" s="508"/>
      <c r="AK69" s="508"/>
      <c r="AL69" s="508"/>
      <c r="AM69" s="508"/>
      <c r="AN69" s="508"/>
      <c r="AO69" s="508"/>
      <c r="AP69" s="508"/>
      <c r="AQ69" s="508"/>
      <c r="AR69" s="508"/>
      <c r="AS69" s="508"/>
      <c r="AT69" s="508"/>
      <c r="AU69" s="508"/>
      <c r="AV69" s="508"/>
      <c r="AW69" s="508"/>
      <c r="AX69" s="616"/>
    </row>
    <row r="70" spans="1:50" ht="22.5" customHeight="1">
      <c r="A70" s="647"/>
      <c r="B70" s="648"/>
      <c r="C70" s="514" t="s">
        <v>114</v>
      </c>
      <c r="D70" s="515"/>
      <c r="E70" s="515"/>
      <c r="F70" s="515"/>
      <c r="G70" s="515"/>
      <c r="H70" s="515"/>
      <c r="I70" s="515"/>
      <c r="J70" s="515"/>
      <c r="K70" s="516"/>
      <c r="L70" s="517">
        <v>5498</v>
      </c>
      <c r="M70" s="518"/>
      <c r="N70" s="518"/>
      <c r="O70" s="518"/>
      <c r="P70" s="518"/>
      <c r="Q70" s="519"/>
      <c r="R70" s="450">
        <v>5293</v>
      </c>
      <c r="S70" s="450"/>
      <c r="T70" s="450"/>
      <c r="U70" s="450"/>
      <c r="V70" s="450"/>
      <c r="W70" s="450"/>
      <c r="X70" s="520" t="s">
        <v>252</v>
      </c>
      <c r="Y70" s="490"/>
      <c r="Z70" s="490"/>
      <c r="AA70" s="490"/>
      <c r="AB70" s="490"/>
      <c r="AC70" s="490"/>
      <c r="AD70" s="490"/>
      <c r="AE70" s="490"/>
      <c r="AF70" s="490"/>
      <c r="AG70" s="490"/>
      <c r="AH70" s="490"/>
      <c r="AI70" s="490"/>
      <c r="AJ70" s="490"/>
      <c r="AK70" s="490"/>
      <c r="AL70" s="490"/>
      <c r="AM70" s="490"/>
      <c r="AN70" s="490"/>
      <c r="AO70" s="490"/>
      <c r="AP70" s="490"/>
      <c r="AQ70" s="490"/>
      <c r="AR70" s="490"/>
      <c r="AS70" s="490"/>
      <c r="AT70" s="490"/>
      <c r="AU70" s="490"/>
      <c r="AV70" s="490"/>
      <c r="AW70" s="490"/>
      <c r="AX70" s="521"/>
    </row>
    <row r="71" spans="1:50" ht="22.5" customHeight="1">
      <c r="A71" s="647"/>
      <c r="B71" s="648"/>
      <c r="C71" s="511"/>
      <c r="D71" s="512"/>
      <c r="E71" s="512"/>
      <c r="F71" s="512"/>
      <c r="G71" s="512"/>
      <c r="H71" s="512"/>
      <c r="I71" s="512"/>
      <c r="J71" s="512"/>
      <c r="K71" s="513"/>
      <c r="L71" s="177"/>
      <c r="M71" s="177"/>
      <c r="N71" s="177"/>
      <c r="O71" s="177"/>
      <c r="P71" s="177"/>
      <c r="Q71" s="177"/>
      <c r="R71" s="178"/>
      <c r="S71" s="178"/>
      <c r="T71" s="178"/>
      <c r="U71" s="178"/>
      <c r="V71" s="178"/>
      <c r="W71" s="178"/>
      <c r="X71" s="625"/>
      <c r="Y71" s="626"/>
      <c r="Z71" s="626"/>
      <c r="AA71" s="626"/>
      <c r="AB71" s="626"/>
      <c r="AC71" s="626"/>
      <c r="AD71" s="626"/>
      <c r="AE71" s="626"/>
      <c r="AF71" s="626"/>
      <c r="AG71" s="626"/>
      <c r="AH71" s="626"/>
      <c r="AI71" s="626"/>
      <c r="AJ71" s="626"/>
      <c r="AK71" s="626"/>
      <c r="AL71" s="626"/>
      <c r="AM71" s="626"/>
      <c r="AN71" s="626"/>
      <c r="AO71" s="626"/>
      <c r="AP71" s="626"/>
      <c r="AQ71" s="626"/>
      <c r="AR71" s="626"/>
      <c r="AS71" s="626"/>
      <c r="AT71" s="626"/>
      <c r="AU71" s="626"/>
      <c r="AV71" s="626"/>
      <c r="AW71" s="626"/>
      <c r="AX71" s="627"/>
    </row>
    <row r="72" spans="1:50" ht="22.5" customHeight="1">
      <c r="A72" s="647"/>
      <c r="B72" s="648"/>
      <c r="C72" s="511"/>
      <c r="D72" s="512"/>
      <c r="E72" s="512"/>
      <c r="F72" s="512"/>
      <c r="G72" s="512"/>
      <c r="H72" s="512"/>
      <c r="I72" s="512"/>
      <c r="J72" s="512"/>
      <c r="K72" s="513"/>
      <c r="L72" s="177"/>
      <c r="M72" s="177"/>
      <c r="N72" s="177"/>
      <c r="O72" s="177"/>
      <c r="P72" s="177"/>
      <c r="Q72" s="177"/>
      <c r="R72" s="178"/>
      <c r="S72" s="178"/>
      <c r="T72" s="178"/>
      <c r="U72" s="178"/>
      <c r="V72" s="178"/>
      <c r="W72" s="178"/>
      <c r="X72" s="174"/>
      <c r="Y72" s="175"/>
      <c r="Z72" s="175"/>
      <c r="AA72" s="175"/>
      <c r="AB72" s="175"/>
      <c r="AC72" s="175"/>
      <c r="AD72" s="175"/>
      <c r="AE72" s="175"/>
      <c r="AF72" s="175"/>
      <c r="AG72" s="175"/>
      <c r="AH72" s="175"/>
      <c r="AI72" s="175"/>
      <c r="AJ72" s="175"/>
      <c r="AK72" s="175"/>
      <c r="AL72" s="175"/>
      <c r="AM72" s="175"/>
      <c r="AN72" s="175"/>
      <c r="AO72" s="175"/>
      <c r="AP72" s="175"/>
      <c r="AQ72" s="175"/>
      <c r="AR72" s="175"/>
      <c r="AS72" s="175"/>
      <c r="AT72" s="175"/>
      <c r="AU72" s="175"/>
      <c r="AV72" s="175"/>
      <c r="AW72" s="175"/>
      <c r="AX72" s="176"/>
    </row>
    <row r="73" spans="1:50" ht="22.5" customHeight="1">
      <c r="A73" s="647"/>
      <c r="B73" s="648"/>
      <c r="C73" s="144"/>
      <c r="D73" s="145"/>
      <c r="E73" s="145"/>
      <c r="F73" s="145"/>
      <c r="G73" s="145"/>
      <c r="H73" s="145"/>
      <c r="I73" s="145"/>
      <c r="J73" s="145"/>
      <c r="K73" s="146"/>
      <c r="L73" s="141"/>
      <c r="M73" s="142"/>
      <c r="N73" s="142"/>
      <c r="O73" s="142"/>
      <c r="P73" s="142"/>
      <c r="Q73" s="143"/>
      <c r="R73" s="536"/>
      <c r="S73" s="537"/>
      <c r="T73" s="537"/>
      <c r="U73" s="537"/>
      <c r="V73" s="537"/>
      <c r="W73" s="538"/>
      <c r="X73" s="174"/>
      <c r="Y73" s="175"/>
      <c r="Z73" s="175"/>
      <c r="AA73" s="175"/>
      <c r="AB73" s="175"/>
      <c r="AC73" s="175"/>
      <c r="AD73" s="175"/>
      <c r="AE73" s="175"/>
      <c r="AF73" s="175"/>
      <c r="AG73" s="175"/>
      <c r="AH73" s="175"/>
      <c r="AI73" s="175"/>
      <c r="AJ73" s="175"/>
      <c r="AK73" s="175"/>
      <c r="AL73" s="175"/>
      <c r="AM73" s="175"/>
      <c r="AN73" s="175"/>
      <c r="AO73" s="175"/>
      <c r="AP73" s="175"/>
      <c r="AQ73" s="175"/>
      <c r="AR73" s="175"/>
      <c r="AS73" s="175"/>
      <c r="AT73" s="175"/>
      <c r="AU73" s="175"/>
      <c r="AV73" s="175"/>
      <c r="AW73" s="175"/>
      <c r="AX73" s="176"/>
    </row>
    <row r="74" spans="1:50" ht="22.5" customHeight="1" thickBot="1">
      <c r="A74" s="649"/>
      <c r="B74" s="650"/>
      <c r="C74" s="524" t="s">
        <v>24</v>
      </c>
      <c r="D74" s="525"/>
      <c r="E74" s="525"/>
      <c r="F74" s="525"/>
      <c r="G74" s="525"/>
      <c r="H74" s="525"/>
      <c r="I74" s="525"/>
      <c r="J74" s="525"/>
      <c r="K74" s="526"/>
      <c r="L74" s="527">
        <v>5498</v>
      </c>
      <c r="M74" s="528"/>
      <c r="N74" s="528"/>
      <c r="O74" s="528"/>
      <c r="P74" s="528"/>
      <c r="Q74" s="529"/>
      <c r="R74" s="530">
        <v>5293</v>
      </c>
      <c r="S74" s="531"/>
      <c r="T74" s="531"/>
      <c r="U74" s="531"/>
      <c r="V74" s="531"/>
      <c r="W74" s="532"/>
      <c r="X74" s="651"/>
      <c r="Y74" s="652"/>
      <c r="Z74" s="652"/>
      <c r="AA74" s="652"/>
      <c r="AB74" s="652"/>
      <c r="AC74" s="652"/>
      <c r="AD74" s="652"/>
      <c r="AE74" s="652"/>
      <c r="AF74" s="652"/>
      <c r="AG74" s="652"/>
      <c r="AH74" s="652"/>
      <c r="AI74" s="652"/>
      <c r="AJ74" s="652"/>
      <c r="AK74" s="652"/>
      <c r="AL74" s="652"/>
      <c r="AM74" s="652"/>
      <c r="AN74" s="652"/>
      <c r="AO74" s="652"/>
      <c r="AP74" s="652"/>
      <c r="AQ74" s="652"/>
      <c r="AR74" s="652"/>
      <c r="AS74" s="652"/>
      <c r="AT74" s="652"/>
      <c r="AU74" s="652"/>
      <c r="AV74" s="652"/>
      <c r="AW74" s="652"/>
      <c r="AX74" s="653"/>
    </row>
    <row r="75" spans="1:50" ht="0.75" customHeight="1" thickBot="1">
      <c r="A75" s="11"/>
      <c r="B75" s="12"/>
      <c r="C75" s="17"/>
      <c r="D75" s="17"/>
      <c r="E75" s="17"/>
      <c r="F75" s="17"/>
      <c r="G75" s="17"/>
      <c r="H75" s="17"/>
      <c r="I75" s="17"/>
      <c r="J75" s="17"/>
      <c r="K75" s="17"/>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6"/>
    </row>
    <row r="76" spans="1:50" ht="21" customHeight="1">
      <c r="A76" s="533" t="s">
        <v>84</v>
      </c>
      <c r="B76" s="534"/>
      <c r="C76" s="534"/>
      <c r="D76" s="534"/>
      <c r="E76" s="534"/>
      <c r="F76" s="534"/>
      <c r="G76" s="534"/>
      <c r="H76" s="534"/>
      <c r="I76" s="534"/>
      <c r="J76" s="534"/>
      <c r="K76" s="534"/>
      <c r="L76" s="534"/>
      <c r="M76" s="534"/>
      <c r="N76" s="534"/>
      <c r="O76" s="534"/>
      <c r="P76" s="534"/>
      <c r="Q76" s="534"/>
      <c r="R76" s="534"/>
      <c r="S76" s="534"/>
      <c r="T76" s="534"/>
      <c r="U76" s="534"/>
      <c r="V76" s="534"/>
      <c r="W76" s="534"/>
      <c r="X76" s="534"/>
      <c r="Y76" s="534"/>
      <c r="Z76" s="534"/>
      <c r="AA76" s="534"/>
      <c r="AB76" s="534"/>
      <c r="AC76" s="534"/>
      <c r="AD76" s="534"/>
      <c r="AE76" s="534"/>
      <c r="AF76" s="534"/>
      <c r="AG76" s="534"/>
      <c r="AH76" s="534"/>
      <c r="AI76" s="534"/>
      <c r="AJ76" s="534"/>
      <c r="AK76" s="534"/>
      <c r="AL76" s="534"/>
      <c r="AM76" s="534"/>
      <c r="AN76" s="534"/>
      <c r="AO76" s="534"/>
      <c r="AP76" s="534"/>
      <c r="AQ76" s="534"/>
      <c r="AR76" s="534"/>
      <c r="AS76" s="534"/>
      <c r="AT76" s="534"/>
      <c r="AU76" s="534"/>
      <c r="AV76" s="534"/>
      <c r="AW76" s="534"/>
      <c r="AX76" s="535"/>
    </row>
    <row r="77" spans="1:50" ht="21" customHeight="1">
      <c r="A77" s="18"/>
      <c r="B77" s="19"/>
      <c r="C77" s="522" t="s">
        <v>50</v>
      </c>
      <c r="D77" s="205"/>
      <c r="E77" s="205"/>
      <c r="F77" s="205"/>
      <c r="G77" s="205"/>
      <c r="H77" s="205"/>
      <c r="I77" s="205"/>
      <c r="J77" s="205"/>
      <c r="K77" s="205"/>
      <c r="L77" s="205"/>
      <c r="M77" s="205"/>
      <c r="N77" s="205"/>
      <c r="O77" s="205"/>
      <c r="P77" s="205"/>
      <c r="Q77" s="205"/>
      <c r="R77" s="205"/>
      <c r="S77" s="205"/>
      <c r="T77" s="205"/>
      <c r="U77" s="205"/>
      <c r="V77" s="205"/>
      <c r="W77" s="205"/>
      <c r="X77" s="205"/>
      <c r="Y77" s="205"/>
      <c r="Z77" s="205"/>
      <c r="AA77" s="205"/>
      <c r="AB77" s="205"/>
      <c r="AC77" s="523"/>
      <c r="AD77" s="205" t="s">
        <v>58</v>
      </c>
      <c r="AE77" s="205"/>
      <c r="AF77" s="205"/>
      <c r="AG77" s="204" t="s">
        <v>49</v>
      </c>
      <c r="AH77" s="205"/>
      <c r="AI77" s="205"/>
      <c r="AJ77" s="205"/>
      <c r="AK77" s="205"/>
      <c r="AL77" s="205"/>
      <c r="AM77" s="205"/>
      <c r="AN77" s="205"/>
      <c r="AO77" s="205"/>
      <c r="AP77" s="205"/>
      <c r="AQ77" s="205"/>
      <c r="AR77" s="205"/>
      <c r="AS77" s="205"/>
      <c r="AT77" s="205"/>
      <c r="AU77" s="205"/>
      <c r="AV77" s="205"/>
      <c r="AW77" s="205"/>
      <c r="AX77" s="206"/>
    </row>
    <row r="78" spans="1:50" ht="49.5" customHeight="1">
      <c r="A78" s="389" t="s">
        <v>74</v>
      </c>
      <c r="B78" s="390"/>
      <c r="C78" s="539" t="s">
        <v>59</v>
      </c>
      <c r="D78" s="540"/>
      <c r="E78" s="540"/>
      <c r="F78" s="540"/>
      <c r="G78" s="540"/>
      <c r="H78" s="540"/>
      <c r="I78" s="540"/>
      <c r="J78" s="540"/>
      <c r="K78" s="540"/>
      <c r="L78" s="540"/>
      <c r="M78" s="540"/>
      <c r="N78" s="540"/>
      <c r="O78" s="540"/>
      <c r="P78" s="540"/>
      <c r="Q78" s="540"/>
      <c r="R78" s="540"/>
      <c r="S78" s="540"/>
      <c r="T78" s="540"/>
      <c r="U78" s="540"/>
      <c r="V78" s="540"/>
      <c r="W78" s="540"/>
      <c r="X78" s="540"/>
      <c r="Y78" s="540"/>
      <c r="Z78" s="540"/>
      <c r="AA78" s="540"/>
      <c r="AB78" s="540"/>
      <c r="AC78" s="541"/>
      <c r="AD78" s="198" t="s">
        <v>116</v>
      </c>
      <c r="AE78" s="199"/>
      <c r="AF78" s="222"/>
      <c r="AG78" s="159" t="s">
        <v>115</v>
      </c>
      <c r="AH78" s="160"/>
      <c r="AI78" s="160"/>
      <c r="AJ78" s="160"/>
      <c r="AK78" s="160"/>
      <c r="AL78" s="160"/>
      <c r="AM78" s="160"/>
      <c r="AN78" s="160"/>
      <c r="AO78" s="160"/>
      <c r="AP78" s="160"/>
      <c r="AQ78" s="160"/>
      <c r="AR78" s="160"/>
      <c r="AS78" s="160"/>
      <c r="AT78" s="160"/>
      <c r="AU78" s="160"/>
      <c r="AV78" s="160"/>
      <c r="AW78" s="160"/>
      <c r="AX78" s="161"/>
    </row>
    <row r="79" spans="1:50" ht="49.5" customHeight="1">
      <c r="A79" s="260"/>
      <c r="B79" s="261"/>
      <c r="C79" s="542" t="s">
        <v>60</v>
      </c>
      <c r="D79" s="543"/>
      <c r="E79" s="543"/>
      <c r="F79" s="543"/>
      <c r="G79" s="543"/>
      <c r="H79" s="543"/>
      <c r="I79" s="543"/>
      <c r="J79" s="543"/>
      <c r="K79" s="543"/>
      <c r="L79" s="543"/>
      <c r="M79" s="543"/>
      <c r="N79" s="543"/>
      <c r="O79" s="543"/>
      <c r="P79" s="543"/>
      <c r="Q79" s="543"/>
      <c r="R79" s="543"/>
      <c r="S79" s="543"/>
      <c r="T79" s="543"/>
      <c r="U79" s="543"/>
      <c r="V79" s="543"/>
      <c r="W79" s="543"/>
      <c r="X79" s="543"/>
      <c r="Y79" s="543"/>
      <c r="Z79" s="543"/>
      <c r="AA79" s="543"/>
      <c r="AB79" s="543"/>
      <c r="AC79" s="195"/>
      <c r="AD79" s="192" t="s">
        <v>116</v>
      </c>
      <c r="AE79" s="193"/>
      <c r="AF79" s="193"/>
      <c r="AG79" s="391" t="s">
        <v>117</v>
      </c>
      <c r="AH79" s="392"/>
      <c r="AI79" s="392"/>
      <c r="AJ79" s="392"/>
      <c r="AK79" s="392"/>
      <c r="AL79" s="392"/>
      <c r="AM79" s="392"/>
      <c r="AN79" s="392"/>
      <c r="AO79" s="392"/>
      <c r="AP79" s="392"/>
      <c r="AQ79" s="392"/>
      <c r="AR79" s="392"/>
      <c r="AS79" s="392"/>
      <c r="AT79" s="392"/>
      <c r="AU79" s="392"/>
      <c r="AV79" s="392"/>
      <c r="AW79" s="392"/>
      <c r="AX79" s="393"/>
    </row>
    <row r="80" spans="1:50" ht="49.5" customHeight="1">
      <c r="A80" s="348"/>
      <c r="B80" s="349"/>
      <c r="C80" s="544" t="s">
        <v>61</v>
      </c>
      <c r="D80" s="545"/>
      <c r="E80" s="545"/>
      <c r="F80" s="545"/>
      <c r="G80" s="545"/>
      <c r="H80" s="545"/>
      <c r="I80" s="545"/>
      <c r="J80" s="545"/>
      <c r="K80" s="545"/>
      <c r="L80" s="545"/>
      <c r="M80" s="545"/>
      <c r="N80" s="545"/>
      <c r="O80" s="545"/>
      <c r="P80" s="545"/>
      <c r="Q80" s="545"/>
      <c r="R80" s="545"/>
      <c r="S80" s="545"/>
      <c r="T80" s="545"/>
      <c r="U80" s="545"/>
      <c r="V80" s="545"/>
      <c r="W80" s="545"/>
      <c r="X80" s="545"/>
      <c r="Y80" s="545"/>
      <c r="Z80" s="545"/>
      <c r="AA80" s="545"/>
      <c r="AB80" s="545"/>
      <c r="AC80" s="546"/>
      <c r="AD80" s="196" t="s">
        <v>116</v>
      </c>
      <c r="AE80" s="197"/>
      <c r="AF80" s="197"/>
      <c r="AG80" s="227" t="s">
        <v>118</v>
      </c>
      <c r="AH80" s="228"/>
      <c r="AI80" s="228"/>
      <c r="AJ80" s="228"/>
      <c r="AK80" s="228"/>
      <c r="AL80" s="228"/>
      <c r="AM80" s="228"/>
      <c r="AN80" s="228"/>
      <c r="AO80" s="228"/>
      <c r="AP80" s="228"/>
      <c r="AQ80" s="228"/>
      <c r="AR80" s="228"/>
      <c r="AS80" s="228"/>
      <c r="AT80" s="228"/>
      <c r="AU80" s="228"/>
      <c r="AV80" s="228"/>
      <c r="AW80" s="228"/>
      <c r="AX80" s="229"/>
    </row>
    <row r="81" spans="1:50" ht="22.5" customHeight="1">
      <c r="A81" s="258" t="s">
        <v>63</v>
      </c>
      <c r="B81" s="259"/>
      <c r="C81" s="200" t="s">
        <v>65</v>
      </c>
      <c r="D81" s="201"/>
      <c r="E81" s="201"/>
      <c r="F81" s="201"/>
      <c r="G81" s="201"/>
      <c r="H81" s="201"/>
      <c r="I81" s="201"/>
      <c r="J81" s="201"/>
      <c r="K81" s="201"/>
      <c r="L81" s="201"/>
      <c r="M81" s="201"/>
      <c r="N81" s="201"/>
      <c r="O81" s="201"/>
      <c r="P81" s="201"/>
      <c r="Q81" s="201"/>
      <c r="R81" s="201"/>
      <c r="S81" s="201"/>
      <c r="T81" s="201"/>
      <c r="U81" s="201"/>
      <c r="V81" s="201"/>
      <c r="W81" s="201"/>
      <c r="X81" s="201"/>
      <c r="Y81" s="201"/>
      <c r="Z81" s="201"/>
      <c r="AA81" s="201"/>
      <c r="AB81" s="201"/>
      <c r="AC81" s="201"/>
      <c r="AD81" s="198" t="s">
        <v>119</v>
      </c>
      <c r="AE81" s="199"/>
      <c r="AF81" s="199"/>
      <c r="AG81" s="243"/>
      <c r="AH81" s="244"/>
      <c r="AI81" s="244"/>
      <c r="AJ81" s="244"/>
      <c r="AK81" s="244"/>
      <c r="AL81" s="244"/>
      <c r="AM81" s="244"/>
      <c r="AN81" s="244"/>
      <c r="AO81" s="244"/>
      <c r="AP81" s="244"/>
      <c r="AQ81" s="244"/>
      <c r="AR81" s="244"/>
      <c r="AS81" s="244"/>
      <c r="AT81" s="244"/>
      <c r="AU81" s="244"/>
      <c r="AV81" s="244"/>
      <c r="AW81" s="244"/>
      <c r="AX81" s="245"/>
    </row>
    <row r="82" spans="1:50" ht="22.5" customHeight="1">
      <c r="A82" s="260"/>
      <c r="B82" s="261"/>
      <c r="C82" s="194" t="s">
        <v>66</v>
      </c>
      <c r="D82" s="195"/>
      <c r="E82" s="195"/>
      <c r="F82" s="195"/>
      <c r="G82" s="195"/>
      <c r="H82" s="195"/>
      <c r="I82" s="195"/>
      <c r="J82" s="195"/>
      <c r="K82" s="195"/>
      <c r="L82" s="195"/>
      <c r="M82" s="195"/>
      <c r="N82" s="195"/>
      <c r="O82" s="195"/>
      <c r="P82" s="195"/>
      <c r="Q82" s="195"/>
      <c r="R82" s="195"/>
      <c r="S82" s="195"/>
      <c r="T82" s="195"/>
      <c r="U82" s="195"/>
      <c r="V82" s="195"/>
      <c r="W82" s="195"/>
      <c r="X82" s="195"/>
      <c r="Y82" s="195"/>
      <c r="Z82" s="195"/>
      <c r="AA82" s="195"/>
      <c r="AB82" s="195"/>
      <c r="AC82" s="195"/>
      <c r="AD82" s="192" t="s">
        <v>119</v>
      </c>
      <c r="AE82" s="193"/>
      <c r="AF82" s="193"/>
      <c r="AG82" s="162"/>
      <c r="AH82" s="163"/>
      <c r="AI82" s="163"/>
      <c r="AJ82" s="163"/>
      <c r="AK82" s="163"/>
      <c r="AL82" s="163"/>
      <c r="AM82" s="163"/>
      <c r="AN82" s="163"/>
      <c r="AO82" s="163"/>
      <c r="AP82" s="163"/>
      <c r="AQ82" s="163"/>
      <c r="AR82" s="163"/>
      <c r="AS82" s="163"/>
      <c r="AT82" s="163"/>
      <c r="AU82" s="163"/>
      <c r="AV82" s="163"/>
      <c r="AW82" s="163"/>
      <c r="AX82" s="164"/>
    </row>
    <row r="83" spans="1:50" ht="32.25" customHeight="1">
      <c r="A83" s="260"/>
      <c r="B83" s="261"/>
      <c r="C83" s="194" t="s">
        <v>67</v>
      </c>
      <c r="D83" s="195"/>
      <c r="E83" s="195"/>
      <c r="F83" s="195"/>
      <c r="G83" s="195"/>
      <c r="H83" s="195"/>
      <c r="I83" s="195"/>
      <c r="J83" s="195"/>
      <c r="K83" s="195"/>
      <c r="L83" s="195"/>
      <c r="M83" s="195"/>
      <c r="N83" s="195"/>
      <c r="O83" s="195"/>
      <c r="P83" s="195"/>
      <c r="Q83" s="195"/>
      <c r="R83" s="195"/>
      <c r="S83" s="195"/>
      <c r="T83" s="195"/>
      <c r="U83" s="195"/>
      <c r="V83" s="195"/>
      <c r="W83" s="195"/>
      <c r="X83" s="195"/>
      <c r="Y83" s="195"/>
      <c r="Z83" s="195"/>
      <c r="AA83" s="195"/>
      <c r="AB83" s="195"/>
      <c r="AC83" s="195"/>
      <c r="AD83" s="377" t="s">
        <v>116</v>
      </c>
      <c r="AE83" s="378"/>
      <c r="AF83" s="378"/>
      <c r="AG83" s="226" t="s">
        <v>120</v>
      </c>
      <c r="AH83" s="163"/>
      <c r="AI83" s="163"/>
      <c r="AJ83" s="163"/>
      <c r="AK83" s="163"/>
      <c r="AL83" s="163"/>
      <c r="AM83" s="163"/>
      <c r="AN83" s="163"/>
      <c r="AO83" s="163"/>
      <c r="AP83" s="163"/>
      <c r="AQ83" s="163"/>
      <c r="AR83" s="163"/>
      <c r="AS83" s="163"/>
      <c r="AT83" s="163"/>
      <c r="AU83" s="163"/>
      <c r="AV83" s="163"/>
      <c r="AW83" s="163"/>
      <c r="AX83" s="164"/>
    </row>
    <row r="84" spans="1:50" ht="23.25" customHeight="1">
      <c r="A84" s="260"/>
      <c r="B84" s="261"/>
      <c r="C84" s="194" t="s">
        <v>62</v>
      </c>
      <c r="D84" s="195"/>
      <c r="E84" s="195"/>
      <c r="F84" s="195"/>
      <c r="G84" s="195"/>
      <c r="H84" s="195"/>
      <c r="I84" s="195"/>
      <c r="J84" s="195"/>
      <c r="K84" s="195"/>
      <c r="L84" s="195"/>
      <c r="M84" s="195"/>
      <c r="N84" s="195"/>
      <c r="O84" s="195"/>
      <c r="P84" s="195"/>
      <c r="Q84" s="195"/>
      <c r="R84" s="195"/>
      <c r="S84" s="195"/>
      <c r="T84" s="195"/>
      <c r="U84" s="195"/>
      <c r="V84" s="195"/>
      <c r="W84" s="195"/>
      <c r="X84" s="195"/>
      <c r="Y84" s="195"/>
      <c r="Z84" s="195"/>
      <c r="AA84" s="195"/>
      <c r="AB84" s="195"/>
      <c r="AC84" s="195"/>
      <c r="AD84" s="192" t="s">
        <v>119</v>
      </c>
      <c r="AE84" s="193"/>
      <c r="AF84" s="248"/>
      <c r="AG84" s="217"/>
      <c r="AH84" s="218"/>
      <c r="AI84" s="218"/>
      <c r="AJ84" s="218"/>
      <c r="AK84" s="218"/>
      <c r="AL84" s="218"/>
      <c r="AM84" s="218"/>
      <c r="AN84" s="218"/>
      <c r="AO84" s="218"/>
      <c r="AP84" s="218"/>
      <c r="AQ84" s="218"/>
      <c r="AR84" s="218"/>
      <c r="AS84" s="218"/>
      <c r="AT84" s="218"/>
      <c r="AU84" s="218"/>
      <c r="AV84" s="218"/>
      <c r="AW84" s="218"/>
      <c r="AX84" s="219"/>
    </row>
    <row r="85" spans="1:50" ht="32.25" customHeight="1">
      <c r="A85" s="260"/>
      <c r="B85" s="261"/>
      <c r="C85" s="194" t="s">
        <v>68</v>
      </c>
      <c r="D85" s="195"/>
      <c r="E85" s="195"/>
      <c r="F85" s="195"/>
      <c r="G85" s="195"/>
      <c r="H85" s="195"/>
      <c r="I85" s="195"/>
      <c r="J85" s="195"/>
      <c r="K85" s="195"/>
      <c r="L85" s="195"/>
      <c r="M85" s="195"/>
      <c r="N85" s="195"/>
      <c r="O85" s="195"/>
      <c r="P85" s="195"/>
      <c r="Q85" s="195"/>
      <c r="R85" s="195"/>
      <c r="S85" s="195"/>
      <c r="T85" s="195"/>
      <c r="U85" s="195"/>
      <c r="V85" s="195"/>
      <c r="W85" s="195"/>
      <c r="X85" s="195"/>
      <c r="Y85" s="195"/>
      <c r="Z85" s="195"/>
      <c r="AA85" s="195"/>
      <c r="AB85" s="195"/>
      <c r="AC85" s="595"/>
      <c r="AD85" s="192" t="s">
        <v>116</v>
      </c>
      <c r="AE85" s="193"/>
      <c r="AF85" s="193"/>
      <c r="AG85" s="226" t="s">
        <v>121</v>
      </c>
      <c r="AH85" s="163"/>
      <c r="AI85" s="163"/>
      <c r="AJ85" s="163"/>
      <c r="AK85" s="163"/>
      <c r="AL85" s="163"/>
      <c r="AM85" s="163"/>
      <c r="AN85" s="163"/>
      <c r="AO85" s="163"/>
      <c r="AP85" s="163"/>
      <c r="AQ85" s="163"/>
      <c r="AR85" s="163"/>
      <c r="AS85" s="163"/>
      <c r="AT85" s="163"/>
      <c r="AU85" s="163"/>
      <c r="AV85" s="163"/>
      <c r="AW85" s="163"/>
      <c r="AX85" s="164"/>
    </row>
    <row r="86" spans="1:50" ht="45" customHeight="1">
      <c r="A86" s="260"/>
      <c r="B86" s="261"/>
      <c r="C86" s="249" t="s">
        <v>73</v>
      </c>
      <c r="D86" s="236"/>
      <c r="E86" s="236"/>
      <c r="F86" s="236"/>
      <c r="G86" s="236"/>
      <c r="H86" s="236"/>
      <c r="I86" s="236"/>
      <c r="J86" s="236"/>
      <c r="K86" s="236"/>
      <c r="L86" s="236"/>
      <c r="M86" s="236"/>
      <c r="N86" s="236"/>
      <c r="O86" s="236"/>
      <c r="P86" s="236"/>
      <c r="Q86" s="236"/>
      <c r="R86" s="236"/>
      <c r="S86" s="236"/>
      <c r="T86" s="236"/>
      <c r="U86" s="236"/>
      <c r="V86" s="236"/>
      <c r="W86" s="236"/>
      <c r="X86" s="236"/>
      <c r="Y86" s="236"/>
      <c r="Z86" s="236"/>
      <c r="AA86" s="236"/>
      <c r="AB86" s="236"/>
      <c r="AC86" s="236"/>
      <c r="AD86" s="196" t="s">
        <v>116</v>
      </c>
      <c r="AE86" s="197"/>
      <c r="AF86" s="197"/>
      <c r="AG86" s="147" t="s">
        <v>122</v>
      </c>
      <c r="AH86" s="148"/>
      <c r="AI86" s="148"/>
      <c r="AJ86" s="148"/>
      <c r="AK86" s="148"/>
      <c r="AL86" s="148"/>
      <c r="AM86" s="148"/>
      <c r="AN86" s="148"/>
      <c r="AO86" s="148"/>
      <c r="AP86" s="148"/>
      <c r="AQ86" s="148"/>
      <c r="AR86" s="148"/>
      <c r="AS86" s="148"/>
      <c r="AT86" s="148"/>
      <c r="AU86" s="148"/>
      <c r="AV86" s="148"/>
      <c r="AW86" s="148"/>
      <c r="AX86" s="149"/>
    </row>
    <row r="87" spans="1:50" ht="30" customHeight="1">
      <c r="A87" s="258" t="s">
        <v>64</v>
      </c>
      <c r="B87" s="259"/>
      <c r="C87" s="240" t="s">
        <v>71</v>
      </c>
      <c r="D87" s="241"/>
      <c r="E87" s="241"/>
      <c r="F87" s="241"/>
      <c r="G87" s="241"/>
      <c r="H87" s="241"/>
      <c r="I87" s="241"/>
      <c r="J87" s="241"/>
      <c r="K87" s="241"/>
      <c r="L87" s="241"/>
      <c r="M87" s="241"/>
      <c r="N87" s="241"/>
      <c r="O87" s="241"/>
      <c r="P87" s="241"/>
      <c r="Q87" s="241"/>
      <c r="R87" s="241"/>
      <c r="S87" s="241"/>
      <c r="T87" s="241"/>
      <c r="U87" s="241"/>
      <c r="V87" s="241"/>
      <c r="W87" s="241"/>
      <c r="X87" s="241"/>
      <c r="Y87" s="241"/>
      <c r="Z87" s="241"/>
      <c r="AA87" s="241"/>
      <c r="AB87" s="241"/>
      <c r="AC87" s="242"/>
      <c r="AD87" s="198" t="s">
        <v>116</v>
      </c>
      <c r="AE87" s="199"/>
      <c r="AF87" s="199"/>
      <c r="AG87" s="159" t="s">
        <v>212</v>
      </c>
      <c r="AH87" s="160"/>
      <c r="AI87" s="160"/>
      <c r="AJ87" s="160"/>
      <c r="AK87" s="160"/>
      <c r="AL87" s="160"/>
      <c r="AM87" s="160"/>
      <c r="AN87" s="160"/>
      <c r="AO87" s="160"/>
      <c r="AP87" s="160"/>
      <c r="AQ87" s="160"/>
      <c r="AR87" s="160"/>
      <c r="AS87" s="160"/>
      <c r="AT87" s="160"/>
      <c r="AU87" s="160"/>
      <c r="AV87" s="160"/>
      <c r="AW87" s="160"/>
      <c r="AX87" s="161"/>
    </row>
    <row r="88" spans="1:50" ht="32.25" customHeight="1">
      <c r="A88" s="260"/>
      <c r="B88" s="261"/>
      <c r="C88" s="194" t="s">
        <v>69</v>
      </c>
      <c r="D88" s="195"/>
      <c r="E88" s="195"/>
      <c r="F88" s="195"/>
      <c r="G88" s="195"/>
      <c r="H88" s="195"/>
      <c r="I88" s="195"/>
      <c r="J88" s="195"/>
      <c r="K88" s="195"/>
      <c r="L88" s="195"/>
      <c r="M88" s="195"/>
      <c r="N88" s="195"/>
      <c r="O88" s="195"/>
      <c r="P88" s="195"/>
      <c r="Q88" s="195"/>
      <c r="R88" s="195"/>
      <c r="S88" s="195"/>
      <c r="T88" s="195"/>
      <c r="U88" s="195"/>
      <c r="V88" s="195"/>
      <c r="W88" s="195"/>
      <c r="X88" s="195"/>
      <c r="Y88" s="195"/>
      <c r="Z88" s="195"/>
      <c r="AA88" s="195"/>
      <c r="AB88" s="195"/>
      <c r="AC88" s="195"/>
      <c r="AD88" s="192" t="s">
        <v>119</v>
      </c>
      <c r="AE88" s="193"/>
      <c r="AF88" s="193"/>
      <c r="AG88" s="226" t="s">
        <v>123</v>
      </c>
      <c r="AH88" s="163"/>
      <c r="AI88" s="163"/>
      <c r="AJ88" s="163"/>
      <c r="AK88" s="163"/>
      <c r="AL88" s="163"/>
      <c r="AM88" s="163"/>
      <c r="AN88" s="163"/>
      <c r="AO88" s="163"/>
      <c r="AP88" s="163"/>
      <c r="AQ88" s="163"/>
      <c r="AR88" s="163"/>
      <c r="AS88" s="163"/>
      <c r="AT88" s="163"/>
      <c r="AU88" s="163"/>
      <c r="AV88" s="163"/>
      <c r="AW88" s="163"/>
      <c r="AX88" s="164"/>
    </row>
    <row r="89" spans="1:50" ht="32.25" customHeight="1">
      <c r="A89" s="260"/>
      <c r="B89" s="261"/>
      <c r="C89" s="194" t="s">
        <v>70</v>
      </c>
      <c r="D89" s="195"/>
      <c r="E89" s="195"/>
      <c r="F89" s="195"/>
      <c r="G89" s="195"/>
      <c r="H89" s="195"/>
      <c r="I89" s="195"/>
      <c r="J89" s="195"/>
      <c r="K89" s="195"/>
      <c r="L89" s="195"/>
      <c r="M89" s="195"/>
      <c r="N89" s="195"/>
      <c r="O89" s="195"/>
      <c r="P89" s="195"/>
      <c r="Q89" s="195"/>
      <c r="R89" s="195"/>
      <c r="S89" s="195"/>
      <c r="T89" s="195"/>
      <c r="U89" s="195"/>
      <c r="V89" s="195"/>
      <c r="W89" s="195"/>
      <c r="X89" s="195"/>
      <c r="Y89" s="195"/>
      <c r="Z89" s="195"/>
      <c r="AA89" s="195"/>
      <c r="AB89" s="195"/>
      <c r="AC89" s="195"/>
      <c r="AD89" s="196" t="s">
        <v>116</v>
      </c>
      <c r="AE89" s="197"/>
      <c r="AF89" s="197"/>
      <c r="AG89" s="227" t="s">
        <v>213</v>
      </c>
      <c r="AH89" s="228"/>
      <c r="AI89" s="228"/>
      <c r="AJ89" s="228"/>
      <c r="AK89" s="228"/>
      <c r="AL89" s="228"/>
      <c r="AM89" s="228"/>
      <c r="AN89" s="228"/>
      <c r="AO89" s="228"/>
      <c r="AP89" s="228"/>
      <c r="AQ89" s="228"/>
      <c r="AR89" s="228"/>
      <c r="AS89" s="228"/>
      <c r="AT89" s="228"/>
      <c r="AU89" s="228"/>
      <c r="AV89" s="228"/>
      <c r="AW89" s="228"/>
      <c r="AX89" s="229"/>
    </row>
    <row r="90" spans="1:50" ht="33" customHeight="1">
      <c r="A90" s="258" t="s">
        <v>52</v>
      </c>
      <c r="B90" s="259"/>
      <c r="C90" s="275" t="s">
        <v>56</v>
      </c>
      <c r="D90" s="276"/>
      <c r="E90" s="276"/>
      <c r="F90" s="276"/>
      <c r="G90" s="276"/>
      <c r="H90" s="276"/>
      <c r="I90" s="276"/>
      <c r="J90" s="276"/>
      <c r="K90" s="276"/>
      <c r="L90" s="276"/>
      <c r="M90" s="276"/>
      <c r="N90" s="276"/>
      <c r="O90" s="276"/>
      <c r="P90" s="276"/>
      <c r="Q90" s="276"/>
      <c r="R90" s="276"/>
      <c r="S90" s="276"/>
      <c r="T90" s="276"/>
      <c r="U90" s="276"/>
      <c r="V90" s="276"/>
      <c r="W90" s="276"/>
      <c r="X90" s="276"/>
      <c r="Y90" s="276"/>
      <c r="Z90" s="276"/>
      <c r="AA90" s="276"/>
      <c r="AB90" s="276"/>
      <c r="AC90" s="201"/>
      <c r="AD90" s="277" t="s">
        <v>119</v>
      </c>
      <c r="AE90" s="278"/>
      <c r="AF90" s="278"/>
      <c r="AG90" s="150"/>
      <c r="AH90" s="151"/>
      <c r="AI90" s="151"/>
      <c r="AJ90" s="151"/>
      <c r="AK90" s="151"/>
      <c r="AL90" s="151"/>
      <c r="AM90" s="151"/>
      <c r="AN90" s="151"/>
      <c r="AO90" s="151"/>
      <c r="AP90" s="151"/>
      <c r="AQ90" s="151"/>
      <c r="AR90" s="151"/>
      <c r="AS90" s="151"/>
      <c r="AT90" s="151"/>
      <c r="AU90" s="151"/>
      <c r="AV90" s="151"/>
      <c r="AW90" s="151"/>
      <c r="AX90" s="152"/>
    </row>
    <row r="91" spans="1:50" ht="15.75" customHeight="1">
      <c r="A91" s="260"/>
      <c r="B91" s="261"/>
      <c r="C91" s="233" t="s">
        <v>0</v>
      </c>
      <c r="D91" s="234"/>
      <c r="E91" s="234"/>
      <c r="F91" s="234"/>
      <c r="G91" s="253" t="s">
        <v>51</v>
      </c>
      <c r="H91" s="254"/>
      <c r="I91" s="254"/>
      <c r="J91" s="254"/>
      <c r="K91" s="254"/>
      <c r="L91" s="254"/>
      <c r="M91" s="254"/>
      <c r="N91" s="254"/>
      <c r="O91" s="254"/>
      <c r="P91" s="254"/>
      <c r="Q91" s="254"/>
      <c r="R91" s="254"/>
      <c r="S91" s="255"/>
      <c r="T91" s="220" t="s">
        <v>53</v>
      </c>
      <c r="U91" s="221"/>
      <c r="V91" s="221"/>
      <c r="W91" s="221"/>
      <c r="X91" s="221"/>
      <c r="Y91" s="221"/>
      <c r="Z91" s="221"/>
      <c r="AA91" s="221"/>
      <c r="AB91" s="221"/>
      <c r="AC91" s="221"/>
      <c r="AD91" s="221"/>
      <c r="AE91" s="221"/>
      <c r="AF91" s="221"/>
      <c r="AG91" s="153"/>
      <c r="AH91" s="154"/>
      <c r="AI91" s="154"/>
      <c r="AJ91" s="154"/>
      <c r="AK91" s="154"/>
      <c r="AL91" s="154"/>
      <c r="AM91" s="154"/>
      <c r="AN91" s="154"/>
      <c r="AO91" s="154"/>
      <c r="AP91" s="154"/>
      <c r="AQ91" s="154"/>
      <c r="AR91" s="154"/>
      <c r="AS91" s="154"/>
      <c r="AT91" s="154"/>
      <c r="AU91" s="154"/>
      <c r="AV91" s="154"/>
      <c r="AW91" s="154"/>
      <c r="AX91" s="155"/>
    </row>
    <row r="92" spans="1:50" ht="26.25" customHeight="1">
      <c r="A92" s="260"/>
      <c r="B92" s="261"/>
      <c r="C92" s="246"/>
      <c r="D92" s="247"/>
      <c r="E92" s="247"/>
      <c r="F92" s="247"/>
      <c r="G92" s="265"/>
      <c r="H92" s="195"/>
      <c r="I92" s="195"/>
      <c r="J92" s="195"/>
      <c r="K92" s="195"/>
      <c r="L92" s="195"/>
      <c r="M92" s="195"/>
      <c r="N92" s="195"/>
      <c r="O92" s="195"/>
      <c r="P92" s="195"/>
      <c r="Q92" s="195"/>
      <c r="R92" s="195"/>
      <c r="S92" s="266"/>
      <c r="T92" s="210"/>
      <c r="U92" s="195"/>
      <c r="V92" s="195"/>
      <c r="W92" s="195"/>
      <c r="X92" s="195"/>
      <c r="Y92" s="195"/>
      <c r="Z92" s="195"/>
      <c r="AA92" s="195"/>
      <c r="AB92" s="195"/>
      <c r="AC92" s="195"/>
      <c r="AD92" s="195"/>
      <c r="AE92" s="195"/>
      <c r="AF92" s="195"/>
      <c r="AG92" s="153"/>
      <c r="AH92" s="154"/>
      <c r="AI92" s="154"/>
      <c r="AJ92" s="154"/>
      <c r="AK92" s="154"/>
      <c r="AL92" s="154"/>
      <c r="AM92" s="154"/>
      <c r="AN92" s="154"/>
      <c r="AO92" s="154"/>
      <c r="AP92" s="154"/>
      <c r="AQ92" s="154"/>
      <c r="AR92" s="154"/>
      <c r="AS92" s="154"/>
      <c r="AT92" s="154"/>
      <c r="AU92" s="154"/>
      <c r="AV92" s="154"/>
      <c r="AW92" s="154"/>
      <c r="AX92" s="155"/>
    </row>
    <row r="93" spans="1:50" ht="26.25" customHeight="1">
      <c r="A93" s="348"/>
      <c r="B93" s="349"/>
      <c r="C93" s="256"/>
      <c r="D93" s="257"/>
      <c r="E93" s="257"/>
      <c r="F93" s="257"/>
      <c r="G93" s="235"/>
      <c r="H93" s="236"/>
      <c r="I93" s="236"/>
      <c r="J93" s="236"/>
      <c r="K93" s="236"/>
      <c r="L93" s="236"/>
      <c r="M93" s="236"/>
      <c r="N93" s="236"/>
      <c r="O93" s="236"/>
      <c r="P93" s="236"/>
      <c r="Q93" s="236"/>
      <c r="R93" s="236"/>
      <c r="S93" s="237"/>
      <c r="T93" s="202"/>
      <c r="U93" s="203"/>
      <c r="V93" s="203"/>
      <c r="W93" s="203"/>
      <c r="X93" s="203"/>
      <c r="Y93" s="203"/>
      <c r="Z93" s="203"/>
      <c r="AA93" s="203"/>
      <c r="AB93" s="203"/>
      <c r="AC93" s="203"/>
      <c r="AD93" s="203"/>
      <c r="AE93" s="203"/>
      <c r="AF93" s="203"/>
      <c r="AG93" s="156"/>
      <c r="AH93" s="157"/>
      <c r="AI93" s="157"/>
      <c r="AJ93" s="157"/>
      <c r="AK93" s="157"/>
      <c r="AL93" s="157"/>
      <c r="AM93" s="157"/>
      <c r="AN93" s="157"/>
      <c r="AO93" s="157"/>
      <c r="AP93" s="157"/>
      <c r="AQ93" s="157"/>
      <c r="AR93" s="157"/>
      <c r="AS93" s="157"/>
      <c r="AT93" s="157"/>
      <c r="AU93" s="157"/>
      <c r="AV93" s="157"/>
      <c r="AW93" s="157"/>
      <c r="AX93" s="158"/>
    </row>
    <row r="94" spans="1:50" ht="111.75" customHeight="1">
      <c r="A94" s="258" t="s">
        <v>85</v>
      </c>
      <c r="B94" s="272"/>
      <c r="C94" s="310" t="s">
        <v>95</v>
      </c>
      <c r="D94" s="311"/>
      <c r="E94" s="311"/>
      <c r="F94" s="312"/>
      <c r="G94" s="313" t="s">
        <v>242</v>
      </c>
      <c r="H94" s="313"/>
      <c r="I94" s="313"/>
      <c r="J94" s="313"/>
      <c r="K94" s="313"/>
      <c r="L94" s="313"/>
      <c r="M94" s="313"/>
      <c r="N94" s="313"/>
      <c r="O94" s="313"/>
      <c r="P94" s="313"/>
      <c r="Q94" s="313"/>
      <c r="R94" s="313"/>
      <c r="S94" s="313"/>
      <c r="T94" s="313"/>
      <c r="U94" s="313"/>
      <c r="V94" s="313"/>
      <c r="W94" s="313"/>
      <c r="X94" s="313"/>
      <c r="Y94" s="313"/>
      <c r="Z94" s="313"/>
      <c r="AA94" s="313"/>
      <c r="AB94" s="313"/>
      <c r="AC94" s="313"/>
      <c r="AD94" s="313"/>
      <c r="AE94" s="313"/>
      <c r="AF94" s="313"/>
      <c r="AG94" s="313"/>
      <c r="AH94" s="313"/>
      <c r="AI94" s="313"/>
      <c r="AJ94" s="313"/>
      <c r="AK94" s="313"/>
      <c r="AL94" s="313"/>
      <c r="AM94" s="313"/>
      <c r="AN94" s="313"/>
      <c r="AO94" s="313"/>
      <c r="AP94" s="313"/>
      <c r="AQ94" s="313"/>
      <c r="AR94" s="313"/>
      <c r="AS94" s="313"/>
      <c r="AT94" s="313"/>
      <c r="AU94" s="313"/>
      <c r="AV94" s="313"/>
      <c r="AW94" s="313"/>
      <c r="AX94" s="314"/>
    </row>
    <row r="95" spans="1:50" ht="150" customHeight="1" thickBot="1">
      <c r="A95" s="273"/>
      <c r="B95" s="274"/>
      <c r="C95" s="207" t="s">
        <v>100</v>
      </c>
      <c r="D95" s="208"/>
      <c r="E95" s="208"/>
      <c r="F95" s="209"/>
      <c r="G95" s="238" t="s">
        <v>243</v>
      </c>
      <c r="H95" s="238"/>
      <c r="I95" s="238"/>
      <c r="J95" s="238"/>
      <c r="K95" s="238"/>
      <c r="L95" s="238"/>
      <c r="M95" s="238"/>
      <c r="N95" s="238"/>
      <c r="O95" s="238"/>
      <c r="P95" s="238"/>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9"/>
    </row>
    <row r="96" spans="1:50" ht="21" customHeight="1">
      <c r="A96" s="262" t="s">
        <v>54</v>
      </c>
      <c r="B96" s="263"/>
      <c r="C96" s="263"/>
      <c r="D96" s="263"/>
      <c r="E96" s="263"/>
      <c r="F96" s="263"/>
      <c r="G96" s="263"/>
      <c r="H96" s="263"/>
      <c r="I96" s="263"/>
      <c r="J96" s="263"/>
      <c r="K96" s="263"/>
      <c r="L96" s="263"/>
      <c r="M96" s="263"/>
      <c r="N96" s="263"/>
      <c r="O96" s="263"/>
      <c r="P96" s="263"/>
      <c r="Q96" s="263"/>
      <c r="R96" s="263"/>
      <c r="S96" s="263"/>
      <c r="T96" s="263"/>
      <c r="U96" s="263"/>
      <c r="V96" s="263"/>
      <c r="W96" s="263"/>
      <c r="X96" s="263"/>
      <c r="Y96" s="263"/>
      <c r="Z96" s="263"/>
      <c r="AA96" s="263"/>
      <c r="AB96" s="263"/>
      <c r="AC96" s="263"/>
      <c r="AD96" s="263"/>
      <c r="AE96" s="263"/>
      <c r="AF96" s="263"/>
      <c r="AG96" s="263"/>
      <c r="AH96" s="263"/>
      <c r="AI96" s="263"/>
      <c r="AJ96" s="263"/>
      <c r="AK96" s="263"/>
      <c r="AL96" s="263"/>
      <c r="AM96" s="263"/>
      <c r="AN96" s="263"/>
      <c r="AO96" s="263"/>
      <c r="AP96" s="263"/>
      <c r="AQ96" s="263"/>
      <c r="AR96" s="263"/>
      <c r="AS96" s="263"/>
      <c r="AT96" s="263"/>
      <c r="AU96" s="263"/>
      <c r="AV96" s="263"/>
      <c r="AW96" s="263"/>
      <c r="AX96" s="264"/>
    </row>
    <row r="97" spans="1:50" ht="60" customHeight="1" thickBot="1">
      <c r="A97" s="223" t="s">
        <v>250</v>
      </c>
      <c r="B97" s="224"/>
      <c r="C97" s="224"/>
      <c r="D97" s="224"/>
      <c r="E97" s="224"/>
      <c r="F97" s="224"/>
      <c r="G97" s="224"/>
      <c r="H97" s="224"/>
      <c r="I97" s="224"/>
      <c r="J97" s="224"/>
      <c r="K97" s="224"/>
      <c r="L97" s="224"/>
      <c r="M97" s="224"/>
      <c r="N97" s="224"/>
      <c r="O97" s="224"/>
      <c r="P97" s="224"/>
      <c r="Q97" s="224"/>
      <c r="R97" s="224"/>
      <c r="S97" s="224"/>
      <c r="T97" s="224"/>
      <c r="U97" s="224"/>
      <c r="V97" s="224"/>
      <c r="W97" s="224"/>
      <c r="X97" s="224"/>
      <c r="Y97" s="224"/>
      <c r="Z97" s="224"/>
      <c r="AA97" s="224"/>
      <c r="AB97" s="224"/>
      <c r="AC97" s="224"/>
      <c r="AD97" s="224"/>
      <c r="AE97" s="224"/>
      <c r="AF97" s="224"/>
      <c r="AG97" s="224"/>
      <c r="AH97" s="224"/>
      <c r="AI97" s="224"/>
      <c r="AJ97" s="224"/>
      <c r="AK97" s="224"/>
      <c r="AL97" s="224"/>
      <c r="AM97" s="224"/>
      <c r="AN97" s="224"/>
      <c r="AO97" s="224"/>
      <c r="AP97" s="224"/>
      <c r="AQ97" s="224"/>
      <c r="AR97" s="224"/>
      <c r="AS97" s="224"/>
      <c r="AT97" s="224"/>
      <c r="AU97" s="224"/>
      <c r="AV97" s="224"/>
      <c r="AW97" s="224"/>
      <c r="AX97" s="225"/>
    </row>
    <row r="98" spans="1:50" ht="21" customHeight="1">
      <c r="A98" s="284" t="s">
        <v>55</v>
      </c>
      <c r="B98" s="285"/>
      <c r="C98" s="285"/>
      <c r="D98" s="285"/>
      <c r="E98" s="285"/>
      <c r="F98" s="285"/>
      <c r="G98" s="285"/>
      <c r="H98" s="285"/>
      <c r="I98" s="285"/>
      <c r="J98" s="285"/>
      <c r="K98" s="285"/>
      <c r="L98" s="285"/>
      <c r="M98" s="285"/>
      <c r="N98" s="285"/>
      <c r="O98" s="285"/>
      <c r="P98" s="285"/>
      <c r="Q98" s="285"/>
      <c r="R98" s="285"/>
      <c r="S98" s="285"/>
      <c r="T98" s="285"/>
      <c r="U98" s="285"/>
      <c r="V98" s="285"/>
      <c r="W98" s="285"/>
      <c r="X98" s="285"/>
      <c r="Y98" s="285"/>
      <c r="Z98" s="285"/>
      <c r="AA98" s="285"/>
      <c r="AB98" s="285"/>
      <c r="AC98" s="285"/>
      <c r="AD98" s="285"/>
      <c r="AE98" s="285"/>
      <c r="AF98" s="285"/>
      <c r="AG98" s="285"/>
      <c r="AH98" s="285"/>
      <c r="AI98" s="285"/>
      <c r="AJ98" s="285"/>
      <c r="AK98" s="285"/>
      <c r="AL98" s="285"/>
      <c r="AM98" s="285"/>
      <c r="AN98" s="285"/>
      <c r="AO98" s="285"/>
      <c r="AP98" s="285"/>
      <c r="AQ98" s="285"/>
      <c r="AR98" s="285"/>
      <c r="AS98" s="285"/>
      <c r="AT98" s="285"/>
      <c r="AU98" s="285"/>
      <c r="AV98" s="285"/>
      <c r="AW98" s="285"/>
      <c r="AX98" s="286"/>
    </row>
    <row r="99" spans="1:50" ht="90" customHeight="1" thickBot="1">
      <c r="A99" s="319" t="s">
        <v>248</v>
      </c>
      <c r="B99" s="320"/>
      <c r="C99" s="320"/>
      <c r="D99" s="320"/>
      <c r="E99" s="321"/>
      <c r="F99" s="547" t="s">
        <v>251</v>
      </c>
      <c r="G99" s="320"/>
      <c r="H99" s="320"/>
      <c r="I99" s="320"/>
      <c r="J99" s="320"/>
      <c r="K99" s="320"/>
      <c r="L99" s="320"/>
      <c r="M99" s="320"/>
      <c r="N99" s="320"/>
      <c r="O99" s="320"/>
      <c r="P99" s="320"/>
      <c r="Q99" s="320"/>
      <c r="R99" s="320"/>
      <c r="S99" s="320"/>
      <c r="T99" s="320"/>
      <c r="U99" s="320"/>
      <c r="V99" s="320"/>
      <c r="W99" s="320"/>
      <c r="X99" s="320"/>
      <c r="Y99" s="320"/>
      <c r="Z99" s="320"/>
      <c r="AA99" s="320"/>
      <c r="AB99" s="320"/>
      <c r="AC99" s="320"/>
      <c r="AD99" s="320"/>
      <c r="AE99" s="320"/>
      <c r="AF99" s="320"/>
      <c r="AG99" s="320"/>
      <c r="AH99" s="320"/>
      <c r="AI99" s="320"/>
      <c r="AJ99" s="320"/>
      <c r="AK99" s="320"/>
      <c r="AL99" s="320"/>
      <c r="AM99" s="320"/>
      <c r="AN99" s="320"/>
      <c r="AO99" s="320"/>
      <c r="AP99" s="320"/>
      <c r="AQ99" s="320"/>
      <c r="AR99" s="320"/>
      <c r="AS99" s="320"/>
      <c r="AT99" s="320"/>
      <c r="AU99" s="320"/>
      <c r="AV99" s="320"/>
      <c r="AW99" s="320"/>
      <c r="AX99" s="548"/>
    </row>
    <row r="100" spans="1:50" ht="21" customHeight="1">
      <c r="A100" s="284" t="s">
        <v>72</v>
      </c>
      <c r="B100" s="285"/>
      <c r="C100" s="285"/>
      <c r="D100" s="285"/>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5"/>
      <c r="AA100" s="285"/>
      <c r="AB100" s="285"/>
      <c r="AC100" s="285"/>
      <c r="AD100" s="285"/>
      <c r="AE100" s="285"/>
      <c r="AF100" s="285"/>
      <c r="AG100" s="285"/>
      <c r="AH100" s="285"/>
      <c r="AI100" s="285"/>
      <c r="AJ100" s="285"/>
      <c r="AK100" s="285"/>
      <c r="AL100" s="285"/>
      <c r="AM100" s="285"/>
      <c r="AN100" s="285"/>
      <c r="AO100" s="285"/>
      <c r="AP100" s="285"/>
      <c r="AQ100" s="285"/>
      <c r="AR100" s="285"/>
      <c r="AS100" s="285"/>
      <c r="AT100" s="285"/>
      <c r="AU100" s="285"/>
      <c r="AV100" s="285"/>
      <c r="AW100" s="285"/>
      <c r="AX100" s="286"/>
    </row>
    <row r="101" spans="1:50" ht="90" customHeight="1" thickBot="1">
      <c r="A101" s="211" t="s">
        <v>249</v>
      </c>
      <c r="B101" s="212"/>
      <c r="C101" s="212"/>
      <c r="D101" s="212"/>
      <c r="E101" s="213"/>
      <c r="F101" s="214" t="s">
        <v>254</v>
      </c>
      <c r="G101" s="215"/>
      <c r="H101" s="215"/>
      <c r="I101" s="215"/>
      <c r="J101" s="215"/>
      <c r="K101" s="215"/>
      <c r="L101" s="215"/>
      <c r="M101" s="215"/>
      <c r="N101" s="215"/>
      <c r="O101" s="215"/>
      <c r="P101" s="215"/>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6"/>
    </row>
    <row r="102" spans="1:50" ht="21" customHeight="1">
      <c r="A102" s="350" t="s">
        <v>57</v>
      </c>
      <c r="B102" s="351"/>
      <c r="C102" s="351"/>
      <c r="D102" s="351"/>
      <c r="E102" s="351"/>
      <c r="F102" s="351"/>
      <c r="G102" s="351"/>
      <c r="H102" s="351"/>
      <c r="I102" s="351"/>
      <c r="J102" s="351"/>
      <c r="K102" s="351"/>
      <c r="L102" s="351"/>
      <c r="M102" s="351"/>
      <c r="N102" s="351"/>
      <c r="O102" s="351"/>
      <c r="P102" s="351"/>
      <c r="Q102" s="351"/>
      <c r="R102" s="351"/>
      <c r="S102" s="351"/>
      <c r="T102" s="351"/>
      <c r="U102" s="351"/>
      <c r="V102" s="351"/>
      <c r="W102" s="351"/>
      <c r="X102" s="351"/>
      <c r="Y102" s="351"/>
      <c r="Z102" s="351"/>
      <c r="AA102" s="351"/>
      <c r="AB102" s="351"/>
      <c r="AC102" s="351"/>
      <c r="AD102" s="351"/>
      <c r="AE102" s="351"/>
      <c r="AF102" s="351"/>
      <c r="AG102" s="351"/>
      <c r="AH102" s="351"/>
      <c r="AI102" s="351"/>
      <c r="AJ102" s="351"/>
      <c r="AK102" s="351"/>
      <c r="AL102" s="351"/>
      <c r="AM102" s="351"/>
      <c r="AN102" s="351"/>
      <c r="AO102" s="351"/>
      <c r="AP102" s="351"/>
      <c r="AQ102" s="351"/>
      <c r="AR102" s="351"/>
      <c r="AS102" s="351"/>
      <c r="AT102" s="351"/>
      <c r="AU102" s="351"/>
      <c r="AV102" s="351"/>
      <c r="AW102" s="351"/>
      <c r="AX102" s="352"/>
    </row>
    <row r="103" spans="1:50" ht="30" customHeight="1" thickBot="1">
      <c r="A103" s="267"/>
      <c r="B103" s="268"/>
      <c r="C103" s="268"/>
      <c r="D103" s="268"/>
      <c r="E103" s="268"/>
      <c r="F103" s="268"/>
      <c r="G103" s="268"/>
      <c r="H103" s="268"/>
      <c r="I103" s="268"/>
      <c r="J103" s="268"/>
      <c r="K103" s="268"/>
      <c r="L103" s="268"/>
      <c r="M103" s="268"/>
      <c r="N103" s="268"/>
      <c r="O103" s="268"/>
      <c r="P103" s="268"/>
      <c r="Q103" s="268"/>
      <c r="R103" s="268"/>
      <c r="S103" s="268"/>
      <c r="T103" s="268"/>
      <c r="U103" s="268"/>
      <c r="V103" s="268"/>
      <c r="W103" s="268"/>
      <c r="X103" s="268"/>
      <c r="Y103" s="268"/>
      <c r="Z103" s="268"/>
      <c r="AA103" s="268"/>
      <c r="AB103" s="268"/>
      <c r="AC103" s="268"/>
      <c r="AD103" s="268"/>
      <c r="AE103" s="268"/>
      <c r="AF103" s="268"/>
      <c r="AG103" s="268"/>
      <c r="AH103" s="268"/>
      <c r="AI103" s="268"/>
      <c r="AJ103" s="268"/>
      <c r="AK103" s="268"/>
      <c r="AL103" s="268"/>
      <c r="AM103" s="268"/>
      <c r="AN103" s="268"/>
      <c r="AO103" s="268"/>
      <c r="AP103" s="268"/>
      <c r="AQ103" s="268"/>
      <c r="AR103" s="268"/>
      <c r="AS103" s="268"/>
      <c r="AT103" s="268"/>
      <c r="AU103" s="268"/>
      <c r="AV103" s="268"/>
      <c r="AW103" s="268"/>
      <c r="AX103" s="269"/>
    </row>
    <row r="104" spans="1:50" ht="19.5" customHeight="1">
      <c r="A104" s="250" t="s">
        <v>46</v>
      </c>
      <c r="B104" s="251"/>
      <c r="C104" s="251"/>
      <c r="D104" s="251"/>
      <c r="E104" s="251"/>
      <c r="F104" s="251"/>
      <c r="G104" s="251"/>
      <c r="H104" s="251"/>
      <c r="I104" s="251"/>
      <c r="J104" s="251"/>
      <c r="K104" s="251"/>
      <c r="L104" s="251"/>
      <c r="M104" s="251"/>
      <c r="N104" s="251"/>
      <c r="O104" s="251"/>
      <c r="P104" s="251"/>
      <c r="Q104" s="251"/>
      <c r="R104" s="251"/>
      <c r="S104" s="251"/>
      <c r="T104" s="251"/>
      <c r="U104" s="251"/>
      <c r="V104" s="251"/>
      <c r="W104" s="251"/>
      <c r="X104" s="251"/>
      <c r="Y104" s="251"/>
      <c r="Z104" s="251"/>
      <c r="AA104" s="251"/>
      <c r="AB104" s="251"/>
      <c r="AC104" s="251"/>
      <c r="AD104" s="251"/>
      <c r="AE104" s="251"/>
      <c r="AF104" s="251"/>
      <c r="AG104" s="251"/>
      <c r="AH104" s="251"/>
      <c r="AI104" s="251"/>
      <c r="AJ104" s="251"/>
      <c r="AK104" s="251"/>
      <c r="AL104" s="251"/>
      <c r="AM104" s="251"/>
      <c r="AN104" s="251"/>
      <c r="AO104" s="251"/>
      <c r="AP104" s="251"/>
      <c r="AQ104" s="251"/>
      <c r="AR104" s="251"/>
      <c r="AS104" s="251"/>
      <c r="AT104" s="251"/>
      <c r="AU104" s="251"/>
      <c r="AV104" s="251"/>
      <c r="AW104" s="251"/>
      <c r="AX104" s="252"/>
    </row>
    <row r="105" spans="1:50" ht="19.5" customHeight="1" thickBot="1">
      <c r="A105" s="331"/>
      <c r="B105" s="332"/>
      <c r="C105" s="322" t="s">
        <v>86</v>
      </c>
      <c r="D105" s="325"/>
      <c r="E105" s="325"/>
      <c r="F105" s="325"/>
      <c r="G105" s="325"/>
      <c r="H105" s="325"/>
      <c r="I105" s="325"/>
      <c r="J105" s="326"/>
      <c r="K105" s="282">
        <v>491</v>
      </c>
      <c r="L105" s="282"/>
      <c r="M105" s="282"/>
      <c r="N105" s="282"/>
      <c r="O105" s="282"/>
      <c r="P105" s="282"/>
      <c r="Q105" s="282"/>
      <c r="R105" s="282"/>
      <c r="S105" s="322" t="s">
        <v>87</v>
      </c>
      <c r="T105" s="325"/>
      <c r="U105" s="325"/>
      <c r="V105" s="325"/>
      <c r="W105" s="325"/>
      <c r="X105" s="325"/>
      <c r="Y105" s="325"/>
      <c r="Z105" s="326"/>
      <c r="AA105" s="283">
        <v>435</v>
      </c>
      <c r="AB105" s="282"/>
      <c r="AC105" s="282"/>
      <c r="AD105" s="282"/>
      <c r="AE105" s="282"/>
      <c r="AF105" s="282"/>
      <c r="AG105" s="282"/>
      <c r="AH105" s="282"/>
      <c r="AI105" s="322" t="s">
        <v>88</v>
      </c>
      <c r="AJ105" s="323"/>
      <c r="AK105" s="323"/>
      <c r="AL105" s="323"/>
      <c r="AM105" s="323"/>
      <c r="AN105" s="323"/>
      <c r="AO105" s="323"/>
      <c r="AP105" s="324"/>
      <c r="AQ105" s="337">
        <v>822</v>
      </c>
      <c r="AR105" s="337"/>
      <c r="AS105" s="337"/>
      <c r="AT105" s="337"/>
      <c r="AU105" s="337"/>
      <c r="AV105" s="337"/>
      <c r="AW105" s="337"/>
      <c r="AX105" s="338"/>
    </row>
    <row r="106" spans="1:50" ht="0.75" customHeight="1" thickBot="1">
      <c r="A106" s="21"/>
      <c r="B106" s="22"/>
      <c r="C106" s="23"/>
      <c r="D106" s="23"/>
      <c r="E106" s="23"/>
      <c r="F106" s="23"/>
      <c r="G106" s="23"/>
      <c r="H106" s="23"/>
      <c r="I106" s="23"/>
      <c r="J106" s="23"/>
      <c r="K106" s="22"/>
      <c r="L106" s="22"/>
      <c r="M106" s="22"/>
      <c r="N106" s="22"/>
      <c r="O106" s="22"/>
      <c r="P106" s="22"/>
      <c r="Q106" s="22"/>
      <c r="R106" s="22"/>
      <c r="S106" s="23"/>
      <c r="T106" s="23"/>
      <c r="U106" s="23"/>
      <c r="V106" s="23"/>
      <c r="W106" s="23"/>
      <c r="X106" s="23"/>
      <c r="Y106" s="23"/>
      <c r="Z106" s="23"/>
      <c r="AA106" s="22"/>
      <c r="AB106" s="22"/>
      <c r="AC106" s="22"/>
      <c r="AD106" s="22"/>
      <c r="AE106" s="22"/>
      <c r="AF106" s="22"/>
      <c r="AG106" s="22"/>
      <c r="AH106" s="22"/>
      <c r="AI106" s="23"/>
      <c r="AJ106" s="23"/>
      <c r="AK106" s="23"/>
      <c r="AL106" s="23"/>
      <c r="AM106" s="23"/>
      <c r="AN106" s="23"/>
      <c r="AO106" s="23"/>
      <c r="AP106" s="23"/>
      <c r="AQ106" s="22"/>
      <c r="AR106" s="22"/>
      <c r="AS106" s="22"/>
      <c r="AT106" s="22"/>
      <c r="AU106" s="22"/>
      <c r="AV106" s="22"/>
      <c r="AW106" s="22"/>
      <c r="AX106" s="24"/>
    </row>
    <row r="107" spans="1:50" ht="23.25" customHeight="1">
      <c r="A107" s="339" t="s">
        <v>34</v>
      </c>
      <c r="B107" s="340"/>
      <c r="C107" s="340"/>
      <c r="D107" s="340"/>
      <c r="E107" s="340"/>
      <c r="F107" s="341"/>
      <c r="G107" s="5" t="s">
        <v>91</v>
      </c>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6"/>
    </row>
    <row r="108" spans="1:50" ht="38.25" customHeight="1">
      <c r="A108" s="342"/>
      <c r="B108" s="343"/>
      <c r="C108" s="343"/>
      <c r="D108" s="343"/>
      <c r="E108" s="343"/>
      <c r="F108" s="344"/>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41.25" customHeight="1" hidden="1">
      <c r="A109" s="342"/>
      <c r="B109" s="343"/>
      <c r="C109" s="343"/>
      <c r="D109" s="343"/>
      <c r="E109" s="343"/>
      <c r="F109" s="344"/>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51.75" customHeight="1" hidden="1">
      <c r="A110" s="342"/>
      <c r="B110" s="343"/>
      <c r="C110" s="343"/>
      <c r="D110" s="343"/>
      <c r="E110" s="343"/>
      <c r="F110" s="344"/>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51.75" customHeight="1" hidden="1">
      <c r="A111" s="342"/>
      <c r="B111" s="343"/>
      <c r="C111" s="343"/>
      <c r="D111" s="343"/>
      <c r="E111" s="343"/>
      <c r="F111" s="344"/>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51.75" customHeight="1" hidden="1">
      <c r="A112" s="342"/>
      <c r="B112" s="343"/>
      <c r="C112" s="343"/>
      <c r="D112" s="343"/>
      <c r="E112" s="343"/>
      <c r="F112" s="344"/>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ht="51.75" customHeight="1" hidden="1">
      <c r="A113" s="342"/>
      <c r="B113" s="343"/>
      <c r="C113" s="343"/>
      <c r="D113" s="343"/>
      <c r="E113" s="343"/>
      <c r="F113" s="344"/>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ht="51.75" customHeight="1" hidden="1">
      <c r="A114" s="342"/>
      <c r="B114" s="343"/>
      <c r="C114" s="343"/>
      <c r="D114" s="343"/>
      <c r="E114" s="343"/>
      <c r="F114" s="344"/>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4"/>
    </row>
    <row r="115" spans="1:50" ht="51.75" customHeight="1" hidden="1">
      <c r="A115" s="342"/>
      <c r="B115" s="343"/>
      <c r="C115" s="343"/>
      <c r="D115" s="343"/>
      <c r="E115" s="343"/>
      <c r="F115" s="344"/>
      <c r="G115" s="2"/>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4"/>
    </row>
    <row r="116" spans="1:50" ht="41.25" customHeight="1">
      <c r="A116" s="342"/>
      <c r="B116" s="343"/>
      <c r="C116" s="343"/>
      <c r="D116" s="343"/>
      <c r="E116" s="343"/>
      <c r="F116" s="344"/>
      <c r="G116" s="2"/>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4"/>
    </row>
    <row r="117" spans="1:50" ht="52.5" customHeight="1">
      <c r="A117" s="342"/>
      <c r="B117" s="343"/>
      <c r="C117" s="343"/>
      <c r="D117" s="343"/>
      <c r="E117" s="343"/>
      <c r="F117" s="344"/>
      <c r="G117" s="2"/>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4"/>
    </row>
    <row r="118" spans="1:50" ht="52.5" customHeight="1">
      <c r="A118" s="342"/>
      <c r="B118" s="343"/>
      <c r="C118" s="343"/>
      <c r="D118" s="343"/>
      <c r="E118" s="343"/>
      <c r="F118" s="344"/>
      <c r="G118" s="2"/>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4"/>
    </row>
    <row r="119" spans="1:50" ht="52.5" customHeight="1">
      <c r="A119" s="342"/>
      <c r="B119" s="343"/>
      <c r="C119" s="343"/>
      <c r="D119" s="343"/>
      <c r="E119" s="343"/>
      <c r="F119" s="344"/>
      <c r="G119" s="2"/>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4"/>
    </row>
    <row r="120" spans="1:50" ht="52.5" customHeight="1">
      <c r="A120" s="342"/>
      <c r="B120" s="343"/>
      <c r="C120" s="343"/>
      <c r="D120" s="343"/>
      <c r="E120" s="343"/>
      <c r="F120" s="344"/>
      <c r="G120" s="2"/>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4"/>
    </row>
    <row r="121" spans="1:50" ht="52.5" customHeight="1">
      <c r="A121" s="342"/>
      <c r="B121" s="343"/>
      <c r="C121" s="343"/>
      <c r="D121" s="343"/>
      <c r="E121" s="343"/>
      <c r="F121" s="344"/>
      <c r="G121" s="2"/>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4"/>
    </row>
    <row r="122" spans="1:50" ht="52.5" customHeight="1">
      <c r="A122" s="342"/>
      <c r="B122" s="343"/>
      <c r="C122" s="343"/>
      <c r="D122" s="343"/>
      <c r="E122" s="343"/>
      <c r="F122" s="344"/>
      <c r="G122" s="2"/>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4"/>
    </row>
    <row r="123" spans="1:50" ht="52.5" customHeight="1">
      <c r="A123" s="342"/>
      <c r="B123" s="343"/>
      <c r="C123" s="343"/>
      <c r="D123" s="343"/>
      <c r="E123" s="343"/>
      <c r="F123" s="344"/>
      <c r="G123" s="2"/>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4"/>
    </row>
    <row r="124" spans="1:50" ht="52.5" customHeight="1">
      <c r="A124" s="342"/>
      <c r="B124" s="343"/>
      <c r="C124" s="343"/>
      <c r="D124" s="343"/>
      <c r="E124" s="343"/>
      <c r="F124" s="344"/>
      <c r="G124" s="2"/>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4"/>
    </row>
    <row r="125" spans="1:50" ht="52.5" customHeight="1">
      <c r="A125" s="342"/>
      <c r="B125" s="343"/>
      <c r="C125" s="343"/>
      <c r="D125" s="343"/>
      <c r="E125" s="343"/>
      <c r="F125" s="344"/>
      <c r="G125" s="2"/>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4"/>
    </row>
    <row r="126" spans="1:50" ht="42" customHeight="1">
      <c r="A126" s="342"/>
      <c r="B126" s="343"/>
      <c r="C126" s="343"/>
      <c r="D126" s="343"/>
      <c r="E126" s="343"/>
      <c r="F126" s="344"/>
      <c r="G126" s="2"/>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4"/>
    </row>
    <row r="127" spans="1:50" ht="52.5" customHeight="1">
      <c r="A127" s="342"/>
      <c r="B127" s="343"/>
      <c r="C127" s="343"/>
      <c r="D127" s="343"/>
      <c r="E127" s="343"/>
      <c r="F127" s="344"/>
      <c r="G127" s="2"/>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4"/>
    </row>
    <row r="128" spans="1:50" ht="52.5" customHeight="1">
      <c r="A128" s="342"/>
      <c r="B128" s="343"/>
      <c r="C128" s="343"/>
      <c r="D128" s="343"/>
      <c r="E128" s="343"/>
      <c r="F128" s="344"/>
      <c r="G128" s="2"/>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4"/>
    </row>
    <row r="129" spans="1:50" ht="52.5" customHeight="1">
      <c r="A129" s="342"/>
      <c r="B129" s="343"/>
      <c r="C129" s="343"/>
      <c r="D129" s="343"/>
      <c r="E129" s="343"/>
      <c r="F129" s="344"/>
      <c r="G129" s="2"/>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4"/>
    </row>
    <row r="130" spans="1:50" ht="52.5" customHeight="1">
      <c r="A130" s="342"/>
      <c r="B130" s="343"/>
      <c r="C130" s="343"/>
      <c r="D130" s="343"/>
      <c r="E130" s="343"/>
      <c r="F130" s="344"/>
      <c r="G130" s="2"/>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4"/>
    </row>
    <row r="131" spans="1:50" ht="52.5" customHeight="1">
      <c r="A131" s="342"/>
      <c r="B131" s="343"/>
      <c r="C131" s="343"/>
      <c r="D131" s="343"/>
      <c r="E131" s="343"/>
      <c r="F131" s="344"/>
      <c r="G131" s="2"/>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4"/>
    </row>
    <row r="132" spans="1:50" ht="52.5" customHeight="1">
      <c r="A132" s="342"/>
      <c r="B132" s="343"/>
      <c r="C132" s="343"/>
      <c r="D132" s="343"/>
      <c r="E132" s="343"/>
      <c r="F132" s="344"/>
      <c r="G132" s="2"/>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4"/>
    </row>
    <row r="133" spans="1:50" ht="52.5" customHeight="1">
      <c r="A133" s="342"/>
      <c r="B133" s="343"/>
      <c r="C133" s="343"/>
      <c r="D133" s="343"/>
      <c r="E133" s="343"/>
      <c r="F133" s="344"/>
      <c r="G133" s="2"/>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4"/>
    </row>
    <row r="134" spans="1:50" ht="52.5" customHeight="1">
      <c r="A134" s="342"/>
      <c r="B134" s="343"/>
      <c r="C134" s="343"/>
      <c r="D134" s="343"/>
      <c r="E134" s="343"/>
      <c r="F134" s="344"/>
      <c r="G134" s="2"/>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4"/>
    </row>
    <row r="135" spans="1:50" ht="52.5" customHeight="1">
      <c r="A135" s="342"/>
      <c r="B135" s="343"/>
      <c r="C135" s="343"/>
      <c r="D135" s="343"/>
      <c r="E135" s="343"/>
      <c r="F135" s="344"/>
      <c r="G135" s="2"/>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4"/>
    </row>
    <row r="136" spans="1:50" ht="47.25" customHeight="1">
      <c r="A136" s="342"/>
      <c r="B136" s="343"/>
      <c r="C136" s="343"/>
      <c r="D136" s="343"/>
      <c r="E136" s="343"/>
      <c r="F136" s="344"/>
      <c r="G136" s="2"/>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4"/>
    </row>
    <row r="137" spans="1:50" ht="18" customHeight="1">
      <c r="A137" s="342"/>
      <c r="B137" s="343"/>
      <c r="C137" s="343"/>
      <c r="D137" s="343"/>
      <c r="E137" s="343"/>
      <c r="F137" s="344"/>
      <c r="G137" s="2"/>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4"/>
    </row>
    <row r="138" spans="1:50" ht="18" customHeight="1" thickBot="1">
      <c r="A138" s="345"/>
      <c r="B138" s="346"/>
      <c r="C138" s="346"/>
      <c r="D138" s="346"/>
      <c r="E138" s="346"/>
      <c r="F138" s="347"/>
      <c r="G138" s="2"/>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4"/>
    </row>
    <row r="139" spans="1:50" ht="0.75" customHeight="1" thickBot="1">
      <c r="A139" s="14"/>
      <c r="B139" s="14"/>
      <c r="C139" s="14"/>
      <c r="D139" s="14"/>
      <c r="E139" s="14"/>
      <c r="F139" s="14"/>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row>
    <row r="140" spans="1:50" ht="30" customHeight="1">
      <c r="A140" s="299" t="s">
        <v>42</v>
      </c>
      <c r="B140" s="300"/>
      <c r="C140" s="300"/>
      <c r="D140" s="300"/>
      <c r="E140" s="300"/>
      <c r="F140" s="301"/>
      <c r="G140" s="315" t="s">
        <v>127</v>
      </c>
      <c r="H140" s="316"/>
      <c r="I140" s="316"/>
      <c r="J140" s="316"/>
      <c r="K140" s="316"/>
      <c r="L140" s="316"/>
      <c r="M140" s="316"/>
      <c r="N140" s="316"/>
      <c r="O140" s="316"/>
      <c r="P140" s="316"/>
      <c r="Q140" s="316"/>
      <c r="R140" s="316"/>
      <c r="S140" s="316"/>
      <c r="T140" s="316"/>
      <c r="U140" s="316"/>
      <c r="V140" s="316"/>
      <c r="W140" s="316"/>
      <c r="X140" s="316"/>
      <c r="Y140" s="316"/>
      <c r="Z140" s="316"/>
      <c r="AA140" s="316"/>
      <c r="AB140" s="317"/>
      <c r="AC140" s="315" t="s">
        <v>20</v>
      </c>
      <c r="AD140" s="316"/>
      <c r="AE140" s="316"/>
      <c r="AF140" s="316"/>
      <c r="AG140" s="316"/>
      <c r="AH140" s="316"/>
      <c r="AI140" s="316"/>
      <c r="AJ140" s="316"/>
      <c r="AK140" s="316"/>
      <c r="AL140" s="316"/>
      <c r="AM140" s="316"/>
      <c r="AN140" s="316"/>
      <c r="AO140" s="316"/>
      <c r="AP140" s="316"/>
      <c r="AQ140" s="316"/>
      <c r="AR140" s="316"/>
      <c r="AS140" s="316"/>
      <c r="AT140" s="316"/>
      <c r="AU140" s="316"/>
      <c r="AV140" s="316"/>
      <c r="AW140" s="316"/>
      <c r="AX140" s="318"/>
    </row>
    <row r="141" spans="1:50" ht="24.75" customHeight="1">
      <c r="A141" s="302"/>
      <c r="B141" s="303"/>
      <c r="C141" s="303"/>
      <c r="D141" s="303"/>
      <c r="E141" s="303"/>
      <c r="F141" s="304"/>
      <c r="G141" s="271" t="s">
        <v>21</v>
      </c>
      <c r="H141" s="151"/>
      <c r="I141" s="151"/>
      <c r="J141" s="151"/>
      <c r="K141" s="151"/>
      <c r="L141" s="270" t="s">
        <v>22</v>
      </c>
      <c r="M141" s="125"/>
      <c r="N141" s="125"/>
      <c r="O141" s="125"/>
      <c r="P141" s="125"/>
      <c r="Q141" s="125"/>
      <c r="R141" s="125"/>
      <c r="S141" s="125"/>
      <c r="T141" s="125"/>
      <c r="U141" s="125"/>
      <c r="V141" s="125"/>
      <c r="W141" s="125"/>
      <c r="X141" s="126"/>
      <c r="Y141" s="279" t="s">
        <v>23</v>
      </c>
      <c r="Z141" s="280"/>
      <c r="AA141" s="280"/>
      <c r="AB141" s="281"/>
      <c r="AC141" s="271" t="s">
        <v>21</v>
      </c>
      <c r="AD141" s="151"/>
      <c r="AE141" s="151"/>
      <c r="AF141" s="151"/>
      <c r="AG141" s="151"/>
      <c r="AH141" s="270" t="s">
        <v>22</v>
      </c>
      <c r="AI141" s="125"/>
      <c r="AJ141" s="125"/>
      <c r="AK141" s="125"/>
      <c r="AL141" s="125"/>
      <c r="AM141" s="125"/>
      <c r="AN141" s="125"/>
      <c r="AO141" s="125"/>
      <c r="AP141" s="125"/>
      <c r="AQ141" s="125"/>
      <c r="AR141" s="125"/>
      <c r="AS141" s="125"/>
      <c r="AT141" s="126"/>
      <c r="AU141" s="279" t="s">
        <v>23</v>
      </c>
      <c r="AV141" s="280"/>
      <c r="AW141" s="280"/>
      <c r="AX141" s="287"/>
    </row>
    <row r="142" spans="1:50" ht="24.75" customHeight="1">
      <c r="A142" s="302"/>
      <c r="B142" s="303"/>
      <c r="C142" s="303"/>
      <c r="D142" s="303"/>
      <c r="E142" s="303"/>
      <c r="F142" s="304"/>
      <c r="G142" s="327" t="s">
        <v>124</v>
      </c>
      <c r="H142" s="328"/>
      <c r="I142" s="328"/>
      <c r="J142" s="328"/>
      <c r="K142" s="329"/>
      <c r="L142" s="330" t="s">
        <v>125</v>
      </c>
      <c r="M142" s="328"/>
      <c r="N142" s="328"/>
      <c r="O142" s="328"/>
      <c r="P142" s="328"/>
      <c r="Q142" s="328"/>
      <c r="R142" s="328"/>
      <c r="S142" s="328"/>
      <c r="T142" s="328"/>
      <c r="U142" s="328"/>
      <c r="V142" s="328"/>
      <c r="W142" s="328"/>
      <c r="X142" s="329"/>
      <c r="Y142" s="290">
        <v>339</v>
      </c>
      <c r="Z142" s="291"/>
      <c r="AA142" s="291"/>
      <c r="AB142" s="333"/>
      <c r="AC142" s="288"/>
      <c r="AD142" s="278"/>
      <c r="AE142" s="278"/>
      <c r="AF142" s="278"/>
      <c r="AG142" s="289"/>
      <c r="AH142" s="334"/>
      <c r="AI142" s="335"/>
      <c r="AJ142" s="335"/>
      <c r="AK142" s="335"/>
      <c r="AL142" s="335"/>
      <c r="AM142" s="335"/>
      <c r="AN142" s="335"/>
      <c r="AO142" s="335"/>
      <c r="AP142" s="335"/>
      <c r="AQ142" s="335"/>
      <c r="AR142" s="335"/>
      <c r="AS142" s="335"/>
      <c r="AT142" s="336"/>
      <c r="AU142" s="290"/>
      <c r="AV142" s="291"/>
      <c r="AW142" s="291"/>
      <c r="AX142" s="292"/>
    </row>
    <row r="143" spans="1:50" ht="24.75" customHeight="1">
      <c r="A143" s="302"/>
      <c r="B143" s="303"/>
      <c r="C143" s="303"/>
      <c r="D143" s="303"/>
      <c r="E143" s="303"/>
      <c r="F143" s="304"/>
      <c r="G143" s="309"/>
      <c r="H143" s="193"/>
      <c r="I143" s="193"/>
      <c r="J143" s="193"/>
      <c r="K143" s="248"/>
      <c r="L143" s="293"/>
      <c r="M143" s="294"/>
      <c r="N143" s="294"/>
      <c r="O143" s="294"/>
      <c r="P143" s="294"/>
      <c r="Q143" s="294"/>
      <c r="R143" s="294"/>
      <c r="S143" s="294"/>
      <c r="T143" s="294"/>
      <c r="U143" s="294"/>
      <c r="V143" s="294"/>
      <c r="W143" s="294"/>
      <c r="X143" s="295"/>
      <c r="Y143" s="296"/>
      <c r="Z143" s="297"/>
      <c r="AA143" s="297"/>
      <c r="AB143" s="308"/>
      <c r="AC143" s="309"/>
      <c r="AD143" s="193"/>
      <c r="AE143" s="193"/>
      <c r="AF143" s="193"/>
      <c r="AG143" s="248"/>
      <c r="AH143" s="293"/>
      <c r="AI143" s="294"/>
      <c r="AJ143" s="294"/>
      <c r="AK143" s="294"/>
      <c r="AL143" s="294"/>
      <c r="AM143" s="294"/>
      <c r="AN143" s="294"/>
      <c r="AO143" s="294"/>
      <c r="AP143" s="294"/>
      <c r="AQ143" s="294"/>
      <c r="AR143" s="294"/>
      <c r="AS143" s="294"/>
      <c r="AT143" s="295"/>
      <c r="AU143" s="296"/>
      <c r="AV143" s="297"/>
      <c r="AW143" s="297"/>
      <c r="AX143" s="298"/>
    </row>
    <row r="144" spans="1:50" ht="24.75" customHeight="1">
      <c r="A144" s="302"/>
      <c r="B144" s="303"/>
      <c r="C144" s="303"/>
      <c r="D144" s="303"/>
      <c r="E144" s="303"/>
      <c r="F144" s="304"/>
      <c r="G144" s="309"/>
      <c r="H144" s="193"/>
      <c r="I144" s="193"/>
      <c r="J144" s="193"/>
      <c r="K144" s="248"/>
      <c r="L144" s="293"/>
      <c r="M144" s="294"/>
      <c r="N144" s="294"/>
      <c r="O144" s="294"/>
      <c r="P144" s="294"/>
      <c r="Q144" s="294"/>
      <c r="R144" s="294"/>
      <c r="S144" s="294"/>
      <c r="T144" s="294"/>
      <c r="U144" s="294"/>
      <c r="V144" s="294"/>
      <c r="W144" s="294"/>
      <c r="X144" s="295"/>
      <c r="Y144" s="296"/>
      <c r="Z144" s="297"/>
      <c r="AA144" s="297"/>
      <c r="AB144" s="308"/>
      <c r="AC144" s="309"/>
      <c r="AD144" s="193"/>
      <c r="AE144" s="193"/>
      <c r="AF144" s="193"/>
      <c r="AG144" s="248"/>
      <c r="AH144" s="293"/>
      <c r="AI144" s="294"/>
      <c r="AJ144" s="294"/>
      <c r="AK144" s="294"/>
      <c r="AL144" s="294"/>
      <c r="AM144" s="294"/>
      <c r="AN144" s="294"/>
      <c r="AO144" s="294"/>
      <c r="AP144" s="294"/>
      <c r="AQ144" s="294"/>
      <c r="AR144" s="294"/>
      <c r="AS144" s="294"/>
      <c r="AT144" s="295"/>
      <c r="AU144" s="296"/>
      <c r="AV144" s="297"/>
      <c r="AW144" s="297"/>
      <c r="AX144" s="298"/>
    </row>
    <row r="145" spans="1:50" ht="24.75" customHeight="1">
      <c r="A145" s="302"/>
      <c r="B145" s="303"/>
      <c r="C145" s="303"/>
      <c r="D145" s="303"/>
      <c r="E145" s="303"/>
      <c r="F145" s="304"/>
      <c r="G145" s="309"/>
      <c r="H145" s="193"/>
      <c r="I145" s="193"/>
      <c r="J145" s="193"/>
      <c r="K145" s="248"/>
      <c r="L145" s="293"/>
      <c r="M145" s="294"/>
      <c r="N145" s="294"/>
      <c r="O145" s="294"/>
      <c r="P145" s="294"/>
      <c r="Q145" s="294"/>
      <c r="R145" s="294"/>
      <c r="S145" s="294"/>
      <c r="T145" s="294"/>
      <c r="U145" s="294"/>
      <c r="V145" s="294"/>
      <c r="W145" s="294"/>
      <c r="X145" s="295"/>
      <c r="Y145" s="296"/>
      <c r="Z145" s="297"/>
      <c r="AA145" s="297"/>
      <c r="AB145" s="308"/>
      <c r="AC145" s="309"/>
      <c r="AD145" s="193"/>
      <c r="AE145" s="193"/>
      <c r="AF145" s="193"/>
      <c r="AG145" s="248"/>
      <c r="AH145" s="293"/>
      <c r="AI145" s="294"/>
      <c r="AJ145" s="294"/>
      <c r="AK145" s="294"/>
      <c r="AL145" s="294"/>
      <c r="AM145" s="294"/>
      <c r="AN145" s="294"/>
      <c r="AO145" s="294"/>
      <c r="AP145" s="294"/>
      <c r="AQ145" s="294"/>
      <c r="AR145" s="294"/>
      <c r="AS145" s="294"/>
      <c r="AT145" s="295"/>
      <c r="AU145" s="296"/>
      <c r="AV145" s="297"/>
      <c r="AW145" s="297"/>
      <c r="AX145" s="298"/>
    </row>
    <row r="146" spans="1:50" ht="24.75" customHeight="1">
      <c r="A146" s="302"/>
      <c r="B146" s="303"/>
      <c r="C146" s="303"/>
      <c r="D146" s="303"/>
      <c r="E146" s="303"/>
      <c r="F146" s="304"/>
      <c r="G146" s="309"/>
      <c r="H146" s="193"/>
      <c r="I146" s="193"/>
      <c r="J146" s="193"/>
      <c r="K146" s="248"/>
      <c r="L146" s="293"/>
      <c r="M146" s="294"/>
      <c r="N146" s="294"/>
      <c r="O146" s="294"/>
      <c r="P146" s="294"/>
      <c r="Q146" s="294"/>
      <c r="R146" s="294"/>
      <c r="S146" s="294"/>
      <c r="T146" s="294"/>
      <c r="U146" s="294"/>
      <c r="V146" s="294"/>
      <c r="W146" s="294"/>
      <c r="X146" s="295"/>
      <c r="Y146" s="296"/>
      <c r="Z146" s="297"/>
      <c r="AA146" s="297"/>
      <c r="AB146" s="297"/>
      <c r="AC146" s="309"/>
      <c r="AD146" s="193"/>
      <c r="AE146" s="193"/>
      <c r="AF146" s="193"/>
      <c r="AG146" s="248"/>
      <c r="AH146" s="293"/>
      <c r="AI146" s="294"/>
      <c r="AJ146" s="294"/>
      <c r="AK146" s="294"/>
      <c r="AL146" s="294"/>
      <c r="AM146" s="294"/>
      <c r="AN146" s="294"/>
      <c r="AO146" s="294"/>
      <c r="AP146" s="294"/>
      <c r="AQ146" s="294"/>
      <c r="AR146" s="294"/>
      <c r="AS146" s="294"/>
      <c r="AT146" s="295"/>
      <c r="AU146" s="296"/>
      <c r="AV146" s="297"/>
      <c r="AW146" s="297"/>
      <c r="AX146" s="298"/>
    </row>
    <row r="147" spans="1:50" ht="24.75" customHeight="1">
      <c r="A147" s="302"/>
      <c r="B147" s="303"/>
      <c r="C147" s="303"/>
      <c r="D147" s="303"/>
      <c r="E147" s="303"/>
      <c r="F147" s="304"/>
      <c r="G147" s="309"/>
      <c r="H147" s="193"/>
      <c r="I147" s="193"/>
      <c r="J147" s="193"/>
      <c r="K147" s="248"/>
      <c r="L147" s="293"/>
      <c r="M147" s="294"/>
      <c r="N147" s="294"/>
      <c r="O147" s="294"/>
      <c r="P147" s="294"/>
      <c r="Q147" s="294"/>
      <c r="R147" s="294"/>
      <c r="S147" s="294"/>
      <c r="T147" s="294"/>
      <c r="U147" s="294"/>
      <c r="V147" s="294"/>
      <c r="W147" s="294"/>
      <c r="X147" s="295"/>
      <c r="Y147" s="296"/>
      <c r="Z147" s="297"/>
      <c r="AA147" s="297"/>
      <c r="AB147" s="297"/>
      <c r="AC147" s="309"/>
      <c r="AD147" s="193"/>
      <c r="AE147" s="193"/>
      <c r="AF147" s="193"/>
      <c r="AG147" s="248"/>
      <c r="AH147" s="293"/>
      <c r="AI147" s="294"/>
      <c r="AJ147" s="294"/>
      <c r="AK147" s="294"/>
      <c r="AL147" s="294"/>
      <c r="AM147" s="294"/>
      <c r="AN147" s="294"/>
      <c r="AO147" s="294"/>
      <c r="AP147" s="294"/>
      <c r="AQ147" s="294"/>
      <c r="AR147" s="294"/>
      <c r="AS147" s="294"/>
      <c r="AT147" s="295"/>
      <c r="AU147" s="296"/>
      <c r="AV147" s="297"/>
      <c r="AW147" s="297"/>
      <c r="AX147" s="298"/>
    </row>
    <row r="148" spans="1:50" ht="24.75" customHeight="1">
      <c r="A148" s="302"/>
      <c r="B148" s="303"/>
      <c r="C148" s="303"/>
      <c r="D148" s="303"/>
      <c r="E148" s="303"/>
      <c r="F148" s="304"/>
      <c r="G148" s="309"/>
      <c r="H148" s="193"/>
      <c r="I148" s="193"/>
      <c r="J148" s="193"/>
      <c r="K148" s="248"/>
      <c r="L148" s="293"/>
      <c r="M148" s="294"/>
      <c r="N148" s="294"/>
      <c r="O148" s="294"/>
      <c r="P148" s="294"/>
      <c r="Q148" s="294"/>
      <c r="R148" s="294"/>
      <c r="S148" s="294"/>
      <c r="T148" s="294"/>
      <c r="U148" s="294"/>
      <c r="V148" s="294"/>
      <c r="W148" s="294"/>
      <c r="X148" s="295"/>
      <c r="Y148" s="296"/>
      <c r="Z148" s="297"/>
      <c r="AA148" s="297"/>
      <c r="AB148" s="297"/>
      <c r="AC148" s="309"/>
      <c r="AD148" s="193"/>
      <c r="AE148" s="193"/>
      <c r="AF148" s="193"/>
      <c r="AG148" s="248"/>
      <c r="AH148" s="293"/>
      <c r="AI148" s="294"/>
      <c r="AJ148" s="294"/>
      <c r="AK148" s="294"/>
      <c r="AL148" s="294"/>
      <c r="AM148" s="294"/>
      <c r="AN148" s="294"/>
      <c r="AO148" s="294"/>
      <c r="AP148" s="294"/>
      <c r="AQ148" s="294"/>
      <c r="AR148" s="294"/>
      <c r="AS148" s="294"/>
      <c r="AT148" s="295"/>
      <c r="AU148" s="296"/>
      <c r="AV148" s="297"/>
      <c r="AW148" s="297"/>
      <c r="AX148" s="298"/>
    </row>
    <row r="149" spans="1:50" ht="24.75" customHeight="1">
      <c r="A149" s="302"/>
      <c r="B149" s="303"/>
      <c r="C149" s="303"/>
      <c r="D149" s="303"/>
      <c r="E149" s="303"/>
      <c r="F149" s="304"/>
      <c r="G149" s="551"/>
      <c r="H149" s="197"/>
      <c r="I149" s="197"/>
      <c r="J149" s="197"/>
      <c r="K149" s="552"/>
      <c r="L149" s="553"/>
      <c r="M149" s="554"/>
      <c r="N149" s="554"/>
      <c r="O149" s="554"/>
      <c r="P149" s="554"/>
      <c r="Q149" s="554"/>
      <c r="R149" s="554"/>
      <c r="S149" s="554"/>
      <c r="T149" s="554"/>
      <c r="U149" s="554"/>
      <c r="V149" s="554"/>
      <c r="W149" s="554"/>
      <c r="X149" s="555"/>
      <c r="Y149" s="549"/>
      <c r="Z149" s="550"/>
      <c r="AA149" s="550"/>
      <c r="AB149" s="550"/>
      <c r="AC149" s="551"/>
      <c r="AD149" s="197"/>
      <c r="AE149" s="197"/>
      <c r="AF149" s="197"/>
      <c r="AG149" s="552"/>
      <c r="AH149" s="553"/>
      <c r="AI149" s="554"/>
      <c r="AJ149" s="554"/>
      <c r="AK149" s="554"/>
      <c r="AL149" s="554"/>
      <c r="AM149" s="554"/>
      <c r="AN149" s="554"/>
      <c r="AO149" s="554"/>
      <c r="AP149" s="554"/>
      <c r="AQ149" s="554"/>
      <c r="AR149" s="554"/>
      <c r="AS149" s="554"/>
      <c r="AT149" s="555"/>
      <c r="AU149" s="549"/>
      <c r="AV149" s="550"/>
      <c r="AW149" s="550"/>
      <c r="AX149" s="556"/>
    </row>
    <row r="150" spans="1:50" ht="24.75" customHeight="1">
      <c r="A150" s="302"/>
      <c r="B150" s="303"/>
      <c r="C150" s="303"/>
      <c r="D150" s="303"/>
      <c r="E150" s="303"/>
      <c r="F150" s="304"/>
      <c r="G150" s="557" t="s">
        <v>24</v>
      </c>
      <c r="H150" s="125"/>
      <c r="I150" s="125"/>
      <c r="J150" s="125"/>
      <c r="K150" s="125"/>
      <c r="L150" s="558"/>
      <c r="M150" s="477"/>
      <c r="N150" s="477"/>
      <c r="O150" s="477"/>
      <c r="P150" s="477"/>
      <c r="Q150" s="477"/>
      <c r="R150" s="477"/>
      <c r="S150" s="477"/>
      <c r="T150" s="477"/>
      <c r="U150" s="477"/>
      <c r="V150" s="477"/>
      <c r="W150" s="477"/>
      <c r="X150" s="478"/>
      <c r="Y150" s="559">
        <f>SUM(Y142:AB149)</f>
        <v>339</v>
      </c>
      <c r="Z150" s="560"/>
      <c r="AA150" s="560"/>
      <c r="AB150" s="561"/>
      <c r="AC150" s="557" t="s">
        <v>24</v>
      </c>
      <c r="AD150" s="125"/>
      <c r="AE150" s="125"/>
      <c r="AF150" s="125"/>
      <c r="AG150" s="125"/>
      <c r="AH150" s="558"/>
      <c r="AI150" s="477"/>
      <c r="AJ150" s="477"/>
      <c r="AK150" s="477"/>
      <c r="AL150" s="477"/>
      <c r="AM150" s="477"/>
      <c r="AN150" s="477"/>
      <c r="AO150" s="477"/>
      <c r="AP150" s="477"/>
      <c r="AQ150" s="477"/>
      <c r="AR150" s="477"/>
      <c r="AS150" s="477"/>
      <c r="AT150" s="478"/>
      <c r="AU150" s="559">
        <f>SUM(AU142:AX149)</f>
        <v>0</v>
      </c>
      <c r="AV150" s="560"/>
      <c r="AW150" s="560"/>
      <c r="AX150" s="562"/>
    </row>
    <row r="151" spans="1:50" ht="30" customHeight="1">
      <c r="A151" s="302"/>
      <c r="B151" s="303"/>
      <c r="C151" s="303"/>
      <c r="D151" s="303"/>
      <c r="E151" s="303"/>
      <c r="F151" s="304"/>
      <c r="G151" s="567" t="s">
        <v>169</v>
      </c>
      <c r="H151" s="568"/>
      <c r="I151" s="568"/>
      <c r="J151" s="568"/>
      <c r="K151" s="568"/>
      <c r="L151" s="568"/>
      <c r="M151" s="568"/>
      <c r="N151" s="568"/>
      <c r="O151" s="568"/>
      <c r="P151" s="568"/>
      <c r="Q151" s="568"/>
      <c r="R151" s="568"/>
      <c r="S151" s="568"/>
      <c r="T151" s="568"/>
      <c r="U151" s="568"/>
      <c r="V151" s="568"/>
      <c r="W151" s="568"/>
      <c r="X151" s="568"/>
      <c r="Y151" s="568"/>
      <c r="Z151" s="568"/>
      <c r="AA151" s="568"/>
      <c r="AB151" s="569"/>
      <c r="AC151" s="567" t="s">
        <v>25</v>
      </c>
      <c r="AD151" s="568"/>
      <c r="AE151" s="568"/>
      <c r="AF151" s="568"/>
      <c r="AG151" s="568"/>
      <c r="AH151" s="568"/>
      <c r="AI151" s="568"/>
      <c r="AJ151" s="568"/>
      <c r="AK151" s="568"/>
      <c r="AL151" s="568"/>
      <c r="AM151" s="568"/>
      <c r="AN151" s="568"/>
      <c r="AO151" s="568"/>
      <c r="AP151" s="568"/>
      <c r="AQ151" s="568"/>
      <c r="AR151" s="568"/>
      <c r="AS151" s="568"/>
      <c r="AT151" s="568"/>
      <c r="AU151" s="568"/>
      <c r="AV151" s="568"/>
      <c r="AW151" s="568"/>
      <c r="AX151" s="570"/>
    </row>
    <row r="152" spans="1:50" ht="25.5" customHeight="1">
      <c r="A152" s="302"/>
      <c r="B152" s="303"/>
      <c r="C152" s="303"/>
      <c r="D152" s="303"/>
      <c r="E152" s="303"/>
      <c r="F152" s="304"/>
      <c r="G152" s="271" t="s">
        <v>21</v>
      </c>
      <c r="H152" s="151"/>
      <c r="I152" s="151"/>
      <c r="J152" s="151"/>
      <c r="K152" s="151"/>
      <c r="L152" s="270" t="s">
        <v>22</v>
      </c>
      <c r="M152" s="125"/>
      <c r="N152" s="125"/>
      <c r="O152" s="125"/>
      <c r="P152" s="125"/>
      <c r="Q152" s="125"/>
      <c r="R152" s="125"/>
      <c r="S152" s="125"/>
      <c r="T152" s="125"/>
      <c r="U152" s="125"/>
      <c r="V152" s="125"/>
      <c r="W152" s="125"/>
      <c r="X152" s="126"/>
      <c r="Y152" s="279" t="s">
        <v>23</v>
      </c>
      <c r="Z152" s="280"/>
      <c r="AA152" s="280"/>
      <c r="AB152" s="281"/>
      <c r="AC152" s="271" t="s">
        <v>21</v>
      </c>
      <c r="AD152" s="151"/>
      <c r="AE152" s="151"/>
      <c r="AF152" s="151"/>
      <c r="AG152" s="151"/>
      <c r="AH152" s="270" t="s">
        <v>22</v>
      </c>
      <c r="AI152" s="125"/>
      <c r="AJ152" s="125"/>
      <c r="AK152" s="125"/>
      <c r="AL152" s="125"/>
      <c r="AM152" s="125"/>
      <c r="AN152" s="125"/>
      <c r="AO152" s="125"/>
      <c r="AP152" s="125"/>
      <c r="AQ152" s="125"/>
      <c r="AR152" s="125"/>
      <c r="AS152" s="125"/>
      <c r="AT152" s="126"/>
      <c r="AU152" s="279" t="s">
        <v>23</v>
      </c>
      <c r="AV152" s="280"/>
      <c r="AW152" s="280"/>
      <c r="AX152" s="287"/>
    </row>
    <row r="153" spans="1:50" ht="24.75" customHeight="1">
      <c r="A153" s="302"/>
      <c r="B153" s="303"/>
      <c r="C153" s="303"/>
      <c r="D153" s="303"/>
      <c r="E153" s="303"/>
      <c r="F153" s="304"/>
      <c r="G153" s="563" t="s">
        <v>124</v>
      </c>
      <c r="H153" s="278"/>
      <c r="I153" s="278"/>
      <c r="J153" s="278"/>
      <c r="K153" s="289"/>
      <c r="L153" s="330" t="s">
        <v>172</v>
      </c>
      <c r="M153" s="278"/>
      <c r="N153" s="278"/>
      <c r="O153" s="278"/>
      <c r="P153" s="278"/>
      <c r="Q153" s="278"/>
      <c r="R153" s="278"/>
      <c r="S153" s="278"/>
      <c r="T153" s="278"/>
      <c r="U153" s="278"/>
      <c r="V153" s="278"/>
      <c r="W153" s="278"/>
      <c r="X153" s="289"/>
      <c r="Y153" s="564">
        <v>32.7</v>
      </c>
      <c r="Z153" s="565"/>
      <c r="AA153" s="565"/>
      <c r="AB153" s="566"/>
      <c r="AC153" s="288"/>
      <c r="AD153" s="278"/>
      <c r="AE153" s="278"/>
      <c r="AF153" s="278"/>
      <c r="AG153" s="289"/>
      <c r="AH153" s="334"/>
      <c r="AI153" s="335"/>
      <c r="AJ153" s="335"/>
      <c r="AK153" s="335"/>
      <c r="AL153" s="335"/>
      <c r="AM153" s="335"/>
      <c r="AN153" s="335"/>
      <c r="AO153" s="335"/>
      <c r="AP153" s="335"/>
      <c r="AQ153" s="335"/>
      <c r="AR153" s="335"/>
      <c r="AS153" s="335"/>
      <c r="AT153" s="336"/>
      <c r="AU153" s="290"/>
      <c r="AV153" s="291"/>
      <c r="AW153" s="291"/>
      <c r="AX153" s="292"/>
    </row>
    <row r="154" spans="1:50" ht="24.75" customHeight="1">
      <c r="A154" s="302"/>
      <c r="B154" s="303"/>
      <c r="C154" s="303"/>
      <c r="D154" s="303"/>
      <c r="E154" s="303"/>
      <c r="F154" s="304"/>
      <c r="G154" s="309"/>
      <c r="H154" s="193"/>
      <c r="I154" s="193"/>
      <c r="J154" s="193"/>
      <c r="K154" s="248"/>
      <c r="L154" s="293"/>
      <c r="M154" s="294"/>
      <c r="N154" s="294"/>
      <c r="O154" s="294"/>
      <c r="P154" s="294"/>
      <c r="Q154" s="294"/>
      <c r="R154" s="294"/>
      <c r="S154" s="294"/>
      <c r="T154" s="294"/>
      <c r="U154" s="294"/>
      <c r="V154" s="294"/>
      <c r="W154" s="294"/>
      <c r="X154" s="295"/>
      <c r="Y154" s="296"/>
      <c r="Z154" s="297"/>
      <c r="AA154" s="297"/>
      <c r="AB154" s="308"/>
      <c r="AC154" s="309"/>
      <c r="AD154" s="193"/>
      <c r="AE154" s="193"/>
      <c r="AF154" s="193"/>
      <c r="AG154" s="248"/>
      <c r="AH154" s="293"/>
      <c r="AI154" s="294"/>
      <c r="AJ154" s="294"/>
      <c r="AK154" s="294"/>
      <c r="AL154" s="294"/>
      <c r="AM154" s="294"/>
      <c r="AN154" s="294"/>
      <c r="AO154" s="294"/>
      <c r="AP154" s="294"/>
      <c r="AQ154" s="294"/>
      <c r="AR154" s="294"/>
      <c r="AS154" s="294"/>
      <c r="AT154" s="295"/>
      <c r="AU154" s="296"/>
      <c r="AV154" s="297"/>
      <c r="AW154" s="297"/>
      <c r="AX154" s="298"/>
    </row>
    <row r="155" spans="1:50" ht="24.75" customHeight="1">
      <c r="A155" s="302"/>
      <c r="B155" s="303"/>
      <c r="C155" s="303"/>
      <c r="D155" s="303"/>
      <c r="E155" s="303"/>
      <c r="F155" s="304"/>
      <c r="G155" s="309"/>
      <c r="H155" s="193"/>
      <c r="I155" s="193"/>
      <c r="J155" s="193"/>
      <c r="K155" s="248"/>
      <c r="L155" s="293"/>
      <c r="M155" s="294"/>
      <c r="N155" s="294"/>
      <c r="O155" s="294"/>
      <c r="P155" s="294"/>
      <c r="Q155" s="294"/>
      <c r="R155" s="294"/>
      <c r="S155" s="294"/>
      <c r="T155" s="294"/>
      <c r="U155" s="294"/>
      <c r="V155" s="294"/>
      <c r="W155" s="294"/>
      <c r="X155" s="295"/>
      <c r="Y155" s="296"/>
      <c r="Z155" s="297"/>
      <c r="AA155" s="297"/>
      <c r="AB155" s="308"/>
      <c r="AC155" s="309"/>
      <c r="AD155" s="193"/>
      <c r="AE155" s="193"/>
      <c r="AF155" s="193"/>
      <c r="AG155" s="248"/>
      <c r="AH155" s="293"/>
      <c r="AI155" s="294"/>
      <c r="AJ155" s="294"/>
      <c r="AK155" s="294"/>
      <c r="AL155" s="294"/>
      <c r="AM155" s="294"/>
      <c r="AN155" s="294"/>
      <c r="AO155" s="294"/>
      <c r="AP155" s="294"/>
      <c r="AQ155" s="294"/>
      <c r="AR155" s="294"/>
      <c r="AS155" s="294"/>
      <c r="AT155" s="295"/>
      <c r="AU155" s="296"/>
      <c r="AV155" s="297"/>
      <c r="AW155" s="297"/>
      <c r="AX155" s="298"/>
    </row>
    <row r="156" spans="1:50" ht="24.75" customHeight="1">
      <c r="A156" s="302"/>
      <c r="B156" s="303"/>
      <c r="C156" s="303"/>
      <c r="D156" s="303"/>
      <c r="E156" s="303"/>
      <c r="F156" s="304"/>
      <c r="G156" s="309"/>
      <c r="H156" s="193"/>
      <c r="I156" s="193"/>
      <c r="J156" s="193"/>
      <c r="K156" s="248"/>
      <c r="L156" s="293"/>
      <c r="M156" s="294"/>
      <c r="N156" s="294"/>
      <c r="O156" s="294"/>
      <c r="P156" s="294"/>
      <c r="Q156" s="294"/>
      <c r="R156" s="294"/>
      <c r="S156" s="294"/>
      <c r="T156" s="294"/>
      <c r="U156" s="294"/>
      <c r="V156" s="294"/>
      <c r="W156" s="294"/>
      <c r="X156" s="295"/>
      <c r="Y156" s="296"/>
      <c r="Z156" s="297"/>
      <c r="AA156" s="297"/>
      <c r="AB156" s="308"/>
      <c r="AC156" s="309"/>
      <c r="AD156" s="193"/>
      <c r="AE156" s="193"/>
      <c r="AF156" s="193"/>
      <c r="AG156" s="248"/>
      <c r="AH156" s="293"/>
      <c r="AI156" s="294"/>
      <c r="AJ156" s="294"/>
      <c r="AK156" s="294"/>
      <c r="AL156" s="294"/>
      <c r="AM156" s="294"/>
      <c r="AN156" s="294"/>
      <c r="AO156" s="294"/>
      <c r="AP156" s="294"/>
      <c r="AQ156" s="294"/>
      <c r="AR156" s="294"/>
      <c r="AS156" s="294"/>
      <c r="AT156" s="295"/>
      <c r="AU156" s="296"/>
      <c r="AV156" s="297"/>
      <c r="AW156" s="297"/>
      <c r="AX156" s="298"/>
    </row>
    <row r="157" spans="1:50" ht="24.75" customHeight="1">
      <c r="A157" s="302"/>
      <c r="B157" s="303"/>
      <c r="C157" s="303"/>
      <c r="D157" s="303"/>
      <c r="E157" s="303"/>
      <c r="F157" s="304"/>
      <c r="G157" s="309"/>
      <c r="H157" s="193"/>
      <c r="I157" s="193"/>
      <c r="J157" s="193"/>
      <c r="K157" s="248"/>
      <c r="L157" s="293"/>
      <c r="M157" s="294"/>
      <c r="N157" s="294"/>
      <c r="O157" s="294"/>
      <c r="P157" s="294"/>
      <c r="Q157" s="294"/>
      <c r="R157" s="294"/>
      <c r="S157" s="294"/>
      <c r="T157" s="294"/>
      <c r="U157" s="294"/>
      <c r="V157" s="294"/>
      <c r="W157" s="294"/>
      <c r="X157" s="295"/>
      <c r="Y157" s="296"/>
      <c r="Z157" s="297"/>
      <c r="AA157" s="297"/>
      <c r="AB157" s="297"/>
      <c r="AC157" s="309"/>
      <c r="AD157" s="193"/>
      <c r="AE157" s="193"/>
      <c r="AF157" s="193"/>
      <c r="AG157" s="248"/>
      <c r="AH157" s="293"/>
      <c r="AI157" s="294"/>
      <c r="AJ157" s="294"/>
      <c r="AK157" s="294"/>
      <c r="AL157" s="294"/>
      <c r="AM157" s="294"/>
      <c r="AN157" s="294"/>
      <c r="AO157" s="294"/>
      <c r="AP157" s="294"/>
      <c r="AQ157" s="294"/>
      <c r="AR157" s="294"/>
      <c r="AS157" s="294"/>
      <c r="AT157" s="295"/>
      <c r="AU157" s="296"/>
      <c r="AV157" s="297"/>
      <c r="AW157" s="297"/>
      <c r="AX157" s="298"/>
    </row>
    <row r="158" spans="1:50" ht="24.75" customHeight="1">
      <c r="A158" s="302"/>
      <c r="B158" s="303"/>
      <c r="C158" s="303"/>
      <c r="D158" s="303"/>
      <c r="E158" s="303"/>
      <c r="F158" s="304"/>
      <c r="G158" s="309"/>
      <c r="H158" s="193"/>
      <c r="I158" s="193"/>
      <c r="J158" s="193"/>
      <c r="K158" s="248"/>
      <c r="L158" s="293"/>
      <c r="M158" s="294"/>
      <c r="N158" s="294"/>
      <c r="O158" s="294"/>
      <c r="P158" s="294"/>
      <c r="Q158" s="294"/>
      <c r="R158" s="294"/>
      <c r="S158" s="294"/>
      <c r="T158" s="294"/>
      <c r="U158" s="294"/>
      <c r="V158" s="294"/>
      <c r="W158" s="294"/>
      <c r="X158" s="295"/>
      <c r="Y158" s="296"/>
      <c r="Z158" s="297"/>
      <c r="AA158" s="297"/>
      <c r="AB158" s="297"/>
      <c r="AC158" s="309"/>
      <c r="AD158" s="193"/>
      <c r="AE158" s="193"/>
      <c r="AF158" s="193"/>
      <c r="AG158" s="248"/>
      <c r="AH158" s="293"/>
      <c r="AI158" s="294"/>
      <c r="AJ158" s="294"/>
      <c r="AK158" s="294"/>
      <c r="AL158" s="294"/>
      <c r="AM158" s="294"/>
      <c r="AN158" s="294"/>
      <c r="AO158" s="294"/>
      <c r="AP158" s="294"/>
      <c r="AQ158" s="294"/>
      <c r="AR158" s="294"/>
      <c r="AS158" s="294"/>
      <c r="AT158" s="295"/>
      <c r="AU158" s="296"/>
      <c r="AV158" s="297"/>
      <c r="AW158" s="297"/>
      <c r="AX158" s="298"/>
    </row>
    <row r="159" spans="1:50" ht="24.75" customHeight="1">
      <c r="A159" s="302"/>
      <c r="B159" s="303"/>
      <c r="C159" s="303"/>
      <c r="D159" s="303"/>
      <c r="E159" s="303"/>
      <c r="F159" s="304"/>
      <c r="G159" s="309"/>
      <c r="H159" s="193"/>
      <c r="I159" s="193"/>
      <c r="J159" s="193"/>
      <c r="K159" s="248"/>
      <c r="L159" s="293"/>
      <c r="M159" s="294"/>
      <c r="N159" s="294"/>
      <c r="O159" s="294"/>
      <c r="P159" s="294"/>
      <c r="Q159" s="294"/>
      <c r="R159" s="294"/>
      <c r="S159" s="294"/>
      <c r="T159" s="294"/>
      <c r="U159" s="294"/>
      <c r="V159" s="294"/>
      <c r="W159" s="294"/>
      <c r="X159" s="295"/>
      <c r="Y159" s="296"/>
      <c r="Z159" s="297"/>
      <c r="AA159" s="297"/>
      <c r="AB159" s="297"/>
      <c r="AC159" s="309"/>
      <c r="AD159" s="193"/>
      <c r="AE159" s="193"/>
      <c r="AF159" s="193"/>
      <c r="AG159" s="248"/>
      <c r="AH159" s="293"/>
      <c r="AI159" s="294"/>
      <c r="AJ159" s="294"/>
      <c r="AK159" s="294"/>
      <c r="AL159" s="294"/>
      <c r="AM159" s="294"/>
      <c r="AN159" s="294"/>
      <c r="AO159" s="294"/>
      <c r="AP159" s="294"/>
      <c r="AQ159" s="294"/>
      <c r="AR159" s="294"/>
      <c r="AS159" s="294"/>
      <c r="AT159" s="295"/>
      <c r="AU159" s="296"/>
      <c r="AV159" s="297"/>
      <c r="AW159" s="297"/>
      <c r="AX159" s="298"/>
    </row>
    <row r="160" spans="1:50" ht="24.75" customHeight="1">
      <c r="A160" s="302"/>
      <c r="B160" s="303"/>
      <c r="C160" s="303"/>
      <c r="D160" s="303"/>
      <c r="E160" s="303"/>
      <c r="F160" s="304"/>
      <c r="G160" s="551"/>
      <c r="H160" s="197"/>
      <c r="I160" s="197"/>
      <c r="J160" s="197"/>
      <c r="K160" s="552"/>
      <c r="L160" s="553"/>
      <c r="M160" s="554"/>
      <c r="N160" s="554"/>
      <c r="O160" s="554"/>
      <c r="P160" s="554"/>
      <c r="Q160" s="554"/>
      <c r="R160" s="554"/>
      <c r="S160" s="554"/>
      <c r="T160" s="554"/>
      <c r="U160" s="554"/>
      <c r="V160" s="554"/>
      <c r="W160" s="554"/>
      <c r="X160" s="555"/>
      <c r="Y160" s="549"/>
      <c r="Z160" s="550"/>
      <c r="AA160" s="550"/>
      <c r="AB160" s="550"/>
      <c r="AC160" s="551"/>
      <c r="AD160" s="197"/>
      <c r="AE160" s="197"/>
      <c r="AF160" s="197"/>
      <c r="AG160" s="552"/>
      <c r="AH160" s="553"/>
      <c r="AI160" s="554"/>
      <c r="AJ160" s="554"/>
      <c r="AK160" s="554"/>
      <c r="AL160" s="554"/>
      <c r="AM160" s="554"/>
      <c r="AN160" s="554"/>
      <c r="AO160" s="554"/>
      <c r="AP160" s="554"/>
      <c r="AQ160" s="554"/>
      <c r="AR160" s="554"/>
      <c r="AS160" s="554"/>
      <c r="AT160" s="555"/>
      <c r="AU160" s="549"/>
      <c r="AV160" s="550"/>
      <c r="AW160" s="550"/>
      <c r="AX160" s="556"/>
    </row>
    <row r="161" spans="1:50" ht="24.75" customHeight="1">
      <c r="A161" s="302"/>
      <c r="B161" s="303"/>
      <c r="C161" s="303"/>
      <c r="D161" s="303"/>
      <c r="E161" s="303"/>
      <c r="F161" s="304"/>
      <c r="G161" s="557" t="s">
        <v>24</v>
      </c>
      <c r="H161" s="125"/>
      <c r="I161" s="125"/>
      <c r="J161" s="125"/>
      <c r="K161" s="125"/>
      <c r="L161" s="558"/>
      <c r="M161" s="477"/>
      <c r="N161" s="477"/>
      <c r="O161" s="477"/>
      <c r="P161" s="477"/>
      <c r="Q161" s="477"/>
      <c r="R161" s="477"/>
      <c r="S161" s="477"/>
      <c r="T161" s="477"/>
      <c r="U161" s="477"/>
      <c r="V161" s="477"/>
      <c r="W161" s="477"/>
      <c r="X161" s="478"/>
      <c r="Y161" s="571">
        <f>SUM(Y153:AB160)</f>
        <v>32.7</v>
      </c>
      <c r="Z161" s="572"/>
      <c r="AA161" s="572"/>
      <c r="AB161" s="573"/>
      <c r="AC161" s="557" t="s">
        <v>24</v>
      </c>
      <c r="AD161" s="125"/>
      <c r="AE161" s="125"/>
      <c r="AF161" s="125"/>
      <c r="AG161" s="125"/>
      <c r="AH161" s="558"/>
      <c r="AI161" s="477"/>
      <c r="AJ161" s="477"/>
      <c r="AK161" s="477"/>
      <c r="AL161" s="477"/>
      <c r="AM161" s="477"/>
      <c r="AN161" s="477"/>
      <c r="AO161" s="477"/>
      <c r="AP161" s="477"/>
      <c r="AQ161" s="477"/>
      <c r="AR161" s="477"/>
      <c r="AS161" s="477"/>
      <c r="AT161" s="478"/>
      <c r="AU161" s="559">
        <f>SUM(AU153:AX160)</f>
        <v>0</v>
      </c>
      <c r="AV161" s="560"/>
      <c r="AW161" s="560"/>
      <c r="AX161" s="562"/>
    </row>
    <row r="162" spans="1:50" ht="30" customHeight="1">
      <c r="A162" s="302"/>
      <c r="B162" s="303"/>
      <c r="C162" s="303"/>
      <c r="D162" s="303"/>
      <c r="E162" s="303"/>
      <c r="F162" s="304"/>
      <c r="G162" s="567" t="s">
        <v>156</v>
      </c>
      <c r="H162" s="568"/>
      <c r="I162" s="568"/>
      <c r="J162" s="568"/>
      <c r="K162" s="568"/>
      <c r="L162" s="568"/>
      <c r="M162" s="568"/>
      <c r="N162" s="568"/>
      <c r="O162" s="568"/>
      <c r="P162" s="568"/>
      <c r="Q162" s="568"/>
      <c r="R162" s="568"/>
      <c r="S162" s="568"/>
      <c r="T162" s="568"/>
      <c r="U162" s="568"/>
      <c r="V162" s="568"/>
      <c r="W162" s="568"/>
      <c r="X162" s="568"/>
      <c r="Y162" s="568"/>
      <c r="Z162" s="568"/>
      <c r="AA162" s="568"/>
      <c r="AB162" s="569"/>
      <c r="AC162" s="567" t="s">
        <v>26</v>
      </c>
      <c r="AD162" s="568"/>
      <c r="AE162" s="568"/>
      <c r="AF162" s="568"/>
      <c r="AG162" s="568"/>
      <c r="AH162" s="568"/>
      <c r="AI162" s="568"/>
      <c r="AJ162" s="568"/>
      <c r="AK162" s="568"/>
      <c r="AL162" s="568"/>
      <c r="AM162" s="568"/>
      <c r="AN162" s="568"/>
      <c r="AO162" s="568"/>
      <c r="AP162" s="568"/>
      <c r="AQ162" s="568"/>
      <c r="AR162" s="568"/>
      <c r="AS162" s="568"/>
      <c r="AT162" s="568"/>
      <c r="AU162" s="568"/>
      <c r="AV162" s="568"/>
      <c r="AW162" s="568"/>
      <c r="AX162" s="570"/>
    </row>
    <row r="163" spans="1:50" ht="24.75" customHeight="1">
      <c r="A163" s="302"/>
      <c r="B163" s="303"/>
      <c r="C163" s="303"/>
      <c r="D163" s="303"/>
      <c r="E163" s="303"/>
      <c r="F163" s="304"/>
      <c r="G163" s="271" t="s">
        <v>21</v>
      </c>
      <c r="H163" s="151"/>
      <c r="I163" s="151"/>
      <c r="J163" s="151"/>
      <c r="K163" s="151"/>
      <c r="L163" s="270" t="s">
        <v>22</v>
      </c>
      <c r="M163" s="125"/>
      <c r="N163" s="125"/>
      <c r="O163" s="125"/>
      <c r="P163" s="125"/>
      <c r="Q163" s="125"/>
      <c r="R163" s="125"/>
      <c r="S163" s="125"/>
      <c r="T163" s="125"/>
      <c r="U163" s="125"/>
      <c r="V163" s="125"/>
      <c r="W163" s="125"/>
      <c r="X163" s="126"/>
      <c r="Y163" s="279" t="s">
        <v>23</v>
      </c>
      <c r="Z163" s="280"/>
      <c r="AA163" s="280"/>
      <c r="AB163" s="281"/>
      <c r="AC163" s="271" t="s">
        <v>21</v>
      </c>
      <c r="AD163" s="151"/>
      <c r="AE163" s="151"/>
      <c r="AF163" s="151"/>
      <c r="AG163" s="151"/>
      <c r="AH163" s="270" t="s">
        <v>22</v>
      </c>
      <c r="AI163" s="125"/>
      <c r="AJ163" s="125"/>
      <c r="AK163" s="125"/>
      <c r="AL163" s="125"/>
      <c r="AM163" s="125"/>
      <c r="AN163" s="125"/>
      <c r="AO163" s="125"/>
      <c r="AP163" s="125"/>
      <c r="AQ163" s="125"/>
      <c r="AR163" s="125"/>
      <c r="AS163" s="125"/>
      <c r="AT163" s="126"/>
      <c r="AU163" s="279" t="s">
        <v>23</v>
      </c>
      <c r="AV163" s="280"/>
      <c r="AW163" s="280"/>
      <c r="AX163" s="287"/>
    </row>
    <row r="164" spans="1:50" ht="30.75" customHeight="1">
      <c r="A164" s="302"/>
      <c r="B164" s="303"/>
      <c r="C164" s="303"/>
      <c r="D164" s="303"/>
      <c r="E164" s="303"/>
      <c r="F164" s="304"/>
      <c r="G164" s="563" t="s">
        <v>124</v>
      </c>
      <c r="H164" s="278"/>
      <c r="I164" s="278"/>
      <c r="J164" s="278"/>
      <c r="K164" s="289"/>
      <c r="L164" s="334" t="s">
        <v>174</v>
      </c>
      <c r="M164" s="335"/>
      <c r="N164" s="335"/>
      <c r="O164" s="335"/>
      <c r="P164" s="335"/>
      <c r="Q164" s="335"/>
      <c r="R164" s="335"/>
      <c r="S164" s="335"/>
      <c r="T164" s="335"/>
      <c r="U164" s="335"/>
      <c r="V164" s="335"/>
      <c r="W164" s="335"/>
      <c r="X164" s="336"/>
      <c r="Y164" s="564">
        <v>3.4</v>
      </c>
      <c r="Z164" s="565"/>
      <c r="AA164" s="565"/>
      <c r="AB164" s="566"/>
      <c r="AC164" s="288"/>
      <c r="AD164" s="278"/>
      <c r="AE164" s="278"/>
      <c r="AF164" s="278"/>
      <c r="AG164" s="289"/>
      <c r="AH164" s="334"/>
      <c r="AI164" s="335"/>
      <c r="AJ164" s="335"/>
      <c r="AK164" s="335"/>
      <c r="AL164" s="335"/>
      <c r="AM164" s="335"/>
      <c r="AN164" s="335"/>
      <c r="AO164" s="335"/>
      <c r="AP164" s="335"/>
      <c r="AQ164" s="335"/>
      <c r="AR164" s="335"/>
      <c r="AS164" s="335"/>
      <c r="AT164" s="336"/>
      <c r="AU164" s="290"/>
      <c r="AV164" s="291"/>
      <c r="AW164" s="291"/>
      <c r="AX164" s="292"/>
    </row>
    <row r="165" spans="1:50" ht="24.75" customHeight="1">
      <c r="A165" s="302"/>
      <c r="B165" s="303"/>
      <c r="C165" s="303"/>
      <c r="D165" s="303"/>
      <c r="E165" s="303"/>
      <c r="F165" s="304"/>
      <c r="G165" s="309"/>
      <c r="H165" s="193"/>
      <c r="I165" s="193"/>
      <c r="J165" s="193"/>
      <c r="K165" s="248"/>
      <c r="L165" s="293"/>
      <c r="M165" s="294"/>
      <c r="N165" s="294"/>
      <c r="O165" s="294"/>
      <c r="P165" s="294"/>
      <c r="Q165" s="294"/>
      <c r="R165" s="294"/>
      <c r="S165" s="294"/>
      <c r="T165" s="294"/>
      <c r="U165" s="294"/>
      <c r="V165" s="294"/>
      <c r="W165" s="294"/>
      <c r="X165" s="295"/>
      <c r="Y165" s="296"/>
      <c r="Z165" s="297"/>
      <c r="AA165" s="297"/>
      <c r="AB165" s="308"/>
      <c r="AC165" s="309"/>
      <c r="AD165" s="193"/>
      <c r="AE165" s="193"/>
      <c r="AF165" s="193"/>
      <c r="AG165" s="248"/>
      <c r="AH165" s="293"/>
      <c r="AI165" s="294"/>
      <c r="AJ165" s="294"/>
      <c r="AK165" s="294"/>
      <c r="AL165" s="294"/>
      <c r="AM165" s="294"/>
      <c r="AN165" s="294"/>
      <c r="AO165" s="294"/>
      <c r="AP165" s="294"/>
      <c r="AQ165" s="294"/>
      <c r="AR165" s="294"/>
      <c r="AS165" s="294"/>
      <c r="AT165" s="295"/>
      <c r="AU165" s="296"/>
      <c r="AV165" s="297"/>
      <c r="AW165" s="297"/>
      <c r="AX165" s="298"/>
    </row>
    <row r="166" spans="1:50" ht="24.75" customHeight="1">
      <c r="A166" s="302"/>
      <c r="B166" s="303"/>
      <c r="C166" s="303"/>
      <c r="D166" s="303"/>
      <c r="E166" s="303"/>
      <c r="F166" s="304"/>
      <c r="G166" s="309"/>
      <c r="H166" s="193"/>
      <c r="I166" s="193"/>
      <c r="J166" s="193"/>
      <c r="K166" s="248"/>
      <c r="L166" s="293"/>
      <c r="M166" s="294"/>
      <c r="N166" s="294"/>
      <c r="O166" s="294"/>
      <c r="P166" s="294"/>
      <c r="Q166" s="294"/>
      <c r="R166" s="294"/>
      <c r="S166" s="294"/>
      <c r="T166" s="294"/>
      <c r="U166" s="294"/>
      <c r="V166" s="294"/>
      <c r="W166" s="294"/>
      <c r="X166" s="295"/>
      <c r="Y166" s="296"/>
      <c r="Z166" s="297"/>
      <c r="AA166" s="297"/>
      <c r="AB166" s="308"/>
      <c r="AC166" s="309"/>
      <c r="AD166" s="193"/>
      <c r="AE166" s="193"/>
      <c r="AF166" s="193"/>
      <c r="AG166" s="248"/>
      <c r="AH166" s="293"/>
      <c r="AI166" s="294"/>
      <c r="AJ166" s="294"/>
      <c r="AK166" s="294"/>
      <c r="AL166" s="294"/>
      <c r="AM166" s="294"/>
      <c r="AN166" s="294"/>
      <c r="AO166" s="294"/>
      <c r="AP166" s="294"/>
      <c r="AQ166" s="294"/>
      <c r="AR166" s="294"/>
      <c r="AS166" s="294"/>
      <c r="AT166" s="295"/>
      <c r="AU166" s="296"/>
      <c r="AV166" s="297"/>
      <c r="AW166" s="297"/>
      <c r="AX166" s="298"/>
    </row>
    <row r="167" spans="1:50" ht="24.75" customHeight="1">
      <c r="A167" s="302"/>
      <c r="B167" s="303"/>
      <c r="C167" s="303"/>
      <c r="D167" s="303"/>
      <c r="E167" s="303"/>
      <c r="F167" s="304"/>
      <c r="G167" s="309"/>
      <c r="H167" s="193"/>
      <c r="I167" s="193"/>
      <c r="J167" s="193"/>
      <c r="K167" s="248"/>
      <c r="L167" s="293"/>
      <c r="M167" s="294"/>
      <c r="N167" s="294"/>
      <c r="O167" s="294"/>
      <c r="P167" s="294"/>
      <c r="Q167" s="294"/>
      <c r="R167" s="294"/>
      <c r="S167" s="294"/>
      <c r="T167" s="294"/>
      <c r="U167" s="294"/>
      <c r="V167" s="294"/>
      <c r="W167" s="294"/>
      <c r="X167" s="295"/>
      <c r="Y167" s="296"/>
      <c r="Z167" s="297"/>
      <c r="AA167" s="297"/>
      <c r="AB167" s="308"/>
      <c r="AC167" s="309"/>
      <c r="AD167" s="193"/>
      <c r="AE167" s="193"/>
      <c r="AF167" s="193"/>
      <c r="AG167" s="248"/>
      <c r="AH167" s="293"/>
      <c r="AI167" s="294"/>
      <c r="AJ167" s="294"/>
      <c r="AK167" s="294"/>
      <c r="AL167" s="294"/>
      <c r="AM167" s="294"/>
      <c r="AN167" s="294"/>
      <c r="AO167" s="294"/>
      <c r="AP167" s="294"/>
      <c r="AQ167" s="294"/>
      <c r="AR167" s="294"/>
      <c r="AS167" s="294"/>
      <c r="AT167" s="295"/>
      <c r="AU167" s="296"/>
      <c r="AV167" s="297"/>
      <c r="AW167" s="297"/>
      <c r="AX167" s="298"/>
    </row>
    <row r="168" spans="1:50" ht="24.75" customHeight="1">
      <c r="A168" s="302"/>
      <c r="B168" s="303"/>
      <c r="C168" s="303"/>
      <c r="D168" s="303"/>
      <c r="E168" s="303"/>
      <c r="F168" s="304"/>
      <c r="G168" s="309"/>
      <c r="H168" s="193"/>
      <c r="I168" s="193"/>
      <c r="J168" s="193"/>
      <c r="K168" s="248"/>
      <c r="L168" s="293"/>
      <c r="M168" s="294"/>
      <c r="N168" s="294"/>
      <c r="O168" s="294"/>
      <c r="P168" s="294"/>
      <c r="Q168" s="294"/>
      <c r="R168" s="294"/>
      <c r="S168" s="294"/>
      <c r="T168" s="294"/>
      <c r="U168" s="294"/>
      <c r="V168" s="294"/>
      <c r="W168" s="294"/>
      <c r="X168" s="295"/>
      <c r="Y168" s="296"/>
      <c r="Z168" s="297"/>
      <c r="AA168" s="297"/>
      <c r="AB168" s="297"/>
      <c r="AC168" s="309"/>
      <c r="AD168" s="193"/>
      <c r="AE168" s="193"/>
      <c r="AF168" s="193"/>
      <c r="AG168" s="248"/>
      <c r="AH168" s="293"/>
      <c r="AI168" s="294"/>
      <c r="AJ168" s="294"/>
      <c r="AK168" s="294"/>
      <c r="AL168" s="294"/>
      <c r="AM168" s="294"/>
      <c r="AN168" s="294"/>
      <c r="AO168" s="294"/>
      <c r="AP168" s="294"/>
      <c r="AQ168" s="294"/>
      <c r="AR168" s="294"/>
      <c r="AS168" s="294"/>
      <c r="AT168" s="295"/>
      <c r="AU168" s="296"/>
      <c r="AV168" s="297"/>
      <c r="AW168" s="297"/>
      <c r="AX168" s="298"/>
    </row>
    <row r="169" spans="1:50" ht="24.75" customHeight="1">
      <c r="A169" s="302"/>
      <c r="B169" s="303"/>
      <c r="C169" s="303"/>
      <c r="D169" s="303"/>
      <c r="E169" s="303"/>
      <c r="F169" s="304"/>
      <c r="G169" s="309"/>
      <c r="H169" s="193"/>
      <c r="I169" s="193"/>
      <c r="J169" s="193"/>
      <c r="K169" s="248"/>
      <c r="L169" s="293"/>
      <c r="M169" s="294"/>
      <c r="N169" s="294"/>
      <c r="O169" s="294"/>
      <c r="P169" s="294"/>
      <c r="Q169" s="294"/>
      <c r="R169" s="294"/>
      <c r="S169" s="294"/>
      <c r="T169" s="294"/>
      <c r="U169" s="294"/>
      <c r="V169" s="294"/>
      <c r="W169" s="294"/>
      <c r="X169" s="295"/>
      <c r="Y169" s="296"/>
      <c r="Z169" s="297"/>
      <c r="AA169" s="297"/>
      <c r="AB169" s="297"/>
      <c r="AC169" s="309"/>
      <c r="AD169" s="193"/>
      <c r="AE169" s="193"/>
      <c r="AF169" s="193"/>
      <c r="AG169" s="248"/>
      <c r="AH169" s="293"/>
      <c r="AI169" s="294"/>
      <c r="AJ169" s="294"/>
      <c r="AK169" s="294"/>
      <c r="AL169" s="294"/>
      <c r="AM169" s="294"/>
      <c r="AN169" s="294"/>
      <c r="AO169" s="294"/>
      <c r="AP169" s="294"/>
      <c r="AQ169" s="294"/>
      <c r="AR169" s="294"/>
      <c r="AS169" s="294"/>
      <c r="AT169" s="295"/>
      <c r="AU169" s="296"/>
      <c r="AV169" s="297"/>
      <c r="AW169" s="297"/>
      <c r="AX169" s="298"/>
    </row>
    <row r="170" spans="1:50" ht="24.75" customHeight="1">
      <c r="A170" s="302"/>
      <c r="B170" s="303"/>
      <c r="C170" s="303"/>
      <c r="D170" s="303"/>
      <c r="E170" s="303"/>
      <c r="F170" s="304"/>
      <c r="G170" s="309"/>
      <c r="H170" s="193"/>
      <c r="I170" s="193"/>
      <c r="J170" s="193"/>
      <c r="K170" s="248"/>
      <c r="L170" s="293"/>
      <c r="M170" s="294"/>
      <c r="N170" s="294"/>
      <c r="O170" s="294"/>
      <c r="P170" s="294"/>
      <c r="Q170" s="294"/>
      <c r="R170" s="294"/>
      <c r="S170" s="294"/>
      <c r="T170" s="294"/>
      <c r="U170" s="294"/>
      <c r="V170" s="294"/>
      <c r="W170" s="294"/>
      <c r="X170" s="295"/>
      <c r="Y170" s="296"/>
      <c r="Z170" s="297"/>
      <c r="AA170" s="297"/>
      <c r="AB170" s="297"/>
      <c r="AC170" s="309"/>
      <c r="AD170" s="193"/>
      <c r="AE170" s="193"/>
      <c r="AF170" s="193"/>
      <c r="AG170" s="248"/>
      <c r="AH170" s="293"/>
      <c r="AI170" s="294"/>
      <c r="AJ170" s="294"/>
      <c r="AK170" s="294"/>
      <c r="AL170" s="294"/>
      <c r="AM170" s="294"/>
      <c r="AN170" s="294"/>
      <c r="AO170" s="294"/>
      <c r="AP170" s="294"/>
      <c r="AQ170" s="294"/>
      <c r="AR170" s="294"/>
      <c r="AS170" s="294"/>
      <c r="AT170" s="295"/>
      <c r="AU170" s="296"/>
      <c r="AV170" s="297"/>
      <c r="AW170" s="297"/>
      <c r="AX170" s="298"/>
    </row>
    <row r="171" spans="1:50" ht="24.75" customHeight="1">
      <c r="A171" s="302"/>
      <c r="B171" s="303"/>
      <c r="C171" s="303"/>
      <c r="D171" s="303"/>
      <c r="E171" s="303"/>
      <c r="F171" s="304"/>
      <c r="G171" s="551"/>
      <c r="H171" s="197"/>
      <c r="I171" s="197"/>
      <c r="J171" s="197"/>
      <c r="K171" s="552"/>
      <c r="L171" s="553"/>
      <c r="M171" s="554"/>
      <c r="N171" s="554"/>
      <c r="O171" s="554"/>
      <c r="P171" s="554"/>
      <c r="Q171" s="554"/>
      <c r="R171" s="554"/>
      <c r="S171" s="554"/>
      <c r="T171" s="554"/>
      <c r="U171" s="554"/>
      <c r="V171" s="554"/>
      <c r="W171" s="554"/>
      <c r="X171" s="555"/>
      <c r="Y171" s="549"/>
      <c r="Z171" s="550"/>
      <c r="AA171" s="550"/>
      <c r="AB171" s="550"/>
      <c r="AC171" s="551"/>
      <c r="AD171" s="197"/>
      <c r="AE171" s="197"/>
      <c r="AF171" s="197"/>
      <c r="AG171" s="552"/>
      <c r="AH171" s="553"/>
      <c r="AI171" s="554"/>
      <c r="AJ171" s="554"/>
      <c r="AK171" s="554"/>
      <c r="AL171" s="554"/>
      <c r="AM171" s="554"/>
      <c r="AN171" s="554"/>
      <c r="AO171" s="554"/>
      <c r="AP171" s="554"/>
      <c r="AQ171" s="554"/>
      <c r="AR171" s="554"/>
      <c r="AS171" s="554"/>
      <c r="AT171" s="555"/>
      <c r="AU171" s="549"/>
      <c r="AV171" s="550"/>
      <c r="AW171" s="550"/>
      <c r="AX171" s="556"/>
    </row>
    <row r="172" spans="1:50" ht="24.75" customHeight="1">
      <c r="A172" s="302"/>
      <c r="B172" s="303"/>
      <c r="C172" s="303"/>
      <c r="D172" s="303"/>
      <c r="E172" s="303"/>
      <c r="F172" s="304"/>
      <c r="G172" s="557" t="s">
        <v>24</v>
      </c>
      <c r="H172" s="125"/>
      <c r="I172" s="125"/>
      <c r="J172" s="125"/>
      <c r="K172" s="125"/>
      <c r="L172" s="558"/>
      <c r="M172" s="477"/>
      <c r="N172" s="477"/>
      <c r="O172" s="477"/>
      <c r="P172" s="477"/>
      <c r="Q172" s="477"/>
      <c r="R172" s="477"/>
      <c r="S172" s="477"/>
      <c r="T172" s="477"/>
      <c r="U172" s="477"/>
      <c r="V172" s="477"/>
      <c r="W172" s="477"/>
      <c r="X172" s="478"/>
      <c r="Y172" s="571">
        <f>SUM(Y164:AB171)</f>
        <v>3.4</v>
      </c>
      <c r="Z172" s="572"/>
      <c r="AA172" s="572"/>
      <c r="AB172" s="573"/>
      <c r="AC172" s="557" t="s">
        <v>24</v>
      </c>
      <c r="AD172" s="125"/>
      <c r="AE172" s="125"/>
      <c r="AF172" s="125"/>
      <c r="AG172" s="125"/>
      <c r="AH172" s="558"/>
      <c r="AI172" s="477"/>
      <c r="AJ172" s="477"/>
      <c r="AK172" s="477"/>
      <c r="AL172" s="477"/>
      <c r="AM172" s="477"/>
      <c r="AN172" s="477"/>
      <c r="AO172" s="477"/>
      <c r="AP172" s="477"/>
      <c r="AQ172" s="477"/>
      <c r="AR172" s="477"/>
      <c r="AS172" s="477"/>
      <c r="AT172" s="478"/>
      <c r="AU172" s="559">
        <f>SUM(AU164:AX171)</f>
        <v>0</v>
      </c>
      <c r="AV172" s="560"/>
      <c r="AW172" s="560"/>
      <c r="AX172" s="562"/>
    </row>
    <row r="173" spans="1:50" ht="30" customHeight="1">
      <c r="A173" s="302"/>
      <c r="B173" s="303"/>
      <c r="C173" s="303"/>
      <c r="D173" s="303"/>
      <c r="E173" s="303"/>
      <c r="F173" s="304"/>
      <c r="G173" s="567" t="s">
        <v>27</v>
      </c>
      <c r="H173" s="568"/>
      <c r="I173" s="568"/>
      <c r="J173" s="568"/>
      <c r="K173" s="568"/>
      <c r="L173" s="568"/>
      <c r="M173" s="568"/>
      <c r="N173" s="568"/>
      <c r="O173" s="568"/>
      <c r="P173" s="568"/>
      <c r="Q173" s="568"/>
      <c r="R173" s="568"/>
      <c r="S173" s="568"/>
      <c r="T173" s="568"/>
      <c r="U173" s="568"/>
      <c r="V173" s="568"/>
      <c r="W173" s="568"/>
      <c r="X173" s="568"/>
      <c r="Y173" s="568"/>
      <c r="Z173" s="568"/>
      <c r="AA173" s="568"/>
      <c r="AB173" s="569"/>
      <c r="AC173" s="567" t="s">
        <v>28</v>
      </c>
      <c r="AD173" s="568"/>
      <c r="AE173" s="568"/>
      <c r="AF173" s="568"/>
      <c r="AG173" s="568"/>
      <c r="AH173" s="568"/>
      <c r="AI173" s="568"/>
      <c r="AJ173" s="568"/>
      <c r="AK173" s="568"/>
      <c r="AL173" s="568"/>
      <c r="AM173" s="568"/>
      <c r="AN173" s="568"/>
      <c r="AO173" s="568"/>
      <c r="AP173" s="568"/>
      <c r="AQ173" s="568"/>
      <c r="AR173" s="568"/>
      <c r="AS173" s="568"/>
      <c r="AT173" s="568"/>
      <c r="AU173" s="568"/>
      <c r="AV173" s="568"/>
      <c r="AW173" s="568"/>
      <c r="AX173" s="570"/>
    </row>
    <row r="174" spans="1:50" ht="24.75" customHeight="1">
      <c r="A174" s="302"/>
      <c r="B174" s="303"/>
      <c r="C174" s="303"/>
      <c r="D174" s="303"/>
      <c r="E174" s="303"/>
      <c r="F174" s="304"/>
      <c r="G174" s="271" t="s">
        <v>21</v>
      </c>
      <c r="H174" s="151"/>
      <c r="I174" s="151"/>
      <c r="J174" s="151"/>
      <c r="K174" s="151"/>
      <c r="L174" s="270" t="s">
        <v>22</v>
      </c>
      <c r="M174" s="125"/>
      <c r="N174" s="125"/>
      <c r="O174" s="125"/>
      <c r="P174" s="125"/>
      <c r="Q174" s="125"/>
      <c r="R174" s="125"/>
      <c r="S174" s="125"/>
      <c r="T174" s="125"/>
      <c r="U174" s="125"/>
      <c r="V174" s="125"/>
      <c r="W174" s="125"/>
      <c r="X174" s="126"/>
      <c r="Y174" s="279" t="s">
        <v>23</v>
      </c>
      <c r="Z174" s="280"/>
      <c r="AA174" s="280"/>
      <c r="AB174" s="281"/>
      <c r="AC174" s="271" t="s">
        <v>21</v>
      </c>
      <c r="AD174" s="151"/>
      <c r="AE174" s="151"/>
      <c r="AF174" s="151"/>
      <c r="AG174" s="151"/>
      <c r="AH174" s="270" t="s">
        <v>22</v>
      </c>
      <c r="AI174" s="125"/>
      <c r="AJ174" s="125"/>
      <c r="AK174" s="125"/>
      <c r="AL174" s="125"/>
      <c r="AM174" s="125"/>
      <c r="AN174" s="125"/>
      <c r="AO174" s="125"/>
      <c r="AP174" s="125"/>
      <c r="AQ174" s="125"/>
      <c r="AR174" s="125"/>
      <c r="AS174" s="125"/>
      <c r="AT174" s="126"/>
      <c r="AU174" s="279" t="s">
        <v>23</v>
      </c>
      <c r="AV174" s="280"/>
      <c r="AW174" s="280"/>
      <c r="AX174" s="287"/>
    </row>
    <row r="175" spans="1:50" ht="24.75" customHeight="1">
      <c r="A175" s="302"/>
      <c r="B175" s="303"/>
      <c r="C175" s="303"/>
      <c r="D175" s="303"/>
      <c r="E175" s="303"/>
      <c r="F175" s="304"/>
      <c r="G175" s="288"/>
      <c r="H175" s="278"/>
      <c r="I175" s="278"/>
      <c r="J175" s="278"/>
      <c r="K175" s="289"/>
      <c r="L175" s="334"/>
      <c r="M175" s="335"/>
      <c r="N175" s="335"/>
      <c r="O175" s="335"/>
      <c r="P175" s="335"/>
      <c r="Q175" s="335"/>
      <c r="R175" s="335"/>
      <c r="S175" s="335"/>
      <c r="T175" s="335"/>
      <c r="U175" s="335"/>
      <c r="V175" s="335"/>
      <c r="W175" s="335"/>
      <c r="X175" s="336"/>
      <c r="Y175" s="290"/>
      <c r="Z175" s="291"/>
      <c r="AA175" s="291"/>
      <c r="AB175" s="333"/>
      <c r="AC175" s="288"/>
      <c r="AD175" s="278"/>
      <c r="AE175" s="278"/>
      <c r="AF175" s="278"/>
      <c r="AG175" s="289"/>
      <c r="AH175" s="334"/>
      <c r="AI175" s="335"/>
      <c r="AJ175" s="335"/>
      <c r="AK175" s="335"/>
      <c r="AL175" s="335"/>
      <c r="AM175" s="335"/>
      <c r="AN175" s="335"/>
      <c r="AO175" s="335"/>
      <c r="AP175" s="335"/>
      <c r="AQ175" s="335"/>
      <c r="AR175" s="335"/>
      <c r="AS175" s="335"/>
      <c r="AT175" s="336"/>
      <c r="AU175" s="290"/>
      <c r="AV175" s="291"/>
      <c r="AW175" s="291"/>
      <c r="AX175" s="292"/>
    </row>
    <row r="176" spans="1:50" ht="24.75" customHeight="1">
      <c r="A176" s="302"/>
      <c r="B176" s="303"/>
      <c r="C176" s="303"/>
      <c r="D176" s="303"/>
      <c r="E176" s="303"/>
      <c r="F176" s="304"/>
      <c r="G176" s="309"/>
      <c r="H176" s="193"/>
      <c r="I176" s="193"/>
      <c r="J176" s="193"/>
      <c r="K176" s="248"/>
      <c r="L176" s="293"/>
      <c r="M176" s="294"/>
      <c r="N176" s="294"/>
      <c r="O176" s="294"/>
      <c r="P176" s="294"/>
      <c r="Q176" s="294"/>
      <c r="R176" s="294"/>
      <c r="S176" s="294"/>
      <c r="T176" s="294"/>
      <c r="U176" s="294"/>
      <c r="V176" s="294"/>
      <c r="W176" s="294"/>
      <c r="X176" s="295"/>
      <c r="Y176" s="296"/>
      <c r="Z176" s="297"/>
      <c r="AA176" s="297"/>
      <c r="AB176" s="308"/>
      <c r="AC176" s="309"/>
      <c r="AD176" s="193"/>
      <c r="AE176" s="193"/>
      <c r="AF176" s="193"/>
      <c r="AG176" s="248"/>
      <c r="AH176" s="293"/>
      <c r="AI176" s="294"/>
      <c r="AJ176" s="294"/>
      <c r="AK176" s="294"/>
      <c r="AL176" s="294"/>
      <c r="AM176" s="294"/>
      <c r="AN176" s="294"/>
      <c r="AO176" s="294"/>
      <c r="AP176" s="294"/>
      <c r="AQ176" s="294"/>
      <c r="AR176" s="294"/>
      <c r="AS176" s="294"/>
      <c r="AT176" s="295"/>
      <c r="AU176" s="296"/>
      <c r="AV176" s="297"/>
      <c r="AW176" s="297"/>
      <c r="AX176" s="298"/>
    </row>
    <row r="177" spans="1:50" ht="24.75" customHeight="1">
      <c r="A177" s="302"/>
      <c r="B177" s="303"/>
      <c r="C177" s="303"/>
      <c r="D177" s="303"/>
      <c r="E177" s="303"/>
      <c r="F177" s="304"/>
      <c r="G177" s="309"/>
      <c r="H177" s="193"/>
      <c r="I177" s="193"/>
      <c r="J177" s="193"/>
      <c r="K177" s="248"/>
      <c r="L177" s="293"/>
      <c r="M177" s="294"/>
      <c r="N177" s="294"/>
      <c r="O177" s="294"/>
      <c r="P177" s="294"/>
      <c r="Q177" s="294"/>
      <c r="R177" s="294"/>
      <c r="S177" s="294"/>
      <c r="T177" s="294"/>
      <c r="U177" s="294"/>
      <c r="V177" s="294"/>
      <c r="W177" s="294"/>
      <c r="X177" s="295"/>
      <c r="Y177" s="296"/>
      <c r="Z177" s="297"/>
      <c r="AA177" s="297"/>
      <c r="AB177" s="308"/>
      <c r="AC177" s="309"/>
      <c r="AD177" s="193"/>
      <c r="AE177" s="193"/>
      <c r="AF177" s="193"/>
      <c r="AG177" s="248"/>
      <c r="AH177" s="293"/>
      <c r="AI177" s="294"/>
      <c r="AJ177" s="294"/>
      <c r="AK177" s="294"/>
      <c r="AL177" s="294"/>
      <c r="AM177" s="294"/>
      <c r="AN177" s="294"/>
      <c r="AO177" s="294"/>
      <c r="AP177" s="294"/>
      <c r="AQ177" s="294"/>
      <c r="AR177" s="294"/>
      <c r="AS177" s="294"/>
      <c r="AT177" s="295"/>
      <c r="AU177" s="296"/>
      <c r="AV177" s="297"/>
      <c r="AW177" s="297"/>
      <c r="AX177" s="298"/>
    </row>
    <row r="178" spans="1:50" ht="24.75" customHeight="1">
      <c r="A178" s="302"/>
      <c r="B178" s="303"/>
      <c r="C178" s="303"/>
      <c r="D178" s="303"/>
      <c r="E178" s="303"/>
      <c r="F178" s="304"/>
      <c r="G178" s="309"/>
      <c r="H178" s="193"/>
      <c r="I178" s="193"/>
      <c r="J178" s="193"/>
      <c r="K178" s="248"/>
      <c r="L178" s="293"/>
      <c r="M178" s="294"/>
      <c r="N178" s="294"/>
      <c r="O178" s="294"/>
      <c r="P178" s="294"/>
      <c r="Q178" s="294"/>
      <c r="R178" s="294"/>
      <c r="S178" s="294"/>
      <c r="T178" s="294"/>
      <c r="U178" s="294"/>
      <c r="V178" s="294"/>
      <c r="W178" s="294"/>
      <c r="X178" s="295"/>
      <c r="Y178" s="296"/>
      <c r="Z178" s="297"/>
      <c r="AA178" s="297"/>
      <c r="AB178" s="308"/>
      <c r="AC178" s="309"/>
      <c r="AD178" s="193"/>
      <c r="AE178" s="193"/>
      <c r="AF178" s="193"/>
      <c r="AG178" s="248"/>
      <c r="AH178" s="293"/>
      <c r="AI178" s="294"/>
      <c r="AJ178" s="294"/>
      <c r="AK178" s="294"/>
      <c r="AL178" s="294"/>
      <c r="AM178" s="294"/>
      <c r="AN178" s="294"/>
      <c r="AO178" s="294"/>
      <c r="AP178" s="294"/>
      <c r="AQ178" s="294"/>
      <c r="AR178" s="294"/>
      <c r="AS178" s="294"/>
      <c r="AT178" s="295"/>
      <c r="AU178" s="296"/>
      <c r="AV178" s="297"/>
      <c r="AW178" s="297"/>
      <c r="AX178" s="298"/>
    </row>
    <row r="179" spans="1:50" ht="24.75" customHeight="1">
      <c r="A179" s="302"/>
      <c r="B179" s="303"/>
      <c r="C179" s="303"/>
      <c r="D179" s="303"/>
      <c r="E179" s="303"/>
      <c r="F179" s="304"/>
      <c r="G179" s="309"/>
      <c r="H179" s="193"/>
      <c r="I179" s="193"/>
      <c r="J179" s="193"/>
      <c r="K179" s="248"/>
      <c r="L179" s="293"/>
      <c r="M179" s="294"/>
      <c r="N179" s="294"/>
      <c r="O179" s="294"/>
      <c r="P179" s="294"/>
      <c r="Q179" s="294"/>
      <c r="R179" s="294"/>
      <c r="S179" s="294"/>
      <c r="T179" s="294"/>
      <c r="U179" s="294"/>
      <c r="V179" s="294"/>
      <c r="W179" s="294"/>
      <c r="X179" s="295"/>
      <c r="Y179" s="296"/>
      <c r="Z179" s="297"/>
      <c r="AA179" s="297"/>
      <c r="AB179" s="297"/>
      <c r="AC179" s="309"/>
      <c r="AD179" s="193"/>
      <c r="AE179" s="193"/>
      <c r="AF179" s="193"/>
      <c r="AG179" s="248"/>
      <c r="AH179" s="293"/>
      <c r="AI179" s="294"/>
      <c r="AJ179" s="294"/>
      <c r="AK179" s="294"/>
      <c r="AL179" s="294"/>
      <c r="AM179" s="294"/>
      <c r="AN179" s="294"/>
      <c r="AO179" s="294"/>
      <c r="AP179" s="294"/>
      <c r="AQ179" s="294"/>
      <c r="AR179" s="294"/>
      <c r="AS179" s="294"/>
      <c r="AT179" s="295"/>
      <c r="AU179" s="296"/>
      <c r="AV179" s="297"/>
      <c r="AW179" s="297"/>
      <c r="AX179" s="298"/>
    </row>
    <row r="180" spans="1:50" ht="24.75" customHeight="1">
      <c r="A180" s="302"/>
      <c r="B180" s="303"/>
      <c r="C180" s="303"/>
      <c r="D180" s="303"/>
      <c r="E180" s="303"/>
      <c r="F180" s="304"/>
      <c r="G180" s="309"/>
      <c r="H180" s="193"/>
      <c r="I180" s="193"/>
      <c r="J180" s="193"/>
      <c r="K180" s="248"/>
      <c r="L180" s="293"/>
      <c r="M180" s="294"/>
      <c r="N180" s="294"/>
      <c r="O180" s="294"/>
      <c r="P180" s="294"/>
      <c r="Q180" s="294"/>
      <c r="R180" s="294"/>
      <c r="S180" s="294"/>
      <c r="T180" s="294"/>
      <c r="U180" s="294"/>
      <c r="V180" s="294"/>
      <c r="W180" s="294"/>
      <c r="X180" s="295"/>
      <c r="Y180" s="296"/>
      <c r="Z180" s="297"/>
      <c r="AA180" s="297"/>
      <c r="AB180" s="297"/>
      <c r="AC180" s="309"/>
      <c r="AD180" s="193"/>
      <c r="AE180" s="193"/>
      <c r="AF180" s="193"/>
      <c r="AG180" s="248"/>
      <c r="AH180" s="293"/>
      <c r="AI180" s="294"/>
      <c r="AJ180" s="294"/>
      <c r="AK180" s="294"/>
      <c r="AL180" s="294"/>
      <c r="AM180" s="294"/>
      <c r="AN180" s="294"/>
      <c r="AO180" s="294"/>
      <c r="AP180" s="294"/>
      <c r="AQ180" s="294"/>
      <c r="AR180" s="294"/>
      <c r="AS180" s="294"/>
      <c r="AT180" s="295"/>
      <c r="AU180" s="296"/>
      <c r="AV180" s="297"/>
      <c r="AW180" s="297"/>
      <c r="AX180" s="298"/>
    </row>
    <row r="181" spans="1:50" ht="24.75" customHeight="1">
      <c r="A181" s="302"/>
      <c r="B181" s="303"/>
      <c r="C181" s="303"/>
      <c r="D181" s="303"/>
      <c r="E181" s="303"/>
      <c r="F181" s="304"/>
      <c r="G181" s="309"/>
      <c r="H181" s="193"/>
      <c r="I181" s="193"/>
      <c r="J181" s="193"/>
      <c r="K181" s="248"/>
      <c r="L181" s="293"/>
      <c r="M181" s="294"/>
      <c r="N181" s="294"/>
      <c r="O181" s="294"/>
      <c r="P181" s="294"/>
      <c r="Q181" s="294"/>
      <c r="R181" s="294"/>
      <c r="S181" s="294"/>
      <c r="T181" s="294"/>
      <c r="U181" s="294"/>
      <c r="V181" s="294"/>
      <c r="W181" s="294"/>
      <c r="X181" s="295"/>
      <c r="Y181" s="296"/>
      <c r="Z181" s="297"/>
      <c r="AA181" s="297"/>
      <c r="AB181" s="297"/>
      <c r="AC181" s="309"/>
      <c r="AD181" s="193"/>
      <c r="AE181" s="193"/>
      <c r="AF181" s="193"/>
      <c r="AG181" s="248"/>
      <c r="AH181" s="293"/>
      <c r="AI181" s="294"/>
      <c r="AJ181" s="294"/>
      <c r="AK181" s="294"/>
      <c r="AL181" s="294"/>
      <c r="AM181" s="294"/>
      <c r="AN181" s="294"/>
      <c r="AO181" s="294"/>
      <c r="AP181" s="294"/>
      <c r="AQ181" s="294"/>
      <c r="AR181" s="294"/>
      <c r="AS181" s="294"/>
      <c r="AT181" s="295"/>
      <c r="AU181" s="296"/>
      <c r="AV181" s="297"/>
      <c r="AW181" s="297"/>
      <c r="AX181" s="298"/>
    </row>
    <row r="182" spans="1:50" ht="24.75" customHeight="1">
      <c r="A182" s="302"/>
      <c r="B182" s="303"/>
      <c r="C182" s="303"/>
      <c r="D182" s="303"/>
      <c r="E182" s="303"/>
      <c r="F182" s="304"/>
      <c r="G182" s="551"/>
      <c r="H182" s="197"/>
      <c r="I182" s="197"/>
      <c r="J182" s="197"/>
      <c r="K182" s="552"/>
      <c r="L182" s="553"/>
      <c r="M182" s="554"/>
      <c r="N182" s="554"/>
      <c r="O182" s="554"/>
      <c r="P182" s="554"/>
      <c r="Q182" s="554"/>
      <c r="R182" s="554"/>
      <c r="S182" s="554"/>
      <c r="T182" s="554"/>
      <c r="U182" s="554"/>
      <c r="V182" s="554"/>
      <c r="W182" s="554"/>
      <c r="X182" s="555"/>
      <c r="Y182" s="549"/>
      <c r="Z182" s="550"/>
      <c r="AA182" s="550"/>
      <c r="AB182" s="550"/>
      <c r="AC182" s="551"/>
      <c r="AD182" s="197"/>
      <c r="AE182" s="197"/>
      <c r="AF182" s="197"/>
      <c r="AG182" s="552"/>
      <c r="AH182" s="553"/>
      <c r="AI182" s="554"/>
      <c r="AJ182" s="554"/>
      <c r="AK182" s="554"/>
      <c r="AL182" s="554"/>
      <c r="AM182" s="554"/>
      <c r="AN182" s="554"/>
      <c r="AO182" s="554"/>
      <c r="AP182" s="554"/>
      <c r="AQ182" s="554"/>
      <c r="AR182" s="554"/>
      <c r="AS182" s="554"/>
      <c r="AT182" s="555"/>
      <c r="AU182" s="549"/>
      <c r="AV182" s="550"/>
      <c r="AW182" s="550"/>
      <c r="AX182" s="556"/>
    </row>
    <row r="183" spans="1:50" ht="24.75" customHeight="1" thickBot="1">
      <c r="A183" s="305"/>
      <c r="B183" s="306"/>
      <c r="C183" s="306"/>
      <c r="D183" s="306"/>
      <c r="E183" s="306"/>
      <c r="F183" s="307"/>
      <c r="G183" s="577" t="s">
        <v>24</v>
      </c>
      <c r="H183" s="325"/>
      <c r="I183" s="325"/>
      <c r="J183" s="325"/>
      <c r="K183" s="325"/>
      <c r="L183" s="578"/>
      <c r="M183" s="579"/>
      <c r="N183" s="579"/>
      <c r="O183" s="579"/>
      <c r="P183" s="579"/>
      <c r="Q183" s="579"/>
      <c r="R183" s="579"/>
      <c r="S183" s="579"/>
      <c r="T183" s="579"/>
      <c r="U183" s="579"/>
      <c r="V183" s="579"/>
      <c r="W183" s="579"/>
      <c r="X183" s="580"/>
      <c r="Y183" s="574">
        <f>SUM(Y175:AB182)</f>
        <v>0</v>
      </c>
      <c r="Z183" s="575"/>
      <c r="AA183" s="575"/>
      <c r="AB183" s="576"/>
      <c r="AC183" s="577" t="s">
        <v>24</v>
      </c>
      <c r="AD183" s="325"/>
      <c r="AE183" s="325"/>
      <c r="AF183" s="325"/>
      <c r="AG183" s="325"/>
      <c r="AH183" s="578"/>
      <c r="AI183" s="579"/>
      <c r="AJ183" s="579"/>
      <c r="AK183" s="579"/>
      <c r="AL183" s="579"/>
      <c r="AM183" s="579"/>
      <c r="AN183" s="579"/>
      <c r="AO183" s="579"/>
      <c r="AP183" s="579"/>
      <c r="AQ183" s="579"/>
      <c r="AR183" s="579"/>
      <c r="AS183" s="579"/>
      <c r="AT183" s="580"/>
      <c r="AU183" s="574">
        <f>SUM(AU175:AX182)</f>
        <v>0</v>
      </c>
      <c r="AV183" s="575"/>
      <c r="AW183" s="575"/>
      <c r="AX183" s="581"/>
    </row>
    <row r="184" spans="1:50" ht="24.75" customHeight="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13.5">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43</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44"/>
      <c r="B402" s="44"/>
      <c r="C402" s="140" t="s">
        <v>38</v>
      </c>
      <c r="D402" s="140"/>
      <c r="E402" s="140"/>
      <c r="F402" s="140"/>
      <c r="G402" s="140"/>
      <c r="H402" s="140"/>
      <c r="I402" s="140"/>
      <c r="J402" s="140"/>
      <c r="K402" s="140"/>
      <c r="L402" s="140"/>
      <c r="M402" s="140" t="s">
        <v>39</v>
      </c>
      <c r="N402" s="140"/>
      <c r="O402" s="140"/>
      <c r="P402" s="140"/>
      <c r="Q402" s="140"/>
      <c r="R402" s="140"/>
      <c r="S402" s="140"/>
      <c r="T402" s="140"/>
      <c r="U402" s="140"/>
      <c r="V402" s="140"/>
      <c r="W402" s="140"/>
      <c r="X402" s="140"/>
      <c r="Y402" s="140"/>
      <c r="Z402" s="140"/>
      <c r="AA402" s="140"/>
      <c r="AB402" s="140"/>
      <c r="AC402" s="140"/>
      <c r="AD402" s="140"/>
      <c r="AE402" s="140"/>
      <c r="AF402" s="140"/>
      <c r="AG402" s="140"/>
      <c r="AH402" s="140"/>
      <c r="AI402" s="140"/>
      <c r="AJ402" s="140"/>
      <c r="AK402" s="139" t="s">
        <v>40</v>
      </c>
      <c r="AL402" s="140"/>
      <c r="AM402" s="140"/>
      <c r="AN402" s="140"/>
      <c r="AO402" s="140"/>
      <c r="AP402" s="140"/>
      <c r="AQ402" s="140" t="s">
        <v>29</v>
      </c>
      <c r="AR402" s="140"/>
      <c r="AS402" s="140"/>
      <c r="AT402" s="140"/>
      <c r="AU402" s="113" t="s">
        <v>30</v>
      </c>
      <c r="AV402" s="102"/>
      <c r="AW402" s="102"/>
      <c r="AX402" s="49"/>
    </row>
    <row r="403" spans="1:50" ht="49.5" customHeight="1">
      <c r="A403" s="44">
        <v>1</v>
      </c>
      <c r="B403" s="44">
        <v>1</v>
      </c>
      <c r="C403" s="127" t="s">
        <v>128</v>
      </c>
      <c r="D403" s="45"/>
      <c r="E403" s="45"/>
      <c r="F403" s="45"/>
      <c r="G403" s="45"/>
      <c r="H403" s="45"/>
      <c r="I403" s="45"/>
      <c r="J403" s="45"/>
      <c r="K403" s="45"/>
      <c r="L403" s="45"/>
      <c r="M403" s="582" t="s">
        <v>157</v>
      </c>
      <c r="N403" s="583"/>
      <c r="O403" s="583"/>
      <c r="P403" s="583"/>
      <c r="Q403" s="583"/>
      <c r="R403" s="583"/>
      <c r="S403" s="583"/>
      <c r="T403" s="583"/>
      <c r="U403" s="583"/>
      <c r="V403" s="583"/>
      <c r="W403" s="583"/>
      <c r="X403" s="583"/>
      <c r="Y403" s="583"/>
      <c r="Z403" s="583"/>
      <c r="AA403" s="583"/>
      <c r="AB403" s="583"/>
      <c r="AC403" s="583"/>
      <c r="AD403" s="583"/>
      <c r="AE403" s="583"/>
      <c r="AF403" s="583"/>
      <c r="AG403" s="583"/>
      <c r="AH403" s="583"/>
      <c r="AI403" s="583"/>
      <c r="AJ403" s="584"/>
      <c r="AK403" s="46">
        <v>339</v>
      </c>
      <c r="AL403" s="45"/>
      <c r="AM403" s="45"/>
      <c r="AN403" s="45"/>
      <c r="AO403" s="45"/>
      <c r="AP403" s="45"/>
      <c r="AQ403" s="128" t="s">
        <v>151</v>
      </c>
      <c r="AR403" s="129"/>
      <c r="AS403" s="129"/>
      <c r="AT403" s="129"/>
      <c r="AU403" s="124" t="s">
        <v>151</v>
      </c>
      <c r="AV403" s="125"/>
      <c r="AW403" s="125"/>
      <c r="AX403" s="126"/>
    </row>
    <row r="404" spans="1:50" ht="49.5" customHeight="1">
      <c r="A404" s="44">
        <v>2</v>
      </c>
      <c r="B404" s="44">
        <v>1</v>
      </c>
      <c r="C404" s="127" t="s">
        <v>129</v>
      </c>
      <c r="D404" s="45"/>
      <c r="E404" s="45"/>
      <c r="F404" s="45"/>
      <c r="G404" s="45"/>
      <c r="H404" s="45"/>
      <c r="I404" s="45"/>
      <c r="J404" s="45"/>
      <c r="K404" s="45"/>
      <c r="L404" s="45"/>
      <c r="M404" s="585" t="s">
        <v>157</v>
      </c>
      <c r="N404" s="46"/>
      <c r="O404" s="46"/>
      <c r="P404" s="46"/>
      <c r="Q404" s="46"/>
      <c r="R404" s="46"/>
      <c r="S404" s="46"/>
      <c r="T404" s="46"/>
      <c r="U404" s="46"/>
      <c r="V404" s="46"/>
      <c r="W404" s="46"/>
      <c r="X404" s="46"/>
      <c r="Y404" s="46"/>
      <c r="Z404" s="46"/>
      <c r="AA404" s="46"/>
      <c r="AB404" s="46"/>
      <c r="AC404" s="46"/>
      <c r="AD404" s="46"/>
      <c r="AE404" s="46"/>
      <c r="AF404" s="46"/>
      <c r="AG404" s="46"/>
      <c r="AH404" s="46"/>
      <c r="AI404" s="46"/>
      <c r="AJ404" s="46"/>
      <c r="AK404" s="46">
        <v>184.1</v>
      </c>
      <c r="AL404" s="45"/>
      <c r="AM404" s="45"/>
      <c r="AN404" s="45"/>
      <c r="AO404" s="45"/>
      <c r="AP404" s="45"/>
      <c r="AQ404" s="128" t="s">
        <v>151</v>
      </c>
      <c r="AR404" s="129"/>
      <c r="AS404" s="129"/>
      <c r="AT404" s="129"/>
      <c r="AU404" s="124" t="s">
        <v>151</v>
      </c>
      <c r="AV404" s="125"/>
      <c r="AW404" s="125"/>
      <c r="AX404" s="126"/>
    </row>
    <row r="405" spans="1:50" ht="49.5" customHeight="1">
      <c r="A405" s="44">
        <v>3</v>
      </c>
      <c r="B405" s="44">
        <v>1</v>
      </c>
      <c r="C405" s="127" t="s">
        <v>130</v>
      </c>
      <c r="D405" s="45"/>
      <c r="E405" s="45"/>
      <c r="F405" s="45"/>
      <c r="G405" s="45"/>
      <c r="H405" s="45"/>
      <c r="I405" s="45"/>
      <c r="J405" s="45"/>
      <c r="K405" s="45"/>
      <c r="L405" s="45"/>
      <c r="M405" s="585" t="s">
        <v>158</v>
      </c>
      <c r="N405" s="46"/>
      <c r="O405" s="46"/>
      <c r="P405" s="46"/>
      <c r="Q405" s="46"/>
      <c r="R405" s="46"/>
      <c r="S405" s="46"/>
      <c r="T405" s="46"/>
      <c r="U405" s="46"/>
      <c r="V405" s="46"/>
      <c r="W405" s="46"/>
      <c r="X405" s="46"/>
      <c r="Y405" s="46"/>
      <c r="Z405" s="46"/>
      <c r="AA405" s="46"/>
      <c r="AB405" s="46"/>
      <c r="AC405" s="46"/>
      <c r="AD405" s="46"/>
      <c r="AE405" s="46"/>
      <c r="AF405" s="46"/>
      <c r="AG405" s="46"/>
      <c r="AH405" s="46"/>
      <c r="AI405" s="46"/>
      <c r="AJ405" s="46"/>
      <c r="AK405" s="46">
        <v>168.7</v>
      </c>
      <c r="AL405" s="45"/>
      <c r="AM405" s="45"/>
      <c r="AN405" s="45"/>
      <c r="AO405" s="45"/>
      <c r="AP405" s="45"/>
      <c r="AQ405" s="128" t="s">
        <v>151</v>
      </c>
      <c r="AR405" s="129"/>
      <c r="AS405" s="129"/>
      <c r="AT405" s="129"/>
      <c r="AU405" s="124" t="s">
        <v>151</v>
      </c>
      <c r="AV405" s="125"/>
      <c r="AW405" s="125"/>
      <c r="AX405" s="126"/>
    </row>
    <row r="406" spans="1:50" ht="49.5" customHeight="1">
      <c r="A406" s="44">
        <v>4</v>
      </c>
      <c r="B406" s="44">
        <v>1</v>
      </c>
      <c r="C406" s="127" t="s">
        <v>131</v>
      </c>
      <c r="D406" s="45"/>
      <c r="E406" s="45"/>
      <c r="F406" s="45"/>
      <c r="G406" s="45"/>
      <c r="H406" s="45"/>
      <c r="I406" s="45"/>
      <c r="J406" s="45"/>
      <c r="K406" s="45"/>
      <c r="L406" s="45"/>
      <c r="M406" s="585" t="s">
        <v>157</v>
      </c>
      <c r="N406" s="46"/>
      <c r="O406" s="46"/>
      <c r="P406" s="46"/>
      <c r="Q406" s="46"/>
      <c r="R406" s="46"/>
      <c r="S406" s="46"/>
      <c r="T406" s="46"/>
      <c r="U406" s="46"/>
      <c r="V406" s="46"/>
      <c r="W406" s="46"/>
      <c r="X406" s="46"/>
      <c r="Y406" s="46"/>
      <c r="Z406" s="46"/>
      <c r="AA406" s="46"/>
      <c r="AB406" s="46"/>
      <c r="AC406" s="46"/>
      <c r="AD406" s="46"/>
      <c r="AE406" s="46"/>
      <c r="AF406" s="46"/>
      <c r="AG406" s="46"/>
      <c r="AH406" s="46"/>
      <c r="AI406" s="46"/>
      <c r="AJ406" s="46"/>
      <c r="AK406" s="46">
        <v>117.3</v>
      </c>
      <c r="AL406" s="45"/>
      <c r="AM406" s="45"/>
      <c r="AN406" s="45"/>
      <c r="AO406" s="45"/>
      <c r="AP406" s="45"/>
      <c r="AQ406" s="128" t="s">
        <v>151</v>
      </c>
      <c r="AR406" s="129"/>
      <c r="AS406" s="129"/>
      <c r="AT406" s="129"/>
      <c r="AU406" s="124" t="s">
        <v>151</v>
      </c>
      <c r="AV406" s="125"/>
      <c r="AW406" s="125"/>
      <c r="AX406" s="126"/>
    </row>
    <row r="407" spans="1:50" ht="49.5" customHeight="1">
      <c r="A407" s="44">
        <v>5</v>
      </c>
      <c r="B407" s="44">
        <v>1</v>
      </c>
      <c r="C407" s="127" t="s">
        <v>132</v>
      </c>
      <c r="D407" s="45"/>
      <c r="E407" s="45"/>
      <c r="F407" s="45"/>
      <c r="G407" s="45"/>
      <c r="H407" s="45"/>
      <c r="I407" s="45"/>
      <c r="J407" s="45"/>
      <c r="K407" s="45"/>
      <c r="L407" s="45"/>
      <c r="M407" s="585" t="s">
        <v>158</v>
      </c>
      <c r="N407" s="46"/>
      <c r="O407" s="46"/>
      <c r="P407" s="46"/>
      <c r="Q407" s="46"/>
      <c r="R407" s="46"/>
      <c r="S407" s="46"/>
      <c r="T407" s="46"/>
      <c r="U407" s="46"/>
      <c r="V407" s="46"/>
      <c r="W407" s="46"/>
      <c r="X407" s="46"/>
      <c r="Y407" s="46"/>
      <c r="Z407" s="46"/>
      <c r="AA407" s="46"/>
      <c r="AB407" s="46"/>
      <c r="AC407" s="46"/>
      <c r="AD407" s="46"/>
      <c r="AE407" s="46"/>
      <c r="AF407" s="46"/>
      <c r="AG407" s="46"/>
      <c r="AH407" s="46"/>
      <c r="AI407" s="46"/>
      <c r="AJ407" s="46"/>
      <c r="AK407" s="46">
        <v>102.5</v>
      </c>
      <c r="AL407" s="45"/>
      <c r="AM407" s="45"/>
      <c r="AN407" s="45"/>
      <c r="AO407" s="45"/>
      <c r="AP407" s="45"/>
      <c r="AQ407" s="128" t="s">
        <v>151</v>
      </c>
      <c r="AR407" s="129"/>
      <c r="AS407" s="129"/>
      <c r="AT407" s="129"/>
      <c r="AU407" s="124" t="s">
        <v>151</v>
      </c>
      <c r="AV407" s="125"/>
      <c r="AW407" s="125"/>
      <c r="AX407" s="126"/>
    </row>
    <row r="408" spans="1:50" ht="49.5" customHeight="1">
      <c r="A408" s="44">
        <v>6</v>
      </c>
      <c r="B408" s="44">
        <v>1</v>
      </c>
      <c r="C408" s="127" t="s">
        <v>133</v>
      </c>
      <c r="D408" s="45"/>
      <c r="E408" s="45"/>
      <c r="F408" s="45"/>
      <c r="G408" s="45"/>
      <c r="H408" s="45"/>
      <c r="I408" s="45"/>
      <c r="J408" s="45"/>
      <c r="K408" s="45"/>
      <c r="L408" s="45"/>
      <c r="M408" s="585" t="s">
        <v>158</v>
      </c>
      <c r="N408" s="46"/>
      <c r="O408" s="46"/>
      <c r="P408" s="46"/>
      <c r="Q408" s="46"/>
      <c r="R408" s="46"/>
      <c r="S408" s="46"/>
      <c r="T408" s="46"/>
      <c r="U408" s="46"/>
      <c r="V408" s="46"/>
      <c r="W408" s="46"/>
      <c r="X408" s="46"/>
      <c r="Y408" s="46"/>
      <c r="Z408" s="46"/>
      <c r="AA408" s="46"/>
      <c r="AB408" s="46"/>
      <c r="AC408" s="46"/>
      <c r="AD408" s="46"/>
      <c r="AE408" s="46"/>
      <c r="AF408" s="46"/>
      <c r="AG408" s="46"/>
      <c r="AH408" s="46"/>
      <c r="AI408" s="46"/>
      <c r="AJ408" s="46"/>
      <c r="AK408" s="46">
        <v>70.3</v>
      </c>
      <c r="AL408" s="45"/>
      <c r="AM408" s="45"/>
      <c r="AN408" s="45"/>
      <c r="AO408" s="45"/>
      <c r="AP408" s="45"/>
      <c r="AQ408" s="128" t="s">
        <v>151</v>
      </c>
      <c r="AR408" s="129"/>
      <c r="AS408" s="129"/>
      <c r="AT408" s="129"/>
      <c r="AU408" s="124" t="s">
        <v>151</v>
      </c>
      <c r="AV408" s="125"/>
      <c r="AW408" s="125"/>
      <c r="AX408" s="126"/>
    </row>
    <row r="409" spans="1:50" ht="49.5" customHeight="1">
      <c r="A409" s="44">
        <v>7</v>
      </c>
      <c r="B409" s="44">
        <v>1</v>
      </c>
      <c r="C409" s="127" t="s">
        <v>134</v>
      </c>
      <c r="D409" s="45"/>
      <c r="E409" s="45"/>
      <c r="F409" s="45"/>
      <c r="G409" s="45"/>
      <c r="H409" s="45"/>
      <c r="I409" s="45"/>
      <c r="J409" s="45"/>
      <c r="K409" s="45"/>
      <c r="L409" s="45"/>
      <c r="M409" s="585" t="s">
        <v>158</v>
      </c>
      <c r="N409" s="46"/>
      <c r="O409" s="46"/>
      <c r="P409" s="46"/>
      <c r="Q409" s="46"/>
      <c r="R409" s="46"/>
      <c r="S409" s="46"/>
      <c r="T409" s="46"/>
      <c r="U409" s="46"/>
      <c r="V409" s="46"/>
      <c r="W409" s="46"/>
      <c r="X409" s="46"/>
      <c r="Y409" s="46"/>
      <c r="Z409" s="46"/>
      <c r="AA409" s="46"/>
      <c r="AB409" s="46"/>
      <c r="AC409" s="46"/>
      <c r="AD409" s="46"/>
      <c r="AE409" s="46"/>
      <c r="AF409" s="46"/>
      <c r="AG409" s="46"/>
      <c r="AH409" s="46"/>
      <c r="AI409" s="46"/>
      <c r="AJ409" s="46"/>
      <c r="AK409" s="46">
        <v>57.1</v>
      </c>
      <c r="AL409" s="45"/>
      <c r="AM409" s="45"/>
      <c r="AN409" s="45"/>
      <c r="AO409" s="45"/>
      <c r="AP409" s="45"/>
      <c r="AQ409" s="128" t="s">
        <v>151</v>
      </c>
      <c r="AR409" s="129"/>
      <c r="AS409" s="129"/>
      <c r="AT409" s="129"/>
      <c r="AU409" s="124" t="s">
        <v>151</v>
      </c>
      <c r="AV409" s="125"/>
      <c r="AW409" s="125"/>
      <c r="AX409" s="126"/>
    </row>
    <row r="410" spans="1:50" ht="49.5" customHeight="1">
      <c r="A410" s="44">
        <v>8</v>
      </c>
      <c r="B410" s="44">
        <v>1</v>
      </c>
      <c r="C410" s="127" t="s">
        <v>135</v>
      </c>
      <c r="D410" s="45"/>
      <c r="E410" s="45"/>
      <c r="F410" s="45"/>
      <c r="G410" s="45"/>
      <c r="H410" s="45"/>
      <c r="I410" s="45"/>
      <c r="J410" s="45"/>
      <c r="K410" s="45"/>
      <c r="L410" s="45"/>
      <c r="M410" s="585" t="s">
        <v>176</v>
      </c>
      <c r="N410" s="46"/>
      <c r="O410" s="46"/>
      <c r="P410" s="46"/>
      <c r="Q410" s="46"/>
      <c r="R410" s="46"/>
      <c r="S410" s="46"/>
      <c r="T410" s="46"/>
      <c r="U410" s="46"/>
      <c r="V410" s="46"/>
      <c r="W410" s="46"/>
      <c r="X410" s="46"/>
      <c r="Y410" s="46"/>
      <c r="Z410" s="46"/>
      <c r="AA410" s="46"/>
      <c r="AB410" s="46"/>
      <c r="AC410" s="46"/>
      <c r="AD410" s="46"/>
      <c r="AE410" s="46"/>
      <c r="AF410" s="46"/>
      <c r="AG410" s="46"/>
      <c r="AH410" s="46"/>
      <c r="AI410" s="46"/>
      <c r="AJ410" s="46"/>
      <c r="AK410" s="46">
        <v>46.5</v>
      </c>
      <c r="AL410" s="45"/>
      <c r="AM410" s="45"/>
      <c r="AN410" s="45"/>
      <c r="AO410" s="45"/>
      <c r="AP410" s="45"/>
      <c r="AQ410" s="128" t="s">
        <v>151</v>
      </c>
      <c r="AR410" s="129"/>
      <c r="AS410" s="129"/>
      <c r="AT410" s="129"/>
      <c r="AU410" s="124" t="s">
        <v>151</v>
      </c>
      <c r="AV410" s="125"/>
      <c r="AW410" s="125"/>
      <c r="AX410" s="126"/>
    </row>
    <row r="411" spans="1:50" ht="49.5" customHeight="1">
      <c r="A411" s="44">
        <v>9</v>
      </c>
      <c r="B411" s="44">
        <v>1</v>
      </c>
      <c r="C411" s="127" t="s">
        <v>137</v>
      </c>
      <c r="D411" s="45"/>
      <c r="E411" s="45"/>
      <c r="F411" s="45"/>
      <c r="G411" s="45"/>
      <c r="H411" s="45"/>
      <c r="I411" s="45"/>
      <c r="J411" s="45"/>
      <c r="K411" s="45"/>
      <c r="L411" s="45"/>
      <c r="M411" s="585" t="s">
        <v>158</v>
      </c>
      <c r="N411" s="46"/>
      <c r="O411" s="46"/>
      <c r="P411" s="46"/>
      <c r="Q411" s="46"/>
      <c r="R411" s="46"/>
      <c r="S411" s="46"/>
      <c r="T411" s="46"/>
      <c r="U411" s="46"/>
      <c r="V411" s="46"/>
      <c r="W411" s="46"/>
      <c r="X411" s="46"/>
      <c r="Y411" s="46"/>
      <c r="Z411" s="46"/>
      <c r="AA411" s="46"/>
      <c r="AB411" s="46"/>
      <c r="AC411" s="46"/>
      <c r="AD411" s="46"/>
      <c r="AE411" s="46"/>
      <c r="AF411" s="46"/>
      <c r="AG411" s="46"/>
      <c r="AH411" s="46"/>
      <c r="AI411" s="46"/>
      <c r="AJ411" s="46"/>
      <c r="AK411" s="46">
        <v>46.1</v>
      </c>
      <c r="AL411" s="45"/>
      <c r="AM411" s="45"/>
      <c r="AN411" s="45"/>
      <c r="AO411" s="45"/>
      <c r="AP411" s="45"/>
      <c r="AQ411" s="128" t="s">
        <v>112</v>
      </c>
      <c r="AR411" s="129"/>
      <c r="AS411" s="129"/>
      <c r="AT411" s="129"/>
      <c r="AU411" s="124" t="s">
        <v>112</v>
      </c>
      <c r="AV411" s="125"/>
      <c r="AW411" s="125"/>
      <c r="AX411" s="126"/>
    </row>
    <row r="412" spans="1:50" ht="49.5" customHeight="1">
      <c r="A412" s="44">
        <v>10</v>
      </c>
      <c r="B412" s="44">
        <v>1</v>
      </c>
      <c r="C412" s="127" t="s">
        <v>136</v>
      </c>
      <c r="D412" s="45"/>
      <c r="E412" s="45"/>
      <c r="F412" s="45"/>
      <c r="G412" s="45"/>
      <c r="H412" s="45"/>
      <c r="I412" s="45"/>
      <c r="J412" s="45"/>
      <c r="K412" s="45"/>
      <c r="L412" s="45"/>
      <c r="M412" s="585" t="s">
        <v>176</v>
      </c>
      <c r="N412" s="46"/>
      <c r="O412" s="46"/>
      <c r="P412" s="46"/>
      <c r="Q412" s="46"/>
      <c r="R412" s="46"/>
      <c r="S412" s="46"/>
      <c r="T412" s="46"/>
      <c r="U412" s="46"/>
      <c r="V412" s="46"/>
      <c r="W412" s="46"/>
      <c r="X412" s="46"/>
      <c r="Y412" s="46"/>
      <c r="Z412" s="46"/>
      <c r="AA412" s="46"/>
      <c r="AB412" s="46"/>
      <c r="AC412" s="46"/>
      <c r="AD412" s="46"/>
      <c r="AE412" s="46"/>
      <c r="AF412" s="46"/>
      <c r="AG412" s="46"/>
      <c r="AH412" s="46"/>
      <c r="AI412" s="46"/>
      <c r="AJ412" s="46"/>
      <c r="AK412" s="46">
        <v>42.4</v>
      </c>
      <c r="AL412" s="45"/>
      <c r="AM412" s="45"/>
      <c r="AN412" s="45"/>
      <c r="AO412" s="45"/>
      <c r="AP412" s="45"/>
      <c r="AQ412" s="128" t="s">
        <v>151</v>
      </c>
      <c r="AR412" s="129"/>
      <c r="AS412" s="129"/>
      <c r="AT412" s="129"/>
      <c r="AU412" s="124" t="s">
        <v>151</v>
      </c>
      <c r="AV412" s="125"/>
      <c r="AW412" s="125"/>
      <c r="AX412" s="126"/>
    </row>
    <row r="413" spans="1:50" ht="24" customHeight="1" hidden="1">
      <c r="A413" s="44"/>
      <c r="B413" s="44"/>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6"/>
      <c r="AL413" s="45"/>
      <c r="AM413" s="45"/>
      <c r="AN413" s="45"/>
      <c r="AO413" s="45"/>
      <c r="AP413" s="45"/>
      <c r="AQ413" s="45"/>
      <c r="AR413" s="45"/>
      <c r="AS413" s="45"/>
      <c r="AT413" s="45"/>
      <c r="AU413" s="47"/>
      <c r="AV413" s="48"/>
      <c r="AW413" s="48"/>
      <c r="AX413" s="49"/>
    </row>
    <row r="414" spans="1:50" ht="24" customHeight="1" hidden="1">
      <c r="A414" s="44"/>
      <c r="B414" s="44"/>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6"/>
      <c r="AL414" s="45"/>
      <c r="AM414" s="45"/>
      <c r="AN414" s="45"/>
      <c r="AO414" s="45"/>
      <c r="AP414" s="45"/>
      <c r="AQ414" s="45"/>
      <c r="AR414" s="45"/>
      <c r="AS414" s="45"/>
      <c r="AT414" s="45"/>
      <c r="AU414" s="47"/>
      <c r="AV414" s="48"/>
      <c r="AW414" s="48"/>
      <c r="AX414" s="49"/>
    </row>
    <row r="415" spans="1:50" ht="24" customHeight="1" hidden="1">
      <c r="A415" s="44"/>
      <c r="B415" s="44"/>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6"/>
      <c r="AL415" s="45"/>
      <c r="AM415" s="45"/>
      <c r="AN415" s="45"/>
      <c r="AO415" s="45"/>
      <c r="AP415" s="45"/>
      <c r="AQ415" s="45"/>
      <c r="AR415" s="45"/>
      <c r="AS415" s="45"/>
      <c r="AT415" s="45"/>
      <c r="AU415" s="47"/>
      <c r="AV415" s="48"/>
      <c r="AW415" s="48"/>
      <c r="AX415" s="49"/>
    </row>
    <row r="416" spans="1:50" ht="24" customHeight="1" hidden="1">
      <c r="A416" s="44"/>
      <c r="B416" s="44"/>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6"/>
      <c r="AL416" s="45"/>
      <c r="AM416" s="45"/>
      <c r="AN416" s="45"/>
      <c r="AO416" s="45"/>
      <c r="AP416" s="45"/>
      <c r="AQ416" s="45"/>
      <c r="AR416" s="45"/>
      <c r="AS416" s="45"/>
      <c r="AT416" s="45"/>
      <c r="AU416" s="47"/>
      <c r="AV416" s="48"/>
      <c r="AW416" s="48"/>
      <c r="AX416" s="49"/>
    </row>
    <row r="417" spans="1:50" ht="24" customHeight="1" hidden="1">
      <c r="A417" s="44"/>
      <c r="B417" s="44"/>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6"/>
      <c r="AL417" s="45"/>
      <c r="AM417" s="45"/>
      <c r="AN417" s="45"/>
      <c r="AO417" s="45"/>
      <c r="AP417" s="45"/>
      <c r="AQ417" s="45"/>
      <c r="AR417" s="45"/>
      <c r="AS417" s="45"/>
      <c r="AT417" s="45"/>
      <c r="AU417" s="47"/>
      <c r="AV417" s="48"/>
      <c r="AW417" s="48"/>
      <c r="AX417" s="49"/>
    </row>
    <row r="418" spans="1:50" ht="24" customHeight="1" hidden="1">
      <c r="A418" s="44"/>
      <c r="B418" s="44"/>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6"/>
      <c r="AL418" s="45"/>
      <c r="AM418" s="45"/>
      <c r="AN418" s="45"/>
      <c r="AO418" s="45"/>
      <c r="AP418" s="45"/>
      <c r="AQ418" s="45"/>
      <c r="AR418" s="45"/>
      <c r="AS418" s="45"/>
      <c r="AT418" s="45"/>
      <c r="AU418" s="47"/>
      <c r="AV418" s="48"/>
      <c r="AW418" s="48"/>
      <c r="AX418" s="49"/>
    </row>
    <row r="419" spans="1:50" ht="24" customHeight="1" hidden="1">
      <c r="A419" s="44"/>
      <c r="B419" s="44"/>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6"/>
      <c r="AL419" s="45"/>
      <c r="AM419" s="45"/>
      <c r="AN419" s="45"/>
      <c r="AO419" s="45"/>
      <c r="AP419" s="45"/>
      <c r="AQ419" s="45"/>
      <c r="AR419" s="45"/>
      <c r="AS419" s="45"/>
      <c r="AT419" s="45"/>
      <c r="AU419" s="47"/>
      <c r="AV419" s="48"/>
      <c r="AW419" s="48"/>
      <c r="AX419" s="49"/>
    </row>
    <row r="420" spans="1:50" ht="24" customHeight="1" hidden="1">
      <c r="A420" s="44"/>
      <c r="B420" s="44"/>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6"/>
      <c r="AL420" s="45"/>
      <c r="AM420" s="45"/>
      <c r="AN420" s="45"/>
      <c r="AO420" s="45"/>
      <c r="AP420" s="45"/>
      <c r="AQ420" s="45"/>
      <c r="AR420" s="45"/>
      <c r="AS420" s="45"/>
      <c r="AT420" s="45"/>
      <c r="AU420" s="47"/>
      <c r="AV420" s="48"/>
      <c r="AW420" s="48"/>
      <c r="AX420" s="49"/>
    </row>
    <row r="421" spans="1:50" ht="24" customHeight="1" hidden="1">
      <c r="A421" s="44"/>
      <c r="B421" s="44"/>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6"/>
      <c r="AL421" s="45"/>
      <c r="AM421" s="45"/>
      <c r="AN421" s="45"/>
      <c r="AO421" s="45"/>
      <c r="AP421" s="45"/>
      <c r="AQ421" s="45"/>
      <c r="AR421" s="45"/>
      <c r="AS421" s="45"/>
      <c r="AT421" s="45"/>
      <c r="AU421" s="47"/>
      <c r="AV421" s="48"/>
      <c r="AW421" s="48"/>
      <c r="AX421" s="49"/>
    </row>
    <row r="422" spans="1:50" ht="24" customHeight="1" hidden="1">
      <c r="A422" s="44"/>
      <c r="B422" s="44"/>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6"/>
      <c r="AL422" s="45"/>
      <c r="AM422" s="45"/>
      <c r="AN422" s="45"/>
      <c r="AO422" s="45"/>
      <c r="AP422" s="45"/>
      <c r="AQ422" s="45"/>
      <c r="AR422" s="45"/>
      <c r="AS422" s="45"/>
      <c r="AT422" s="45"/>
      <c r="AU422" s="47"/>
      <c r="AV422" s="48"/>
      <c r="AW422" s="48"/>
      <c r="AX422" s="49"/>
    </row>
    <row r="423" spans="1:50" ht="24" customHeight="1" hidden="1">
      <c r="A423" s="44"/>
      <c r="B423" s="44"/>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6"/>
      <c r="AL423" s="45"/>
      <c r="AM423" s="45"/>
      <c r="AN423" s="45"/>
      <c r="AO423" s="45"/>
      <c r="AP423" s="45"/>
      <c r="AQ423" s="45"/>
      <c r="AR423" s="45"/>
      <c r="AS423" s="45"/>
      <c r="AT423" s="45"/>
      <c r="AU423" s="47"/>
      <c r="AV423" s="48"/>
      <c r="AW423" s="48"/>
      <c r="AX423" s="49"/>
    </row>
    <row r="424" spans="1:50" ht="24" customHeight="1" hidden="1">
      <c r="A424" s="44"/>
      <c r="B424" s="44"/>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6"/>
      <c r="AL424" s="45"/>
      <c r="AM424" s="45"/>
      <c r="AN424" s="45"/>
      <c r="AO424" s="45"/>
      <c r="AP424" s="45"/>
      <c r="AQ424" s="45"/>
      <c r="AR424" s="45"/>
      <c r="AS424" s="45"/>
      <c r="AT424" s="45"/>
      <c r="AU424" s="47"/>
      <c r="AV424" s="48"/>
      <c r="AW424" s="48"/>
      <c r="AX424" s="49"/>
    </row>
    <row r="425" spans="1:50" ht="24" customHeight="1" hidden="1">
      <c r="A425" s="44"/>
      <c r="B425" s="44"/>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6"/>
      <c r="AL425" s="45"/>
      <c r="AM425" s="45"/>
      <c r="AN425" s="45"/>
      <c r="AO425" s="45"/>
      <c r="AP425" s="45"/>
      <c r="AQ425" s="45"/>
      <c r="AR425" s="45"/>
      <c r="AS425" s="45"/>
      <c r="AT425" s="45"/>
      <c r="AU425" s="47"/>
      <c r="AV425" s="48"/>
      <c r="AW425" s="48"/>
      <c r="AX425" s="49"/>
    </row>
    <row r="426" spans="1:50" ht="24" customHeight="1" hidden="1">
      <c r="A426" s="44"/>
      <c r="B426" s="44"/>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6"/>
      <c r="AL426" s="45"/>
      <c r="AM426" s="45"/>
      <c r="AN426" s="45"/>
      <c r="AO426" s="45"/>
      <c r="AP426" s="45"/>
      <c r="AQ426" s="45"/>
      <c r="AR426" s="45"/>
      <c r="AS426" s="45"/>
      <c r="AT426" s="45"/>
      <c r="AU426" s="47"/>
      <c r="AV426" s="48"/>
      <c r="AW426" s="48"/>
      <c r="AX426" s="49"/>
    </row>
    <row r="427" spans="1:50" ht="24" customHeight="1" hidden="1">
      <c r="A427" s="44"/>
      <c r="B427" s="44"/>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6"/>
      <c r="AL427" s="45"/>
      <c r="AM427" s="45"/>
      <c r="AN427" s="45"/>
      <c r="AO427" s="45"/>
      <c r="AP427" s="45"/>
      <c r="AQ427" s="45"/>
      <c r="AR427" s="45"/>
      <c r="AS427" s="45"/>
      <c r="AT427" s="45"/>
      <c r="AU427" s="47"/>
      <c r="AV427" s="48"/>
      <c r="AW427" s="48"/>
      <c r="AX427" s="49"/>
    </row>
    <row r="428" spans="1:50" ht="24" customHeight="1" hidden="1">
      <c r="A428" s="44"/>
      <c r="B428" s="44"/>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6"/>
      <c r="AL428" s="45"/>
      <c r="AM428" s="45"/>
      <c r="AN428" s="45"/>
      <c r="AO428" s="45"/>
      <c r="AP428" s="45"/>
      <c r="AQ428" s="45"/>
      <c r="AR428" s="45"/>
      <c r="AS428" s="45"/>
      <c r="AT428" s="45"/>
      <c r="AU428" s="47"/>
      <c r="AV428" s="48"/>
      <c r="AW428" s="48"/>
      <c r="AX428" s="49"/>
    </row>
    <row r="429" spans="1:50" ht="24" customHeight="1" hidden="1">
      <c r="A429" s="44"/>
      <c r="B429" s="44"/>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6"/>
      <c r="AL429" s="45"/>
      <c r="AM429" s="45"/>
      <c r="AN429" s="45"/>
      <c r="AO429" s="45"/>
      <c r="AP429" s="45"/>
      <c r="AQ429" s="45"/>
      <c r="AR429" s="45"/>
      <c r="AS429" s="45"/>
      <c r="AT429" s="45"/>
      <c r="AU429" s="47"/>
      <c r="AV429" s="48"/>
      <c r="AW429" s="48"/>
      <c r="AX429" s="49"/>
    </row>
    <row r="430" spans="1:50" ht="24" customHeight="1" hidden="1">
      <c r="A430" s="44"/>
      <c r="B430" s="44"/>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6"/>
      <c r="AL430" s="45"/>
      <c r="AM430" s="45"/>
      <c r="AN430" s="45"/>
      <c r="AO430" s="45"/>
      <c r="AP430" s="45"/>
      <c r="AQ430" s="45"/>
      <c r="AR430" s="45"/>
      <c r="AS430" s="45"/>
      <c r="AT430" s="45"/>
      <c r="AU430" s="47"/>
      <c r="AV430" s="48"/>
      <c r="AW430" s="48"/>
      <c r="AX430" s="49"/>
    </row>
    <row r="431" spans="1:50" ht="24" customHeight="1" hidden="1">
      <c r="A431" s="44"/>
      <c r="B431" s="44"/>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6"/>
      <c r="AL431" s="45"/>
      <c r="AM431" s="45"/>
      <c r="AN431" s="45"/>
      <c r="AO431" s="45"/>
      <c r="AP431" s="45"/>
      <c r="AQ431" s="45"/>
      <c r="AR431" s="45"/>
      <c r="AS431" s="45"/>
      <c r="AT431" s="45"/>
      <c r="AU431" s="47"/>
      <c r="AV431" s="48"/>
      <c r="AW431" s="48"/>
      <c r="AX431" s="49"/>
    </row>
    <row r="432" spans="1:50" ht="24" customHeight="1" hidden="1">
      <c r="A432" s="44"/>
      <c r="B432" s="44"/>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6"/>
      <c r="AL432" s="45"/>
      <c r="AM432" s="45"/>
      <c r="AN432" s="45"/>
      <c r="AO432" s="45"/>
      <c r="AP432" s="45"/>
      <c r="AQ432" s="45"/>
      <c r="AR432" s="45"/>
      <c r="AS432" s="45"/>
      <c r="AT432" s="45"/>
      <c r="AU432" s="47"/>
      <c r="AV432" s="48"/>
      <c r="AW432" s="48"/>
      <c r="AX432" s="49"/>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48</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44"/>
      <c r="B435" s="44"/>
      <c r="C435" s="140" t="s">
        <v>38</v>
      </c>
      <c r="D435" s="140"/>
      <c r="E435" s="140"/>
      <c r="F435" s="140"/>
      <c r="G435" s="140"/>
      <c r="H435" s="140"/>
      <c r="I435" s="140"/>
      <c r="J435" s="140"/>
      <c r="K435" s="140"/>
      <c r="L435" s="140"/>
      <c r="M435" s="140" t="s">
        <v>39</v>
      </c>
      <c r="N435" s="140"/>
      <c r="O435" s="140"/>
      <c r="P435" s="140"/>
      <c r="Q435" s="140"/>
      <c r="R435" s="140"/>
      <c r="S435" s="140"/>
      <c r="T435" s="140"/>
      <c r="U435" s="140"/>
      <c r="V435" s="140"/>
      <c r="W435" s="140"/>
      <c r="X435" s="140"/>
      <c r="Y435" s="140"/>
      <c r="Z435" s="140"/>
      <c r="AA435" s="140"/>
      <c r="AB435" s="140"/>
      <c r="AC435" s="140"/>
      <c r="AD435" s="140"/>
      <c r="AE435" s="140"/>
      <c r="AF435" s="140"/>
      <c r="AG435" s="140"/>
      <c r="AH435" s="140"/>
      <c r="AI435" s="140"/>
      <c r="AJ435" s="140"/>
      <c r="AK435" s="139" t="s">
        <v>40</v>
      </c>
      <c r="AL435" s="140"/>
      <c r="AM435" s="140"/>
      <c r="AN435" s="140"/>
      <c r="AO435" s="140"/>
      <c r="AP435" s="140"/>
      <c r="AQ435" s="140" t="s">
        <v>29</v>
      </c>
      <c r="AR435" s="140"/>
      <c r="AS435" s="140"/>
      <c r="AT435" s="140"/>
      <c r="AU435" s="113" t="s">
        <v>30</v>
      </c>
      <c r="AV435" s="102"/>
      <c r="AW435" s="102"/>
      <c r="AX435" s="49"/>
    </row>
    <row r="436" spans="1:50" ht="24" customHeight="1">
      <c r="A436" s="44">
        <v>1</v>
      </c>
      <c r="B436" s="44">
        <v>1</v>
      </c>
      <c r="C436" s="127" t="s">
        <v>159</v>
      </c>
      <c r="D436" s="45"/>
      <c r="E436" s="45"/>
      <c r="F436" s="45"/>
      <c r="G436" s="45"/>
      <c r="H436" s="45"/>
      <c r="I436" s="45"/>
      <c r="J436" s="45"/>
      <c r="K436" s="45"/>
      <c r="L436" s="45"/>
      <c r="M436" s="130" t="s">
        <v>139</v>
      </c>
      <c r="N436" s="605"/>
      <c r="O436" s="605"/>
      <c r="P436" s="605"/>
      <c r="Q436" s="605"/>
      <c r="R436" s="605"/>
      <c r="S436" s="605"/>
      <c r="T436" s="605"/>
      <c r="U436" s="605"/>
      <c r="V436" s="605"/>
      <c r="W436" s="605"/>
      <c r="X436" s="605"/>
      <c r="Y436" s="605"/>
      <c r="Z436" s="605"/>
      <c r="AA436" s="605"/>
      <c r="AB436" s="605"/>
      <c r="AC436" s="605"/>
      <c r="AD436" s="605"/>
      <c r="AE436" s="605"/>
      <c r="AF436" s="605"/>
      <c r="AG436" s="605"/>
      <c r="AH436" s="605"/>
      <c r="AI436" s="605"/>
      <c r="AJ436" s="606"/>
      <c r="AK436" s="46">
        <v>32.7</v>
      </c>
      <c r="AL436" s="45"/>
      <c r="AM436" s="45"/>
      <c r="AN436" s="45"/>
      <c r="AO436" s="45"/>
      <c r="AP436" s="45"/>
      <c r="AQ436" s="128" t="s">
        <v>112</v>
      </c>
      <c r="AR436" s="129"/>
      <c r="AS436" s="129"/>
      <c r="AT436" s="129"/>
      <c r="AU436" s="124" t="s">
        <v>112</v>
      </c>
      <c r="AV436" s="125"/>
      <c r="AW436" s="125"/>
      <c r="AX436" s="126"/>
    </row>
    <row r="437" spans="1:50" ht="24" customHeight="1">
      <c r="A437" s="44">
        <v>2</v>
      </c>
      <c r="B437" s="44">
        <v>1</v>
      </c>
      <c r="C437" s="127" t="s">
        <v>160</v>
      </c>
      <c r="D437" s="45"/>
      <c r="E437" s="45"/>
      <c r="F437" s="45"/>
      <c r="G437" s="45"/>
      <c r="H437" s="45"/>
      <c r="I437" s="45"/>
      <c r="J437" s="45"/>
      <c r="K437" s="45"/>
      <c r="L437" s="45"/>
      <c r="M437" s="607"/>
      <c r="N437" s="608"/>
      <c r="O437" s="608"/>
      <c r="P437" s="608"/>
      <c r="Q437" s="608"/>
      <c r="R437" s="608"/>
      <c r="S437" s="608"/>
      <c r="T437" s="608"/>
      <c r="U437" s="608"/>
      <c r="V437" s="608"/>
      <c r="W437" s="608"/>
      <c r="X437" s="608"/>
      <c r="Y437" s="608"/>
      <c r="Z437" s="608"/>
      <c r="AA437" s="608"/>
      <c r="AB437" s="608"/>
      <c r="AC437" s="608"/>
      <c r="AD437" s="608"/>
      <c r="AE437" s="608"/>
      <c r="AF437" s="608"/>
      <c r="AG437" s="608"/>
      <c r="AH437" s="608"/>
      <c r="AI437" s="608"/>
      <c r="AJ437" s="609"/>
      <c r="AK437" s="46">
        <v>21.5</v>
      </c>
      <c r="AL437" s="45"/>
      <c r="AM437" s="45"/>
      <c r="AN437" s="45"/>
      <c r="AO437" s="45"/>
      <c r="AP437" s="45"/>
      <c r="AQ437" s="128" t="s">
        <v>112</v>
      </c>
      <c r="AR437" s="129"/>
      <c r="AS437" s="129"/>
      <c r="AT437" s="129"/>
      <c r="AU437" s="124" t="s">
        <v>112</v>
      </c>
      <c r="AV437" s="125"/>
      <c r="AW437" s="125"/>
      <c r="AX437" s="126"/>
    </row>
    <row r="438" spans="1:50" ht="24" customHeight="1">
      <c r="A438" s="44">
        <v>3</v>
      </c>
      <c r="B438" s="44">
        <v>1</v>
      </c>
      <c r="C438" s="127" t="s">
        <v>161</v>
      </c>
      <c r="D438" s="45"/>
      <c r="E438" s="45"/>
      <c r="F438" s="45"/>
      <c r="G438" s="45"/>
      <c r="H438" s="45"/>
      <c r="I438" s="45"/>
      <c r="J438" s="45"/>
      <c r="K438" s="45"/>
      <c r="L438" s="45"/>
      <c r="M438" s="607"/>
      <c r="N438" s="608"/>
      <c r="O438" s="608"/>
      <c r="P438" s="608"/>
      <c r="Q438" s="608"/>
      <c r="R438" s="608"/>
      <c r="S438" s="608"/>
      <c r="T438" s="608"/>
      <c r="U438" s="608"/>
      <c r="V438" s="608"/>
      <c r="W438" s="608"/>
      <c r="X438" s="608"/>
      <c r="Y438" s="608"/>
      <c r="Z438" s="608"/>
      <c r="AA438" s="608"/>
      <c r="AB438" s="608"/>
      <c r="AC438" s="608"/>
      <c r="AD438" s="608"/>
      <c r="AE438" s="608"/>
      <c r="AF438" s="608"/>
      <c r="AG438" s="608"/>
      <c r="AH438" s="608"/>
      <c r="AI438" s="608"/>
      <c r="AJ438" s="609"/>
      <c r="AK438" s="46">
        <v>20.8</v>
      </c>
      <c r="AL438" s="45"/>
      <c r="AM438" s="45"/>
      <c r="AN438" s="45"/>
      <c r="AO438" s="45"/>
      <c r="AP438" s="45"/>
      <c r="AQ438" s="128" t="s">
        <v>112</v>
      </c>
      <c r="AR438" s="129"/>
      <c r="AS438" s="129"/>
      <c r="AT438" s="129"/>
      <c r="AU438" s="124" t="s">
        <v>112</v>
      </c>
      <c r="AV438" s="125"/>
      <c r="AW438" s="125"/>
      <c r="AX438" s="126"/>
    </row>
    <row r="439" spans="1:50" ht="24" customHeight="1">
      <c r="A439" s="44">
        <v>4</v>
      </c>
      <c r="B439" s="44">
        <v>1</v>
      </c>
      <c r="C439" s="127" t="s">
        <v>162</v>
      </c>
      <c r="D439" s="45"/>
      <c r="E439" s="45"/>
      <c r="F439" s="45"/>
      <c r="G439" s="45"/>
      <c r="H439" s="45"/>
      <c r="I439" s="45"/>
      <c r="J439" s="45"/>
      <c r="K439" s="45"/>
      <c r="L439" s="45"/>
      <c r="M439" s="607"/>
      <c r="N439" s="608"/>
      <c r="O439" s="608"/>
      <c r="P439" s="608"/>
      <c r="Q439" s="608"/>
      <c r="R439" s="608"/>
      <c r="S439" s="608"/>
      <c r="T439" s="608"/>
      <c r="U439" s="608"/>
      <c r="V439" s="608"/>
      <c r="W439" s="608"/>
      <c r="X439" s="608"/>
      <c r="Y439" s="608"/>
      <c r="Z439" s="608"/>
      <c r="AA439" s="608"/>
      <c r="AB439" s="608"/>
      <c r="AC439" s="608"/>
      <c r="AD439" s="608"/>
      <c r="AE439" s="608"/>
      <c r="AF439" s="608"/>
      <c r="AG439" s="608"/>
      <c r="AH439" s="608"/>
      <c r="AI439" s="608"/>
      <c r="AJ439" s="609"/>
      <c r="AK439" s="46">
        <v>20.8</v>
      </c>
      <c r="AL439" s="45"/>
      <c r="AM439" s="45"/>
      <c r="AN439" s="45"/>
      <c r="AO439" s="45"/>
      <c r="AP439" s="45"/>
      <c r="AQ439" s="128" t="s">
        <v>112</v>
      </c>
      <c r="AR439" s="129"/>
      <c r="AS439" s="129"/>
      <c r="AT439" s="129"/>
      <c r="AU439" s="124" t="s">
        <v>112</v>
      </c>
      <c r="AV439" s="125"/>
      <c r="AW439" s="125"/>
      <c r="AX439" s="126"/>
    </row>
    <row r="440" spans="1:50" ht="24" customHeight="1">
      <c r="A440" s="44">
        <v>5</v>
      </c>
      <c r="B440" s="44">
        <v>1</v>
      </c>
      <c r="C440" s="127" t="s">
        <v>163</v>
      </c>
      <c r="D440" s="45"/>
      <c r="E440" s="45"/>
      <c r="F440" s="45"/>
      <c r="G440" s="45"/>
      <c r="H440" s="45"/>
      <c r="I440" s="45"/>
      <c r="J440" s="45"/>
      <c r="K440" s="45"/>
      <c r="L440" s="45"/>
      <c r="M440" s="607"/>
      <c r="N440" s="608"/>
      <c r="O440" s="608"/>
      <c r="P440" s="608"/>
      <c r="Q440" s="608"/>
      <c r="R440" s="608"/>
      <c r="S440" s="608"/>
      <c r="T440" s="608"/>
      <c r="U440" s="608"/>
      <c r="V440" s="608"/>
      <c r="W440" s="608"/>
      <c r="X440" s="608"/>
      <c r="Y440" s="608"/>
      <c r="Z440" s="608"/>
      <c r="AA440" s="608"/>
      <c r="AB440" s="608"/>
      <c r="AC440" s="608"/>
      <c r="AD440" s="608"/>
      <c r="AE440" s="608"/>
      <c r="AF440" s="608"/>
      <c r="AG440" s="608"/>
      <c r="AH440" s="608"/>
      <c r="AI440" s="608"/>
      <c r="AJ440" s="609"/>
      <c r="AK440" s="46">
        <v>19.5</v>
      </c>
      <c r="AL440" s="45"/>
      <c r="AM440" s="45"/>
      <c r="AN440" s="45"/>
      <c r="AO440" s="45"/>
      <c r="AP440" s="45"/>
      <c r="AQ440" s="128" t="s">
        <v>112</v>
      </c>
      <c r="AR440" s="129"/>
      <c r="AS440" s="129"/>
      <c r="AT440" s="129"/>
      <c r="AU440" s="124" t="s">
        <v>112</v>
      </c>
      <c r="AV440" s="125"/>
      <c r="AW440" s="125"/>
      <c r="AX440" s="126"/>
    </row>
    <row r="441" spans="1:50" ht="24" customHeight="1">
      <c r="A441" s="44">
        <v>6</v>
      </c>
      <c r="B441" s="44">
        <v>1</v>
      </c>
      <c r="C441" s="127" t="s">
        <v>164</v>
      </c>
      <c r="D441" s="45"/>
      <c r="E441" s="45"/>
      <c r="F441" s="45"/>
      <c r="G441" s="45"/>
      <c r="H441" s="45"/>
      <c r="I441" s="45"/>
      <c r="J441" s="45"/>
      <c r="K441" s="45"/>
      <c r="L441" s="45"/>
      <c r="M441" s="607"/>
      <c r="N441" s="608"/>
      <c r="O441" s="608"/>
      <c r="P441" s="608"/>
      <c r="Q441" s="608"/>
      <c r="R441" s="608"/>
      <c r="S441" s="608"/>
      <c r="T441" s="608"/>
      <c r="U441" s="608"/>
      <c r="V441" s="608"/>
      <c r="W441" s="608"/>
      <c r="X441" s="608"/>
      <c r="Y441" s="608"/>
      <c r="Z441" s="608"/>
      <c r="AA441" s="608"/>
      <c r="AB441" s="608"/>
      <c r="AC441" s="608"/>
      <c r="AD441" s="608"/>
      <c r="AE441" s="608"/>
      <c r="AF441" s="608"/>
      <c r="AG441" s="608"/>
      <c r="AH441" s="608"/>
      <c r="AI441" s="608"/>
      <c r="AJ441" s="609"/>
      <c r="AK441" s="46">
        <v>15.9</v>
      </c>
      <c r="AL441" s="45"/>
      <c r="AM441" s="45"/>
      <c r="AN441" s="45"/>
      <c r="AO441" s="45"/>
      <c r="AP441" s="45"/>
      <c r="AQ441" s="128" t="s">
        <v>112</v>
      </c>
      <c r="AR441" s="129"/>
      <c r="AS441" s="129"/>
      <c r="AT441" s="129"/>
      <c r="AU441" s="124" t="s">
        <v>112</v>
      </c>
      <c r="AV441" s="125"/>
      <c r="AW441" s="125"/>
      <c r="AX441" s="126"/>
    </row>
    <row r="442" spans="1:50" ht="24" customHeight="1">
      <c r="A442" s="44">
        <v>7</v>
      </c>
      <c r="B442" s="44">
        <v>1</v>
      </c>
      <c r="C442" s="127" t="s">
        <v>165</v>
      </c>
      <c r="D442" s="45"/>
      <c r="E442" s="45"/>
      <c r="F442" s="45"/>
      <c r="G442" s="45"/>
      <c r="H442" s="45"/>
      <c r="I442" s="45"/>
      <c r="J442" s="45"/>
      <c r="K442" s="45"/>
      <c r="L442" s="45"/>
      <c r="M442" s="607"/>
      <c r="N442" s="608"/>
      <c r="O442" s="608"/>
      <c r="P442" s="608"/>
      <c r="Q442" s="608"/>
      <c r="R442" s="608"/>
      <c r="S442" s="608"/>
      <c r="T442" s="608"/>
      <c r="U442" s="608"/>
      <c r="V442" s="608"/>
      <c r="W442" s="608"/>
      <c r="X442" s="608"/>
      <c r="Y442" s="608"/>
      <c r="Z442" s="608"/>
      <c r="AA442" s="608"/>
      <c r="AB442" s="608"/>
      <c r="AC442" s="608"/>
      <c r="AD442" s="608"/>
      <c r="AE442" s="608"/>
      <c r="AF442" s="608"/>
      <c r="AG442" s="608"/>
      <c r="AH442" s="608"/>
      <c r="AI442" s="608"/>
      <c r="AJ442" s="609"/>
      <c r="AK442" s="46">
        <v>15.8</v>
      </c>
      <c r="AL442" s="45"/>
      <c r="AM442" s="45"/>
      <c r="AN442" s="45"/>
      <c r="AO442" s="45"/>
      <c r="AP442" s="45"/>
      <c r="AQ442" s="128" t="s">
        <v>112</v>
      </c>
      <c r="AR442" s="129"/>
      <c r="AS442" s="129"/>
      <c r="AT442" s="129"/>
      <c r="AU442" s="124" t="s">
        <v>112</v>
      </c>
      <c r="AV442" s="125"/>
      <c r="AW442" s="125"/>
      <c r="AX442" s="126"/>
    </row>
    <row r="443" spans="1:50" ht="24" customHeight="1">
      <c r="A443" s="44">
        <v>8</v>
      </c>
      <c r="B443" s="44">
        <v>1</v>
      </c>
      <c r="C443" s="127" t="s">
        <v>166</v>
      </c>
      <c r="D443" s="45"/>
      <c r="E443" s="45"/>
      <c r="F443" s="45"/>
      <c r="G443" s="45"/>
      <c r="H443" s="45"/>
      <c r="I443" s="45"/>
      <c r="J443" s="45"/>
      <c r="K443" s="45"/>
      <c r="L443" s="45"/>
      <c r="M443" s="607"/>
      <c r="N443" s="608"/>
      <c r="O443" s="608"/>
      <c r="P443" s="608"/>
      <c r="Q443" s="608"/>
      <c r="R443" s="608"/>
      <c r="S443" s="608"/>
      <c r="T443" s="608"/>
      <c r="U443" s="608"/>
      <c r="V443" s="608"/>
      <c r="W443" s="608"/>
      <c r="X443" s="608"/>
      <c r="Y443" s="608"/>
      <c r="Z443" s="608"/>
      <c r="AA443" s="608"/>
      <c r="AB443" s="608"/>
      <c r="AC443" s="608"/>
      <c r="AD443" s="608"/>
      <c r="AE443" s="608"/>
      <c r="AF443" s="608"/>
      <c r="AG443" s="608"/>
      <c r="AH443" s="608"/>
      <c r="AI443" s="608"/>
      <c r="AJ443" s="609"/>
      <c r="AK443" s="46">
        <v>15.8</v>
      </c>
      <c r="AL443" s="45"/>
      <c r="AM443" s="45"/>
      <c r="AN443" s="45"/>
      <c r="AO443" s="45"/>
      <c r="AP443" s="45"/>
      <c r="AQ443" s="128" t="s">
        <v>112</v>
      </c>
      <c r="AR443" s="129"/>
      <c r="AS443" s="129"/>
      <c r="AT443" s="129"/>
      <c r="AU443" s="124" t="s">
        <v>112</v>
      </c>
      <c r="AV443" s="125"/>
      <c r="AW443" s="125"/>
      <c r="AX443" s="126"/>
    </row>
    <row r="444" spans="1:50" ht="24" customHeight="1">
      <c r="A444" s="44">
        <v>9</v>
      </c>
      <c r="B444" s="44">
        <v>1</v>
      </c>
      <c r="C444" s="127" t="s">
        <v>167</v>
      </c>
      <c r="D444" s="45"/>
      <c r="E444" s="45"/>
      <c r="F444" s="45"/>
      <c r="G444" s="45"/>
      <c r="H444" s="45"/>
      <c r="I444" s="45"/>
      <c r="J444" s="45"/>
      <c r="K444" s="45"/>
      <c r="L444" s="45"/>
      <c r="M444" s="607"/>
      <c r="N444" s="608"/>
      <c r="O444" s="608"/>
      <c r="P444" s="608"/>
      <c r="Q444" s="608"/>
      <c r="R444" s="608"/>
      <c r="S444" s="608"/>
      <c r="T444" s="608"/>
      <c r="U444" s="608"/>
      <c r="V444" s="608"/>
      <c r="W444" s="608"/>
      <c r="X444" s="608"/>
      <c r="Y444" s="608"/>
      <c r="Z444" s="608"/>
      <c r="AA444" s="608"/>
      <c r="AB444" s="608"/>
      <c r="AC444" s="608"/>
      <c r="AD444" s="608"/>
      <c r="AE444" s="608"/>
      <c r="AF444" s="608"/>
      <c r="AG444" s="608"/>
      <c r="AH444" s="608"/>
      <c r="AI444" s="608"/>
      <c r="AJ444" s="609"/>
      <c r="AK444" s="46">
        <v>15</v>
      </c>
      <c r="AL444" s="45"/>
      <c r="AM444" s="45"/>
      <c r="AN444" s="45"/>
      <c r="AO444" s="45"/>
      <c r="AP444" s="45"/>
      <c r="AQ444" s="128" t="s">
        <v>112</v>
      </c>
      <c r="AR444" s="129"/>
      <c r="AS444" s="129"/>
      <c r="AT444" s="129"/>
      <c r="AU444" s="124" t="s">
        <v>112</v>
      </c>
      <c r="AV444" s="125"/>
      <c r="AW444" s="125"/>
      <c r="AX444" s="126"/>
    </row>
    <row r="445" spans="1:50" ht="24" customHeight="1">
      <c r="A445" s="44">
        <v>10</v>
      </c>
      <c r="B445" s="44">
        <v>1</v>
      </c>
      <c r="C445" s="127" t="s">
        <v>168</v>
      </c>
      <c r="D445" s="45"/>
      <c r="E445" s="45"/>
      <c r="F445" s="45"/>
      <c r="G445" s="45"/>
      <c r="H445" s="45"/>
      <c r="I445" s="45"/>
      <c r="J445" s="45"/>
      <c r="K445" s="45"/>
      <c r="L445" s="45"/>
      <c r="M445" s="610"/>
      <c r="N445" s="611"/>
      <c r="O445" s="611"/>
      <c r="P445" s="611"/>
      <c r="Q445" s="611"/>
      <c r="R445" s="611"/>
      <c r="S445" s="611"/>
      <c r="T445" s="611"/>
      <c r="U445" s="611"/>
      <c r="V445" s="611"/>
      <c r="W445" s="611"/>
      <c r="X445" s="611"/>
      <c r="Y445" s="611"/>
      <c r="Z445" s="611"/>
      <c r="AA445" s="611"/>
      <c r="AB445" s="611"/>
      <c r="AC445" s="611"/>
      <c r="AD445" s="611"/>
      <c r="AE445" s="611"/>
      <c r="AF445" s="611"/>
      <c r="AG445" s="611"/>
      <c r="AH445" s="611"/>
      <c r="AI445" s="611"/>
      <c r="AJ445" s="612"/>
      <c r="AK445" s="46">
        <v>14.4</v>
      </c>
      <c r="AL445" s="45"/>
      <c r="AM445" s="45"/>
      <c r="AN445" s="45"/>
      <c r="AO445" s="45"/>
      <c r="AP445" s="45"/>
      <c r="AQ445" s="128" t="s">
        <v>112</v>
      </c>
      <c r="AR445" s="129"/>
      <c r="AS445" s="129"/>
      <c r="AT445" s="129"/>
      <c r="AU445" s="124" t="s">
        <v>112</v>
      </c>
      <c r="AV445" s="125"/>
      <c r="AW445" s="125"/>
      <c r="AX445" s="126"/>
    </row>
    <row r="446" spans="1:50" ht="24" customHeight="1" hidden="1">
      <c r="A446" s="44"/>
      <c r="B446" s="44"/>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6"/>
      <c r="AL446" s="45"/>
      <c r="AM446" s="45"/>
      <c r="AN446" s="45"/>
      <c r="AO446" s="45"/>
      <c r="AP446" s="45"/>
      <c r="AQ446" s="45"/>
      <c r="AR446" s="45"/>
      <c r="AS446" s="45"/>
      <c r="AT446" s="45"/>
      <c r="AU446" s="47"/>
      <c r="AV446" s="48"/>
      <c r="AW446" s="48"/>
      <c r="AX446" s="49"/>
    </row>
    <row r="447" spans="1:50" ht="24" customHeight="1" hidden="1">
      <c r="A447" s="44"/>
      <c r="B447" s="44"/>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6"/>
      <c r="AL447" s="45"/>
      <c r="AM447" s="45"/>
      <c r="AN447" s="45"/>
      <c r="AO447" s="45"/>
      <c r="AP447" s="45"/>
      <c r="AQ447" s="45"/>
      <c r="AR447" s="45"/>
      <c r="AS447" s="45"/>
      <c r="AT447" s="45"/>
      <c r="AU447" s="47"/>
      <c r="AV447" s="48"/>
      <c r="AW447" s="48"/>
      <c r="AX447" s="49"/>
    </row>
    <row r="448" spans="1:50" ht="24" customHeight="1" hidden="1">
      <c r="A448" s="44"/>
      <c r="B448" s="44"/>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6"/>
      <c r="AL448" s="45"/>
      <c r="AM448" s="45"/>
      <c r="AN448" s="45"/>
      <c r="AO448" s="45"/>
      <c r="AP448" s="45"/>
      <c r="AQ448" s="45"/>
      <c r="AR448" s="45"/>
      <c r="AS448" s="45"/>
      <c r="AT448" s="45"/>
      <c r="AU448" s="47"/>
      <c r="AV448" s="48"/>
      <c r="AW448" s="48"/>
      <c r="AX448" s="49"/>
    </row>
    <row r="449" spans="1:50" ht="24" customHeight="1" hidden="1">
      <c r="A449" s="44"/>
      <c r="B449" s="44"/>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6"/>
      <c r="AL449" s="45"/>
      <c r="AM449" s="45"/>
      <c r="AN449" s="45"/>
      <c r="AO449" s="45"/>
      <c r="AP449" s="45"/>
      <c r="AQ449" s="45"/>
      <c r="AR449" s="45"/>
      <c r="AS449" s="45"/>
      <c r="AT449" s="45"/>
      <c r="AU449" s="47"/>
      <c r="AV449" s="48"/>
      <c r="AW449" s="48"/>
      <c r="AX449" s="49"/>
    </row>
    <row r="450" spans="1:50" ht="24" customHeight="1" hidden="1">
      <c r="A450" s="44"/>
      <c r="B450" s="44"/>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6"/>
      <c r="AL450" s="45"/>
      <c r="AM450" s="45"/>
      <c r="AN450" s="45"/>
      <c r="AO450" s="45"/>
      <c r="AP450" s="45"/>
      <c r="AQ450" s="45"/>
      <c r="AR450" s="45"/>
      <c r="AS450" s="45"/>
      <c r="AT450" s="45"/>
      <c r="AU450" s="47"/>
      <c r="AV450" s="48"/>
      <c r="AW450" s="48"/>
      <c r="AX450" s="49"/>
    </row>
    <row r="451" spans="1:50" ht="24" customHeight="1" hidden="1">
      <c r="A451" s="44"/>
      <c r="B451" s="44"/>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6"/>
      <c r="AL451" s="45"/>
      <c r="AM451" s="45"/>
      <c r="AN451" s="45"/>
      <c r="AO451" s="45"/>
      <c r="AP451" s="45"/>
      <c r="AQ451" s="45"/>
      <c r="AR451" s="45"/>
      <c r="AS451" s="45"/>
      <c r="AT451" s="45"/>
      <c r="AU451" s="47"/>
      <c r="AV451" s="48"/>
      <c r="AW451" s="48"/>
      <c r="AX451" s="49"/>
    </row>
    <row r="452" spans="1:50" ht="24" customHeight="1" hidden="1">
      <c r="A452" s="44"/>
      <c r="B452" s="44"/>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6"/>
      <c r="AL452" s="45"/>
      <c r="AM452" s="45"/>
      <c r="AN452" s="45"/>
      <c r="AO452" s="45"/>
      <c r="AP452" s="45"/>
      <c r="AQ452" s="45"/>
      <c r="AR452" s="45"/>
      <c r="AS452" s="45"/>
      <c r="AT452" s="45"/>
      <c r="AU452" s="47"/>
      <c r="AV452" s="48"/>
      <c r="AW452" s="48"/>
      <c r="AX452" s="49"/>
    </row>
    <row r="453" spans="1:50" ht="24" customHeight="1" hidden="1">
      <c r="A453" s="44"/>
      <c r="B453" s="44"/>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6"/>
      <c r="AL453" s="45"/>
      <c r="AM453" s="45"/>
      <c r="AN453" s="45"/>
      <c r="AO453" s="45"/>
      <c r="AP453" s="45"/>
      <c r="AQ453" s="45"/>
      <c r="AR453" s="45"/>
      <c r="AS453" s="45"/>
      <c r="AT453" s="45"/>
      <c r="AU453" s="47"/>
      <c r="AV453" s="48"/>
      <c r="AW453" s="48"/>
      <c r="AX453" s="49"/>
    </row>
    <row r="454" spans="1:50" ht="24" customHeight="1" hidden="1">
      <c r="A454" s="44"/>
      <c r="B454" s="44"/>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6"/>
      <c r="AL454" s="45"/>
      <c r="AM454" s="45"/>
      <c r="AN454" s="45"/>
      <c r="AO454" s="45"/>
      <c r="AP454" s="45"/>
      <c r="AQ454" s="45"/>
      <c r="AR454" s="45"/>
      <c r="AS454" s="45"/>
      <c r="AT454" s="45"/>
      <c r="AU454" s="47"/>
      <c r="AV454" s="48"/>
      <c r="AW454" s="48"/>
      <c r="AX454" s="49"/>
    </row>
    <row r="455" spans="1:50" ht="24" customHeight="1" hidden="1">
      <c r="A455" s="44"/>
      <c r="B455" s="44"/>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6"/>
      <c r="AL455" s="45"/>
      <c r="AM455" s="45"/>
      <c r="AN455" s="45"/>
      <c r="AO455" s="45"/>
      <c r="AP455" s="45"/>
      <c r="AQ455" s="45"/>
      <c r="AR455" s="45"/>
      <c r="AS455" s="45"/>
      <c r="AT455" s="45"/>
      <c r="AU455" s="47"/>
      <c r="AV455" s="48"/>
      <c r="AW455" s="48"/>
      <c r="AX455" s="49"/>
    </row>
    <row r="456" spans="1:50" ht="24" customHeight="1" hidden="1">
      <c r="A456" s="44"/>
      <c r="B456" s="44"/>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6"/>
      <c r="AL456" s="45"/>
      <c r="AM456" s="45"/>
      <c r="AN456" s="45"/>
      <c r="AO456" s="45"/>
      <c r="AP456" s="45"/>
      <c r="AQ456" s="45"/>
      <c r="AR456" s="45"/>
      <c r="AS456" s="45"/>
      <c r="AT456" s="45"/>
      <c r="AU456" s="47"/>
      <c r="AV456" s="48"/>
      <c r="AW456" s="48"/>
      <c r="AX456" s="49"/>
    </row>
    <row r="457" spans="1:50" ht="24" customHeight="1" hidden="1">
      <c r="A457" s="44"/>
      <c r="B457" s="44"/>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6"/>
      <c r="AL457" s="45"/>
      <c r="AM457" s="45"/>
      <c r="AN457" s="45"/>
      <c r="AO457" s="45"/>
      <c r="AP457" s="45"/>
      <c r="AQ457" s="45"/>
      <c r="AR457" s="45"/>
      <c r="AS457" s="45"/>
      <c r="AT457" s="45"/>
      <c r="AU457" s="47"/>
      <c r="AV457" s="48"/>
      <c r="AW457" s="48"/>
      <c r="AX457" s="49"/>
    </row>
    <row r="458" spans="1:50" ht="24" customHeight="1" hidden="1">
      <c r="A458" s="44"/>
      <c r="B458" s="44"/>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6"/>
      <c r="AL458" s="45"/>
      <c r="AM458" s="45"/>
      <c r="AN458" s="45"/>
      <c r="AO458" s="45"/>
      <c r="AP458" s="45"/>
      <c r="AQ458" s="45"/>
      <c r="AR458" s="45"/>
      <c r="AS458" s="45"/>
      <c r="AT458" s="45"/>
      <c r="AU458" s="47"/>
      <c r="AV458" s="48"/>
      <c r="AW458" s="48"/>
      <c r="AX458" s="49"/>
    </row>
    <row r="459" spans="1:50" ht="24" customHeight="1" hidden="1">
      <c r="A459" s="44"/>
      <c r="B459" s="44"/>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6"/>
      <c r="AL459" s="45"/>
      <c r="AM459" s="45"/>
      <c r="AN459" s="45"/>
      <c r="AO459" s="45"/>
      <c r="AP459" s="45"/>
      <c r="AQ459" s="45"/>
      <c r="AR459" s="45"/>
      <c r="AS459" s="45"/>
      <c r="AT459" s="45"/>
      <c r="AU459" s="47"/>
      <c r="AV459" s="48"/>
      <c r="AW459" s="48"/>
      <c r="AX459" s="49"/>
    </row>
    <row r="460" spans="1:50" ht="24" customHeight="1" hidden="1">
      <c r="A460" s="44"/>
      <c r="B460" s="44"/>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6"/>
      <c r="AL460" s="45"/>
      <c r="AM460" s="45"/>
      <c r="AN460" s="45"/>
      <c r="AO460" s="45"/>
      <c r="AP460" s="45"/>
      <c r="AQ460" s="45"/>
      <c r="AR460" s="45"/>
      <c r="AS460" s="45"/>
      <c r="AT460" s="45"/>
      <c r="AU460" s="47"/>
      <c r="AV460" s="48"/>
      <c r="AW460" s="48"/>
      <c r="AX460" s="49"/>
    </row>
    <row r="461" spans="1:50" ht="24" customHeight="1" hidden="1">
      <c r="A461" s="44"/>
      <c r="B461" s="44"/>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6"/>
      <c r="AL461" s="45"/>
      <c r="AM461" s="45"/>
      <c r="AN461" s="45"/>
      <c r="AO461" s="45"/>
      <c r="AP461" s="45"/>
      <c r="AQ461" s="45"/>
      <c r="AR461" s="45"/>
      <c r="AS461" s="45"/>
      <c r="AT461" s="45"/>
      <c r="AU461" s="47"/>
      <c r="AV461" s="48"/>
      <c r="AW461" s="48"/>
      <c r="AX461" s="49"/>
    </row>
    <row r="462" spans="1:50" ht="24" customHeight="1" hidden="1">
      <c r="A462" s="44"/>
      <c r="B462" s="44"/>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6"/>
      <c r="AL462" s="45"/>
      <c r="AM462" s="45"/>
      <c r="AN462" s="45"/>
      <c r="AO462" s="45"/>
      <c r="AP462" s="45"/>
      <c r="AQ462" s="45"/>
      <c r="AR462" s="45"/>
      <c r="AS462" s="45"/>
      <c r="AT462" s="45"/>
      <c r="AU462" s="47"/>
      <c r="AV462" s="48"/>
      <c r="AW462" s="48"/>
      <c r="AX462" s="49"/>
    </row>
    <row r="463" spans="1:50" ht="24" customHeight="1" hidden="1">
      <c r="A463" s="44"/>
      <c r="B463" s="44"/>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6"/>
      <c r="AL463" s="45"/>
      <c r="AM463" s="45"/>
      <c r="AN463" s="45"/>
      <c r="AO463" s="45"/>
      <c r="AP463" s="45"/>
      <c r="AQ463" s="45"/>
      <c r="AR463" s="45"/>
      <c r="AS463" s="45"/>
      <c r="AT463" s="45"/>
      <c r="AU463" s="47"/>
      <c r="AV463" s="48"/>
      <c r="AW463" s="48"/>
      <c r="AX463" s="49"/>
    </row>
    <row r="464" spans="1:50" ht="24" customHeight="1" hidden="1">
      <c r="A464" s="44"/>
      <c r="B464" s="44"/>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6"/>
      <c r="AL464" s="45"/>
      <c r="AM464" s="45"/>
      <c r="AN464" s="45"/>
      <c r="AO464" s="45"/>
      <c r="AP464" s="45"/>
      <c r="AQ464" s="45"/>
      <c r="AR464" s="45"/>
      <c r="AS464" s="45"/>
      <c r="AT464" s="45"/>
      <c r="AU464" s="47"/>
      <c r="AV464" s="48"/>
      <c r="AW464" s="48"/>
      <c r="AX464" s="49"/>
    </row>
    <row r="465" spans="1:50" ht="24" customHeight="1" hidden="1">
      <c r="A465" s="44"/>
      <c r="B465" s="44"/>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6"/>
      <c r="AL465" s="45"/>
      <c r="AM465" s="45"/>
      <c r="AN465" s="45"/>
      <c r="AO465" s="45"/>
      <c r="AP465" s="45"/>
      <c r="AQ465" s="45"/>
      <c r="AR465" s="45"/>
      <c r="AS465" s="45"/>
      <c r="AT465" s="45"/>
      <c r="AU465" s="47"/>
      <c r="AV465" s="48"/>
      <c r="AW465" s="48"/>
      <c r="AX465" s="49"/>
    </row>
    <row r="466" spans="1:50" ht="24"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3.5">
      <c r="A467" s="26"/>
      <c r="B467" s="28" t="s">
        <v>138</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44"/>
      <c r="B468" s="44"/>
      <c r="C468" s="140" t="s">
        <v>38</v>
      </c>
      <c r="D468" s="140"/>
      <c r="E468" s="140"/>
      <c r="F468" s="140"/>
      <c r="G468" s="140"/>
      <c r="H468" s="140"/>
      <c r="I468" s="140"/>
      <c r="J468" s="140"/>
      <c r="K468" s="140"/>
      <c r="L468" s="140"/>
      <c r="M468" s="140" t="s">
        <v>39</v>
      </c>
      <c r="N468" s="140"/>
      <c r="O468" s="140"/>
      <c r="P468" s="140"/>
      <c r="Q468" s="140"/>
      <c r="R468" s="140"/>
      <c r="S468" s="140"/>
      <c r="T468" s="140"/>
      <c r="U468" s="140"/>
      <c r="V468" s="140"/>
      <c r="W468" s="140"/>
      <c r="X468" s="140"/>
      <c r="Y468" s="140"/>
      <c r="Z468" s="140"/>
      <c r="AA468" s="140"/>
      <c r="AB468" s="140"/>
      <c r="AC468" s="140"/>
      <c r="AD468" s="140"/>
      <c r="AE468" s="140"/>
      <c r="AF468" s="140"/>
      <c r="AG468" s="140"/>
      <c r="AH468" s="140"/>
      <c r="AI468" s="140"/>
      <c r="AJ468" s="140"/>
      <c r="AK468" s="139" t="s">
        <v>40</v>
      </c>
      <c r="AL468" s="140"/>
      <c r="AM468" s="140"/>
      <c r="AN468" s="140"/>
      <c r="AO468" s="140"/>
      <c r="AP468" s="140"/>
      <c r="AQ468" s="140" t="s">
        <v>29</v>
      </c>
      <c r="AR468" s="140"/>
      <c r="AS468" s="140"/>
      <c r="AT468" s="140"/>
      <c r="AU468" s="113" t="s">
        <v>30</v>
      </c>
      <c r="AV468" s="102"/>
      <c r="AW468" s="102"/>
      <c r="AX468" s="49"/>
    </row>
    <row r="469" spans="1:50" ht="24" customHeight="1">
      <c r="A469" s="44">
        <v>1</v>
      </c>
      <c r="B469" s="44">
        <v>1</v>
      </c>
      <c r="C469" s="127" t="s">
        <v>141</v>
      </c>
      <c r="D469" s="45"/>
      <c r="E469" s="45"/>
      <c r="F469" s="45"/>
      <c r="G469" s="45"/>
      <c r="H469" s="45"/>
      <c r="I469" s="45"/>
      <c r="J469" s="45"/>
      <c r="K469" s="45"/>
      <c r="L469" s="45"/>
      <c r="M469" s="130" t="s">
        <v>175</v>
      </c>
      <c r="N469" s="131"/>
      <c r="O469" s="131"/>
      <c r="P469" s="131"/>
      <c r="Q469" s="131"/>
      <c r="R469" s="131"/>
      <c r="S469" s="131"/>
      <c r="T469" s="131"/>
      <c r="U469" s="131"/>
      <c r="V469" s="131"/>
      <c r="W469" s="131"/>
      <c r="X469" s="131"/>
      <c r="Y469" s="131"/>
      <c r="Z469" s="131"/>
      <c r="AA469" s="131"/>
      <c r="AB469" s="131"/>
      <c r="AC469" s="131"/>
      <c r="AD469" s="131"/>
      <c r="AE469" s="131"/>
      <c r="AF469" s="131"/>
      <c r="AG469" s="131"/>
      <c r="AH469" s="131"/>
      <c r="AI469" s="131"/>
      <c r="AJ469" s="132"/>
      <c r="AK469" s="46">
        <v>3.4</v>
      </c>
      <c r="AL469" s="45"/>
      <c r="AM469" s="45"/>
      <c r="AN469" s="45"/>
      <c r="AO469" s="45"/>
      <c r="AP469" s="45"/>
      <c r="AQ469" s="128" t="s">
        <v>151</v>
      </c>
      <c r="AR469" s="129"/>
      <c r="AS469" s="129"/>
      <c r="AT469" s="129"/>
      <c r="AU469" s="124" t="s">
        <v>151</v>
      </c>
      <c r="AV469" s="125"/>
      <c r="AW469" s="125"/>
      <c r="AX469" s="126"/>
    </row>
    <row r="470" spans="1:50" ht="24" customHeight="1">
      <c r="A470" s="44">
        <v>2</v>
      </c>
      <c r="B470" s="44">
        <v>1</v>
      </c>
      <c r="C470" s="127" t="s">
        <v>142</v>
      </c>
      <c r="D470" s="45"/>
      <c r="E470" s="45"/>
      <c r="F470" s="45"/>
      <c r="G470" s="45"/>
      <c r="H470" s="45"/>
      <c r="I470" s="45"/>
      <c r="J470" s="45"/>
      <c r="K470" s="45"/>
      <c r="L470" s="45"/>
      <c r="M470" s="133"/>
      <c r="N470" s="134"/>
      <c r="O470" s="134"/>
      <c r="P470" s="134"/>
      <c r="Q470" s="134"/>
      <c r="R470" s="134"/>
      <c r="S470" s="134"/>
      <c r="T470" s="134"/>
      <c r="U470" s="134"/>
      <c r="V470" s="134"/>
      <c r="W470" s="134"/>
      <c r="X470" s="134"/>
      <c r="Y470" s="134"/>
      <c r="Z470" s="134"/>
      <c r="AA470" s="134"/>
      <c r="AB470" s="134"/>
      <c r="AC470" s="134"/>
      <c r="AD470" s="134"/>
      <c r="AE470" s="134"/>
      <c r="AF470" s="134"/>
      <c r="AG470" s="134"/>
      <c r="AH470" s="134"/>
      <c r="AI470" s="134"/>
      <c r="AJ470" s="135"/>
      <c r="AK470" s="46">
        <v>2.8</v>
      </c>
      <c r="AL470" s="45"/>
      <c r="AM470" s="45"/>
      <c r="AN470" s="45"/>
      <c r="AO470" s="45"/>
      <c r="AP470" s="45"/>
      <c r="AQ470" s="128" t="s">
        <v>151</v>
      </c>
      <c r="AR470" s="129"/>
      <c r="AS470" s="129"/>
      <c r="AT470" s="129"/>
      <c r="AU470" s="124" t="s">
        <v>151</v>
      </c>
      <c r="AV470" s="125"/>
      <c r="AW470" s="125"/>
      <c r="AX470" s="126"/>
    </row>
    <row r="471" spans="1:50" ht="24" customHeight="1">
      <c r="A471" s="44">
        <v>3</v>
      </c>
      <c r="B471" s="44">
        <v>1</v>
      </c>
      <c r="C471" s="127" t="s">
        <v>143</v>
      </c>
      <c r="D471" s="45"/>
      <c r="E471" s="45"/>
      <c r="F471" s="45"/>
      <c r="G471" s="45"/>
      <c r="H471" s="45"/>
      <c r="I471" s="45"/>
      <c r="J471" s="45"/>
      <c r="K471" s="45"/>
      <c r="L471" s="45"/>
      <c r="M471" s="133"/>
      <c r="N471" s="134"/>
      <c r="O471" s="134"/>
      <c r="P471" s="134"/>
      <c r="Q471" s="134"/>
      <c r="R471" s="134"/>
      <c r="S471" s="134"/>
      <c r="T471" s="134"/>
      <c r="U471" s="134"/>
      <c r="V471" s="134"/>
      <c r="W471" s="134"/>
      <c r="X471" s="134"/>
      <c r="Y471" s="134"/>
      <c r="Z471" s="134"/>
      <c r="AA471" s="134"/>
      <c r="AB471" s="134"/>
      <c r="AC471" s="134"/>
      <c r="AD471" s="134"/>
      <c r="AE471" s="134"/>
      <c r="AF471" s="134"/>
      <c r="AG471" s="134"/>
      <c r="AH471" s="134"/>
      <c r="AI471" s="134"/>
      <c r="AJ471" s="135"/>
      <c r="AK471" s="46">
        <v>2.8</v>
      </c>
      <c r="AL471" s="45"/>
      <c r="AM471" s="45"/>
      <c r="AN471" s="45"/>
      <c r="AO471" s="45"/>
      <c r="AP471" s="45"/>
      <c r="AQ471" s="128" t="s">
        <v>151</v>
      </c>
      <c r="AR471" s="129"/>
      <c r="AS471" s="129"/>
      <c r="AT471" s="129"/>
      <c r="AU471" s="124" t="s">
        <v>151</v>
      </c>
      <c r="AV471" s="125"/>
      <c r="AW471" s="125"/>
      <c r="AX471" s="126"/>
    </row>
    <row r="472" spans="1:50" ht="24" customHeight="1">
      <c r="A472" s="44">
        <v>4</v>
      </c>
      <c r="B472" s="44">
        <v>1</v>
      </c>
      <c r="C472" s="127" t="s">
        <v>144</v>
      </c>
      <c r="D472" s="45"/>
      <c r="E472" s="45"/>
      <c r="F472" s="45"/>
      <c r="G472" s="45"/>
      <c r="H472" s="45"/>
      <c r="I472" s="45"/>
      <c r="J472" s="45"/>
      <c r="K472" s="45"/>
      <c r="L472" s="45"/>
      <c r="M472" s="133"/>
      <c r="N472" s="134"/>
      <c r="O472" s="134"/>
      <c r="P472" s="134"/>
      <c r="Q472" s="134"/>
      <c r="R472" s="134"/>
      <c r="S472" s="134"/>
      <c r="T472" s="134"/>
      <c r="U472" s="134"/>
      <c r="V472" s="134"/>
      <c r="W472" s="134"/>
      <c r="X472" s="134"/>
      <c r="Y472" s="134"/>
      <c r="Z472" s="134"/>
      <c r="AA472" s="134"/>
      <c r="AB472" s="134"/>
      <c r="AC472" s="134"/>
      <c r="AD472" s="134"/>
      <c r="AE472" s="134"/>
      <c r="AF472" s="134"/>
      <c r="AG472" s="134"/>
      <c r="AH472" s="134"/>
      <c r="AI472" s="134"/>
      <c r="AJ472" s="135"/>
      <c r="AK472" s="46">
        <v>2.7</v>
      </c>
      <c r="AL472" s="45"/>
      <c r="AM472" s="45"/>
      <c r="AN472" s="45"/>
      <c r="AO472" s="45"/>
      <c r="AP472" s="45"/>
      <c r="AQ472" s="128" t="s">
        <v>151</v>
      </c>
      <c r="AR472" s="129"/>
      <c r="AS472" s="129"/>
      <c r="AT472" s="129"/>
      <c r="AU472" s="124" t="s">
        <v>151</v>
      </c>
      <c r="AV472" s="125"/>
      <c r="AW472" s="125"/>
      <c r="AX472" s="126"/>
    </row>
    <row r="473" spans="1:50" ht="24" customHeight="1">
      <c r="A473" s="44">
        <v>5</v>
      </c>
      <c r="B473" s="44">
        <v>1</v>
      </c>
      <c r="C473" s="127" t="s">
        <v>145</v>
      </c>
      <c r="D473" s="45"/>
      <c r="E473" s="45"/>
      <c r="F473" s="45"/>
      <c r="G473" s="45"/>
      <c r="H473" s="45"/>
      <c r="I473" s="45"/>
      <c r="J473" s="45"/>
      <c r="K473" s="45"/>
      <c r="L473" s="45"/>
      <c r="M473" s="133"/>
      <c r="N473" s="134"/>
      <c r="O473" s="134"/>
      <c r="P473" s="134"/>
      <c r="Q473" s="134"/>
      <c r="R473" s="134"/>
      <c r="S473" s="134"/>
      <c r="T473" s="134"/>
      <c r="U473" s="134"/>
      <c r="V473" s="134"/>
      <c r="W473" s="134"/>
      <c r="X473" s="134"/>
      <c r="Y473" s="134"/>
      <c r="Z473" s="134"/>
      <c r="AA473" s="134"/>
      <c r="AB473" s="134"/>
      <c r="AC473" s="134"/>
      <c r="AD473" s="134"/>
      <c r="AE473" s="134"/>
      <c r="AF473" s="134"/>
      <c r="AG473" s="134"/>
      <c r="AH473" s="134"/>
      <c r="AI473" s="134"/>
      <c r="AJ473" s="135"/>
      <c r="AK473" s="46">
        <v>2.4</v>
      </c>
      <c r="AL473" s="45"/>
      <c r="AM473" s="45"/>
      <c r="AN473" s="45"/>
      <c r="AO473" s="45"/>
      <c r="AP473" s="45"/>
      <c r="AQ473" s="128" t="s">
        <v>151</v>
      </c>
      <c r="AR473" s="129"/>
      <c r="AS473" s="129"/>
      <c r="AT473" s="129"/>
      <c r="AU473" s="124" t="s">
        <v>151</v>
      </c>
      <c r="AV473" s="125"/>
      <c r="AW473" s="125"/>
      <c r="AX473" s="126"/>
    </row>
    <row r="474" spans="1:50" ht="24" customHeight="1">
      <c r="A474" s="44">
        <v>6</v>
      </c>
      <c r="B474" s="44">
        <v>1</v>
      </c>
      <c r="C474" s="127" t="s">
        <v>146</v>
      </c>
      <c r="D474" s="45"/>
      <c r="E474" s="45"/>
      <c r="F474" s="45"/>
      <c r="G474" s="45"/>
      <c r="H474" s="45"/>
      <c r="I474" s="45"/>
      <c r="J474" s="45"/>
      <c r="K474" s="45"/>
      <c r="L474" s="45"/>
      <c r="M474" s="133"/>
      <c r="N474" s="134"/>
      <c r="O474" s="134"/>
      <c r="P474" s="134"/>
      <c r="Q474" s="134"/>
      <c r="R474" s="134"/>
      <c r="S474" s="134"/>
      <c r="T474" s="134"/>
      <c r="U474" s="134"/>
      <c r="V474" s="134"/>
      <c r="W474" s="134"/>
      <c r="X474" s="134"/>
      <c r="Y474" s="134"/>
      <c r="Z474" s="134"/>
      <c r="AA474" s="134"/>
      <c r="AB474" s="134"/>
      <c r="AC474" s="134"/>
      <c r="AD474" s="134"/>
      <c r="AE474" s="134"/>
      <c r="AF474" s="134"/>
      <c r="AG474" s="134"/>
      <c r="AH474" s="134"/>
      <c r="AI474" s="134"/>
      <c r="AJ474" s="135"/>
      <c r="AK474" s="46">
        <v>1.5</v>
      </c>
      <c r="AL474" s="45"/>
      <c r="AM474" s="45"/>
      <c r="AN474" s="45"/>
      <c r="AO474" s="45"/>
      <c r="AP474" s="45"/>
      <c r="AQ474" s="128" t="s">
        <v>151</v>
      </c>
      <c r="AR474" s="129"/>
      <c r="AS474" s="129"/>
      <c r="AT474" s="129"/>
      <c r="AU474" s="124" t="s">
        <v>151</v>
      </c>
      <c r="AV474" s="125"/>
      <c r="AW474" s="125"/>
      <c r="AX474" s="126"/>
    </row>
    <row r="475" spans="1:50" ht="24" customHeight="1">
      <c r="A475" s="44">
        <v>7</v>
      </c>
      <c r="B475" s="44">
        <v>1</v>
      </c>
      <c r="C475" s="127" t="s">
        <v>147</v>
      </c>
      <c r="D475" s="45"/>
      <c r="E475" s="45"/>
      <c r="F475" s="45"/>
      <c r="G475" s="45"/>
      <c r="H475" s="45"/>
      <c r="I475" s="45"/>
      <c r="J475" s="45"/>
      <c r="K475" s="45"/>
      <c r="L475" s="45"/>
      <c r="M475" s="133"/>
      <c r="N475" s="134"/>
      <c r="O475" s="134"/>
      <c r="P475" s="134"/>
      <c r="Q475" s="134"/>
      <c r="R475" s="134"/>
      <c r="S475" s="134"/>
      <c r="T475" s="134"/>
      <c r="U475" s="134"/>
      <c r="V475" s="134"/>
      <c r="W475" s="134"/>
      <c r="X475" s="134"/>
      <c r="Y475" s="134"/>
      <c r="Z475" s="134"/>
      <c r="AA475" s="134"/>
      <c r="AB475" s="134"/>
      <c r="AC475" s="134"/>
      <c r="AD475" s="134"/>
      <c r="AE475" s="134"/>
      <c r="AF475" s="134"/>
      <c r="AG475" s="134"/>
      <c r="AH475" s="134"/>
      <c r="AI475" s="134"/>
      <c r="AJ475" s="135"/>
      <c r="AK475" s="46">
        <v>1.3</v>
      </c>
      <c r="AL475" s="45"/>
      <c r="AM475" s="45"/>
      <c r="AN475" s="45"/>
      <c r="AO475" s="45"/>
      <c r="AP475" s="45"/>
      <c r="AQ475" s="128" t="s">
        <v>151</v>
      </c>
      <c r="AR475" s="129"/>
      <c r="AS475" s="129"/>
      <c r="AT475" s="129"/>
      <c r="AU475" s="124" t="s">
        <v>151</v>
      </c>
      <c r="AV475" s="125"/>
      <c r="AW475" s="125"/>
      <c r="AX475" s="126"/>
    </row>
    <row r="476" spans="1:50" ht="24" customHeight="1">
      <c r="A476" s="44">
        <v>8</v>
      </c>
      <c r="B476" s="44">
        <v>1</v>
      </c>
      <c r="C476" s="127" t="s">
        <v>148</v>
      </c>
      <c r="D476" s="45"/>
      <c r="E476" s="45"/>
      <c r="F476" s="45"/>
      <c r="G476" s="45"/>
      <c r="H476" s="45"/>
      <c r="I476" s="45"/>
      <c r="J476" s="45"/>
      <c r="K476" s="45"/>
      <c r="L476" s="45"/>
      <c r="M476" s="133"/>
      <c r="N476" s="134"/>
      <c r="O476" s="134"/>
      <c r="P476" s="134"/>
      <c r="Q476" s="134"/>
      <c r="R476" s="134"/>
      <c r="S476" s="134"/>
      <c r="T476" s="134"/>
      <c r="U476" s="134"/>
      <c r="V476" s="134"/>
      <c r="W476" s="134"/>
      <c r="X476" s="134"/>
      <c r="Y476" s="134"/>
      <c r="Z476" s="134"/>
      <c r="AA476" s="134"/>
      <c r="AB476" s="134"/>
      <c r="AC476" s="134"/>
      <c r="AD476" s="134"/>
      <c r="AE476" s="134"/>
      <c r="AF476" s="134"/>
      <c r="AG476" s="134"/>
      <c r="AH476" s="134"/>
      <c r="AI476" s="134"/>
      <c r="AJ476" s="135"/>
      <c r="AK476" s="46">
        <v>1.2</v>
      </c>
      <c r="AL476" s="45"/>
      <c r="AM476" s="45"/>
      <c r="AN476" s="45"/>
      <c r="AO476" s="45"/>
      <c r="AP476" s="45"/>
      <c r="AQ476" s="128" t="s">
        <v>151</v>
      </c>
      <c r="AR476" s="129"/>
      <c r="AS476" s="129"/>
      <c r="AT476" s="129"/>
      <c r="AU476" s="124" t="s">
        <v>151</v>
      </c>
      <c r="AV476" s="125"/>
      <c r="AW476" s="125"/>
      <c r="AX476" s="126"/>
    </row>
    <row r="477" spans="1:50" ht="24" customHeight="1">
      <c r="A477" s="44">
        <v>9</v>
      </c>
      <c r="B477" s="44">
        <v>1</v>
      </c>
      <c r="C477" s="127" t="s">
        <v>149</v>
      </c>
      <c r="D477" s="45"/>
      <c r="E477" s="45"/>
      <c r="F477" s="45"/>
      <c r="G477" s="45"/>
      <c r="H477" s="45"/>
      <c r="I477" s="45"/>
      <c r="J477" s="45"/>
      <c r="K477" s="45"/>
      <c r="L477" s="45"/>
      <c r="M477" s="133"/>
      <c r="N477" s="134"/>
      <c r="O477" s="134"/>
      <c r="P477" s="134"/>
      <c r="Q477" s="134"/>
      <c r="R477" s="134"/>
      <c r="S477" s="134"/>
      <c r="T477" s="134"/>
      <c r="U477" s="134"/>
      <c r="V477" s="134"/>
      <c r="W477" s="134"/>
      <c r="X477" s="134"/>
      <c r="Y477" s="134"/>
      <c r="Z477" s="134"/>
      <c r="AA477" s="134"/>
      <c r="AB477" s="134"/>
      <c r="AC477" s="134"/>
      <c r="AD477" s="134"/>
      <c r="AE477" s="134"/>
      <c r="AF477" s="134"/>
      <c r="AG477" s="134"/>
      <c r="AH477" s="134"/>
      <c r="AI477" s="134"/>
      <c r="AJ477" s="135"/>
      <c r="AK477" s="46">
        <v>1.2</v>
      </c>
      <c r="AL477" s="45"/>
      <c r="AM477" s="45"/>
      <c r="AN477" s="45"/>
      <c r="AO477" s="45"/>
      <c r="AP477" s="45"/>
      <c r="AQ477" s="128" t="s">
        <v>151</v>
      </c>
      <c r="AR477" s="129"/>
      <c r="AS477" s="129"/>
      <c r="AT477" s="129"/>
      <c r="AU477" s="124" t="s">
        <v>151</v>
      </c>
      <c r="AV477" s="125"/>
      <c r="AW477" s="125"/>
      <c r="AX477" s="126"/>
    </row>
    <row r="478" spans="1:50" ht="24" customHeight="1">
      <c r="A478" s="44">
        <v>10</v>
      </c>
      <c r="B478" s="44">
        <v>1</v>
      </c>
      <c r="C478" s="127" t="s">
        <v>150</v>
      </c>
      <c r="D478" s="45"/>
      <c r="E478" s="45"/>
      <c r="F478" s="45"/>
      <c r="G478" s="45"/>
      <c r="H478" s="45"/>
      <c r="I478" s="45"/>
      <c r="J478" s="45"/>
      <c r="K478" s="45"/>
      <c r="L478" s="45"/>
      <c r="M478" s="136"/>
      <c r="N478" s="137"/>
      <c r="O478" s="137"/>
      <c r="P478" s="137"/>
      <c r="Q478" s="137"/>
      <c r="R478" s="137"/>
      <c r="S478" s="137"/>
      <c r="T478" s="137"/>
      <c r="U478" s="137"/>
      <c r="V478" s="137"/>
      <c r="W478" s="137"/>
      <c r="X478" s="137"/>
      <c r="Y478" s="137"/>
      <c r="Z478" s="137"/>
      <c r="AA478" s="137"/>
      <c r="AB478" s="137"/>
      <c r="AC478" s="137"/>
      <c r="AD478" s="137"/>
      <c r="AE478" s="137"/>
      <c r="AF478" s="137"/>
      <c r="AG478" s="137"/>
      <c r="AH478" s="137"/>
      <c r="AI478" s="137"/>
      <c r="AJ478" s="138"/>
      <c r="AK478" s="46">
        <v>1.1</v>
      </c>
      <c r="AL478" s="45"/>
      <c r="AM478" s="45"/>
      <c r="AN478" s="45"/>
      <c r="AO478" s="45"/>
      <c r="AP478" s="45"/>
      <c r="AQ478" s="128" t="s">
        <v>151</v>
      </c>
      <c r="AR478" s="129"/>
      <c r="AS478" s="129"/>
      <c r="AT478" s="129"/>
      <c r="AU478" s="124" t="s">
        <v>151</v>
      </c>
      <c r="AV478" s="125"/>
      <c r="AW478" s="125"/>
      <c r="AX478" s="126"/>
    </row>
    <row r="479" spans="1:50" ht="24" customHeight="1" hidden="1">
      <c r="A479" s="44"/>
      <c r="B479" s="44"/>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6"/>
      <c r="AL479" s="45"/>
      <c r="AM479" s="45"/>
      <c r="AN479" s="45"/>
      <c r="AO479" s="45"/>
      <c r="AP479" s="45"/>
      <c r="AQ479" s="45"/>
      <c r="AR479" s="45"/>
      <c r="AS479" s="45"/>
      <c r="AT479" s="45"/>
      <c r="AU479" s="47"/>
      <c r="AV479" s="48"/>
      <c r="AW479" s="48"/>
      <c r="AX479" s="49"/>
    </row>
    <row r="480" spans="1:50" ht="24" customHeight="1" hidden="1">
      <c r="A480" s="44"/>
      <c r="B480" s="44"/>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6"/>
      <c r="AL480" s="45"/>
      <c r="AM480" s="45"/>
      <c r="AN480" s="45"/>
      <c r="AO480" s="45"/>
      <c r="AP480" s="45"/>
      <c r="AQ480" s="45"/>
      <c r="AR480" s="45"/>
      <c r="AS480" s="45"/>
      <c r="AT480" s="45"/>
      <c r="AU480" s="47"/>
      <c r="AV480" s="48"/>
      <c r="AW480" s="48"/>
      <c r="AX480" s="49"/>
    </row>
    <row r="481" spans="1:50" ht="24" customHeight="1" hidden="1">
      <c r="A481" s="44"/>
      <c r="B481" s="44"/>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6"/>
      <c r="AL481" s="45"/>
      <c r="AM481" s="45"/>
      <c r="AN481" s="45"/>
      <c r="AO481" s="45"/>
      <c r="AP481" s="45"/>
      <c r="AQ481" s="45"/>
      <c r="AR481" s="45"/>
      <c r="AS481" s="45"/>
      <c r="AT481" s="45"/>
      <c r="AU481" s="47"/>
      <c r="AV481" s="48"/>
      <c r="AW481" s="48"/>
      <c r="AX481" s="49"/>
    </row>
    <row r="482" spans="1:50" ht="24" customHeight="1" hidden="1">
      <c r="A482" s="44"/>
      <c r="B482" s="44"/>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6"/>
      <c r="AL482" s="45"/>
      <c r="AM482" s="45"/>
      <c r="AN482" s="45"/>
      <c r="AO482" s="45"/>
      <c r="AP482" s="45"/>
      <c r="AQ482" s="45"/>
      <c r="AR482" s="45"/>
      <c r="AS482" s="45"/>
      <c r="AT482" s="45"/>
      <c r="AU482" s="47"/>
      <c r="AV482" s="48"/>
      <c r="AW482" s="48"/>
      <c r="AX482" s="49"/>
    </row>
    <row r="483" spans="1:50" ht="24" customHeight="1" hidden="1">
      <c r="A483" s="44"/>
      <c r="B483" s="44"/>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6"/>
      <c r="AL483" s="45"/>
      <c r="AM483" s="45"/>
      <c r="AN483" s="45"/>
      <c r="AO483" s="45"/>
      <c r="AP483" s="45"/>
      <c r="AQ483" s="45"/>
      <c r="AR483" s="45"/>
      <c r="AS483" s="45"/>
      <c r="AT483" s="45"/>
      <c r="AU483" s="47"/>
      <c r="AV483" s="48"/>
      <c r="AW483" s="48"/>
      <c r="AX483" s="49"/>
    </row>
    <row r="484" spans="1:50" ht="24" customHeight="1" hidden="1">
      <c r="A484" s="44"/>
      <c r="B484" s="44"/>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6"/>
      <c r="AL484" s="45"/>
      <c r="AM484" s="45"/>
      <c r="AN484" s="45"/>
      <c r="AO484" s="45"/>
      <c r="AP484" s="45"/>
      <c r="AQ484" s="45"/>
      <c r="AR484" s="45"/>
      <c r="AS484" s="45"/>
      <c r="AT484" s="45"/>
      <c r="AU484" s="47"/>
      <c r="AV484" s="48"/>
      <c r="AW484" s="48"/>
      <c r="AX484" s="49"/>
    </row>
    <row r="485" spans="1:50" ht="24" customHeight="1" hidden="1">
      <c r="A485" s="44"/>
      <c r="B485" s="44"/>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6"/>
      <c r="AL485" s="45"/>
      <c r="AM485" s="45"/>
      <c r="AN485" s="45"/>
      <c r="AO485" s="45"/>
      <c r="AP485" s="45"/>
      <c r="AQ485" s="45"/>
      <c r="AR485" s="45"/>
      <c r="AS485" s="45"/>
      <c r="AT485" s="45"/>
      <c r="AU485" s="47"/>
      <c r="AV485" s="48"/>
      <c r="AW485" s="48"/>
      <c r="AX485" s="49"/>
    </row>
    <row r="486" spans="1:50" ht="24" customHeight="1" hidden="1">
      <c r="A486" s="44"/>
      <c r="B486" s="44"/>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6"/>
      <c r="AL486" s="45"/>
      <c r="AM486" s="45"/>
      <c r="AN486" s="45"/>
      <c r="AO486" s="45"/>
      <c r="AP486" s="45"/>
      <c r="AQ486" s="45"/>
      <c r="AR486" s="45"/>
      <c r="AS486" s="45"/>
      <c r="AT486" s="45"/>
      <c r="AU486" s="47"/>
      <c r="AV486" s="48"/>
      <c r="AW486" s="48"/>
      <c r="AX486" s="49"/>
    </row>
    <row r="487" spans="1:50" ht="24" customHeight="1" hidden="1">
      <c r="A487" s="44"/>
      <c r="B487" s="44"/>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6"/>
      <c r="AL487" s="45"/>
      <c r="AM487" s="45"/>
      <c r="AN487" s="45"/>
      <c r="AO487" s="45"/>
      <c r="AP487" s="45"/>
      <c r="AQ487" s="45"/>
      <c r="AR487" s="45"/>
      <c r="AS487" s="45"/>
      <c r="AT487" s="45"/>
      <c r="AU487" s="47"/>
      <c r="AV487" s="48"/>
      <c r="AW487" s="48"/>
      <c r="AX487" s="49"/>
    </row>
    <row r="488" spans="1:50" ht="24" customHeight="1" hidden="1">
      <c r="A488" s="44"/>
      <c r="B488" s="44"/>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6"/>
      <c r="AL488" s="45"/>
      <c r="AM488" s="45"/>
      <c r="AN488" s="45"/>
      <c r="AO488" s="45"/>
      <c r="AP488" s="45"/>
      <c r="AQ488" s="45"/>
      <c r="AR488" s="45"/>
      <c r="AS488" s="45"/>
      <c r="AT488" s="45"/>
      <c r="AU488" s="47"/>
      <c r="AV488" s="48"/>
      <c r="AW488" s="48"/>
      <c r="AX488" s="49"/>
    </row>
    <row r="489" spans="1:50" ht="24" customHeight="1" hidden="1">
      <c r="A489" s="44"/>
      <c r="B489" s="44"/>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6"/>
      <c r="AL489" s="45"/>
      <c r="AM489" s="45"/>
      <c r="AN489" s="45"/>
      <c r="AO489" s="45"/>
      <c r="AP489" s="45"/>
      <c r="AQ489" s="45"/>
      <c r="AR489" s="45"/>
      <c r="AS489" s="45"/>
      <c r="AT489" s="45"/>
      <c r="AU489" s="47"/>
      <c r="AV489" s="48"/>
      <c r="AW489" s="48"/>
      <c r="AX489" s="49"/>
    </row>
    <row r="490" spans="1:50" ht="24" customHeight="1" hidden="1">
      <c r="A490" s="44"/>
      <c r="B490" s="44"/>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6"/>
      <c r="AL490" s="45"/>
      <c r="AM490" s="45"/>
      <c r="AN490" s="45"/>
      <c r="AO490" s="45"/>
      <c r="AP490" s="45"/>
      <c r="AQ490" s="45"/>
      <c r="AR490" s="45"/>
      <c r="AS490" s="45"/>
      <c r="AT490" s="45"/>
      <c r="AU490" s="47"/>
      <c r="AV490" s="48"/>
      <c r="AW490" s="48"/>
      <c r="AX490" s="49"/>
    </row>
    <row r="491" spans="1:50" ht="24" customHeight="1" hidden="1">
      <c r="A491" s="44"/>
      <c r="B491" s="44"/>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6"/>
      <c r="AL491" s="45"/>
      <c r="AM491" s="45"/>
      <c r="AN491" s="45"/>
      <c r="AO491" s="45"/>
      <c r="AP491" s="45"/>
      <c r="AQ491" s="45"/>
      <c r="AR491" s="45"/>
      <c r="AS491" s="45"/>
      <c r="AT491" s="45"/>
      <c r="AU491" s="47"/>
      <c r="AV491" s="48"/>
      <c r="AW491" s="48"/>
      <c r="AX491" s="49"/>
    </row>
    <row r="492" spans="1:50" ht="24" customHeight="1" hidden="1">
      <c r="A492" s="44"/>
      <c r="B492" s="44"/>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6"/>
      <c r="AL492" s="45"/>
      <c r="AM492" s="45"/>
      <c r="AN492" s="45"/>
      <c r="AO492" s="45"/>
      <c r="AP492" s="45"/>
      <c r="AQ492" s="45"/>
      <c r="AR492" s="45"/>
      <c r="AS492" s="45"/>
      <c r="AT492" s="45"/>
      <c r="AU492" s="47"/>
      <c r="AV492" s="48"/>
      <c r="AW492" s="48"/>
      <c r="AX492" s="49"/>
    </row>
    <row r="493" spans="1:50" ht="24" customHeight="1" hidden="1">
      <c r="A493" s="44"/>
      <c r="B493" s="44"/>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6"/>
      <c r="AL493" s="45"/>
      <c r="AM493" s="45"/>
      <c r="AN493" s="45"/>
      <c r="AO493" s="45"/>
      <c r="AP493" s="45"/>
      <c r="AQ493" s="45"/>
      <c r="AR493" s="45"/>
      <c r="AS493" s="45"/>
      <c r="AT493" s="45"/>
      <c r="AU493" s="47"/>
      <c r="AV493" s="48"/>
      <c r="AW493" s="48"/>
      <c r="AX493" s="49"/>
    </row>
    <row r="494" spans="1:50" ht="24" customHeight="1" hidden="1">
      <c r="A494" s="44"/>
      <c r="B494" s="44"/>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6"/>
      <c r="AL494" s="45"/>
      <c r="AM494" s="45"/>
      <c r="AN494" s="45"/>
      <c r="AO494" s="45"/>
      <c r="AP494" s="45"/>
      <c r="AQ494" s="45"/>
      <c r="AR494" s="45"/>
      <c r="AS494" s="45"/>
      <c r="AT494" s="45"/>
      <c r="AU494" s="47"/>
      <c r="AV494" s="48"/>
      <c r="AW494" s="48"/>
      <c r="AX494" s="49"/>
    </row>
    <row r="495" spans="1:50" ht="24" customHeight="1" hidden="1">
      <c r="A495" s="44"/>
      <c r="B495" s="44"/>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6"/>
      <c r="AL495" s="45"/>
      <c r="AM495" s="45"/>
      <c r="AN495" s="45"/>
      <c r="AO495" s="45"/>
      <c r="AP495" s="45"/>
      <c r="AQ495" s="45"/>
      <c r="AR495" s="45"/>
      <c r="AS495" s="45"/>
      <c r="AT495" s="45"/>
      <c r="AU495" s="47"/>
      <c r="AV495" s="48"/>
      <c r="AW495" s="48"/>
      <c r="AX495" s="49"/>
    </row>
    <row r="496" spans="1:50" ht="24" customHeight="1" hidden="1">
      <c r="A496" s="44"/>
      <c r="B496" s="44"/>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6"/>
      <c r="AL496" s="45"/>
      <c r="AM496" s="45"/>
      <c r="AN496" s="45"/>
      <c r="AO496" s="45"/>
      <c r="AP496" s="45"/>
      <c r="AQ496" s="45"/>
      <c r="AR496" s="45"/>
      <c r="AS496" s="45"/>
      <c r="AT496" s="45"/>
      <c r="AU496" s="47"/>
      <c r="AV496" s="48"/>
      <c r="AW496" s="48"/>
      <c r="AX496" s="49"/>
    </row>
    <row r="497" spans="1:50" ht="24" customHeight="1" hidden="1">
      <c r="A497" s="44"/>
      <c r="B497" s="44"/>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6"/>
      <c r="AL497" s="45"/>
      <c r="AM497" s="45"/>
      <c r="AN497" s="45"/>
      <c r="AO497" s="45"/>
      <c r="AP497" s="45"/>
      <c r="AQ497" s="45"/>
      <c r="AR497" s="45"/>
      <c r="AS497" s="45"/>
      <c r="AT497" s="45"/>
      <c r="AU497" s="47"/>
      <c r="AV497" s="48"/>
      <c r="AW497" s="48"/>
      <c r="AX497" s="49"/>
    </row>
    <row r="498" spans="1:50" ht="24" customHeight="1" hidden="1">
      <c r="A498" s="44"/>
      <c r="B498" s="44"/>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6"/>
      <c r="AL498" s="45"/>
      <c r="AM498" s="45"/>
      <c r="AN498" s="45"/>
      <c r="AO498" s="45"/>
      <c r="AP498" s="45"/>
      <c r="AQ498" s="45"/>
      <c r="AR498" s="45"/>
      <c r="AS498" s="45"/>
      <c r="AT498" s="45"/>
      <c r="AU498" s="47"/>
      <c r="AV498" s="48"/>
      <c r="AW498" s="48"/>
      <c r="AX498" s="49"/>
    </row>
  </sheetData>
  <sheetProtection/>
  <mergeCells count="1299">
    <mergeCell ref="A20:F29"/>
    <mergeCell ref="A39:F45"/>
    <mergeCell ref="A54:F68"/>
    <mergeCell ref="A3:AN3"/>
    <mergeCell ref="AO3:AX3"/>
    <mergeCell ref="A69:B74"/>
    <mergeCell ref="X74:AX74"/>
    <mergeCell ref="AT67:AX67"/>
    <mergeCell ref="G33:X35"/>
    <mergeCell ref="Y33:AA33"/>
    <mergeCell ref="AO33:AS33"/>
    <mergeCell ref="AT33:AX33"/>
    <mergeCell ref="Y34:AA34"/>
    <mergeCell ref="AB34:AD34"/>
    <mergeCell ref="AE34:AI34"/>
    <mergeCell ref="AJ34:AN34"/>
    <mergeCell ref="AO34:AS34"/>
    <mergeCell ref="AT34:AX34"/>
    <mergeCell ref="Y35:AA35"/>
    <mergeCell ref="Y40:AA40"/>
    <mergeCell ref="AB40:AD40"/>
    <mergeCell ref="AT29:AX29"/>
    <mergeCell ref="AE28:AI28"/>
    <mergeCell ref="AJ28:AN28"/>
    <mergeCell ref="AO28:AS28"/>
    <mergeCell ref="AT28:AX28"/>
    <mergeCell ref="Y29:AA29"/>
    <mergeCell ref="AB29:AD29"/>
    <mergeCell ref="AE29:AI29"/>
    <mergeCell ref="AB35:AD35"/>
    <mergeCell ref="AE35:AI35"/>
    <mergeCell ref="AJ35:AN35"/>
    <mergeCell ref="AO35:AS35"/>
    <mergeCell ref="AJ29:AN29"/>
    <mergeCell ref="AO29:AS29"/>
    <mergeCell ref="AB33:AD33"/>
    <mergeCell ref="AE33:AI33"/>
    <mergeCell ref="AJ33:AN33"/>
    <mergeCell ref="AT35:AX35"/>
    <mergeCell ref="Y30:AA30"/>
    <mergeCell ref="AB30:AD30"/>
    <mergeCell ref="AE30:AI30"/>
    <mergeCell ref="AJ30:AN30"/>
    <mergeCell ref="AO30:AS30"/>
    <mergeCell ref="Y32:AA32"/>
    <mergeCell ref="AB32:AD32"/>
    <mergeCell ref="AE32:AI32"/>
    <mergeCell ref="AJ32:AN32"/>
    <mergeCell ref="AJ54:AN54"/>
    <mergeCell ref="R71:W71"/>
    <mergeCell ref="X71:AX71"/>
    <mergeCell ref="AB65:AD65"/>
    <mergeCell ref="AE65:AI65"/>
    <mergeCell ref="G65:X66"/>
    <mergeCell ref="Y65:AA65"/>
    <mergeCell ref="AJ65:AN65"/>
    <mergeCell ref="AO65:AS65"/>
    <mergeCell ref="AT65:AX65"/>
    <mergeCell ref="G30:X32"/>
    <mergeCell ref="AT30:AX30"/>
    <mergeCell ref="Y31:AA31"/>
    <mergeCell ref="AB31:AD31"/>
    <mergeCell ref="AE31:AI31"/>
    <mergeCell ref="AJ31:AN31"/>
    <mergeCell ref="AO31:AS31"/>
    <mergeCell ref="AT31:AX31"/>
    <mergeCell ref="AO32:AS32"/>
    <mergeCell ref="AT32:AX32"/>
    <mergeCell ref="AT49:AX49"/>
    <mergeCell ref="AT46:AX46"/>
    <mergeCell ref="R69:W69"/>
    <mergeCell ref="X69:AX69"/>
    <mergeCell ref="AB49:AD49"/>
    <mergeCell ref="AE49:AI49"/>
    <mergeCell ref="AT63:AX63"/>
    <mergeCell ref="AT64:AX64"/>
    <mergeCell ref="AT52:AX52"/>
    <mergeCell ref="AE67:AI67"/>
    <mergeCell ref="AU436:AX436"/>
    <mergeCell ref="M436:AJ445"/>
    <mergeCell ref="AQ438:AT438"/>
    <mergeCell ref="AQ439:AT439"/>
    <mergeCell ref="AU439:AX439"/>
    <mergeCell ref="AU437:AX437"/>
    <mergeCell ref="AU438:AX438"/>
    <mergeCell ref="AU445:AX445"/>
    <mergeCell ref="AU444:AX444"/>
    <mergeCell ref="AU443:AX443"/>
    <mergeCell ref="AU411:AX411"/>
    <mergeCell ref="AU145:AX145"/>
    <mergeCell ref="C409:L409"/>
    <mergeCell ref="M409:AJ409"/>
    <mergeCell ref="AK409:AP409"/>
    <mergeCell ref="AQ409:AT409"/>
    <mergeCell ref="Y182:AB182"/>
    <mergeCell ref="AC182:AG182"/>
    <mergeCell ref="AH182:AT182"/>
    <mergeCell ref="AU182:AX182"/>
    <mergeCell ref="AT51:AX51"/>
    <mergeCell ref="AQ441:AT441"/>
    <mergeCell ref="AK439:AP439"/>
    <mergeCell ref="AK442:AP442"/>
    <mergeCell ref="AK441:AP441"/>
    <mergeCell ref="AU435:AX435"/>
    <mergeCell ref="AU409:AX409"/>
    <mergeCell ref="AQ410:AT410"/>
    <mergeCell ref="AU410:AX410"/>
    <mergeCell ref="AQ412:AT412"/>
    <mergeCell ref="L183:X183"/>
    <mergeCell ref="AB50:AD50"/>
    <mergeCell ref="AE50:AI50"/>
    <mergeCell ref="AJ50:AN50"/>
    <mergeCell ref="AO50:AS50"/>
    <mergeCell ref="AT50:AX50"/>
    <mergeCell ref="AB51:AD51"/>
    <mergeCell ref="AE51:AI51"/>
    <mergeCell ref="AJ51:AN51"/>
    <mergeCell ref="AO51:AS51"/>
    <mergeCell ref="AQ442:AT442"/>
    <mergeCell ref="C85:AC85"/>
    <mergeCell ref="AD85:AF85"/>
    <mergeCell ref="AK411:AP411"/>
    <mergeCell ref="AQ411:AT411"/>
    <mergeCell ref="G182:K182"/>
    <mergeCell ref="L182:X182"/>
    <mergeCell ref="M411:AJ411"/>
    <mergeCell ref="C411:L411"/>
    <mergeCell ref="G183:K183"/>
    <mergeCell ref="M435:AJ435"/>
    <mergeCell ref="A412:B412"/>
    <mergeCell ref="C412:L412"/>
    <mergeCell ref="M412:AJ412"/>
    <mergeCell ref="AK412:AP412"/>
    <mergeCell ref="AU442:AX442"/>
    <mergeCell ref="AU441:AX441"/>
    <mergeCell ref="AK437:AP437"/>
    <mergeCell ref="AQ440:AT440"/>
    <mergeCell ref="AK438:AP438"/>
    <mergeCell ref="AQ408:AT408"/>
    <mergeCell ref="AU408:AX408"/>
    <mergeCell ref="A436:B436"/>
    <mergeCell ref="C436:L436"/>
    <mergeCell ref="AK435:AP435"/>
    <mergeCell ref="AQ436:AT436"/>
    <mergeCell ref="AQ435:AT435"/>
    <mergeCell ref="AK436:AP436"/>
    <mergeCell ref="A435:B435"/>
    <mergeCell ref="C435:L435"/>
    <mergeCell ref="G48:X49"/>
    <mergeCell ref="Y48:AA48"/>
    <mergeCell ref="AB48:AD48"/>
    <mergeCell ref="AE48:AI48"/>
    <mergeCell ref="AJ48:AN48"/>
    <mergeCell ref="AO48:AS48"/>
    <mergeCell ref="AJ49:AN49"/>
    <mergeCell ref="AO49:AS49"/>
    <mergeCell ref="AT48:AX48"/>
    <mergeCell ref="Y49:AA49"/>
    <mergeCell ref="AT61:AX61"/>
    <mergeCell ref="G50:X51"/>
    <mergeCell ref="Y50:AA50"/>
    <mergeCell ref="Y51:AA51"/>
    <mergeCell ref="AT53:AX53"/>
    <mergeCell ref="G54:X54"/>
    <mergeCell ref="G55:X56"/>
    <mergeCell ref="AB55:AD55"/>
    <mergeCell ref="Y66:AA66"/>
    <mergeCell ref="A409:B409"/>
    <mergeCell ref="AU412:AX412"/>
    <mergeCell ref="A410:B410"/>
    <mergeCell ref="C410:L410"/>
    <mergeCell ref="M410:AJ410"/>
    <mergeCell ref="AK410:AP410"/>
    <mergeCell ref="A411:B411"/>
    <mergeCell ref="A406:B406"/>
    <mergeCell ref="C406:L406"/>
    <mergeCell ref="M406:AJ406"/>
    <mergeCell ref="AK406:AP406"/>
    <mergeCell ref="AQ406:AT406"/>
    <mergeCell ref="A408:B408"/>
    <mergeCell ref="C408:L408"/>
    <mergeCell ref="M408:AJ408"/>
    <mergeCell ref="AK408:AP408"/>
    <mergeCell ref="A407:B407"/>
    <mergeCell ref="C407:L407"/>
    <mergeCell ref="M407:AJ407"/>
    <mergeCell ref="G46:X47"/>
    <mergeCell ref="Y46:AA46"/>
    <mergeCell ref="AB46:AD46"/>
    <mergeCell ref="AE46:AI46"/>
    <mergeCell ref="AJ46:AN46"/>
    <mergeCell ref="AO46:AS46"/>
    <mergeCell ref="Y47:AA47"/>
    <mergeCell ref="AB47:AD47"/>
    <mergeCell ref="AE47:AI47"/>
    <mergeCell ref="AJ47:AN47"/>
    <mergeCell ref="AO47:AS47"/>
    <mergeCell ref="AT47:AX47"/>
    <mergeCell ref="AT62:AX62"/>
    <mergeCell ref="G63:X64"/>
    <mergeCell ref="Y63:AA63"/>
    <mergeCell ref="AB63:AD63"/>
    <mergeCell ref="AE63:AI63"/>
    <mergeCell ref="Y62:AA62"/>
    <mergeCell ref="AB62:AD62"/>
    <mergeCell ref="AJ63:AN63"/>
    <mergeCell ref="AK407:AP407"/>
    <mergeCell ref="AQ407:AT407"/>
    <mergeCell ref="AO66:AS66"/>
    <mergeCell ref="AT66:AX66"/>
    <mergeCell ref="A404:B404"/>
    <mergeCell ref="C404:L404"/>
    <mergeCell ref="AU406:AX406"/>
    <mergeCell ref="AU407:AX407"/>
    <mergeCell ref="AE66:AI66"/>
    <mergeCell ref="AJ66:AN66"/>
    <mergeCell ref="AO63:AS63"/>
    <mergeCell ref="Y64:AA64"/>
    <mergeCell ref="AB64:AD64"/>
    <mergeCell ref="AE64:AI64"/>
    <mergeCell ref="AJ64:AN64"/>
    <mergeCell ref="AO64:AS64"/>
    <mergeCell ref="AK404:AP404"/>
    <mergeCell ref="AQ404:AT404"/>
    <mergeCell ref="AU404:AX404"/>
    <mergeCell ref="G61:X62"/>
    <mergeCell ref="Y61:AA61"/>
    <mergeCell ref="AB61:AD61"/>
    <mergeCell ref="AE61:AI61"/>
    <mergeCell ref="AJ61:AN61"/>
    <mergeCell ref="AO61:AS61"/>
    <mergeCell ref="AB66:AD66"/>
    <mergeCell ref="AJ62:AN62"/>
    <mergeCell ref="AO62:AS62"/>
    <mergeCell ref="A405:B405"/>
    <mergeCell ref="C405:L405"/>
    <mergeCell ref="M405:AJ405"/>
    <mergeCell ref="AK405:AP405"/>
    <mergeCell ref="AQ405:AT405"/>
    <mergeCell ref="AK403:AP403"/>
    <mergeCell ref="AQ403:AT403"/>
    <mergeCell ref="M404:AJ404"/>
    <mergeCell ref="AU405:AX405"/>
    <mergeCell ref="A402:B402"/>
    <mergeCell ref="C402:L402"/>
    <mergeCell ref="M402:AJ402"/>
    <mergeCell ref="AK402:AP402"/>
    <mergeCell ref="AQ402:AT402"/>
    <mergeCell ref="AU402:AX402"/>
    <mergeCell ref="A403:B403"/>
    <mergeCell ref="C403:L403"/>
    <mergeCell ref="M403:AJ403"/>
    <mergeCell ref="AU403:AX403"/>
    <mergeCell ref="Y183:AB183"/>
    <mergeCell ref="AC183:AG183"/>
    <mergeCell ref="AH183:AT183"/>
    <mergeCell ref="AU183:AX183"/>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3:AB173"/>
    <mergeCell ref="AC173:AX173"/>
    <mergeCell ref="G174:K174"/>
    <mergeCell ref="L174:X174"/>
    <mergeCell ref="Y174:AB174"/>
    <mergeCell ref="AC174:AG174"/>
    <mergeCell ref="AH174:AT174"/>
    <mergeCell ref="AU174:AX174"/>
    <mergeCell ref="G175:K175"/>
    <mergeCell ref="L175:X175"/>
    <mergeCell ref="Y175:AB175"/>
    <mergeCell ref="AC175:AG175"/>
    <mergeCell ref="AH175:AT175"/>
    <mergeCell ref="AU175:AX17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2:AB162"/>
    <mergeCell ref="AC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1:AB151"/>
    <mergeCell ref="AC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AH149:AT149"/>
    <mergeCell ref="AU149:AX149"/>
    <mergeCell ref="G150:K150"/>
    <mergeCell ref="L150:X150"/>
    <mergeCell ref="Y150:AB150"/>
    <mergeCell ref="AC150:AG150"/>
    <mergeCell ref="AH150:AT150"/>
    <mergeCell ref="AU150:AX150"/>
    <mergeCell ref="G149:K149"/>
    <mergeCell ref="L149:X149"/>
    <mergeCell ref="Y149:AB149"/>
    <mergeCell ref="G148:K148"/>
    <mergeCell ref="L148:X148"/>
    <mergeCell ref="Y148:AB148"/>
    <mergeCell ref="AC148:AG148"/>
    <mergeCell ref="AC149:AG149"/>
    <mergeCell ref="G146:K146"/>
    <mergeCell ref="L146:X146"/>
    <mergeCell ref="Y146:AB146"/>
    <mergeCell ref="AC146:AG146"/>
    <mergeCell ref="AH146:AT146"/>
    <mergeCell ref="AU147:AX147"/>
    <mergeCell ref="C78:AC78"/>
    <mergeCell ref="C79:AC79"/>
    <mergeCell ref="C80:AC80"/>
    <mergeCell ref="AU146:AX146"/>
    <mergeCell ref="G147:K147"/>
    <mergeCell ref="L147:X147"/>
    <mergeCell ref="Y147:AB147"/>
    <mergeCell ref="AC147:AG147"/>
    <mergeCell ref="AH147:AT147"/>
    <mergeCell ref="F99:AX99"/>
    <mergeCell ref="C72:K72"/>
    <mergeCell ref="AD77:AF77"/>
    <mergeCell ref="C77:AC77"/>
    <mergeCell ref="C74:K74"/>
    <mergeCell ref="L74:Q74"/>
    <mergeCell ref="R74:W74"/>
    <mergeCell ref="A76:AX76"/>
    <mergeCell ref="R73:W73"/>
    <mergeCell ref="Y41:AA41"/>
    <mergeCell ref="AE53:AI53"/>
    <mergeCell ref="C69:K69"/>
    <mergeCell ref="L69:Q69"/>
    <mergeCell ref="C71:K71"/>
    <mergeCell ref="L71:Q71"/>
    <mergeCell ref="C70:K70"/>
    <mergeCell ref="L70:Q70"/>
    <mergeCell ref="R70:W70"/>
    <mergeCell ref="X70:AX70"/>
    <mergeCell ref="AE52:AI52"/>
    <mergeCell ref="AB68:AD68"/>
    <mergeCell ref="Y54:AA54"/>
    <mergeCell ref="AJ67:AN67"/>
    <mergeCell ref="AO67:AS67"/>
    <mergeCell ref="AB54:AD54"/>
    <mergeCell ref="AE54:AI54"/>
    <mergeCell ref="AE68:AI68"/>
    <mergeCell ref="Y55:AA55"/>
    <mergeCell ref="AE62:AI62"/>
    <mergeCell ref="AJ39:AN39"/>
    <mergeCell ref="AO39:AS39"/>
    <mergeCell ref="AJ40:AN40"/>
    <mergeCell ref="AT41:AX41"/>
    <mergeCell ref="AJ41:AN41"/>
    <mergeCell ref="AB41:AD41"/>
    <mergeCell ref="AE41:AI41"/>
    <mergeCell ref="AO41:AS41"/>
    <mergeCell ref="AT39:AX39"/>
    <mergeCell ref="AO40:AS40"/>
    <mergeCell ref="AT40:AX40"/>
    <mergeCell ref="AO54:AS54"/>
    <mergeCell ref="AJ52:AN52"/>
    <mergeCell ref="AT42:AX42"/>
    <mergeCell ref="AO43:AS43"/>
    <mergeCell ref="AT43:AX43"/>
    <mergeCell ref="AO52:AS52"/>
    <mergeCell ref="AO42:AS42"/>
    <mergeCell ref="AJ53:AN53"/>
    <mergeCell ref="AO53:AS53"/>
    <mergeCell ref="G39:X39"/>
    <mergeCell ref="Y39:AA39"/>
    <mergeCell ref="AB39:AD39"/>
    <mergeCell ref="AE39:AI39"/>
    <mergeCell ref="G52:X53"/>
    <mergeCell ref="G40:X41"/>
    <mergeCell ref="AE40:AI40"/>
    <mergeCell ref="G44:X45"/>
    <mergeCell ref="Y44:AA44"/>
    <mergeCell ref="AB44:AD44"/>
    <mergeCell ref="AO20:AS20"/>
    <mergeCell ref="AT20:AX20"/>
    <mergeCell ref="G36:X38"/>
    <mergeCell ref="Y36:AA36"/>
    <mergeCell ref="AO38:AS38"/>
    <mergeCell ref="AB38:AD38"/>
    <mergeCell ref="AE38:AI38"/>
    <mergeCell ref="AJ38:AN38"/>
    <mergeCell ref="AE37:AI37"/>
    <mergeCell ref="AT38:AX38"/>
    <mergeCell ref="Y38:AA38"/>
    <mergeCell ref="AT37:AX37"/>
    <mergeCell ref="AO37:AS37"/>
    <mergeCell ref="Y37:AA37"/>
    <mergeCell ref="AB37:AD37"/>
    <mergeCell ref="AJ37:AN37"/>
    <mergeCell ref="AJ36:AN36"/>
    <mergeCell ref="AO36:AS36"/>
    <mergeCell ref="AT36:AX36"/>
    <mergeCell ref="AE36:AI36"/>
    <mergeCell ref="Y20:AA20"/>
    <mergeCell ref="AB20:AD20"/>
    <mergeCell ref="AE20:AI20"/>
    <mergeCell ref="AT21:AX21"/>
    <mergeCell ref="AO22:AS22"/>
    <mergeCell ref="AT22:AX22"/>
    <mergeCell ref="P17:V17"/>
    <mergeCell ref="W17:AC17"/>
    <mergeCell ref="AD17:AJ17"/>
    <mergeCell ref="AK17:AQ17"/>
    <mergeCell ref="AR17:AX17"/>
    <mergeCell ref="AR18:AX18"/>
    <mergeCell ref="W18:AC18"/>
    <mergeCell ref="P18:V18"/>
    <mergeCell ref="G19:O19"/>
    <mergeCell ref="P19:V19"/>
    <mergeCell ref="W19:AC19"/>
    <mergeCell ref="AD19:AJ19"/>
    <mergeCell ref="AK19:AQ19"/>
    <mergeCell ref="AR19:AX19"/>
    <mergeCell ref="G18:O18"/>
    <mergeCell ref="AK18:AQ18"/>
    <mergeCell ref="P12:V12"/>
    <mergeCell ref="W12:AC12"/>
    <mergeCell ref="AD12:AJ12"/>
    <mergeCell ref="AK12:AQ12"/>
    <mergeCell ref="P14:V14"/>
    <mergeCell ref="AD14:AJ14"/>
    <mergeCell ref="AK14:AQ14"/>
    <mergeCell ref="W16:AC16"/>
    <mergeCell ref="I15:O15"/>
    <mergeCell ref="P15:V15"/>
    <mergeCell ref="AD15:AJ15"/>
    <mergeCell ref="AK15:AQ15"/>
    <mergeCell ref="AR15:AX15"/>
    <mergeCell ref="I14:O14"/>
    <mergeCell ref="AE7:AX7"/>
    <mergeCell ref="AK11:AQ11"/>
    <mergeCell ref="W13:AC13"/>
    <mergeCell ref="AD13:AJ13"/>
    <mergeCell ref="AK13:AQ13"/>
    <mergeCell ref="W11:AC11"/>
    <mergeCell ref="AR12:AX12"/>
    <mergeCell ref="Y7:AD7"/>
    <mergeCell ref="AR13:AX13"/>
    <mergeCell ref="A9:F9"/>
    <mergeCell ref="G9:AX9"/>
    <mergeCell ref="A10:F10"/>
    <mergeCell ref="P13:V13"/>
    <mergeCell ref="A11:F19"/>
    <mergeCell ref="G11:O11"/>
    <mergeCell ref="P11:V11"/>
    <mergeCell ref="AD16:AJ16"/>
    <mergeCell ref="I13:O13"/>
    <mergeCell ref="AR16:AX16"/>
    <mergeCell ref="A4:F4"/>
    <mergeCell ref="G10:AX10"/>
    <mergeCell ref="A6:F6"/>
    <mergeCell ref="AD11:AJ11"/>
    <mergeCell ref="W15:AC15"/>
    <mergeCell ref="AD18:AJ18"/>
    <mergeCell ref="I16:O16"/>
    <mergeCell ref="P16:V16"/>
    <mergeCell ref="AR11:AX11"/>
    <mergeCell ref="I17:O17"/>
    <mergeCell ref="AE5:AP5"/>
    <mergeCell ref="G12:H17"/>
    <mergeCell ref="I12:O12"/>
    <mergeCell ref="AP1:AV1"/>
    <mergeCell ref="AJ2:AP2"/>
    <mergeCell ref="AQ2:AX2"/>
    <mergeCell ref="AQ5:AX5"/>
    <mergeCell ref="AK16:AQ16"/>
    <mergeCell ref="W14:AC14"/>
    <mergeCell ref="AR14:AX14"/>
    <mergeCell ref="G4:X4"/>
    <mergeCell ref="Y4:AD4"/>
    <mergeCell ref="AE4:AP4"/>
    <mergeCell ref="AQ4:AX4"/>
    <mergeCell ref="AD83:AF83"/>
    <mergeCell ref="A5:F5"/>
    <mergeCell ref="G5:X5"/>
    <mergeCell ref="Y5:AD5"/>
    <mergeCell ref="A78:B80"/>
    <mergeCell ref="AG79:AX79"/>
    <mergeCell ref="A90:B93"/>
    <mergeCell ref="A102:AX102"/>
    <mergeCell ref="G6:X6"/>
    <mergeCell ref="Y6:AD6"/>
    <mergeCell ref="AE6:AX6"/>
    <mergeCell ref="A7:F7"/>
    <mergeCell ref="G7:X7"/>
    <mergeCell ref="A87:B89"/>
    <mergeCell ref="A8:F8"/>
    <mergeCell ref="G8:AX8"/>
    <mergeCell ref="A105:B105"/>
    <mergeCell ref="C105:J105"/>
    <mergeCell ref="Y142:AB142"/>
    <mergeCell ref="L143:X143"/>
    <mergeCell ref="AH142:AT142"/>
    <mergeCell ref="G143:K143"/>
    <mergeCell ref="AQ105:AX105"/>
    <mergeCell ref="A107:F138"/>
    <mergeCell ref="AQ445:AT445"/>
    <mergeCell ref="AQ443:AT443"/>
    <mergeCell ref="Y143:AB143"/>
    <mergeCell ref="L142:X142"/>
    <mergeCell ref="G145:K145"/>
    <mergeCell ref="L145:X145"/>
    <mergeCell ref="Y144:AB144"/>
    <mergeCell ref="AC144:AG144"/>
    <mergeCell ref="AH144:AT144"/>
    <mergeCell ref="G144:K144"/>
    <mergeCell ref="A100:AX100"/>
    <mergeCell ref="C442:L442"/>
    <mergeCell ref="A99:E99"/>
    <mergeCell ref="AC143:AG143"/>
    <mergeCell ref="C441:L441"/>
    <mergeCell ref="AI105:AP105"/>
    <mergeCell ref="S105:Z105"/>
    <mergeCell ref="G142:K142"/>
    <mergeCell ref="A441:B441"/>
    <mergeCell ref="A442:B442"/>
    <mergeCell ref="A445:B445"/>
    <mergeCell ref="C445:L445"/>
    <mergeCell ref="AK444:AP444"/>
    <mergeCell ref="AQ444:AT444"/>
    <mergeCell ref="C443:L443"/>
    <mergeCell ref="A444:B444"/>
    <mergeCell ref="C444:L444"/>
    <mergeCell ref="A443:B443"/>
    <mergeCell ref="AK443:AP443"/>
    <mergeCell ref="AK445:AP445"/>
    <mergeCell ref="C94:F94"/>
    <mergeCell ref="G94:AX94"/>
    <mergeCell ref="AK440:AP440"/>
    <mergeCell ref="C440:L440"/>
    <mergeCell ref="A438:B438"/>
    <mergeCell ref="G140:AB140"/>
    <mergeCell ref="AC140:AX140"/>
    <mergeCell ref="AU440:AX440"/>
    <mergeCell ref="A439:B439"/>
    <mergeCell ref="C439:L439"/>
    <mergeCell ref="A437:B437"/>
    <mergeCell ref="C437:L437"/>
    <mergeCell ref="C438:L438"/>
    <mergeCell ref="AU144:AX144"/>
    <mergeCell ref="Y145:AB145"/>
    <mergeCell ref="AC145:AG145"/>
    <mergeCell ref="AH145:AT145"/>
    <mergeCell ref="L144:X144"/>
    <mergeCell ref="AH148:AT148"/>
    <mergeCell ref="AU148:AX148"/>
    <mergeCell ref="A440:B440"/>
    <mergeCell ref="AU141:AX141"/>
    <mergeCell ref="AC142:AG142"/>
    <mergeCell ref="AU142:AX142"/>
    <mergeCell ref="AQ437:AT437"/>
    <mergeCell ref="AH143:AT143"/>
    <mergeCell ref="AU143:AX143"/>
    <mergeCell ref="AH141:AT141"/>
    <mergeCell ref="A140:F183"/>
    <mergeCell ref="G141:K141"/>
    <mergeCell ref="A103:AX103"/>
    <mergeCell ref="L141:X141"/>
    <mergeCell ref="AC141:AG141"/>
    <mergeCell ref="A94:B95"/>
    <mergeCell ref="C90:AC90"/>
    <mergeCell ref="AD90:AF90"/>
    <mergeCell ref="Y141:AB141"/>
    <mergeCell ref="K105:R105"/>
    <mergeCell ref="AA105:AH105"/>
    <mergeCell ref="A98:AX98"/>
    <mergeCell ref="A104:AX104"/>
    <mergeCell ref="C89:AC89"/>
    <mergeCell ref="G91:S91"/>
    <mergeCell ref="C93:F93"/>
    <mergeCell ref="A81:B86"/>
    <mergeCell ref="A96:AX96"/>
    <mergeCell ref="G92:S92"/>
    <mergeCell ref="AD87:AF87"/>
    <mergeCell ref="AD88:AF88"/>
    <mergeCell ref="AD82:AF82"/>
    <mergeCell ref="G95:AX95"/>
    <mergeCell ref="C87:AC87"/>
    <mergeCell ref="AG81:AX81"/>
    <mergeCell ref="AD86:AF86"/>
    <mergeCell ref="AD89:AF89"/>
    <mergeCell ref="C92:F92"/>
    <mergeCell ref="AD84:AF84"/>
    <mergeCell ref="C86:AC86"/>
    <mergeCell ref="AG83:AX83"/>
    <mergeCell ref="AG85:AX85"/>
    <mergeCell ref="A97:AX97"/>
    <mergeCell ref="C88:AC88"/>
    <mergeCell ref="AG88:AX88"/>
    <mergeCell ref="AG89:AX89"/>
    <mergeCell ref="AT68:AX68"/>
    <mergeCell ref="AT54:AX54"/>
    <mergeCell ref="AG80:AX80"/>
    <mergeCell ref="C83:AC83"/>
    <mergeCell ref="C91:F91"/>
    <mergeCell ref="G93:S93"/>
    <mergeCell ref="T93:AF93"/>
    <mergeCell ref="AG77:AX77"/>
    <mergeCell ref="C95:F95"/>
    <mergeCell ref="T92:AF92"/>
    <mergeCell ref="AG87:AX87"/>
    <mergeCell ref="A101:E101"/>
    <mergeCell ref="F101:AX101"/>
    <mergeCell ref="AG84:AX84"/>
    <mergeCell ref="T91:AF91"/>
    <mergeCell ref="AD78:AF78"/>
    <mergeCell ref="AD79:AF79"/>
    <mergeCell ref="C84:AC84"/>
    <mergeCell ref="C82:AC82"/>
    <mergeCell ref="AD80:AF80"/>
    <mergeCell ref="AD81:AF81"/>
    <mergeCell ref="C81:AC81"/>
    <mergeCell ref="AJ20:AN20"/>
    <mergeCell ref="G20:X20"/>
    <mergeCell ref="AB36:AD36"/>
    <mergeCell ref="Y52:AA52"/>
    <mergeCell ref="Y53:AA53"/>
    <mergeCell ref="AB52:AD52"/>
    <mergeCell ref="AB53:AD53"/>
    <mergeCell ref="G21:X23"/>
    <mergeCell ref="Y21:AA21"/>
    <mergeCell ref="AB21:AD21"/>
    <mergeCell ref="G67:X68"/>
    <mergeCell ref="AB67:AD67"/>
    <mergeCell ref="AJ68:AN68"/>
    <mergeCell ref="AO68:AS68"/>
    <mergeCell ref="Y68:AA68"/>
    <mergeCell ref="X73:AX73"/>
    <mergeCell ref="Y67:AA67"/>
    <mergeCell ref="L72:Q72"/>
    <mergeCell ref="R72:W72"/>
    <mergeCell ref="X72:AX72"/>
    <mergeCell ref="AU469:AX469"/>
    <mergeCell ref="A468:B468"/>
    <mergeCell ref="C468:L468"/>
    <mergeCell ref="M468:AJ468"/>
    <mergeCell ref="L73:Q73"/>
    <mergeCell ref="C73:K73"/>
    <mergeCell ref="AG86:AX86"/>
    <mergeCell ref="AG90:AX93"/>
    <mergeCell ref="AG78:AX78"/>
    <mergeCell ref="AG82:AX82"/>
    <mergeCell ref="AU471:AX471"/>
    <mergeCell ref="AK470:AP470"/>
    <mergeCell ref="AQ470:AT470"/>
    <mergeCell ref="AU470:AX470"/>
    <mergeCell ref="A469:B469"/>
    <mergeCell ref="C469:L469"/>
    <mergeCell ref="AK469:AP469"/>
    <mergeCell ref="AQ469:AT469"/>
    <mergeCell ref="A470:B470"/>
    <mergeCell ref="C470:L470"/>
    <mergeCell ref="AU473:AX473"/>
    <mergeCell ref="C471:L471"/>
    <mergeCell ref="A472:B472"/>
    <mergeCell ref="C472:L472"/>
    <mergeCell ref="AU472:AX472"/>
    <mergeCell ref="AK468:AP468"/>
    <mergeCell ref="AQ468:AT468"/>
    <mergeCell ref="AU468:AX468"/>
    <mergeCell ref="AK471:AP471"/>
    <mergeCell ref="AQ471:AT471"/>
    <mergeCell ref="AK472:AP472"/>
    <mergeCell ref="AQ472:AT472"/>
    <mergeCell ref="AQ475:AT475"/>
    <mergeCell ref="A473:B473"/>
    <mergeCell ref="C473:L473"/>
    <mergeCell ref="AK473:AP473"/>
    <mergeCell ref="AQ473:AT473"/>
    <mergeCell ref="A478:B478"/>
    <mergeCell ref="C478:L478"/>
    <mergeCell ref="AK478:AP478"/>
    <mergeCell ref="AQ478:AT478"/>
    <mergeCell ref="AU478:AX478"/>
    <mergeCell ref="AK477:AP477"/>
    <mergeCell ref="AQ477:AT477"/>
    <mergeCell ref="AU477:AX477"/>
    <mergeCell ref="A476:B476"/>
    <mergeCell ref="C476:L476"/>
    <mergeCell ref="AK476:AP476"/>
    <mergeCell ref="AQ476:AT476"/>
    <mergeCell ref="AU476:AX476"/>
    <mergeCell ref="M469:AJ478"/>
    <mergeCell ref="A477:B477"/>
    <mergeCell ref="C477:L477"/>
    <mergeCell ref="A471:B471"/>
    <mergeCell ref="AK475:AP475"/>
    <mergeCell ref="AU475:AX475"/>
    <mergeCell ref="A474:B474"/>
    <mergeCell ref="C474:L474"/>
    <mergeCell ref="AK474:AP474"/>
    <mergeCell ref="AQ474:AT474"/>
    <mergeCell ref="AU474:AX474"/>
    <mergeCell ref="A475:B475"/>
    <mergeCell ref="C475:L475"/>
    <mergeCell ref="AE21:AI21"/>
    <mergeCell ref="AJ21:AN21"/>
    <mergeCell ref="AO21:AS21"/>
    <mergeCell ref="Y22:AA22"/>
    <mergeCell ref="AB22:AD22"/>
    <mergeCell ref="AE22:AI22"/>
    <mergeCell ref="AJ22:AN22"/>
    <mergeCell ref="Y23:AA23"/>
    <mergeCell ref="AB23:AD23"/>
    <mergeCell ref="AE23:AI23"/>
    <mergeCell ref="AJ23:AN23"/>
    <mergeCell ref="AO23:AS23"/>
    <mergeCell ref="AT23:AX23"/>
    <mergeCell ref="AE55:AI55"/>
    <mergeCell ref="AJ55:AN55"/>
    <mergeCell ref="AO55:AS55"/>
    <mergeCell ref="AT55:AX55"/>
    <mergeCell ref="Y56:AA56"/>
    <mergeCell ref="AB56:AD56"/>
    <mergeCell ref="AE56:AI56"/>
    <mergeCell ref="AJ56:AN56"/>
    <mergeCell ref="AO56:AS56"/>
    <mergeCell ref="AT56:AX56"/>
    <mergeCell ref="G24:X26"/>
    <mergeCell ref="Y24:AA24"/>
    <mergeCell ref="AB24:AD24"/>
    <mergeCell ref="AE24:AI24"/>
    <mergeCell ref="AJ24:AN24"/>
    <mergeCell ref="AO24:AS24"/>
    <mergeCell ref="Y26:AA26"/>
    <mergeCell ref="AB26:AD26"/>
    <mergeCell ref="AE26:AI26"/>
    <mergeCell ref="AJ26:AN26"/>
    <mergeCell ref="AT24:AX24"/>
    <mergeCell ref="Y25:AA25"/>
    <mergeCell ref="AB25:AD25"/>
    <mergeCell ref="AE25:AI25"/>
    <mergeCell ref="AJ25:AN25"/>
    <mergeCell ref="AO25:AS25"/>
    <mergeCell ref="AT25:AX25"/>
    <mergeCell ref="AO26:AS26"/>
    <mergeCell ref="AT26:AX26"/>
    <mergeCell ref="G27:X29"/>
    <mergeCell ref="Y27:AA27"/>
    <mergeCell ref="AB27:AD27"/>
    <mergeCell ref="AE27:AI27"/>
    <mergeCell ref="AJ27:AN27"/>
    <mergeCell ref="AO27:AS27"/>
    <mergeCell ref="AT27:AX27"/>
    <mergeCell ref="Y28:AA28"/>
    <mergeCell ref="AB28:AD28"/>
    <mergeCell ref="G42:X43"/>
    <mergeCell ref="Y42:AA42"/>
    <mergeCell ref="AB42:AD42"/>
    <mergeCell ref="AE42:AI42"/>
    <mergeCell ref="AJ42:AN42"/>
    <mergeCell ref="Y43:AA43"/>
    <mergeCell ref="AB43:AD43"/>
    <mergeCell ref="AE43:AI43"/>
    <mergeCell ref="AJ43:AN43"/>
    <mergeCell ref="AE44:AI44"/>
    <mergeCell ref="AJ44:AN44"/>
    <mergeCell ref="AO44:AS44"/>
    <mergeCell ref="AT44:AX44"/>
    <mergeCell ref="Y45:AA45"/>
    <mergeCell ref="AB45:AD45"/>
    <mergeCell ref="AE45:AI45"/>
    <mergeCell ref="AJ45:AN45"/>
    <mergeCell ref="AO45:AS45"/>
    <mergeCell ref="AT45:AX45"/>
    <mergeCell ref="G57:X58"/>
    <mergeCell ref="Y57:AA57"/>
    <mergeCell ref="AB57:AD57"/>
    <mergeCell ref="AE57:AI57"/>
    <mergeCell ref="AJ57:AN57"/>
    <mergeCell ref="AO57:AS57"/>
    <mergeCell ref="AT57:AX57"/>
    <mergeCell ref="Y58:AA58"/>
    <mergeCell ref="AB58:AD58"/>
    <mergeCell ref="AE58:AI58"/>
    <mergeCell ref="AJ58:AN58"/>
    <mergeCell ref="AO58:AS58"/>
    <mergeCell ref="AT58:AX58"/>
    <mergeCell ref="G59:X60"/>
    <mergeCell ref="Y59:AA59"/>
    <mergeCell ref="AB59:AD59"/>
    <mergeCell ref="AE59:AI59"/>
    <mergeCell ref="AJ59:AN59"/>
    <mergeCell ref="AO59:AS59"/>
    <mergeCell ref="AT59:AX59"/>
    <mergeCell ref="Y60:AA60"/>
    <mergeCell ref="AB60:AD60"/>
    <mergeCell ref="AE60:AI60"/>
    <mergeCell ref="AJ60:AN60"/>
    <mergeCell ref="AO60:AS60"/>
    <mergeCell ref="AT60:AX60"/>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s>
  <dataValidations count="3">
    <dataValidation type="list" allowBlank="1" showInputMessage="1" showErrorMessage="1" sqref="AD78:AF90">
      <formula1>"○,△,×,－"</formula1>
    </dataValidation>
    <dataValidation type="list" allowBlank="1" showInputMessage="1" showErrorMessage="1" sqref="A99:E99">
      <formula1>"廃止,事業全体の抜本的な改善,事業内容の一部改善,現状通り"</formula1>
    </dataValidation>
    <dataValidation type="list" allowBlank="1" showInputMessage="1" showErrorMessage="1" sqref="A101:E101">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38" max="49" man="1"/>
    <brk id="75" max="49" man="1"/>
    <brk id="106" max="49" man="1"/>
    <brk id="139" max="49" man="1"/>
    <brk id="18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2014-09-08T12:48:24Z</dcterms:modified>
  <cp:category/>
  <cp:version/>
  <cp:contentType/>
  <cp:contentStatus/>
</cp:coreProperties>
</file>