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16" yWindow="65431" windowWidth="14370" windowHeight="11640" activeTab="0"/>
  </bookViews>
  <sheets>
    <sheet name="620" sheetId="1" r:id="rId1"/>
  </sheets>
  <definedNames>
    <definedName name="_xlnm.Print_Area" localSheetId="0">'620'!$A$1:$AX$432</definedName>
  </definedNames>
  <calcPr fullCalcOnLoad="1"/>
</workbook>
</file>

<file path=xl/sharedStrings.xml><?xml version="1.0" encoding="utf-8"?>
<sst xmlns="http://schemas.openxmlformats.org/spreadsheetml/2006/main" count="364" uniqueCount="245">
  <si>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</si>
  <si>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</si>
  <si>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</si>
  <si>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</si>
  <si>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</si>
  <si>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</si>
  <si>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</si>
  <si>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</si>
  <si>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</si>
  <si>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</si>
  <si>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</si>
  <si>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</si>
  <si>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</si>
  <si>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</si>
  <si>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</si>
  <si>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</si>
  <si>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</si>
  <si>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</si>
  <si>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</si>
  <si>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</si>
  <si>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</si>
  <si>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</si>
  <si>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</si>
  <si>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</si>
  <si>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</si>
  <si>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</si>
  <si>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</si>
  <si>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</si>
  <si>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</si>
  <si>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</si>
  <si>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</si>
  <si>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</si>
  <si>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</si>
  <si>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</si>
  <si>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</si>
  <si>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</si>
  <si>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</si>
  <si>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</si>
  <si>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</si>
  <si>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</si>
  <si>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</si>
  <si>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</si>
  <si>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</si>
  <si>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</si>
  <si>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</si>
  <si>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</si>
  <si>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</si>
  <si>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</si>
  <si>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</si>
  <si>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</si>
  <si>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</si>
  <si>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</si>
  <si>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</si>
  <si>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</si>
  <si>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</si>
  <si>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</si>
  <si>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</si>
  <si>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</si>
  <si>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</si>
  <si>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</si>
  <si>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</si>
  <si>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</si>
  <si>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</si>
  <si>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</si>
  <si>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</si>
  <si>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</si>
  <si>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</si>
  <si>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</si>
  <si>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</si>
  <si>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</si>
  <si>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</si>
  <si>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</si>
  <si>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</si>
  <si>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</si>
  <si>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</si>
  <si>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</si>
  <si>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</si>
  <si>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</si>
  <si>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</si>
  <si>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</si>
  <si>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</si>
  <si>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</si>
  <si>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</si>
  <si>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</si>
  <si>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</si>
  <si>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</si>
  <si>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</si>
  <si>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</si>
  <si>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</si>
  <si>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</si>
  <si>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</si>
  <si>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</si>
  <si>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</si>
  <si>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技能継承・振興対策費（ものづくり立国の推進）</t>
  </si>
  <si>
    <t>労働保険特別会計雇用勘定</t>
  </si>
  <si>
    <t>職業能力開発局</t>
  </si>
  <si>
    <t>能力評価課</t>
  </si>
  <si>
    <t>能力評価課長　伊藤　正史</t>
  </si>
  <si>
    <t>Ⅱ－１－４　多様な職業能力開発の機会を確保すること</t>
  </si>
  <si>
    <t>■直接実施　　　　　■委託・請負　　　　　□補助　　　　　□負担　　　　　□交付　　　　　□貸付　　　　　□その他</t>
  </si>
  <si>
    <t>①　113.6
②　73.3　</t>
  </si>
  <si>
    <t>①　80.0
②　80.0</t>
  </si>
  <si>
    <t>％</t>
  </si>
  <si>
    <t>－</t>
  </si>
  <si>
    <t>－</t>
  </si>
  <si>
    <t>－</t>
  </si>
  <si>
    <t>①1回（40職種）　②1回</t>
  </si>
  <si>
    <t>①1回（40職種）
②1回</t>
  </si>
  <si>
    <t xml:space="preserve">①１回（40職種）
②次世代フェスタ1回 </t>
  </si>
  <si>
    <t>①１回（40職種）
②1回</t>
  </si>
  <si>
    <t>①１回（40職種）
②1,420人（延べ51,120人日）</t>
  </si>
  <si>
    <t>目標値
（26年度）</t>
  </si>
  <si>
    <t>①１回（41職種）
②1,420人（延べ79,900人日）</t>
  </si>
  <si>
    <t>①1,323円／人
②8,060円／人</t>
  </si>
  <si>
    <t>①150,810千円／114,000人
②47,250千円／5,862人</t>
  </si>
  <si>
    <t>(目）技能継承振興推進事業委託費</t>
  </si>
  <si>
    <t>本省事務費（諸謝金、職員旅費、委員等旅費、庁費、卓越技能者褒賞金）</t>
  </si>
  <si>
    <t>○</t>
  </si>
  <si>
    <t>若年者のものづくり離れ・技能離れが見られる中、技能の素晴らしさ、重要性について若者をはじめとした国民各層に深く浸透させ、技能の受け皿となる若年人材の継続的な確保を実現するため、本事業は国費を投入して実施すべき事業である。</t>
  </si>
  <si>
    <t>△</t>
  </si>
  <si>
    <t>－</t>
  </si>
  <si>
    <t>○</t>
  </si>
  <si>
    <t>費目・使途は、各種競技大会の実施、若年技能者への技能の継承等に必要な経費に限定されている。</t>
  </si>
  <si>
    <t>平成23年</t>
  </si>
  <si>
    <t>平成24年</t>
  </si>
  <si>
    <t>事業費</t>
  </si>
  <si>
    <t>人件費</t>
  </si>
  <si>
    <t>消費税</t>
  </si>
  <si>
    <t>管理費</t>
  </si>
  <si>
    <t>業務諸経費</t>
  </si>
  <si>
    <t>運営人件費</t>
  </si>
  <si>
    <t>会場設営費、ステージ設営機材・備品借用費等</t>
  </si>
  <si>
    <t>B.株式会社ステージ</t>
  </si>
  <si>
    <t>中央職業能力開発協会</t>
  </si>
  <si>
    <t>各種技能競技大会の企画・運営及び技能五輪国際大会出場予定選手の育成強化等を実施する。</t>
  </si>
  <si>
    <t>株式会社ステージ</t>
  </si>
  <si>
    <t>技能五輪全国大会における開閉会式会場設営及び運営業務を実施する。</t>
  </si>
  <si>
    <t>C.</t>
  </si>
  <si>
    <t>D.</t>
  </si>
  <si>
    <t>一般社団法人全国技能士連合会</t>
  </si>
  <si>
    <t>株式会社日刊工業新聞社</t>
  </si>
  <si>
    <t>熟練技能者による研修事業（座学・実技指導・課題制作）や、展示会場における講習及び制作実演を行う。</t>
  </si>
  <si>
    <t>一般社団法人日本造園組合連合会</t>
  </si>
  <si>
    <t>熟練技能者の技を継承し、庭づくりの提案力向上を目的とした研修事業や、造園教育機関の指導者を対象にした造園実習指導力向上研修等を行う。</t>
  </si>
  <si>
    <t>JAM</t>
  </si>
  <si>
    <t>A.中央職業能力開発協会（精査中）</t>
  </si>
  <si>
    <t>庁費</t>
  </si>
  <si>
    <t>その他</t>
  </si>
  <si>
    <t>謝金</t>
  </si>
  <si>
    <t>会場借料、広報記録等</t>
  </si>
  <si>
    <t>実技指導・講習謝金</t>
  </si>
  <si>
    <t>事務局運営、消費税等</t>
  </si>
  <si>
    <t>消耗品費、協議会場等借料</t>
  </si>
  <si>
    <t>職員の配置</t>
  </si>
  <si>
    <t>課題製作委員、競技委員等への謝金</t>
  </si>
  <si>
    <t>D.中央職業能力開発協会（精査中）</t>
  </si>
  <si>
    <t>旅費</t>
  </si>
  <si>
    <t>業　務　概　要</t>
  </si>
  <si>
    <t>東海・北陸ブロックにおいては愛知県名古屋市で、北海道・東北ブロックにおいては宮城県仙台市で、技熟練技能者による実演・ものづくり体験指導、作品展示等や、全技連マイスターの教育現場等への派遣によるものづくり体験指導を行う。</t>
  </si>
  <si>
    <t>３地域（埼玉県・愛知県・大阪府）にコーディネーターを配置し、当該地域の工業高校・中小企業へ熟練技能者を派遣し、実技指導を行う。</t>
  </si>
  <si>
    <t>中央職業能力開発協会</t>
  </si>
  <si>
    <t>埼玉県職業能力開発協会</t>
  </si>
  <si>
    <t>大阪府職業能力開発協会</t>
  </si>
  <si>
    <t>福岡県職業能力開発協会</t>
  </si>
  <si>
    <t>神奈川県職業能力開発協会</t>
  </si>
  <si>
    <t>愛知県職業能力開発協会</t>
  </si>
  <si>
    <t>北海道職業能力開発協会</t>
  </si>
  <si>
    <t>埼玉県に技能振興コーナーを設置し、ものづくりマイスターの認定等に関する相談、ものづくりマイスターの派遣のコーディネート及び地域における技能振興に係る業務の相談等を行う。</t>
  </si>
  <si>
    <t>大阪府に技能振興コーナーを設置し、ものづくりマイスターの認定等に関する相談、ものづくりマイスターの派遣のコーディネート及び地域における技能振興に係る業務の相談等を行う。</t>
  </si>
  <si>
    <t>神奈川県に技能振興コーナーを設置し、ものづくりマイスターの認定等に関する相談、ものづくりマイスターの派遣のコーディネート及び地域における技能振興に係る業務の相談等を行う。</t>
  </si>
  <si>
    <t>北海道に技能振興コーナーを設置し、ものづくりマイスターの認定等に関する相談、ものづくりマイスターの派遣のコーディネート及び地域における技能振興に係る業務の相談等を行う。</t>
  </si>
  <si>
    <t>静岡県に技能振興コーナーを設置し、ものづくりマイスターの認定等に関する相談、ものづくりマイスターの派遣のコーディネート及び地域における技能振興に係る業務の相談等を行う。</t>
  </si>
  <si>
    <t>センターを一か所配置し、ものづくりマイスターの認定機関としての業務を行うとともに、各都道府県コーナーの円滑な運営等に資するため、各種支援業務を展開する。</t>
  </si>
  <si>
    <t>①　90.9
②　58.6　</t>
  </si>
  <si>
    <t>①　77.3
②　86.1</t>
  </si>
  <si>
    <t>①　88.9
②　97.6</t>
  </si>
  <si>
    <t>①　111.1
②　122.0</t>
  </si>
  <si>
    <t>258,935千円／35,162人
②38,016千円／3,233人</t>
  </si>
  <si>
    <t>①7,364円／人
②11,758円／人</t>
  </si>
  <si>
    <t>各種委員会委員、講習会講師等への謝金</t>
  </si>
  <si>
    <t>各種委員会委員、講習会講師等への旅費</t>
  </si>
  <si>
    <t>外部委託、会場借料、印刷製本等</t>
  </si>
  <si>
    <t>－</t>
  </si>
  <si>
    <t>技能五輪全国大会の開催数及び実施職種数は当初見込み通り行われている。
ものづくりマイスターの認定者数及び活動数については、事業初年度及び本予算成立の遅れという影響もあり、認定者数については見込みを上回ったものの活動数については見込みを若干下回った。</t>
  </si>
  <si>
    <t>○本事業においては①技能五輪全国大会の開催数及び実施職種数②ものづくりマイスターの認定者数及び活動数を活動指標としているところ、平成25年度においてはほぼ当初見込みどおりの実績となっており、事業の目的にそった運営がなされているものと判断することができる。</t>
  </si>
  <si>
    <t>C.株式会社日刊工業新聞社</t>
  </si>
  <si>
    <t>東京都職業能力開発協会</t>
  </si>
  <si>
    <t>兵庫県職業能力開発協会</t>
  </si>
  <si>
    <t>静岡県職業能力開発協会</t>
  </si>
  <si>
    <t>兵庫県に技能振興コーナーを設置し、ものづくりマイスターの認定等に関する相談、ものづくりマイスターの派遣のコーディネート及び地域における技能振興に係る業務の相談等を行う。</t>
  </si>
  <si>
    <t>愛知県に技能振興コーナーを設置し、ものづくりマイスターの認定等に関する相談、ものづくりマイスターの派遣のコーディネート及び地域における技能振興に係る業務の相談等を行う。</t>
  </si>
  <si>
    <t>東京都に技能振興コーナーを設置し、ものづくりマイスターの認定等に関する相談、ものづくりマイスターの派遣のコーディネート及び地域における技能振興に係る業務の相談等を行う。</t>
  </si>
  <si>
    <t>福岡県に技能振興コーナーを設置し、ものづくりマイスターの認定等に関する相談、ものづくりマイスターの派遣のコーディネート及び地域における技能振興に係る業務の相談等を行う。</t>
  </si>
  <si>
    <t>若年者のものづくり離れ・技能離れが見られる中、技能の素晴らしさ、重要性について若者をはじめとした国民各層に深く浸透させ、技能の受け皿となる若年人材の継続的な確保を実現するため、本事業は優先度が高い事業である。</t>
  </si>
  <si>
    <t>地方自治体、民間等に委ねることができない事業なのか。</t>
  </si>
  <si>
    <t>本事業は若年者のものづくり離れ・技能離れが見られる中、技能労働者の地位の向上を図り、若年者が進んで技能者を目指す環境の整備等を全国的に実施する観点から、特定の地方自治体や民間等に委ねることができない事業であ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</si>
  <si>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</si>
  <si>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</si>
  <si>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</si>
  <si>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</si>
  <si>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</si>
  <si>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①　</t>
    </r>
    <r>
      <rPr>
        <sz val="11"/>
        <rFont val="ＭＳ Ｐゴシック"/>
        <family val="3"/>
      </rPr>
      <t>85.9
②　107.6</t>
    </r>
  </si>
  <si>
    <r>
      <t xml:space="preserve">単位当たりコスト ＝ Ｘ ／ Ｙ
</t>
    </r>
    <r>
      <rPr>
        <b/>
        <sz val="11"/>
        <rFont val="ＭＳ Ｐゴシック"/>
        <family val="3"/>
      </rPr>
      <t>平成24年度以前の単位当たりコスト</t>
    </r>
    <r>
      <rPr>
        <sz val="11"/>
        <rFont val="ＭＳ Ｐゴシック"/>
        <family val="3"/>
      </rPr>
      <t xml:space="preserve">
①X：技能五輪全国大会の開催に係る経費
　 Y：技能五輪全国大会の来場者数
②X：若年者に対する技能者の魅力増進事業の開催に係る経費
   Y：若年者に対する技能者の魅力増進事業の来場者数
</t>
    </r>
    <r>
      <rPr>
        <b/>
        <sz val="11"/>
        <rFont val="ＭＳ Ｐゴシック"/>
        <family val="3"/>
      </rPr>
      <t>平成25年度以降の単位当たりコスト</t>
    </r>
    <r>
      <rPr>
        <sz val="11"/>
        <rFont val="ＭＳ Ｐゴシック"/>
        <family val="3"/>
      </rPr>
      <t>　
①X：技能五輪全国大会の開催に係る経費
　 Y：技能五輪全国大会の来場者数
②X：ものづくりマイスターに係る経費
　 Y：マイスターによる実技指導の延べ受講者数</t>
    </r>
  </si>
  <si>
    <r>
      <t>平成2</t>
    </r>
    <r>
      <rPr>
        <sz val="11"/>
        <rFont val="ＭＳ Ｐゴシック"/>
        <family val="3"/>
      </rPr>
      <t>5年</t>
    </r>
  </si>
  <si>
    <t>雇用保険法第63条第１項第7号、雇用保険法施行規則第125条の2第2号、第138条第6号</t>
  </si>
  <si>
    <t>第9次職業能力開発基本計画（平成23年厚生労働省告示第143号）</t>
  </si>
  <si>
    <t xml:space="preserve">三菱UFJリサーチ＆コンサルティング株式会社
</t>
  </si>
  <si>
    <t>Ｅ.　</t>
  </si>
  <si>
    <t>技能士の活用実績に係る調査研究を実施する</t>
  </si>
  <si>
    <t>E.</t>
  </si>
  <si>
    <t>外部委託</t>
  </si>
  <si>
    <t>技能士の活用実態に係る調査研究</t>
  </si>
  <si>
    <r>
      <rPr>
        <b/>
        <sz val="11"/>
        <rFont val="ＭＳ Ｐゴシック"/>
        <family val="3"/>
      </rPr>
      <t>平成24年度以前の主な成果目標</t>
    </r>
    <r>
      <rPr>
        <sz val="11"/>
        <rFont val="ＭＳ Ｐゴシック"/>
        <family val="3"/>
      </rPr>
      <t xml:space="preserve">①技能五輪全国大会の来場者のうち、若年者層において将来のキャリア形成に向けた職業能力の習得や技能検定の受検等を予定する割合　80％以上　②若年者に対する技能者の魅力増進事業の来場者のうち、技能について魅力・重要性を認識した者や職業能力の習得等への関心を持った者の割合　80％以上　
</t>
    </r>
    <r>
      <rPr>
        <b/>
        <sz val="11"/>
        <rFont val="ＭＳ Ｐゴシック"/>
        <family val="3"/>
      </rPr>
      <t xml:space="preserve">
平成25年度の主な成果目標</t>
    </r>
    <r>
      <rPr>
        <sz val="11"/>
        <rFont val="ＭＳ Ｐゴシック"/>
        <family val="3"/>
      </rPr>
      <t xml:space="preserve">①技能五輪全国大会の来場者のうち、若年者層において将来のキャリア形成に向けた職業能力の習得や技能検定の受検等を予定する割合　②ものづくりマイスターの実技指導を利用した企業・業界団体又は教育機関の満足度
</t>
    </r>
    <r>
      <rPr>
        <b/>
        <sz val="11"/>
        <rFont val="ＭＳ Ｐゴシック"/>
        <family val="3"/>
      </rPr>
      <t>平成26年度の主な成果目標</t>
    </r>
    <r>
      <rPr>
        <sz val="11"/>
        <rFont val="ＭＳ Ｐゴシック"/>
        <family val="3"/>
      </rPr>
      <t>①技能五輪全国大会の来場者のうち、若年者層において将来のキャリア形成に向けた職業能力の習得や技能検定の受検等を予定する割合　②ものづくりマイスターの実技指導を利用した企業・業界団体又は教育機関の満足度</t>
    </r>
  </si>
  <si>
    <r>
      <rPr>
        <b/>
        <sz val="11"/>
        <rFont val="ＭＳ Ｐゴシック"/>
        <family val="3"/>
      </rPr>
      <t>平成24年度以前の主な活動指標</t>
    </r>
    <r>
      <rPr>
        <sz val="11"/>
        <rFont val="ＭＳ Ｐゴシック"/>
        <family val="3"/>
      </rPr>
      <t xml:space="preserve">①技能五輪全国大会の開催数及び実施職種数　②若年者に対する技能者の魅力増進事業の開催数
</t>
    </r>
    <r>
      <rPr>
        <b/>
        <sz val="11"/>
        <rFont val="ＭＳ Ｐゴシック"/>
        <family val="3"/>
      </rPr>
      <t>平成25年度の主な活動指標</t>
    </r>
    <r>
      <rPr>
        <sz val="11"/>
        <rFont val="ＭＳ Ｐゴシック"/>
        <family val="3"/>
      </rPr>
      <t xml:space="preserve">①技能五輪全国大会の開催数及び実施職種数　②ものづくりマイスターの認定者数及び活動数
</t>
    </r>
    <r>
      <rPr>
        <b/>
        <sz val="11"/>
        <rFont val="ＭＳ Ｐゴシック"/>
        <family val="3"/>
      </rPr>
      <t>平成26年度の主な活動指標</t>
    </r>
    <r>
      <rPr>
        <sz val="11"/>
        <rFont val="ＭＳ Ｐゴシック"/>
        <family val="3"/>
      </rPr>
      <t>①技能五輪全国大会の開催数及び実施職種数　②ものづくりマイスターの認定者数及び活動数</t>
    </r>
  </si>
  <si>
    <t>表彰に係る消耗品費、雑役務費等</t>
  </si>
  <si>
    <t>出張に係る旅費</t>
  </si>
  <si>
    <t>諸謝金</t>
  </si>
  <si>
    <t>各種委員に対する謝金</t>
  </si>
  <si>
    <t>調査研究に係る人件費</t>
  </si>
  <si>
    <t>謝金、アンケート調査等</t>
  </si>
  <si>
    <t>一般管理費等</t>
  </si>
  <si>
    <t>業務諸経費、消費税</t>
  </si>
  <si>
    <t>本事業の目的・性質により、最低価格落札方式により難く、総合評価落札方式への移行も困難であることから、企画競争によることとしていた。</t>
  </si>
  <si>
    <t>技能五輪全国大会に係るコストついては、平成24年度と比べると増加しているが、平成24年度は都道府県との共催（平成25年度は単独開催）であり、開催に係る経費が単独開催よりも安価であるため、妥当である。
ものづくりマイスターに係るコストについては、優れた技能を持つものづくりマイスターによる質の高い講習を全国各地で実施することを踏まえると妥当な水準であるが、今後もコスト削減に努める。</t>
  </si>
  <si>
    <t>①１回（40職種）
②3,116人（延べ48,087人日）</t>
  </si>
  <si>
    <r>
      <t>①828円／人
②</t>
    </r>
    <r>
      <rPr>
        <sz val="11"/>
        <rFont val="ＭＳ Ｐゴシック"/>
        <family val="3"/>
      </rPr>
      <t>13,235円／人</t>
    </r>
  </si>
  <si>
    <r>
      <t>①140,831千円／170,000人
②</t>
    </r>
    <r>
      <rPr>
        <sz val="11"/>
        <rFont val="ＭＳ Ｐゴシック"/>
        <family val="3"/>
      </rPr>
      <t>1,057,509千円／79,900人</t>
    </r>
  </si>
  <si>
    <t>点検対象外</t>
  </si>
  <si>
    <t>現状通り</t>
  </si>
  <si>
    <t>点検結果も妥当であるため、引き続き、必要な予算額を確保し、適正な執行に努めること。</t>
  </si>
  <si>
    <t>製造産業局　ものづくり政策審議室</t>
  </si>
  <si>
    <t>－</t>
  </si>
  <si>
    <t>　若年者のものづくり離れ・技能離れがみられる中で、技能労働者の地位の向上を図り、若年者が進んで技能者を目指す環境を整備するとともに若年者に対し技能の魅力・重要性を啓発し、若年ものづくり人材の確保・育成につなげていくことを目的とする。　</t>
  </si>
  <si>
    <t>　企業や業界団体による主体的な取組を活用し、技能労働者の優れた技能の重要性について企業や国民に広く啓発する技能士活用強化事業の展開を図るとともに、優れた技能者の製作実演や作品に直接触れたり、若年技能者との交流等を通じて、若年者に対し技能の魅力や素晴らしさを訴え、技能に対する関心・興味を喚起する。また、技能の素晴らしさ、重要性について若者をはじめとした国民各層に深く浸透させ、技能の受け皿となる若年人材の継続的な確保等を実現させるための各種技能競技大会や卓越した技能者の表彰をはじめとする各種表彰等に加え、若年技能者人材育成支援等事業を実施する。</t>
  </si>
  <si>
    <t>開始年度：平成10年度
終了（予定）なし</t>
  </si>
  <si>
    <t>ものづくり日本大賞関連実施事業委託費</t>
  </si>
  <si>
    <t>　ものづくり日本大賞関連実施事業委託費については、特に優秀な成果をなしえた個人若しくはグループ又は団体に対してその功績をたたえることにより、「ものづくり」に係る技術及び技能のさらなる発展と次世代への着実な継承に寄与することを目的とするもの。
　ものづくり立国の推進事業は、我が国の将来を担うものづくり人材の確保・育成を図るため、技能労働者の地位向上や技能の魅力・重要性の啓発を推進し、また若年者が進んで技能者を目指すことを支援する環境整備に取り組むものである。</t>
  </si>
  <si>
    <t>　平成２７年度に開催を予定している技能五輪全国大会について、来年度は都道府県の協力（共催）がないことから開催にかかる費用負担が増加したことなどにより、予算要求額が増加した。</t>
  </si>
  <si>
    <r>
      <t>①4,294円／人
②</t>
    </r>
    <r>
      <rPr>
        <sz val="11"/>
        <rFont val="ＭＳ Ｐゴシック"/>
        <family val="3"/>
      </rPr>
      <t>19,731円／人
（精査中）</t>
    </r>
  </si>
  <si>
    <r>
      <t>①291,981千円／68,000人
②948,808千円／</t>
    </r>
    <r>
      <rPr>
        <sz val="11"/>
        <rFont val="ＭＳ Ｐゴシック"/>
        <family val="3"/>
      </rPr>
      <t>48,087人
（精査中）</t>
    </r>
  </si>
  <si>
    <t>随意契約
（企画競争）
３</t>
  </si>
  <si>
    <t>随意契約
（企画競争）
４８</t>
  </si>
  <si>
    <t>随意契約
（企画競争）
４</t>
  </si>
  <si>
    <t>随意契約
（企画競争）
１</t>
  </si>
  <si>
    <r>
      <t>○委託先を選定するに当たって、企画書の内容を評価することにより、適正な事業内容となっているか確認しているところ。また、委託契約時に、実施計画が企画書の内容と相違していないか確認している。
○事業終了時に提出される、事業の実施結果報告及び精算報告により支出内容及び事業の実施状況を把握している。
○各種技能競技大会等の会場に職員を派遣し、指導・監督を行うとともに、その実施状況等を把握している。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</si>
</sst>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Red]\-#,##0"/>
    <numFmt numFmtId="183" formatCode="#,##0.0;[Red]\-#,##0.0"/>
    <numFmt numFmtId="184"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8"/>
      <color indexed="8"/>
      <name val="ＭＳ Ｐゴシック"/>
      <family val="3"/>
    </font>
    <font>
      <b/>
      <sz val="18"/>
      <color indexed="8"/>
      <name val="Calibri"/>
      <family val="2"/>
    </font>
    <font>
      <sz val="11"/>
      <color indexed="8"/>
      <name val="Calibri"/>
      <family val="2"/>
    </font>
    <font>
      <sz val="9"/>
      <color indexed="8"/>
      <name val="ＭＳ Ｐゴシック"/>
      <family val="3"/>
    </font>
    <font>
      <sz val="10"/>
      <color indexed="8"/>
      <name val="ＭＳ Ｐゴシック"/>
      <family val="3"/>
    </font>
    <font>
      <sz val="10"/>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hair"/>
      <bottom style="hair"/>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dashed"/>
      <bottom>
        <color indexed="63"/>
      </bottom>
    </border>
    <border>
      <left>
        <color indexed="63"/>
      </left>
      <right style="double"/>
      <top style="dashed"/>
      <bottom>
        <color indexed="63"/>
      </bottom>
    </border>
    <border>
      <left style="thin"/>
      <right style="thin"/>
      <top style="hair"/>
      <bottom style="hair"/>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thin"/>
      <top style="hair"/>
      <bottom>
        <color indexed="63"/>
      </bottom>
    </border>
    <border>
      <left style="thin"/>
      <right style="medium"/>
      <top style="hair"/>
      <bottom style="thin"/>
    </border>
    <border>
      <left>
        <color indexed="63"/>
      </left>
      <right style="medium"/>
      <top>
        <color indexed="63"/>
      </top>
      <bottom style="medium"/>
    </border>
    <border>
      <left style="thin"/>
      <right>
        <color indexed="63"/>
      </right>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3" borderId="14" xfId="0" applyFont="1" applyFill="1" applyBorder="1" applyAlignment="1">
      <alignment vertical="center"/>
    </xf>
    <xf numFmtId="0" fontId="0" fillId="33" borderId="14" xfId="0" applyFont="1" applyFill="1" applyBorder="1" applyAlignment="1">
      <alignment horizontal="center" vertical="center"/>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34" borderId="14" xfId="0" applyFont="1" applyFill="1" applyBorder="1" applyAlignment="1">
      <alignment vertical="center" wrapText="1"/>
    </xf>
    <xf numFmtId="0" fontId="0" fillId="34" borderId="14" xfId="0" applyFont="1" applyFill="1" applyBorder="1" applyAlignment="1">
      <alignment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7" xfId="0" applyFont="1" applyBorder="1" applyAlignment="1">
      <alignment vertical="center"/>
    </xf>
    <xf numFmtId="0" fontId="0" fillId="0" borderId="21"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9" fontId="0" fillId="34" borderId="15" xfId="0" applyNumberFormat="1" applyFont="1" applyFill="1" applyBorder="1" applyAlignment="1">
      <alignment vertical="center"/>
    </xf>
    <xf numFmtId="9" fontId="0" fillId="34" borderId="16" xfId="0" applyNumberFormat="1" applyFont="1" applyFill="1" applyBorder="1" applyAlignment="1">
      <alignment vertical="center"/>
    </xf>
    <xf numFmtId="9" fontId="0" fillId="34" borderId="17" xfId="0" applyNumberFormat="1" applyFont="1" applyFill="1" applyBorder="1" applyAlignment="1">
      <alignment vertical="center"/>
    </xf>
    <xf numFmtId="0" fontId="12" fillId="0" borderId="2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4" xfId="0" applyFont="1" applyFill="1" applyBorder="1" applyAlignment="1">
      <alignment vertical="center" textRotation="255" wrapText="1"/>
    </xf>
    <xf numFmtId="0" fontId="0"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12" fillId="0" borderId="27" xfId="0" applyFont="1" applyFill="1" applyBorder="1" applyAlignment="1">
      <alignment vertical="center" textRotation="255" wrapText="1"/>
    </xf>
    <xf numFmtId="0" fontId="0" fillId="0" borderId="28" xfId="0" applyFont="1" applyFill="1" applyBorder="1" applyAlignment="1">
      <alignment vertical="center" textRotation="255" wrapText="1"/>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7" fillId="35" borderId="30"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63" fillId="0" borderId="27"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0" fillId="0" borderId="14" xfId="0" applyFont="1" applyFill="1" applyBorder="1" applyAlignment="1">
      <alignment vertical="center"/>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34" borderId="15" xfId="0" applyFont="1" applyFill="1" applyBorder="1" applyAlignment="1">
      <alignment horizontal="right" vertical="center" wrapText="1"/>
    </xf>
    <xf numFmtId="0" fontId="0" fillId="34" borderId="16" xfId="0" applyFont="1" applyFill="1" applyBorder="1" applyAlignment="1">
      <alignment horizontal="right" vertical="center"/>
    </xf>
    <xf numFmtId="0" fontId="0" fillId="34" borderId="17" xfId="0" applyFont="1" applyFill="1" applyBorder="1" applyAlignment="1">
      <alignment horizontal="right" vertical="center"/>
    </xf>
    <xf numFmtId="0" fontId="0" fillId="0" borderId="36" xfId="0" applyFont="1" applyBorder="1" applyAlignment="1">
      <alignment horizontal="center" vertical="center"/>
    </xf>
    <xf numFmtId="0" fontId="0" fillId="0" borderId="25" xfId="0" applyFont="1" applyBorder="1" applyAlignment="1">
      <alignment horizontal="center" vertical="center"/>
    </xf>
    <xf numFmtId="0" fontId="1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3" xfId="0" applyFont="1" applyFill="1" applyBorder="1" applyAlignment="1">
      <alignment horizontal="center" vertical="center"/>
    </xf>
    <xf numFmtId="0" fontId="10"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6" fontId="0" fillId="0" borderId="15"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5"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8" fillId="0" borderId="16" xfId="0" applyFont="1" applyFill="1" applyBorder="1" applyAlignment="1">
      <alignment horizontal="center" vertical="center"/>
    </xf>
    <xf numFmtId="0" fontId="18" fillId="0" borderId="5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4"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0" fillId="0" borderId="63"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35" borderId="14" xfId="0" applyFont="1" applyFill="1" applyBorder="1" applyAlignment="1">
      <alignment horizontal="center" vertical="center"/>
    </xf>
    <xf numFmtId="0" fontId="12" fillId="33" borderId="60"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17" xfId="0" applyFont="1" applyFill="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71" xfId="0" applyFont="1" applyFill="1" applyBorder="1" applyAlignment="1">
      <alignment horizontal="center" vertical="top"/>
    </xf>
    <xf numFmtId="0" fontId="20" fillId="33" borderId="15" xfId="0" applyFont="1" applyFill="1" applyBorder="1" applyAlignment="1">
      <alignment horizontal="center" vertical="center" wrapText="1" shrinkToFit="1"/>
    </xf>
    <xf numFmtId="0" fontId="20" fillId="33" borderId="16" xfId="0" applyFont="1" applyFill="1" applyBorder="1" applyAlignment="1">
      <alignment horizontal="center" vertical="center" shrinkToFit="1"/>
    </xf>
    <xf numFmtId="0" fontId="20" fillId="33" borderId="17" xfId="0" applyFont="1" applyFill="1" applyBorder="1" applyAlignment="1">
      <alignment horizontal="center" vertical="center" shrinkToFit="1"/>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35" borderId="60"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72" xfId="0" applyFont="1" applyFill="1" applyBorder="1" applyAlignment="1">
      <alignment horizontal="center" vertical="center"/>
    </xf>
    <xf numFmtId="0" fontId="10" fillId="35" borderId="14" xfId="0" applyFont="1" applyFill="1" applyBorder="1" applyAlignment="1">
      <alignment horizontal="center" vertical="center"/>
    </xf>
    <xf numFmtId="0" fontId="0" fillId="0" borderId="73"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176" fontId="0" fillId="0" borderId="76" xfId="0" applyNumberFormat="1" applyFont="1" applyFill="1" applyBorder="1" applyAlignment="1">
      <alignment horizontal="right"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49" fontId="0" fillId="0" borderId="15"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xf>
    <xf numFmtId="49" fontId="0" fillId="0" borderId="17" xfId="0" applyNumberFormat="1" applyFont="1" applyFill="1" applyBorder="1" applyAlignment="1">
      <alignment horizontal="left" vertical="center"/>
    </xf>
    <xf numFmtId="0" fontId="0" fillId="0" borderId="18" xfId="0" applyFont="1" applyBorder="1" applyAlignment="1">
      <alignment horizontal="center" vertical="center"/>
    </xf>
    <xf numFmtId="0" fontId="0" fillId="0" borderId="63"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176" fontId="0" fillId="0" borderId="71" xfId="0" applyNumberFormat="1" applyFont="1" applyFill="1" applyBorder="1" applyAlignment="1">
      <alignment horizontal="right" vertical="center"/>
    </xf>
    <xf numFmtId="0" fontId="0" fillId="35" borderId="73" xfId="0" applyFont="1" applyFill="1" applyBorder="1" applyAlignment="1">
      <alignment horizontal="center" vertical="center"/>
    </xf>
    <xf numFmtId="0" fontId="0" fillId="35" borderId="61" xfId="0" applyFont="1" applyFill="1" applyBorder="1" applyAlignment="1">
      <alignment horizontal="center" vertical="center"/>
    </xf>
    <xf numFmtId="0" fontId="10" fillId="33" borderId="15"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0" borderId="77" xfId="0" applyFont="1" applyBorder="1" applyAlignment="1">
      <alignment vertical="center" wrapText="1"/>
    </xf>
    <xf numFmtId="0" fontId="10" fillId="0" borderId="67" xfId="0" applyFont="1" applyBorder="1" applyAlignment="1">
      <alignment vertical="center" wrapText="1"/>
    </xf>
    <xf numFmtId="0" fontId="10" fillId="0" borderId="78" xfId="0" applyFont="1" applyBorder="1" applyAlignment="1">
      <alignment vertical="center" wrapText="1"/>
    </xf>
    <xf numFmtId="182" fontId="10" fillId="0" borderId="77" xfId="0" applyNumberFormat="1" applyFont="1" applyFill="1" applyBorder="1" applyAlignment="1" quotePrefix="1">
      <alignment vertical="center" wrapText="1"/>
    </xf>
    <xf numFmtId="182" fontId="10" fillId="0" borderId="67" xfId="0" applyNumberFormat="1" applyFont="1" applyFill="1" applyBorder="1" applyAlignment="1" quotePrefix="1">
      <alignment vertical="center" wrapText="1"/>
    </xf>
    <xf numFmtId="182" fontId="10" fillId="0" borderId="78" xfId="0" applyNumberFormat="1" applyFont="1" applyFill="1" applyBorder="1" applyAlignment="1" quotePrefix="1">
      <alignment vertical="center" wrapText="1"/>
    </xf>
    <xf numFmtId="0" fontId="12" fillId="33" borderId="79" xfId="0" applyFont="1" applyFill="1" applyBorder="1" applyAlignment="1">
      <alignment horizontal="center" vertical="center" wrapText="1"/>
    </xf>
    <xf numFmtId="0" fontId="12" fillId="33" borderId="14"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72"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67" xfId="0" applyFont="1" applyBorder="1" applyAlignment="1">
      <alignment horizontal="left" vertical="center"/>
    </xf>
    <xf numFmtId="0" fontId="0" fillId="0" borderId="78" xfId="0" applyFont="1" applyBorder="1" applyAlignment="1">
      <alignment horizontal="left" vertical="center"/>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10" fillId="0" borderId="87" xfId="0" applyFont="1" applyBorder="1" applyAlignment="1">
      <alignment vertical="center" wrapText="1"/>
    </xf>
    <xf numFmtId="0" fontId="10" fillId="0"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56"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14" xfId="0" applyFont="1" applyBorder="1" applyAlignment="1">
      <alignment horizontal="center" vertical="center" shrinkToFit="1"/>
    </xf>
    <xf numFmtId="0" fontId="0" fillId="0" borderId="14" xfId="0" applyFont="1" applyBorder="1" applyAlignment="1">
      <alignment horizontal="left" vertical="center" wrapText="1"/>
    </xf>
    <xf numFmtId="0" fontId="0" fillId="0" borderId="14" xfId="0" applyFont="1" applyBorder="1" applyAlignment="1">
      <alignment horizontal="left" vertical="center"/>
    </xf>
    <xf numFmtId="0" fontId="0" fillId="0" borderId="15" xfId="0" applyFont="1" applyBorder="1" applyAlignment="1">
      <alignment horizontal="center" vertical="center"/>
    </xf>
    <xf numFmtId="0" fontId="0" fillId="0" borderId="54" xfId="0" applyFont="1" applyBorder="1" applyAlignment="1">
      <alignment horizontal="center" vertical="center"/>
    </xf>
    <xf numFmtId="0" fontId="0" fillId="33" borderId="53" xfId="0" applyFont="1" applyFill="1" applyBorder="1" applyAlignment="1">
      <alignment horizontal="center" vertical="center"/>
    </xf>
    <xf numFmtId="0" fontId="0" fillId="0" borderId="82"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14" xfId="63" applyFont="1" applyFill="1" applyBorder="1" applyAlignment="1" applyProtection="1">
      <alignment horizontal="center" vertical="center" wrapText="1"/>
      <protection/>
    </xf>
    <xf numFmtId="0" fontId="0" fillId="0" borderId="15"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7" xfId="0" applyFont="1" applyFill="1" applyBorder="1" applyAlignment="1">
      <alignment horizontal="right" vertical="center"/>
    </xf>
    <xf numFmtId="183" fontId="0" fillId="0" borderId="15" xfId="49" applyNumberFormat="1" applyFont="1" applyFill="1" applyBorder="1" applyAlignment="1">
      <alignment horizontal="right" vertical="center"/>
    </xf>
    <xf numFmtId="183" fontId="0" fillId="0" borderId="16" xfId="49" applyNumberFormat="1" applyFont="1" applyFill="1" applyBorder="1" applyAlignment="1">
      <alignment horizontal="right" vertical="center"/>
    </xf>
    <xf numFmtId="183" fontId="0" fillId="0" borderId="17" xfId="49" applyNumberFormat="1" applyFont="1" applyFill="1" applyBorder="1" applyAlignment="1">
      <alignment horizontal="right" vertical="center"/>
    </xf>
    <xf numFmtId="0" fontId="11" fillId="33" borderId="35"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38" fontId="0" fillId="0" borderId="45" xfId="49" applyFont="1" applyFill="1" applyBorder="1" applyAlignment="1">
      <alignment vertical="center"/>
    </xf>
    <xf numFmtId="38" fontId="0" fillId="0" borderId="43" xfId="49" applyFont="1" applyFill="1" applyBorder="1" applyAlignment="1">
      <alignment vertical="center"/>
    </xf>
    <xf numFmtId="38" fontId="0" fillId="0" borderId="44" xfId="49" applyFont="1" applyFill="1" applyBorder="1" applyAlignment="1">
      <alignment vertical="center"/>
    </xf>
    <xf numFmtId="0" fontId="0" fillId="0" borderId="93" xfId="0" applyFont="1" applyFill="1" applyBorder="1" applyAlignment="1">
      <alignment horizontal="right" vertical="center"/>
    </xf>
    <xf numFmtId="38" fontId="0" fillId="0" borderId="93" xfId="49" applyFont="1" applyFill="1" applyBorder="1" applyAlignment="1">
      <alignment vertical="center"/>
    </xf>
    <xf numFmtId="181" fontId="0" fillId="0" borderId="15" xfId="0" applyNumberFormat="1" applyFont="1" applyFill="1" applyBorder="1" applyAlignment="1">
      <alignment horizontal="right" vertical="center"/>
    </xf>
    <xf numFmtId="181" fontId="0" fillId="0" borderId="16" xfId="0" applyNumberFormat="1" applyFont="1" applyFill="1" applyBorder="1" applyAlignment="1">
      <alignment horizontal="right" vertical="center"/>
    </xf>
    <xf numFmtId="181" fontId="0" fillId="0" borderId="17" xfId="0" applyNumberFormat="1" applyFont="1" applyFill="1" applyBorder="1" applyAlignment="1">
      <alignment horizontal="right"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72"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1" fillId="33" borderId="73"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38" fontId="0" fillId="0" borderId="51" xfId="49" applyFont="1" applyFill="1" applyBorder="1" applyAlignment="1">
      <alignment vertical="center"/>
    </xf>
    <xf numFmtId="38" fontId="0" fillId="0" borderId="49" xfId="49" applyFont="1" applyFill="1" applyBorder="1" applyAlignment="1">
      <alignment vertical="center"/>
    </xf>
    <xf numFmtId="38" fontId="0" fillId="0" borderId="50" xfId="49" applyFont="1" applyFill="1" applyBorder="1" applyAlignment="1">
      <alignment vertical="center"/>
    </xf>
    <xf numFmtId="0" fontId="0" fillId="0" borderId="76" xfId="0" applyFont="1" applyFill="1" applyBorder="1" applyAlignment="1">
      <alignment horizontal="right" vertical="center"/>
    </xf>
    <xf numFmtId="38" fontId="0" fillId="0" borderId="76" xfId="49" applyFont="1" applyFill="1" applyBorder="1" applyAlignment="1">
      <alignment vertical="center"/>
    </xf>
    <xf numFmtId="38" fontId="0" fillId="0" borderId="76" xfId="49" applyNumberFormat="1" applyFont="1" applyFill="1" applyBorder="1" applyAlignment="1">
      <alignment horizontal="center" vertical="center"/>
    </xf>
    <xf numFmtId="38" fontId="0" fillId="0" borderId="94" xfId="49" applyNumberFormat="1"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1"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9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0" fillId="0" borderId="53" xfId="61" applyFont="1" applyFill="1" applyBorder="1" applyAlignment="1" applyProtection="1">
      <alignment vertical="top" wrapText="1"/>
      <protection/>
    </xf>
    <xf numFmtId="0" fontId="10" fillId="0" borderId="16"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98" xfId="63" applyFont="1" applyFill="1" applyBorder="1" applyAlignment="1" applyProtection="1">
      <alignment horizontal="center" vertical="center"/>
      <protection/>
    </xf>
    <xf numFmtId="0" fontId="12" fillId="33" borderId="16"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15"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11" fillId="0" borderId="16" xfId="62"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wrapText="1"/>
    </xf>
    <xf numFmtId="0" fontId="8" fillId="33" borderId="15" xfId="61" applyNumberFormat="1" applyFont="1" applyFill="1" applyBorder="1" applyAlignment="1" applyProtection="1">
      <alignment horizontal="center" vertical="center" wrapText="1"/>
      <protection/>
    </xf>
    <xf numFmtId="0" fontId="2" fillId="0" borderId="15" xfId="61" applyFont="1" applyFill="1" applyBorder="1" applyAlignment="1">
      <alignment horizontal="left" vertical="center" wrapText="1" shrinkToFit="1"/>
      <protection/>
    </xf>
    <xf numFmtId="0" fontId="0" fillId="0" borderId="16" xfId="0" applyFont="1" applyBorder="1" applyAlignment="1">
      <alignment horizontal="left" vertical="center" wrapText="1" shrinkToFit="1"/>
    </xf>
    <xf numFmtId="0" fontId="0" fillId="0" borderId="54" xfId="0" applyFont="1" applyBorder="1" applyAlignment="1">
      <alignment horizontal="left" vertical="center" wrapText="1" shrinkToFit="1"/>
    </xf>
    <xf numFmtId="0" fontId="9" fillId="33" borderId="9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8" fillId="0" borderId="53" xfId="63" applyFont="1" applyFill="1" applyBorder="1" applyAlignment="1" applyProtection="1">
      <alignment horizontal="center" vertical="center" wrapText="1"/>
      <protection/>
    </xf>
    <xf numFmtId="0" fontId="8" fillId="0" borderId="16" xfId="63" applyFont="1" applyFill="1" applyBorder="1" applyAlignment="1" applyProtection="1">
      <alignment horizontal="center" vertical="center"/>
      <protection/>
    </xf>
    <xf numFmtId="0" fontId="8" fillId="33" borderId="15"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11" fillId="0" borderId="15" xfId="62" applyFont="1" applyFill="1" applyBorder="1" applyAlignment="1" applyProtection="1">
      <alignment horizontal="center" vertical="center" shrinkToFit="1"/>
      <protection/>
    </xf>
    <xf numFmtId="0" fontId="11" fillId="0" borderId="16"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100" xfId="63" applyFont="1" applyFill="1" applyBorder="1" applyAlignment="1" applyProtection="1">
      <alignment horizontal="center" vertical="center"/>
      <protection/>
    </xf>
    <xf numFmtId="0" fontId="8" fillId="33" borderId="10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2" xfId="0" applyFont="1" applyBorder="1" applyAlignment="1">
      <alignment horizontal="center" vertical="center"/>
    </xf>
    <xf numFmtId="0" fontId="0" fillId="0" borderId="102" xfId="0" applyFont="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101"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0" fillId="0" borderId="105" xfId="0" applyFont="1" applyBorder="1" applyAlignment="1">
      <alignment horizontal="center" vertical="center"/>
    </xf>
    <xf numFmtId="0" fontId="10" fillId="0" borderId="101"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106" xfId="0" applyFont="1" applyBorder="1" applyAlignment="1">
      <alignment horizontal="center" vertical="center"/>
    </xf>
    <xf numFmtId="0" fontId="12" fillId="33" borderId="107"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6" fillId="36" borderId="100" xfId="0" applyFont="1" applyFill="1" applyBorder="1" applyAlignment="1">
      <alignment horizontal="center" vertical="center"/>
    </xf>
    <xf numFmtId="0" fontId="2" fillId="36" borderId="101" xfId="0" applyFont="1" applyFill="1" applyBorder="1" applyAlignment="1">
      <alignment horizontal="center" vertical="center"/>
    </xf>
    <xf numFmtId="0" fontId="2" fillId="36" borderId="106" xfId="0" applyFont="1" applyFill="1" applyBorder="1" applyAlignment="1">
      <alignment horizontal="center" vertical="center"/>
    </xf>
    <xf numFmtId="0" fontId="12" fillId="34" borderId="27"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12" fillId="33" borderId="60"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4" xfId="0" applyFont="1" applyBorder="1" applyAlignment="1">
      <alignmen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8" xfId="0" applyFont="1" applyBorder="1" applyAlignment="1">
      <alignment vertical="center" wrapText="1"/>
    </xf>
    <xf numFmtId="0" fontId="12" fillId="33" borderId="64" xfId="0" applyFont="1" applyFill="1" applyBorder="1" applyAlignment="1">
      <alignment horizontal="center" vertical="center" textRotation="255"/>
    </xf>
    <xf numFmtId="0" fontId="0" fillId="0" borderId="107" xfId="0" applyFont="1" applyBorder="1" applyAlignment="1">
      <alignment horizontal="center" vertical="center" textRotation="255"/>
    </xf>
    <xf numFmtId="0" fontId="0" fillId="0" borderId="10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19" fillId="0" borderId="111" xfId="0" applyFont="1" applyFill="1" applyBorder="1" applyAlignment="1">
      <alignment vertical="center"/>
    </xf>
    <xf numFmtId="0" fontId="0" fillId="0" borderId="112" xfId="0" applyFont="1" applyFill="1" applyBorder="1" applyAlignment="1">
      <alignment vertical="center"/>
    </xf>
    <xf numFmtId="0" fontId="0" fillId="0" borderId="51" xfId="0" applyFont="1" applyFill="1" applyBorder="1" applyAlignment="1">
      <alignment horizontal="center" vertical="center"/>
    </xf>
    <xf numFmtId="0" fontId="19" fillId="0" borderId="113" xfId="0" applyFont="1" applyFill="1" applyBorder="1" applyAlignment="1">
      <alignment vertical="center"/>
    </xf>
    <xf numFmtId="0" fontId="0" fillId="0" borderId="33" xfId="0" applyFont="1" applyFill="1" applyBorder="1" applyAlignment="1">
      <alignment vertical="center"/>
    </xf>
    <xf numFmtId="0" fontId="0" fillId="0" borderId="114" xfId="0" applyFont="1" applyFill="1" applyBorder="1" applyAlignment="1">
      <alignment vertical="center"/>
    </xf>
    <xf numFmtId="0" fontId="0" fillId="0" borderId="113" xfId="0" applyFont="1" applyFill="1" applyBorder="1" applyAlignment="1">
      <alignment vertical="center"/>
    </xf>
    <xf numFmtId="0" fontId="0" fillId="35" borderId="115" xfId="0" applyFont="1" applyFill="1" applyBorder="1" applyAlignment="1">
      <alignment horizontal="center" vertical="center" wrapText="1"/>
    </xf>
    <xf numFmtId="0" fontId="0" fillId="0" borderId="0" xfId="0" applyFont="1" applyBorder="1" applyAlignment="1">
      <alignment vertical="center"/>
    </xf>
    <xf numFmtId="0" fontId="0" fillId="0" borderId="116"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16" xfId="0" applyFont="1" applyBorder="1" applyAlignment="1">
      <alignment horizontal="center" vertical="center"/>
    </xf>
    <xf numFmtId="0" fontId="0" fillId="0" borderId="110" xfId="0" applyFont="1" applyBorder="1" applyAlignment="1">
      <alignment horizontal="center" vertical="center"/>
    </xf>
    <xf numFmtId="0" fontId="0" fillId="0" borderId="45" xfId="0" applyFont="1" applyFill="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51"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6" fillId="35" borderId="100" xfId="0" applyFont="1" applyFill="1" applyBorder="1" applyAlignment="1">
      <alignment horizontal="center" vertical="center"/>
    </xf>
    <xf numFmtId="0" fontId="16" fillId="35" borderId="101" xfId="0" applyFont="1" applyFill="1" applyBorder="1" applyAlignment="1">
      <alignment horizontal="center" vertical="center"/>
    </xf>
    <xf numFmtId="0" fontId="16" fillId="35" borderId="106"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45" xfId="0" applyFont="1" applyBorder="1" applyAlignment="1">
      <alignment horizontal="center" vertical="center"/>
    </xf>
    <xf numFmtId="0" fontId="0" fillId="0" borderId="126" xfId="0" applyFont="1" applyFill="1" applyBorder="1" applyAlignment="1">
      <alignment vertical="center" wrapText="1"/>
    </xf>
    <xf numFmtId="0" fontId="0" fillId="0" borderId="12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3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100"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16" fillId="33" borderId="106"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133"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35" xfId="0" applyFont="1" applyBorder="1" applyAlignment="1">
      <alignment vertical="center"/>
    </xf>
    <xf numFmtId="0" fontId="0" fillId="0" borderId="67"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38" fontId="0" fillId="0" borderId="93" xfId="49" applyFont="1" applyFill="1" applyBorder="1" applyAlignment="1">
      <alignment horizontal="center" vertical="center"/>
    </xf>
    <xf numFmtId="38" fontId="0" fillId="0" borderId="144" xfId="49" applyFont="1" applyFill="1" applyBorder="1" applyAlignment="1">
      <alignment horizontal="center" vertical="center"/>
    </xf>
    <xf numFmtId="0" fontId="15" fillId="33" borderId="73" xfId="0" applyFont="1" applyFill="1" applyBorder="1" applyAlignment="1">
      <alignment horizontal="center" vertical="center" wrapText="1" shrinkToFit="1"/>
    </xf>
    <xf numFmtId="0" fontId="0" fillId="0" borderId="56" xfId="0" applyFont="1" applyBorder="1" applyAlignment="1">
      <alignment horizontal="center" vertical="center" shrinkToFit="1"/>
    </xf>
    <xf numFmtId="0" fontId="0" fillId="0" borderId="72" xfId="0" applyFont="1" applyBorder="1" applyAlignment="1">
      <alignment horizontal="center" vertical="center" shrinkToFit="1"/>
    </xf>
    <xf numFmtId="0" fontId="15" fillId="33" borderId="15"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15" xfId="0" applyFont="1" applyBorder="1" applyAlignment="1">
      <alignment horizontal="center" vertical="center" shrinkToFi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4" xfId="0" applyFont="1" applyBorder="1" applyAlignment="1">
      <alignment horizontal="left" vertical="center" wrapText="1"/>
    </xf>
    <xf numFmtId="0" fontId="10" fillId="0" borderId="14" xfId="0" applyFont="1" applyBorder="1" applyAlignment="1">
      <alignment vertical="center" wrapText="1"/>
    </xf>
    <xf numFmtId="49" fontId="0" fillId="0" borderId="16"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5" xfId="0" applyFont="1" applyFill="1" applyBorder="1" applyAlignment="1">
      <alignment vertical="center"/>
    </xf>
    <xf numFmtId="0" fontId="15"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84" xfId="0" applyFont="1" applyBorder="1" applyAlignment="1">
      <alignment horizontal="left" vertical="center"/>
    </xf>
    <xf numFmtId="0" fontId="0" fillId="0" borderId="54" xfId="0" applyFont="1" applyFill="1" applyBorder="1" applyAlignment="1">
      <alignment vertical="center"/>
    </xf>
    <xf numFmtId="49" fontId="0" fillId="0" borderId="54" xfId="0" applyNumberFormat="1" applyFont="1" applyFill="1" applyBorder="1" applyAlignment="1">
      <alignment horizontal="left" vertical="center" wrapText="1"/>
    </xf>
    <xf numFmtId="0" fontId="0" fillId="0" borderId="0" xfId="0" applyFont="1" applyFill="1" applyBorder="1" applyAlignment="1">
      <alignment horizontal="left" vertical="top" wrapText="1"/>
    </xf>
    <xf numFmtId="0" fontId="14" fillId="33" borderId="107"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top"/>
    </xf>
    <xf numFmtId="0" fontId="0" fillId="0" borderId="25" xfId="0" applyFont="1" applyFill="1" applyBorder="1" applyAlignment="1">
      <alignment horizontal="center" vertical="top"/>
    </xf>
    <xf numFmtId="0" fontId="0" fillId="0" borderId="41" xfId="0" applyFont="1" applyFill="1" applyBorder="1" applyAlignment="1">
      <alignment horizontal="center" vertical="top"/>
    </xf>
    <xf numFmtId="0" fontId="0" fillId="0" borderId="146" xfId="0" applyFont="1" applyFill="1" applyBorder="1" applyAlignment="1">
      <alignment horizontal="left" vertical="top" wrapText="1"/>
    </xf>
    <xf numFmtId="0" fontId="0" fillId="0" borderId="102" xfId="0" applyFont="1" applyFill="1" applyBorder="1" applyAlignment="1">
      <alignment horizontal="left" vertical="top" wrapText="1"/>
    </xf>
    <xf numFmtId="0" fontId="0" fillId="0" borderId="145" xfId="0" applyFont="1" applyFill="1" applyBorder="1" applyAlignment="1">
      <alignment horizontal="left" vertical="top" wrapText="1"/>
    </xf>
    <xf numFmtId="0" fontId="0" fillId="0" borderId="147" xfId="0" applyFont="1" applyFill="1" applyBorder="1" applyAlignment="1">
      <alignment vertical="center" wrapText="1"/>
    </xf>
    <xf numFmtId="0" fontId="0" fillId="0" borderId="148" xfId="0" applyFont="1" applyFill="1" applyBorder="1" applyAlignment="1">
      <alignment vertical="center" wrapText="1"/>
    </xf>
    <xf numFmtId="0" fontId="0" fillId="0" borderId="149" xfId="0" applyFont="1" applyFill="1" applyBorder="1" applyAlignment="1">
      <alignment vertical="center" wrapText="1"/>
    </xf>
    <xf numFmtId="0" fontId="16" fillId="35" borderId="100" xfId="0" applyFont="1" applyFill="1" applyBorder="1" applyAlignment="1">
      <alignment horizontal="center" vertical="center" wrapText="1"/>
    </xf>
    <xf numFmtId="0" fontId="16" fillId="35" borderId="101" xfId="0" applyFont="1" applyFill="1" applyBorder="1" applyAlignment="1">
      <alignment horizontal="center" vertical="center" wrapText="1"/>
    </xf>
    <xf numFmtId="0" fontId="16" fillId="35" borderId="106" xfId="0" applyFont="1" applyFill="1" applyBorder="1" applyAlignment="1">
      <alignment horizontal="center" vertical="center" wrapText="1"/>
    </xf>
    <xf numFmtId="0" fontId="0" fillId="0" borderId="150" xfId="0" applyFont="1" applyFill="1" applyBorder="1" applyAlignment="1">
      <alignment horizontal="left" vertical="center"/>
    </xf>
    <xf numFmtId="0" fontId="0" fillId="0" borderId="38" xfId="0" applyFont="1" applyFill="1" applyBorder="1" applyAlignment="1">
      <alignment horizontal="left" vertical="center"/>
    </xf>
    <xf numFmtId="0" fontId="0" fillId="35"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8" fillId="33" borderId="151" xfId="63" applyFont="1" applyFill="1" applyBorder="1" applyAlignment="1" applyProtection="1">
      <alignment horizontal="center" vertical="center" wrapText="1"/>
      <protection/>
    </xf>
    <xf numFmtId="0" fontId="8" fillId="33" borderId="152" xfId="63" applyFont="1" applyFill="1" applyBorder="1" applyAlignment="1" applyProtection="1">
      <alignment horizontal="center" vertical="center" wrapText="1"/>
      <protection/>
    </xf>
    <xf numFmtId="0" fontId="8" fillId="33" borderId="153" xfId="63" applyFont="1" applyFill="1" applyBorder="1" applyAlignment="1" applyProtection="1">
      <alignment horizontal="center" vertical="center" wrapText="1"/>
      <protection/>
    </xf>
    <xf numFmtId="0" fontId="10" fillId="0" borderId="154" xfId="61" applyFont="1" applyFill="1" applyBorder="1" applyAlignment="1" applyProtection="1">
      <alignment vertical="top"/>
      <protection/>
    </xf>
    <xf numFmtId="0" fontId="10" fillId="0" borderId="152" xfId="61" applyFont="1" applyFill="1" applyBorder="1" applyAlignment="1" applyProtection="1">
      <alignment vertical="top"/>
      <protection/>
    </xf>
    <xf numFmtId="0" fontId="10" fillId="0" borderId="155" xfId="61" applyFont="1" applyFill="1" applyBorder="1" applyAlignment="1" applyProtection="1">
      <alignment vertical="top"/>
      <protection/>
    </xf>
    <xf numFmtId="0" fontId="0" fillId="0" borderId="107"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108" xfId="0" applyFont="1" applyBorder="1" applyAlignment="1">
      <alignment horizontal="center" vertical="center" wrapText="1"/>
    </xf>
    <xf numFmtId="0" fontId="10" fillId="0" borderId="156" xfId="61" applyFont="1" applyFill="1" applyBorder="1" applyAlignment="1" applyProtection="1">
      <alignment vertical="top"/>
      <protection/>
    </xf>
    <xf numFmtId="0" fontId="10" fillId="0" borderId="102" xfId="61" applyFont="1" applyFill="1" applyBorder="1" applyAlignment="1" applyProtection="1">
      <alignment vertical="top"/>
      <protection/>
    </xf>
    <xf numFmtId="0" fontId="10" fillId="0" borderId="145" xfId="61" applyFont="1" applyFill="1" applyBorder="1" applyAlignment="1" applyProtection="1">
      <alignment vertical="top"/>
      <protection/>
    </xf>
    <xf numFmtId="0" fontId="12" fillId="33" borderId="151" xfId="0" applyFont="1" applyFill="1" applyBorder="1" applyAlignment="1">
      <alignment horizontal="center" vertical="center" wrapText="1"/>
    </xf>
    <xf numFmtId="0" fontId="12" fillId="33" borderId="152" xfId="0" applyFont="1" applyFill="1" applyBorder="1" applyAlignment="1">
      <alignment horizontal="center" vertical="center" wrapText="1"/>
    </xf>
    <xf numFmtId="0" fontId="12" fillId="33" borderId="153" xfId="0" applyFont="1" applyFill="1" applyBorder="1" applyAlignment="1">
      <alignment horizontal="center" vertical="center" wrapText="1"/>
    </xf>
    <xf numFmtId="0" fontId="18" fillId="0" borderId="103" xfId="0" applyFont="1" applyFill="1" applyBorder="1" applyAlignment="1">
      <alignment horizontal="center" vertical="center"/>
    </xf>
    <xf numFmtId="0" fontId="18" fillId="0" borderId="101" xfId="0" applyFont="1" applyBorder="1" applyAlignment="1">
      <alignment horizontal="center" vertical="center"/>
    </xf>
    <xf numFmtId="0" fontId="18" fillId="0" borderId="105" xfId="0" applyFont="1" applyBorder="1" applyAlignment="1">
      <alignment horizontal="center" vertical="center"/>
    </xf>
    <xf numFmtId="0" fontId="2" fillId="0" borderId="103" xfId="0" applyFont="1" applyFill="1" applyBorder="1" applyAlignment="1">
      <alignment horizontal="center" vertical="center" wrapText="1"/>
    </xf>
    <xf numFmtId="0" fontId="2" fillId="0" borderId="101" xfId="0" applyFont="1" applyFill="1" applyBorder="1" applyAlignment="1">
      <alignment horizontal="center" vertical="center"/>
    </xf>
    <xf numFmtId="0" fontId="2" fillId="0" borderId="10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67</xdr:row>
      <xdr:rowOff>295275</xdr:rowOff>
    </xdr:from>
    <xdr:to>
      <xdr:col>48</xdr:col>
      <xdr:colOff>123825</xdr:colOff>
      <xdr:row>76</xdr:row>
      <xdr:rowOff>104775</xdr:rowOff>
    </xdr:to>
    <xdr:sp>
      <xdr:nvSpPr>
        <xdr:cNvPr id="1" name="正方形/長方形 21"/>
        <xdr:cNvSpPr>
          <a:spLocks/>
        </xdr:cNvSpPr>
      </xdr:nvSpPr>
      <xdr:spPr>
        <a:xfrm>
          <a:off x="1600200" y="34594800"/>
          <a:ext cx="8124825" cy="590550"/>
        </a:xfrm>
        <a:prstGeom prst="rect">
          <a:avLst/>
        </a:prstGeom>
        <a:noFill/>
        <a:ln w="12700" cmpd="sng">
          <a:noFill/>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ものづくり立国の推進事業に係る資金の流れ（平成</a:t>
          </a:r>
          <a:r>
            <a:rPr lang="en-US" cap="none" sz="1800" b="1" i="0" u="none" baseline="0">
              <a:solidFill>
                <a:srgbClr val="000000"/>
              </a:solidFill>
            </a:rPr>
            <a:t>25</a:t>
          </a:r>
          <a:r>
            <a:rPr lang="en-US" cap="none" sz="1800" b="1" i="0" u="none" baseline="0">
              <a:solidFill>
                <a:srgbClr val="000000"/>
              </a:solidFill>
              <a:latin typeface="ＭＳ Ｐゴシック"/>
              <a:ea typeface="ＭＳ Ｐゴシック"/>
              <a:cs typeface="ＭＳ Ｐゴシック"/>
            </a:rPr>
            <a:t>年度）</a:t>
          </a:r>
        </a:p>
      </xdr:txBody>
    </xdr:sp>
    <xdr:clientData/>
  </xdr:twoCellAnchor>
  <xdr:twoCellAnchor>
    <xdr:from>
      <xdr:col>36</xdr:col>
      <xdr:colOff>161925</xdr:colOff>
      <xdr:row>86</xdr:row>
      <xdr:rowOff>514350</xdr:rowOff>
    </xdr:from>
    <xdr:to>
      <xdr:col>43</xdr:col>
      <xdr:colOff>152400</xdr:colOff>
      <xdr:row>87</xdr:row>
      <xdr:rowOff>438150</xdr:rowOff>
    </xdr:to>
    <xdr:sp>
      <xdr:nvSpPr>
        <xdr:cNvPr id="2" name="テキスト ボックス 24"/>
        <xdr:cNvSpPr txBox="1">
          <a:spLocks noChangeArrowheads="1"/>
        </xdr:cNvSpPr>
      </xdr:nvSpPr>
      <xdr:spPr>
        <a:xfrm>
          <a:off x="7362825" y="42119550"/>
          <a:ext cx="1390650" cy="4572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47625</xdr:colOff>
      <xdr:row>80</xdr:row>
      <xdr:rowOff>161925</xdr:rowOff>
    </xdr:from>
    <xdr:to>
      <xdr:col>40</xdr:col>
      <xdr:colOff>57150</xdr:colOff>
      <xdr:row>86</xdr:row>
      <xdr:rowOff>514350</xdr:rowOff>
    </xdr:to>
    <xdr:sp>
      <xdr:nvSpPr>
        <xdr:cNvPr id="3" name="カギ線コネクタ 30"/>
        <xdr:cNvSpPr>
          <a:spLocks/>
        </xdr:cNvSpPr>
      </xdr:nvSpPr>
      <xdr:spPr>
        <a:xfrm rot="16200000" flipH="1">
          <a:off x="4248150" y="37766625"/>
          <a:ext cx="3810000" cy="4352925"/>
        </a:xfrm>
        <a:prstGeom prst="bentConnector3">
          <a:avLst>
            <a:gd name="adj1" fmla="val 991250"/>
            <a:gd name="adj2" fmla="val -97379"/>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76</xdr:row>
      <xdr:rowOff>342900</xdr:rowOff>
    </xdr:from>
    <xdr:to>
      <xdr:col>49</xdr:col>
      <xdr:colOff>0</xdr:colOff>
      <xdr:row>95</xdr:row>
      <xdr:rowOff>447675</xdr:rowOff>
    </xdr:to>
    <xdr:grpSp>
      <xdr:nvGrpSpPr>
        <xdr:cNvPr id="4" name="グループ化 41"/>
        <xdr:cNvGrpSpPr>
          <a:grpSpLocks/>
        </xdr:cNvGrpSpPr>
      </xdr:nvGrpSpPr>
      <xdr:grpSpPr>
        <a:xfrm>
          <a:off x="1352550" y="35423475"/>
          <a:ext cx="8448675" cy="12496800"/>
          <a:chOff x="1343023" y="34289999"/>
          <a:chExt cx="8448695" cy="12495603"/>
        </a:xfrm>
        <a:solidFill>
          <a:srgbClr val="FFFFFF"/>
        </a:solidFill>
      </xdr:grpSpPr>
      <xdr:sp>
        <xdr:nvSpPr>
          <xdr:cNvPr id="5" name="大かっこ 7"/>
          <xdr:cNvSpPr>
            <a:spLocks/>
          </xdr:cNvSpPr>
        </xdr:nvSpPr>
        <xdr:spPr>
          <a:xfrm>
            <a:off x="3077118" y="42936956"/>
            <a:ext cx="1020180" cy="3714318"/>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技能五輪全国大会における開閉開式の式典会場の設営及び式典運営の業務について、映像等を活用した「臨場感」と「華やかさ」の演出を式典に加えることにより、青年技能者のさらなる技能の研鑽意識を醸成するとともに、式典を円滑に実施する。</a:t>
            </a:r>
          </a:p>
        </xdr:txBody>
      </xdr:sp>
      <xdr:grpSp>
        <xdr:nvGrpSpPr>
          <xdr:cNvPr id="6" name="グループ化 53"/>
          <xdr:cNvGrpSpPr>
            <a:grpSpLocks/>
          </xdr:cNvGrpSpPr>
        </xdr:nvGrpSpPr>
        <xdr:grpSpPr>
          <a:xfrm>
            <a:off x="1343023" y="34289999"/>
            <a:ext cx="8448695" cy="12495603"/>
            <a:chOff x="1430416" y="33333842"/>
            <a:chExt cx="8855684" cy="12508498"/>
          </a:xfrm>
          <a:solidFill>
            <a:srgbClr val="FFFFFF"/>
          </a:solidFill>
        </xdr:grpSpPr>
        <xdr:sp>
          <xdr:nvSpPr>
            <xdr:cNvPr id="7" name="正方形/長方形 36"/>
            <xdr:cNvSpPr>
              <a:spLocks/>
            </xdr:cNvSpPr>
          </xdr:nvSpPr>
          <xdr:spPr>
            <a:xfrm>
              <a:off x="3188269" y="33371367"/>
              <a:ext cx="2546009" cy="230781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3,739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（精査中</a:t>
              </a:r>
              <a:r>
                <a:rPr lang="en-US" cap="none" sz="1100" b="0" i="0" u="none" baseline="0">
                  <a:solidFill>
                    <a:srgbClr val="000000"/>
                  </a:solidFill>
                  <a:latin typeface="ＭＳ Ｐゴシック"/>
                  <a:ea typeface="ＭＳ Ｐゴシック"/>
                  <a:cs typeface="ＭＳ Ｐゴシック"/>
                </a:rPr>
                <a:t>）</a:t>
              </a:r>
            </a:p>
          </xdr:txBody>
        </xdr:sp>
        <xdr:grpSp>
          <xdr:nvGrpSpPr>
            <xdr:cNvPr id="8" name="グループ化 11"/>
            <xdr:cNvGrpSpPr>
              <a:grpSpLocks/>
            </xdr:cNvGrpSpPr>
          </xdr:nvGrpSpPr>
          <xdr:grpSpPr>
            <a:xfrm>
              <a:off x="1530042" y="40588771"/>
              <a:ext cx="4633737" cy="5253569"/>
              <a:chOff x="2242204" y="15031701"/>
              <a:chExt cx="3156703" cy="828110"/>
            </a:xfrm>
            <a:solidFill>
              <a:srgbClr val="FFFFFF"/>
            </a:solidFill>
          </xdr:grpSpPr>
          <xdr:sp>
            <xdr:nvSpPr>
              <xdr:cNvPr id="9" name="正方形/長方形 2"/>
              <xdr:cNvSpPr>
                <a:spLocks/>
              </xdr:cNvSpPr>
            </xdr:nvSpPr>
            <xdr:spPr>
              <a:xfrm>
                <a:off x="2250096" y="15031701"/>
                <a:ext cx="816008" cy="174317"/>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中央職業能力開発協会</a:t>
                </a:r>
                <a:r>
                  <a:rPr lang="en-US" cap="none" sz="1100" b="0" i="0" u="none" baseline="0">
                    <a:solidFill>
                      <a:srgbClr val="000000"/>
                    </a:solidFill>
                  </a:rPr>
                  <a:t>
</a:t>
                </a:r>
                <a:r>
                  <a:rPr lang="en-US" cap="none" sz="1100" b="0" i="0" u="none" baseline="0">
                    <a:solidFill>
                      <a:srgbClr val="000000"/>
                    </a:solidFill>
                  </a:rPr>
                  <a:t>568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（精査中）</a:t>
                </a:r>
              </a:p>
            </xdr:txBody>
          </xdr:sp>
          <xdr:sp>
            <xdr:nvSpPr>
              <xdr:cNvPr id="10" name="大かっこ 7"/>
              <xdr:cNvSpPr>
                <a:spLocks/>
              </xdr:cNvSpPr>
            </xdr:nvSpPr>
            <xdr:spPr>
              <a:xfrm>
                <a:off x="2242993" y="15255498"/>
                <a:ext cx="823110" cy="604313"/>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若年者ものづくり競技大会、技能五輪全国大会の開催を通じて大会参加者及び来場者をはじめとする国民各層に対して技能に対する啓発を行う。</a:t>
                </a:r>
              </a:p>
            </xdr:txBody>
          </xdr:sp>
          <xdr:sp>
            <xdr:nvSpPr>
              <xdr:cNvPr id="11" name="大かっこ 7"/>
              <xdr:cNvSpPr>
                <a:spLocks/>
              </xdr:cNvSpPr>
            </xdr:nvSpPr>
            <xdr:spPr>
              <a:xfrm>
                <a:off x="4365087" y="15251150"/>
                <a:ext cx="1033820" cy="575743"/>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や業界におけるものづくり分野の技能振興に係る課題に応じ、それぞれの特性及び資源を有効に活用できることを踏まえた、ものづくり人材育成又は技能労働者の地位向上のために必要な事業を実施する。</a:t>
                </a:r>
              </a:p>
            </xdr:txBody>
          </xdr:sp>
        </xdr:grpSp>
        <xdr:grpSp>
          <xdr:nvGrpSpPr>
            <xdr:cNvPr id="12" name="グループ化 17"/>
            <xdr:cNvGrpSpPr>
              <a:grpSpLocks/>
            </xdr:cNvGrpSpPr>
          </xdr:nvGrpSpPr>
          <xdr:grpSpPr>
            <a:xfrm>
              <a:off x="3252473" y="35954372"/>
              <a:ext cx="6453580" cy="5750782"/>
              <a:chOff x="3401339" y="14362421"/>
              <a:chExt cx="4380845" cy="880818"/>
            </a:xfrm>
            <a:solidFill>
              <a:srgbClr val="FFFFFF"/>
            </a:solidFill>
          </xdr:grpSpPr>
          <xdr:sp>
            <xdr:nvSpPr>
              <xdr:cNvPr id="13" name="正方形/長方形 46"/>
              <xdr:cNvSpPr>
                <a:spLocks/>
              </xdr:cNvSpPr>
            </xdr:nvSpPr>
            <xdr:spPr>
              <a:xfrm>
                <a:off x="4367315" y="15070599"/>
                <a:ext cx="1037165" cy="17242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　一般社団法人等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rPr>
                  <a:t>71</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正方形/長方形 47"/>
              <xdr:cNvSpPr>
                <a:spLocks/>
              </xdr:cNvSpPr>
            </xdr:nvSpPr>
            <xdr:spPr>
              <a:xfrm>
                <a:off x="3404625" y="15073461"/>
                <a:ext cx="711887" cy="168016"/>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　株式会社ステージ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社）　　　　　　　　　　　</a:t>
                </a:r>
                <a:r>
                  <a:rPr lang="en-US" cap="none" sz="1100" b="0" i="0" u="none" baseline="0">
                    <a:solidFill>
                      <a:srgbClr val="000000"/>
                    </a:solidFill>
                  </a:rPr>
                  <a:t>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正方形/長方形 48"/>
              <xdr:cNvSpPr>
                <a:spLocks/>
              </xdr:cNvSpPr>
            </xdr:nvSpPr>
            <xdr:spPr>
              <a:xfrm>
                <a:off x="6467931" y="14362421"/>
                <a:ext cx="1314254" cy="26292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（卓越した技能者表彰審査委員会に係る諸謝金等）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p>
            </xdr:txBody>
          </xdr:sp>
        </xdr:grpSp>
        <xdr:sp>
          <xdr:nvSpPr>
            <xdr:cNvPr id="16" name="テキスト ボックス 39"/>
            <xdr:cNvSpPr txBox="1">
              <a:spLocks noChangeArrowheads="1"/>
            </xdr:cNvSpPr>
          </xdr:nvSpPr>
          <xdr:spPr>
            <a:xfrm>
              <a:off x="1430416" y="40044651"/>
              <a:ext cx="1487755" cy="44717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sp>
          <xdr:nvSpPr>
            <xdr:cNvPr id="17" name="テキスト ボックス 40"/>
            <xdr:cNvSpPr txBox="1">
              <a:spLocks noChangeArrowheads="1"/>
            </xdr:cNvSpPr>
          </xdr:nvSpPr>
          <xdr:spPr>
            <a:xfrm>
              <a:off x="4724730" y="40035270"/>
              <a:ext cx="1408054" cy="515976"/>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sp>
          <xdr:nvSpPr>
            <xdr:cNvPr id="18" name="テキスト ボックス 41"/>
            <xdr:cNvSpPr txBox="1">
              <a:spLocks noChangeArrowheads="1"/>
            </xdr:cNvSpPr>
          </xdr:nvSpPr>
          <xdr:spPr>
            <a:xfrm>
              <a:off x="3068718" y="40085304"/>
              <a:ext cx="1507680" cy="62855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一般競争（最低落札価格）・委託</a:t>
              </a:r>
              <a:r>
                <a:rPr lang="en-US" cap="none" sz="1100" b="0" i="0" u="none" baseline="0">
                  <a:solidFill>
                    <a:srgbClr val="000000"/>
                  </a:solidFill>
                  <a:latin typeface="ＭＳ Ｐゴシック"/>
                  <a:ea typeface="ＭＳ Ｐゴシック"/>
                  <a:cs typeface="ＭＳ Ｐゴシック"/>
                </a:rPr>
                <a:t>】</a:t>
              </a:r>
            </a:p>
          </xdr:txBody>
        </xdr:sp>
        <xdr:sp>
          <xdr:nvSpPr>
            <xdr:cNvPr id="19" name="大かっこ 42"/>
            <xdr:cNvSpPr>
              <a:spLocks/>
            </xdr:cNvSpPr>
          </xdr:nvSpPr>
          <xdr:spPr>
            <a:xfrm>
              <a:off x="7680315" y="33333842"/>
              <a:ext cx="2005812" cy="2411013"/>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技能労働者の地位の向上を図り、若年者が進んで技能者を目指す環境を整備するとともに、若年者に対し技能の魅力・重要性を啓発し、若年者ものづくり人材の確保育成につなげていくため、技能労働者の地位向上のための取組や若年者に対する技能啓発の推進、技能競技大会の開催等によるものづくりの魅力の喚起等を図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p>
          </xdr:txBody>
        </xdr:sp>
        <xdr:sp>
          <xdr:nvSpPr>
            <xdr:cNvPr id="20" name="正方形/長方形 2"/>
            <xdr:cNvSpPr>
              <a:spLocks/>
            </xdr:cNvSpPr>
          </xdr:nvSpPr>
          <xdr:spPr>
            <a:xfrm>
              <a:off x="6542360" y="40579389"/>
              <a:ext cx="3743740" cy="1172672"/>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　中央職業能力開発協会等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48</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rPr>
                <a:t>3,047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（精査中）</a:t>
              </a:r>
            </a:p>
          </xdr:txBody>
        </xdr:sp>
        <xdr:sp>
          <xdr:nvSpPr>
            <xdr:cNvPr id="21" name="大かっこ 7"/>
            <xdr:cNvSpPr>
              <a:spLocks/>
            </xdr:cNvSpPr>
          </xdr:nvSpPr>
          <xdr:spPr>
            <a:xfrm>
              <a:off x="6522434" y="41980341"/>
              <a:ext cx="3723815" cy="2601768"/>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ものづくりマイスター制度を設け、当該マイスターが、技能競技大会の競技課題等を活用しながら、広く若年技能者への実技指導を行い、効果的な技能の継承や後継者の育成を行う。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また、技能士のスキルアップを図るとともに、技能士を活用した意識啓発事業等を行うことにより、地域関係者の創意工夫による技能尊重気運の醸成を図る。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なお、本事業の実施に当たっては、効果的に事業を進める観点から、地方公共団体、経済団体等地域関係者による連携会議を設置し、推進計画（実施計画）を策定の上、地域関係者が連携・協力の下に事業展開を図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おって、本事業においては、</a:t>
              </a:r>
              <a:r>
                <a:rPr lang="en-US" cap="none" sz="900" b="0" i="0" u="none" baseline="0">
                  <a:solidFill>
                    <a:srgbClr val="000000"/>
                  </a:solidFill>
                  <a:latin typeface="ＭＳ Ｐゴシック"/>
                  <a:ea typeface="ＭＳ Ｐゴシック"/>
                  <a:cs typeface="ＭＳ Ｐゴシック"/>
                </a:rPr>
                <a:t>中央に「中央技能振興センター」１か所を設けるとともに、都道府県に「都道府県技能振興コーナー」４７か所を設け、「ものづくりマイスターの活用」及び「地域における技能振興」等の事業を行う。</a:t>
              </a:r>
            </a:p>
          </xdr:txBody>
        </xdr:sp>
      </xdr:grpSp>
    </xdr:grpSp>
    <xdr:clientData/>
  </xdr:twoCellAnchor>
  <xdr:twoCellAnchor>
    <xdr:from>
      <xdr:col>18</xdr:col>
      <xdr:colOff>38100</xdr:colOff>
      <xdr:row>80</xdr:row>
      <xdr:rowOff>161925</xdr:rowOff>
    </xdr:from>
    <xdr:to>
      <xdr:col>21</xdr:col>
      <xdr:colOff>47625</xdr:colOff>
      <xdr:row>87</xdr:row>
      <xdr:rowOff>28575</xdr:rowOff>
    </xdr:to>
    <xdr:sp>
      <xdr:nvSpPr>
        <xdr:cNvPr id="22" name="カギ線コネクタ 53"/>
        <xdr:cNvSpPr>
          <a:spLocks/>
        </xdr:cNvSpPr>
      </xdr:nvSpPr>
      <xdr:spPr>
        <a:xfrm rot="5400000">
          <a:off x="3638550" y="37766625"/>
          <a:ext cx="609600" cy="4400550"/>
        </a:xfrm>
        <a:prstGeom prst="bentConnector3">
          <a:avLst>
            <a:gd name="adj1" fmla="val -6195314"/>
            <a:gd name="adj2" fmla="val -9653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80</xdr:row>
      <xdr:rowOff>161925</xdr:rowOff>
    </xdr:from>
    <xdr:to>
      <xdr:col>25</xdr:col>
      <xdr:colOff>171450</xdr:colOff>
      <xdr:row>86</xdr:row>
      <xdr:rowOff>504825</xdr:rowOff>
    </xdr:to>
    <xdr:sp>
      <xdr:nvSpPr>
        <xdr:cNvPr id="23" name="カギ線コネクタ 54"/>
        <xdr:cNvSpPr>
          <a:spLocks/>
        </xdr:cNvSpPr>
      </xdr:nvSpPr>
      <xdr:spPr>
        <a:xfrm rot="16200000" flipH="1">
          <a:off x="4248150" y="37766625"/>
          <a:ext cx="923925" cy="4343400"/>
        </a:xfrm>
        <a:prstGeom prst="bentConnector3">
          <a:avLst>
            <a:gd name="adj1" fmla="val 49888"/>
            <a:gd name="adj2" fmla="val 4087629"/>
            <a:gd name="adj3" fmla="val -9759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80</xdr:row>
      <xdr:rowOff>161925</xdr:rowOff>
    </xdr:from>
    <xdr:to>
      <xdr:col>37</xdr:col>
      <xdr:colOff>0</xdr:colOff>
      <xdr:row>81</xdr:row>
      <xdr:rowOff>628650</xdr:rowOff>
    </xdr:to>
    <xdr:sp>
      <xdr:nvSpPr>
        <xdr:cNvPr id="24" name="カギ線コネクタ 55"/>
        <xdr:cNvSpPr>
          <a:spLocks/>
        </xdr:cNvSpPr>
      </xdr:nvSpPr>
      <xdr:spPr>
        <a:xfrm rot="16200000" flipH="1">
          <a:off x="4248150" y="37766625"/>
          <a:ext cx="3152775" cy="1133475"/>
        </a:xfrm>
        <a:prstGeom prst="bentConnector2">
          <a:avLst>
            <a:gd name="adj1" fmla="val -424791"/>
            <a:gd name="adj2" fmla="val 1147884"/>
            <a:gd name="adj3" fmla="val -42479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80</xdr:row>
      <xdr:rowOff>161925</xdr:rowOff>
    </xdr:from>
    <xdr:to>
      <xdr:col>21</xdr:col>
      <xdr:colOff>38100</xdr:colOff>
      <xdr:row>86</xdr:row>
      <xdr:rowOff>447675</xdr:rowOff>
    </xdr:to>
    <xdr:sp>
      <xdr:nvSpPr>
        <xdr:cNvPr id="25" name="カギ線コネクタ 10"/>
        <xdr:cNvSpPr>
          <a:spLocks/>
        </xdr:cNvSpPr>
      </xdr:nvSpPr>
      <xdr:spPr>
        <a:xfrm rot="5400000">
          <a:off x="2076450" y="37766625"/>
          <a:ext cx="2162175" cy="4286250"/>
        </a:xfrm>
        <a:prstGeom prst="bentConnector3">
          <a:avLst>
            <a:gd name="adj" fmla="val 50828"/>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94</xdr:row>
      <xdr:rowOff>485775</xdr:rowOff>
    </xdr:from>
    <xdr:to>
      <xdr:col>49</xdr:col>
      <xdr:colOff>38100</xdr:colOff>
      <xdr:row>96</xdr:row>
      <xdr:rowOff>542925</xdr:rowOff>
    </xdr:to>
    <xdr:grpSp>
      <xdr:nvGrpSpPr>
        <xdr:cNvPr id="26" name="グループ化 3403"/>
        <xdr:cNvGrpSpPr>
          <a:grpSpLocks/>
        </xdr:cNvGrpSpPr>
      </xdr:nvGrpSpPr>
      <xdr:grpSpPr>
        <a:xfrm>
          <a:off x="6305550" y="47291625"/>
          <a:ext cx="3533775" cy="1390650"/>
          <a:chOff x="6323240" y="53918303"/>
          <a:chExt cx="3532413" cy="1402897"/>
        </a:xfrm>
        <a:solidFill>
          <a:srgbClr val="FFFFFF"/>
        </a:solidFill>
      </xdr:grpSpPr>
      <xdr:sp>
        <xdr:nvSpPr>
          <xdr:cNvPr id="27" name="正方形/長方形 2"/>
          <xdr:cNvSpPr>
            <a:spLocks/>
          </xdr:cNvSpPr>
        </xdr:nvSpPr>
        <xdr:spPr>
          <a:xfrm>
            <a:off x="6323240" y="53918303"/>
            <a:ext cx="3504154" cy="1021309"/>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　三菱</a:t>
            </a:r>
            <a:r>
              <a:rPr lang="en-US" cap="none" sz="1100" b="0" i="0" u="none" baseline="0">
                <a:solidFill>
                  <a:srgbClr val="000000"/>
                </a:solidFill>
              </a:rPr>
              <a:t>UFJ</a:t>
            </a:r>
            <a:r>
              <a:rPr lang="en-US" cap="none" sz="1100" b="0" i="0" u="none" baseline="0">
                <a:solidFill>
                  <a:srgbClr val="000000"/>
                </a:solidFill>
                <a:latin typeface="ＭＳ Ｐゴシック"/>
                <a:ea typeface="ＭＳ Ｐゴシック"/>
                <a:cs typeface="ＭＳ Ｐゴシック"/>
              </a:rPr>
              <a:t>リサーチ＆コンサルティング株式会社</a:t>
            </a:r>
            <a:r>
              <a:rPr lang="en-US" cap="none" sz="1100" b="0" i="0" u="none" baseline="0">
                <a:solidFill>
                  <a:srgbClr val="000000"/>
                </a:solidFill>
              </a:rPr>
              <a:t>
</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（精査中）</a:t>
            </a:r>
          </a:p>
        </xdr:txBody>
      </xdr:sp>
      <xdr:sp>
        <xdr:nvSpPr>
          <xdr:cNvPr id="28" name="大かっこ 7"/>
          <xdr:cNvSpPr>
            <a:spLocks/>
          </xdr:cNvSpPr>
        </xdr:nvSpPr>
        <xdr:spPr>
          <a:xfrm>
            <a:off x="6332954" y="55044479"/>
            <a:ext cx="3522699" cy="276721"/>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技能士の活用実態に係る調査研究を実施する。</a:t>
            </a:r>
          </a:p>
        </xdr:txBody>
      </xdr:sp>
    </xdr:grpSp>
    <xdr:clientData/>
  </xdr:twoCellAnchor>
  <xdr:twoCellAnchor>
    <xdr:from>
      <xdr:col>36</xdr:col>
      <xdr:colOff>171450</xdr:colOff>
      <xdr:row>93</xdr:row>
      <xdr:rowOff>438150</xdr:rowOff>
    </xdr:from>
    <xdr:to>
      <xdr:col>44</xdr:col>
      <xdr:colOff>85725</xdr:colOff>
      <xdr:row>94</xdr:row>
      <xdr:rowOff>571500</xdr:rowOff>
    </xdr:to>
    <xdr:grpSp>
      <xdr:nvGrpSpPr>
        <xdr:cNvPr id="29" name="グループ化 3417"/>
        <xdr:cNvGrpSpPr>
          <a:grpSpLocks/>
        </xdr:cNvGrpSpPr>
      </xdr:nvGrpSpPr>
      <xdr:grpSpPr>
        <a:xfrm>
          <a:off x="7372350" y="46577250"/>
          <a:ext cx="1514475" cy="800100"/>
          <a:chOff x="7372349" y="53435250"/>
          <a:chExt cx="1518558" cy="798366"/>
        </a:xfrm>
        <a:solidFill>
          <a:srgbClr val="FFFFFF"/>
        </a:solidFill>
      </xdr:grpSpPr>
      <xdr:sp>
        <xdr:nvSpPr>
          <xdr:cNvPr id="30" name="テキスト ボックス 53"/>
          <xdr:cNvSpPr txBox="1">
            <a:spLocks noChangeArrowheads="1"/>
          </xdr:cNvSpPr>
        </xdr:nvSpPr>
        <xdr:spPr>
          <a:xfrm>
            <a:off x="7372349" y="53796511"/>
            <a:ext cx="1518558" cy="43710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企画競争・再委託</a:t>
            </a:r>
            <a:r>
              <a:rPr lang="en-US" cap="none" sz="1100" b="0" i="0" u="none" baseline="0">
                <a:solidFill>
                  <a:srgbClr val="000000"/>
                </a:solidFill>
                <a:latin typeface="ＭＳ Ｐゴシック"/>
                <a:ea typeface="ＭＳ Ｐゴシック"/>
                <a:cs typeface="ＭＳ Ｐゴシック"/>
              </a:rPr>
              <a:t>】</a:t>
            </a:r>
          </a:p>
        </xdr:txBody>
      </xdr:sp>
      <xdr:sp>
        <xdr:nvSpPr>
          <xdr:cNvPr id="31" name="直線矢印コネクタ 3406"/>
          <xdr:cNvSpPr>
            <a:spLocks/>
          </xdr:cNvSpPr>
        </xdr:nvSpPr>
        <xdr:spPr>
          <a:xfrm flipH="1">
            <a:off x="8136563" y="53435250"/>
            <a:ext cx="0" cy="36126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70" zoomScaleNormal="75" zoomScaleSheetLayoutView="70" zoomScalePageLayoutView="70" workbookViewId="0" topLeftCell="A1">
      <selection activeCell="BA107" sqref="BA107"/>
    </sheetView>
  </sheetViews>
  <sheetFormatPr defaultColWidth="9.00390625" defaultRowHeight="13.5"/>
  <cols>
    <col min="1" max="50" width="2.625" style="10" customWidth="1"/>
    <col min="51" max="16384" width="9.00390625" style="10" customWidth="1"/>
  </cols>
  <sheetData>
    <row r="1" spans="42:49" ht="23.25" customHeight="1">
      <c r="AP1" s="373"/>
      <c r="AQ1" s="373"/>
      <c r="AR1" s="373"/>
      <c r="AS1" s="373"/>
      <c r="AT1" s="373"/>
      <c r="AU1" s="373"/>
      <c r="AV1" s="373"/>
      <c r="AW1" s="5"/>
    </row>
    <row r="2" spans="36:50" ht="21.75" customHeight="1" thickBot="1">
      <c r="AJ2" s="374" t="s">
        <v>0</v>
      </c>
      <c r="AK2" s="374"/>
      <c r="AL2" s="374"/>
      <c r="AM2" s="374"/>
      <c r="AN2" s="374"/>
      <c r="AO2" s="374"/>
      <c r="AP2" s="374"/>
      <c r="AQ2" s="375">
        <v>620</v>
      </c>
      <c r="AR2" s="375"/>
      <c r="AS2" s="375"/>
      <c r="AT2" s="375"/>
      <c r="AU2" s="375"/>
      <c r="AV2" s="375"/>
      <c r="AW2" s="375"/>
      <c r="AX2" s="375"/>
    </row>
    <row r="3" spans="1:50" ht="21" customHeight="1" thickBot="1">
      <c r="A3" s="47" t="s">
        <v>74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91</v>
      </c>
      <c r="AP3" s="48"/>
      <c r="AQ3" s="48"/>
      <c r="AR3" s="48"/>
      <c r="AS3" s="48"/>
      <c r="AT3" s="48"/>
      <c r="AU3" s="48"/>
      <c r="AV3" s="48"/>
      <c r="AW3" s="48"/>
      <c r="AX3" s="50"/>
    </row>
    <row r="4" spans="1:50" ht="24.75" customHeight="1">
      <c r="A4" s="371" t="s">
        <v>34</v>
      </c>
      <c r="B4" s="372"/>
      <c r="C4" s="372"/>
      <c r="D4" s="372"/>
      <c r="E4" s="372"/>
      <c r="F4" s="372"/>
      <c r="G4" s="378" t="s">
        <v>93</v>
      </c>
      <c r="H4" s="379"/>
      <c r="I4" s="379"/>
      <c r="J4" s="379"/>
      <c r="K4" s="379"/>
      <c r="L4" s="379"/>
      <c r="M4" s="379"/>
      <c r="N4" s="379"/>
      <c r="O4" s="379"/>
      <c r="P4" s="379"/>
      <c r="Q4" s="379"/>
      <c r="R4" s="379"/>
      <c r="S4" s="379"/>
      <c r="T4" s="379"/>
      <c r="U4" s="379"/>
      <c r="V4" s="379"/>
      <c r="W4" s="379"/>
      <c r="X4" s="379"/>
      <c r="Y4" s="380" t="s">
        <v>1</v>
      </c>
      <c r="Z4" s="381"/>
      <c r="AA4" s="381"/>
      <c r="AB4" s="381"/>
      <c r="AC4" s="381"/>
      <c r="AD4" s="382"/>
      <c r="AE4" s="383" t="s">
        <v>95</v>
      </c>
      <c r="AF4" s="379"/>
      <c r="AG4" s="379"/>
      <c r="AH4" s="379"/>
      <c r="AI4" s="379"/>
      <c r="AJ4" s="379"/>
      <c r="AK4" s="379"/>
      <c r="AL4" s="379"/>
      <c r="AM4" s="379"/>
      <c r="AN4" s="379"/>
      <c r="AO4" s="379"/>
      <c r="AP4" s="384"/>
      <c r="AQ4" s="385" t="s">
        <v>2</v>
      </c>
      <c r="AR4" s="381"/>
      <c r="AS4" s="381"/>
      <c r="AT4" s="381"/>
      <c r="AU4" s="381"/>
      <c r="AV4" s="381"/>
      <c r="AW4" s="381"/>
      <c r="AX4" s="386"/>
    </row>
    <row r="5" spans="1:50" ht="30" customHeight="1">
      <c r="A5" s="360" t="s">
        <v>35</v>
      </c>
      <c r="B5" s="361"/>
      <c r="C5" s="361"/>
      <c r="D5" s="361"/>
      <c r="E5" s="361"/>
      <c r="F5" s="362"/>
      <c r="G5" s="363" t="s">
        <v>234</v>
      </c>
      <c r="H5" s="364"/>
      <c r="I5" s="364"/>
      <c r="J5" s="364"/>
      <c r="K5" s="364"/>
      <c r="L5" s="364"/>
      <c r="M5" s="364"/>
      <c r="N5" s="364"/>
      <c r="O5" s="364"/>
      <c r="P5" s="364"/>
      <c r="Q5" s="364"/>
      <c r="R5" s="364"/>
      <c r="S5" s="364"/>
      <c r="T5" s="364"/>
      <c r="U5" s="364"/>
      <c r="V5" s="110"/>
      <c r="W5" s="110"/>
      <c r="X5" s="110"/>
      <c r="Y5" s="365" t="s">
        <v>3</v>
      </c>
      <c r="Z5" s="366"/>
      <c r="AA5" s="366"/>
      <c r="AB5" s="366"/>
      <c r="AC5" s="366"/>
      <c r="AD5" s="367"/>
      <c r="AE5" s="366" t="s">
        <v>96</v>
      </c>
      <c r="AF5" s="366"/>
      <c r="AG5" s="366"/>
      <c r="AH5" s="366"/>
      <c r="AI5" s="366"/>
      <c r="AJ5" s="366"/>
      <c r="AK5" s="366"/>
      <c r="AL5" s="366"/>
      <c r="AM5" s="366"/>
      <c r="AN5" s="366"/>
      <c r="AO5" s="366"/>
      <c r="AP5" s="367"/>
      <c r="AQ5" s="368" t="s">
        <v>97</v>
      </c>
      <c r="AR5" s="369"/>
      <c r="AS5" s="369"/>
      <c r="AT5" s="369"/>
      <c r="AU5" s="369"/>
      <c r="AV5" s="369"/>
      <c r="AW5" s="369"/>
      <c r="AX5" s="370"/>
    </row>
    <row r="6" spans="1:50" ht="30" customHeight="1">
      <c r="A6" s="344" t="s">
        <v>4</v>
      </c>
      <c r="B6" s="345"/>
      <c r="C6" s="345"/>
      <c r="D6" s="345"/>
      <c r="E6" s="345"/>
      <c r="F6" s="345"/>
      <c r="G6" s="346" t="s">
        <v>94</v>
      </c>
      <c r="H6" s="110"/>
      <c r="I6" s="110"/>
      <c r="J6" s="110"/>
      <c r="K6" s="110"/>
      <c r="L6" s="110"/>
      <c r="M6" s="110"/>
      <c r="N6" s="110"/>
      <c r="O6" s="110"/>
      <c r="P6" s="110"/>
      <c r="Q6" s="110"/>
      <c r="R6" s="110"/>
      <c r="S6" s="110"/>
      <c r="T6" s="110"/>
      <c r="U6" s="110"/>
      <c r="V6" s="110"/>
      <c r="W6" s="110"/>
      <c r="X6" s="110"/>
      <c r="Y6" s="347" t="s">
        <v>73</v>
      </c>
      <c r="Z6" s="348"/>
      <c r="AA6" s="348"/>
      <c r="AB6" s="348"/>
      <c r="AC6" s="348"/>
      <c r="AD6" s="349"/>
      <c r="AE6" s="350" t="s">
        <v>98</v>
      </c>
      <c r="AF6" s="350"/>
      <c r="AG6" s="350"/>
      <c r="AH6" s="350"/>
      <c r="AI6" s="350"/>
      <c r="AJ6" s="350"/>
      <c r="AK6" s="350"/>
      <c r="AL6" s="350"/>
      <c r="AM6" s="350"/>
      <c r="AN6" s="350"/>
      <c r="AO6" s="350"/>
      <c r="AP6" s="350"/>
      <c r="AQ6" s="110"/>
      <c r="AR6" s="110"/>
      <c r="AS6" s="110"/>
      <c r="AT6" s="110"/>
      <c r="AU6" s="110"/>
      <c r="AV6" s="110"/>
      <c r="AW6" s="110"/>
      <c r="AX6" s="272"/>
    </row>
    <row r="7" spans="1:50" ht="39.75" customHeight="1">
      <c r="A7" s="351" t="s">
        <v>29</v>
      </c>
      <c r="B7" s="352"/>
      <c r="C7" s="352"/>
      <c r="D7" s="352"/>
      <c r="E7" s="352"/>
      <c r="F7" s="352"/>
      <c r="G7" s="353" t="s">
        <v>204</v>
      </c>
      <c r="H7" s="354"/>
      <c r="I7" s="354"/>
      <c r="J7" s="354"/>
      <c r="K7" s="354"/>
      <c r="L7" s="354"/>
      <c r="M7" s="354"/>
      <c r="N7" s="354"/>
      <c r="O7" s="354"/>
      <c r="P7" s="354"/>
      <c r="Q7" s="354"/>
      <c r="R7" s="354"/>
      <c r="S7" s="354"/>
      <c r="T7" s="354"/>
      <c r="U7" s="354"/>
      <c r="V7" s="355"/>
      <c r="W7" s="355"/>
      <c r="X7" s="355"/>
      <c r="Y7" s="356" t="s">
        <v>5</v>
      </c>
      <c r="Z7" s="110"/>
      <c r="AA7" s="110"/>
      <c r="AB7" s="110"/>
      <c r="AC7" s="110"/>
      <c r="AD7" s="111"/>
      <c r="AE7" s="357" t="s">
        <v>205</v>
      </c>
      <c r="AF7" s="358"/>
      <c r="AG7" s="358"/>
      <c r="AH7" s="358"/>
      <c r="AI7" s="358"/>
      <c r="AJ7" s="358"/>
      <c r="AK7" s="358"/>
      <c r="AL7" s="358"/>
      <c r="AM7" s="358"/>
      <c r="AN7" s="358"/>
      <c r="AO7" s="358"/>
      <c r="AP7" s="358"/>
      <c r="AQ7" s="358"/>
      <c r="AR7" s="358"/>
      <c r="AS7" s="358"/>
      <c r="AT7" s="358"/>
      <c r="AU7" s="358"/>
      <c r="AV7" s="358"/>
      <c r="AW7" s="358"/>
      <c r="AX7" s="359"/>
    </row>
    <row r="8" spans="1:50" ht="56.25" customHeight="1">
      <c r="A8" s="335" t="s">
        <v>30</v>
      </c>
      <c r="B8" s="336"/>
      <c r="C8" s="336"/>
      <c r="D8" s="336"/>
      <c r="E8" s="336"/>
      <c r="F8" s="336"/>
      <c r="G8" s="337" t="s">
        <v>232</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68.25" customHeight="1">
      <c r="A9" s="335" t="s">
        <v>43</v>
      </c>
      <c r="B9" s="336"/>
      <c r="C9" s="336"/>
      <c r="D9" s="336"/>
      <c r="E9" s="336"/>
      <c r="F9" s="336"/>
      <c r="G9" s="337" t="s">
        <v>233</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41" t="s">
        <v>99</v>
      </c>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3"/>
    </row>
    <row r="11" spans="1:50" ht="21" customHeight="1">
      <c r="A11" s="321" t="s">
        <v>31</v>
      </c>
      <c r="B11" s="322"/>
      <c r="C11" s="322"/>
      <c r="D11" s="322"/>
      <c r="E11" s="322"/>
      <c r="F11" s="323"/>
      <c r="G11" s="330"/>
      <c r="H11" s="331"/>
      <c r="I11" s="331"/>
      <c r="J11" s="331"/>
      <c r="K11" s="331"/>
      <c r="L11" s="331"/>
      <c r="M11" s="331"/>
      <c r="N11" s="331"/>
      <c r="O11" s="331"/>
      <c r="P11" s="28" t="s">
        <v>196</v>
      </c>
      <c r="Q11" s="29"/>
      <c r="R11" s="29"/>
      <c r="S11" s="29"/>
      <c r="T11" s="29"/>
      <c r="U11" s="29"/>
      <c r="V11" s="183"/>
      <c r="W11" s="28" t="s">
        <v>197</v>
      </c>
      <c r="X11" s="29"/>
      <c r="Y11" s="29"/>
      <c r="Z11" s="29"/>
      <c r="AA11" s="29"/>
      <c r="AB11" s="29"/>
      <c r="AC11" s="183"/>
      <c r="AD11" s="28" t="s">
        <v>198</v>
      </c>
      <c r="AE11" s="29"/>
      <c r="AF11" s="29"/>
      <c r="AG11" s="29"/>
      <c r="AH11" s="29"/>
      <c r="AI11" s="29"/>
      <c r="AJ11" s="183"/>
      <c r="AK11" s="28" t="s">
        <v>199</v>
      </c>
      <c r="AL11" s="29"/>
      <c r="AM11" s="29"/>
      <c r="AN11" s="29"/>
      <c r="AO11" s="29"/>
      <c r="AP11" s="29"/>
      <c r="AQ11" s="183"/>
      <c r="AR11" s="28" t="s">
        <v>200</v>
      </c>
      <c r="AS11" s="29"/>
      <c r="AT11" s="29"/>
      <c r="AU11" s="29"/>
      <c r="AV11" s="29"/>
      <c r="AW11" s="29"/>
      <c r="AX11" s="299"/>
    </row>
    <row r="12" spans="1:50" ht="21" customHeight="1">
      <c r="A12" s="324"/>
      <c r="B12" s="325"/>
      <c r="C12" s="325"/>
      <c r="D12" s="325"/>
      <c r="E12" s="325"/>
      <c r="F12" s="326"/>
      <c r="G12" s="300" t="s">
        <v>7</v>
      </c>
      <c r="H12" s="301"/>
      <c r="I12" s="306" t="s">
        <v>8</v>
      </c>
      <c r="J12" s="307"/>
      <c r="K12" s="307"/>
      <c r="L12" s="307"/>
      <c r="M12" s="307"/>
      <c r="N12" s="307"/>
      <c r="O12" s="308"/>
      <c r="P12" s="309">
        <v>714.471</v>
      </c>
      <c r="Q12" s="310"/>
      <c r="R12" s="310"/>
      <c r="S12" s="310"/>
      <c r="T12" s="310"/>
      <c r="U12" s="310"/>
      <c r="V12" s="311"/>
      <c r="W12" s="312">
        <v>624</v>
      </c>
      <c r="X12" s="312"/>
      <c r="Y12" s="312"/>
      <c r="Z12" s="312"/>
      <c r="AA12" s="312"/>
      <c r="AB12" s="312"/>
      <c r="AC12" s="312"/>
      <c r="AD12" s="313">
        <v>4075</v>
      </c>
      <c r="AE12" s="313"/>
      <c r="AF12" s="313"/>
      <c r="AG12" s="313"/>
      <c r="AH12" s="313"/>
      <c r="AI12" s="313"/>
      <c r="AJ12" s="313"/>
      <c r="AK12" s="313">
        <v>4123</v>
      </c>
      <c r="AL12" s="313"/>
      <c r="AM12" s="313"/>
      <c r="AN12" s="313"/>
      <c r="AO12" s="313"/>
      <c r="AP12" s="313"/>
      <c r="AQ12" s="313"/>
      <c r="AR12" s="314">
        <v>4243</v>
      </c>
      <c r="AS12" s="314"/>
      <c r="AT12" s="314"/>
      <c r="AU12" s="314"/>
      <c r="AV12" s="314"/>
      <c r="AW12" s="314"/>
      <c r="AX12" s="315"/>
    </row>
    <row r="13" spans="1:50" ht="21" customHeight="1">
      <c r="A13" s="324"/>
      <c r="B13" s="325"/>
      <c r="C13" s="325"/>
      <c r="D13" s="325"/>
      <c r="E13" s="325"/>
      <c r="F13" s="326"/>
      <c r="G13" s="302"/>
      <c r="H13" s="303"/>
      <c r="I13" s="285" t="s">
        <v>9</v>
      </c>
      <c r="J13" s="316"/>
      <c r="K13" s="316"/>
      <c r="L13" s="316"/>
      <c r="M13" s="316"/>
      <c r="N13" s="316"/>
      <c r="O13" s="317"/>
      <c r="P13" s="320" t="s">
        <v>104</v>
      </c>
      <c r="Q13" s="320"/>
      <c r="R13" s="320"/>
      <c r="S13" s="320"/>
      <c r="T13" s="320"/>
      <c r="U13" s="320"/>
      <c r="V13" s="320"/>
      <c r="W13" s="320" t="s">
        <v>104</v>
      </c>
      <c r="X13" s="320"/>
      <c r="Y13" s="320"/>
      <c r="Z13" s="320"/>
      <c r="AA13" s="320"/>
      <c r="AB13" s="320"/>
      <c r="AC13" s="320"/>
      <c r="AD13" s="320" t="s">
        <v>104</v>
      </c>
      <c r="AE13" s="320"/>
      <c r="AF13" s="320"/>
      <c r="AG13" s="320"/>
      <c r="AH13" s="320"/>
      <c r="AI13" s="320"/>
      <c r="AJ13" s="320"/>
      <c r="AK13" s="320" t="s">
        <v>105</v>
      </c>
      <c r="AL13" s="320"/>
      <c r="AM13" s="320"/>
      <c r="AN13" s="320"/>
      <c r="AO13" s="320"/>
      <c r="AP13" s="320"/>
      <c r="AQ13" s="320"/>
      <c r="AR13" s="318"/>
      <c r="AS13" s="318"/>
      <c r="AT13" s="318"/>
      <c r="AU13" s="318"/>
      <c r="AV13" s="318"/>
      <c r="AW13" s="318"/>
      <c r="AX13" s="319"/>
    </row>
    <row r="14" spans="1:50" ht="21" customHeight="1">
      <c r="A14" s="324"/>
      <c r="B14" s="325"/>
      <c r="C14" s="325"/>
      <c r="D14" s="325"/>
      <c r="E14" s="325"/>
      <c r="F14" s="326"/>
      <c r="G14" s="302"/>
      <c r="H14" s="303"/>
      <c r="I14" s="285" t="s">
        <v>83</v>
      </c>
      <c r="J14" s="286"/>
      <c r="K14" s="286"/>
      <c r="L14" s="286"/>
      <c r="M14" s="286"/>
      <c r="N14" s="286"/>
      <c r="O14" s="287"/>
      <c r="P14" s="288" t="s">
        <v>104</v>
      </c>
      <c r="Q14" s="141"/>
      <c r="R14" s="141"/>
      <c r="S14" s="141"/>
      <c r="T14" s="141"/>
      <c r="U14" s="141"/>
      <c r="V14" s="142"/>
      <c r="W14" s="288" t="s">
        <v>104</v>
      </c>
      <c r="X14" s="141"/>
      <c r="Y14" s="141"/>
      <c r="Z14" s="141"/>
      <c r="AA14" s="141"/>
      <c r="AB14" s="141"/>
      <c r="AC14" s="142"/>
      <c r="AD14" s="288" t="s">
        <v>104</v>
      </c>
      <c r="AE14" s="141"/>
      <c r="AF14" s="141"/>
      <c r="AG14" s="141"/>
      <c r="AH14" s="141"/>
      <c r="AI14" s="141"/>
      <c r="AJ14" s="142"/>
      <c r="AK14" s="288" t="s">
        <v>105</v>
      </c>
      <c r="AL14" s="141"/>
      <c r="AM14" s="141"/>
      <c r="AN14" s="141"/>
      <c r="AO14" s="141"/>
      <c r="AP14" s="141"/>
      <c r="AQ14" s="142"/>
      <c r="AR14" s="486"/>
      <c r="AS14" s="487"/>
      <c r="AT14" s="487"/>
      <c r="AU14" s="487"/>
      <c r="AV14" s="487"/>
      <c r="AW14" s="487"/>
      <c r="AX14" s="492"/>
    </row>
    <row r="15" spans="1:50" ht="21" customHeight="1">
      <c r="A15" s="324"/>
      <c r="B15" s="325"/>
      <c r="C15" s="325"/>
      <c r="D15" s="325"/>
      <c r="E15" s="325"/>
      <c r="F15" s="326"/>
      <c r="G15" s="302"/>
      <c r="H15" s="303"/>
      <c r="I15" s="285" t="s">
        <v>84</v>
      </c>
      <c r="J15" s="286"/>
      <c r="K15" s="286"/>
      <c r="L15" s="286"/>
      <c r="M15" s="286"/>
      <c r="N15" s="286"/>
      <c r="O15" s="287"/>
      <c r="P15" s="288" t="s">
        <v>104</v>
      </c>
      <c r="Q15" s="141"/>
      <c r="R15" s="141"/>
      <c r="S15" s="141"/>
      <c r="T15" s="141"/>
      <c r="U15" s="141"/>
      <c r="V15" s="142"/>
      <c r="W15" s="288" t="s">
        <v>104</v>
      </c>
      <c r="X15" s="141"/>
      <c r="Y15" s="141"/>
      <c r="Z15" s="141"/>
      <c r="AA15" s="141"/>
      <c r="AB15" s="141"/>
      <c r="AC15" s="142"/>
      <c r="AD15" s="288" t="s">
        <v>104</v>
      </c>
      <c r="AE15" s="141"/>
      <c r="AF15" s="141"/>
      <c r="AG15" s="141"/>
      <c r="AH15" s="141"/>
      <c r="AI15" s="141"/>
      <c r="AJ15" s="142"/>
      <c r="AK15" s="486"/>
      <c r="AL15" s="487"/>
      <c r="AM15" s="487"/>
      <c r="AN15" s="487"/>
      <c r="AO15" s="487"/>
      <c r="AP15" s="487"/>
      <c r="AQ15" s="488"/>
      <c r="AR15" s="489"/>
      <c r="AS15" s="490"/>
      <c r="AT15" s="490"/>
      <c r="AU15" s="490"/>
      <c r="AV15" s="490"/>
      <c r="AW15" s="490"/>
      <c r="AX15" s="491"/>
    </row>
    <row r="16" spans="1:50" ht="21" customHeight="1">
      <c r="A16" s="324"/>
      <c r="B16" s="325"/>
      <c r="C16" s="325"/>
      <c r="D16" s="325"/>
      <c r="E16" s="325"/>
      <c r="F16" s="326"/>
      <c r="G16" s="302"/>
      <c r="H16" s="303"/>
      <c r="I16" s="285" t="s">
        <v>82</v>
      </c>
      <c r="J16" s="316"/>
      <c r="K16" s="316"/>
      <c r="L16" s="316"/>
      <c r="M16" s="316"/>
      <c r="N16" s="316"/>
      <c r="O16" s="317"/>
      <c r="P16" s="320" t="s">
        <v>104</v>
      </c>
      <c r="Q16" s="320"/>
      <c r="R16" s="320"/>
      <c r="S16" s="320"/>
      <c r="T16" s="320"/>
      <c r="U16" s="320"/>
      <c r="V16" s="320"/>
      <c r="W16" s="320" t="s">
        <v>104</v>
      </c>
      <c r="X16" s="320"/>
      <c r="Y16" s="320"/>
      <c r="Z16" s="320"/>
      <c r="AA16" s="320"/>
      <c r="AB16" s="320"/>
      <c r="AC16" s="320"/>
      <c r="AD16" s="320" t="s">
        <v>104</v>
      </c>
      <c r="AE16" s="320"/>
      <c r="AF16" s="320"/>
      <c r="AG16" s="320"/>
      <c r="AH16" s="320"/>
      <c r="AI16" s="320"/>
      <c r="AJ16" s="320"/>
      <c r="AK16" s="493" t="s">
        <v>104</v>
      </c>
      <c r="AL16" s="493"/>
      <c r="AM16" s="493"/>
      <c r="AN16" s="493"/>
      <c r="AO16" s="493"/>
      <c r="AP16" s="493"/>
      <c r="AQ16" s="493"/>
      <c r="AR16" s="318"/>
      <c r="AS16" s="318"/>
      <c r="AT16" s="318"/>
      <c r="AU16" s="318"/>
      <c r="AV16" s="318"/>
      <c r="AW16" s="318"/>
      <c r="AX16" s="319"/>
    </row>
    <row r="17" spans="1:50" ht="21" customHeight="1">
      <c r="A17" s="324"/>
      <c r="B17" s="325"/>
      <c r="C17" s="325"/>
      <c r="D17" s="325"/>
      <c r="E17" s="325"/>
      <c r="F17" s="326"/>
      <c r="G17" s="304"/>
      <c r="H17" s="305"/>
      <c r="I17" s="332" t="s">
        <v>23</v>
      </c>
      <c r="J17" s="333"/>
      <c r="K17" s="333"/>
      <c r="L17" s="333"/>
      <c r="M17" s="333"/>
      <c r="N17" s="333"/>
      <c r="O17" s="334"/>
      <c r="P17" s="291">
        <v>714.471</v>
      </c>
      <c r="Q17" s="292"/>
      <c r="R17" s="292"/>
      <c r="S17" s="292"/>
      <c r="T17" s="292"/>
      <c r="U17" s="292"/>
      <c r="V17" s="293"/>
      <c r="W17" s="294">
        <v>624</v>
      </c>
      <c r="X17" s="294"/>
      <c r="Y17" s="294"/>
      <c r="Z17" s="294"/>
      <c r="AA17" s="294"/>
      <c r="AB17" s="294"/>
      <c r="AC17" s="294"/>
      <c r="AD17" s="295">
        <v>4075</v>
      </c>
      <c r="AE17" s="295"/>
      <c r="AF17" s="295"/>
      <c r="AG17" s="295"/>
      <c r="AH17" s="295"/>
      <c r="AI17" s="295"/>
      <c r="AJ17" s="295"/>
      <c r="AK17" s="295">
        <v>4123</v>
      </c>
      <c r="AL17" s="295"/>
      <c r="AM17" s="295"/>
      <c r="AN17" s="295"/>
      <c r="AO17" s="295"/>
      <c r="AP17" s="295"/>
      <c r="AQ17" s="295"/>
      <c r="AR17" s="494">
        <v>4243</v>
      </c>
      <c r="AS17" s="494"/>
      <c r="AT17" s="494"/>
      <c r="AU17" s="494"/>
      <c r="AV17" s="494"/>
      <c r="AW17" s="494"/>
      <c r="AX17" s="495"/>
    </row>
    <row r="18" spans="1:50" ht="24.75" customHeight="1">
      <c r="A18" s="324"/>
      <c r="B18" s="325"/>
      <c r="C18" s="325"/>
      <c r="D18" s="325"/>
      <c r="E18" s="325"/>
      <c r="F18" s="326"/>
      <c r="G18" s="277" t="s">
        <v>10</v>
      </c>
      <c r="H18" s="278"/>
      <c r="I18" s="278"/>
      <c r="J18" s="278"/>
      <c r="K18" s="278"/>
      <c r="L18" s="278"/>
      <c r="M18" s="278"/>
      <c r="N18" s="278"/>
      <c r="O18" s="278"/>
      <c r="P18" s="296">
        <v>684</v>
      </c>
      <c r="Q18" s="297"/>
      <c r="R18" s="297"/>
      <c r="S18" s="297"/>
      <c r="T18" s="297"/>
      <c r="U18" s="297"/>
      <c r="V18" s="298"/>
      <c r="W18" s="279">
        <v>609</v>
      </c>
      <c r="X18" s="280"/>
      <c r="Y18" s="280"/>
      <c r="Z18" s="280"/>
      <c r="AA18" s="280"/>
      <c r="AB18" s="280"/>
      <c r="AC18" s="281"/>
      <c r="AD18" s="295">
        <v>3739</v>
      </c>
      <c r="AE18" s="295"/>
      <c r="AF18" s="295"/>
      <c r="AG18" s="295"/>
      <c r="AH18" s="295"/>
      <c r="AI18" s="295"/>
      <c r="AJ18" s="295"/>
      <c r="AK18" s="275"/>
      <c r="AL18" s="275"/>
      <c r="AM18" s="275"/>
      <c r="AN18" s="275"/>
      <c r="AO18" s="275"/>
      <c r="AP18" s="275"/>
      <c r="AQ18" s="275"/>
      <c r="AR18" s="275"/>
      <c r="AS18" s="275"/>
      <c r="AT18" s="275"/>
      <c r="AU18" s="275"/>
      <c r="AV18" s="275"/>
      <c r="AW18" s="275"/>
      <c r="AX18" s="276"/>
    </row>
    <row r="19" spans="1:50" ht="24.75" customHeight="1">
      <c r="A19" s="327"/>
      <c r="B19" s="328"/>
      <c r="C19" s="328"/>
      <c r="D19" s="328"/>
      <c r="E19" s="328"/>
      <c r="F19" s="329"/>
      <c r="G19" s="277" t="s">
        <v>11</v>
      </c>
      <c r="H19" s="278"/>
      <c r="I19" s="278"/>
      <c r="J19" s="278"/>
      <c r="K19" s="278"/>
      <c r="L19" s="278"/>
      <c r="M19" s="278"/>
      <c r="N19" s="278"/>
      <c r="O19" s="278"/>
      <c r="P19" s="279">
        <v>95.9</v>
      </c>
      <c r="Q19" s="280"/>
      <c r="R19" s="280"/>
      <c r="S19" s="280"/>
      <c r="T19" s="280"/>
      <c r="U19" s="280"/>
      <c r="V19" s="281"/>
      <c r="W19" s="279">
        <v>97.6</v>
      </c>
      <c r="X19" s="280"/>
      <c r="Y19" s="280"/>
      <c r="Z19" s="280"/>
      <c r="AA19" s="280"/>
      <c r="AB19" s="280"/>
      <c r="AC19" s="281"/>
      <c r="AD19" s="282">
        <f>AD18/AD17*100</f>
        <v>91.75460122699387</v>
      </c>
      <c r="AE19" s="283"/>
      <c r="AF19" s="283"/>
      <c r="AG19" s="283"/>
      <c r="AH19" s="283"/>
      <c r="AI19" s="283"/>
      <c r="AJ19" s="284"/>
      <c r="AK19" s="275"/>
      <c r="AL19" s="275"/>
      <c r="AM19" s="275"/>
      <c r="AN19" s="275"/>
      <c r="AO19" s="275"/>
      <c r="AP19" s="275"/>
      <c r="AQ19" s="275"/>
      <c r="AR19" s="275"/>
      <c r="AS19" s="275"/>
      <c r="AT19" s="275"/>
      <c r="AU19" s="275"/>
      <c r="AV19" s="275"/>
      <c r="AW19" s="275"/>
      <c r="AX19" s="276"/>
    </row>
    <row r="20" spans="1:50" ht="31.5" customHeight="1">
      <c r="A20" s="231" t="s">
        <v>13</v>
      </c>
      <c r="B20" s="232"/>
      <c r="C20" s="232"/>
      <c r="D20" s="232"/>
      <c r="E20" s="232"/>
      <c r="F20" s="233"/>
      <c r="G20" s="273" t="s">
        <v>46</v>
      </c>
      <c r="H20" s="29"/>
      <c r="I20" s="29"/>
      <c r="J20" s="29"/>
      <c r="K20" s="29"/>
      <c r="L20" s="29"/>
      <c r="M20" s="29"/>
      <c r="N20" s="29"/>
      <c r="O20" s="29"/>
      <c r="P20" s="29"/>
      <c r="Q20" s="29"/>
      <c r="R20" s="29"/>
      <c r="S20" s="29"/>
      <c r="T20" s="29"/>
      <c r="U20" s="29"/>
      <c r="V20" s="29"/>
      <c r="W20" s="29"/>
      <c r="X20" s="183"/>
      <c r="Y20" s="215"/>
      <c r="Z20" s="118"/>
      <c r="AA20" s="119"/>
      <c r="AB20" s="28" t="s">
        <v>12</v>
      </c>
      <c r="AC20" s="29"/>
      <c r="AD20" s="183"/>
      <c r="AE20" s="14" t="s">
        <v>196</v>
      </c>
      <c r="AF20" s="14"/>
      <c r="AG20" s="14"/>
      <c r="AH20" s="14"/>
      <c r="AI20" s="14"/>
      <c r="AJ20" s="14" t="s">
        <v>197</v>
      </c>
      <c r="AK20" s="14"/>
      <c r="AL20" s="14"/>
      <c r="AM20" s="14"/>
      <c r="AN20" s="14"/>
      <c r="AO20" s="14" t="s">
        <v>198</v>
      </c>
      <c r="AP20" s="14"/>
      <c r="AQ20" s="14"/>
      <c r="AR20" s="14"/>
      <c r="AS20" s="14"/>
      <c r="AT20" s="27" t="s">
        <v>111</v>
      </c>
      <c r="AU20" s="14"/>
      <c r="AV20" s="14"/>
      <c r="AW20" s="14"/>
      <c r="AX20" s="238"/>
    </row>
    <row r="21" spans="1:50" ht="87" customHeight="1">
      <c r="A21" s="234"/>
      <c r="B21" s="232"/>
      <c r="C21" s="232"/>
      <c r="D21" s="232"/>
      <c r="E21" s="232"/>
      <c r="F21" s="233"/>
      <c r="G21" s="239" t="s">
        <v>212</v>
      </c>
      <c r="H21" s="240"/>
      <c r="I21" s="240"/>
      <c r="J21" s="240"/>
      <c r="K21" s="240"/>
      <c r="L21" s="240"/>
      <c r="M21" s="240"/>
      <c r="N21" s="240"/>
      <c r="O21" s="240"/>
      <c r="P21" s="240"/>
      <c r="Q21" s="240"/>
      <c r="R21" s="240"/>
      <c r="S21" s="240"/>
      <c r="T21" s="240"/>
      <c r="U21" s="240"/>
      <c r="V21" s="240"/>
      <c r="W21" s="240"/>
      <c r="X21" s="241"/>
      <c r="Y21" s="248" t="s">
        <v>14</v>
      </c>
      <c r="Z21" s="249"/>
      <c r="AA21" s="250"/>
      <c r="AB21" s="268" t="s">
        <v>102</v>
      </c>
      <c r="AC21" s="268"/>
      <c r="AD21" s="268"/>
      <c r="AE21" s="266" t="s">
        <v>173</v>
      </c>
      <c r="AF21" s="267"/>
      <c r="AG21" s="267"/>
      <c r="AH21" s="267"/>
      <c r="AI21" s="267"/>
      <c r="AJ21" s="266" t="s">
        <v>174</v>
      </c>
      <c r="AK21" s="267"/>
      <c r="AL21" s="267"/>
      <c r="AM21" s="267"/>
      <c r="AN21" s="267"/>
      <c r="AO21" s="253" t="s">
        <v>175</v>
      </c>
      <c r="AP21" s="254"/>
      <c r="AQ21" s="254"/>
      <c r="AR21" s="254"/>
      <c r="AS21" s="255"/>
      <c r="AT21" s="289"/>
      <c r="AU21" s="289"/>
      <c r="AV21" s="289"/>
      <c r="AW21" s="289"/>
      <c r="AX21" s="290"/>
    </row>
    <row r="22" spans="1:50" ht="57" customHeight="1">
      <c r="A22" s="235"/>
      <c r="B22" s="236"/>
      <c r="C22" s="236"/>
      <c r="D22" s="236"/>
      <c r="E22" s="236"/>
      <c r="F22" s="237"/>
      <c r="G22" s="242"/>
      <c r="H22" s="243"/>
      <c r="I22" s="243"/>
      <c r="J22" s="243"/>
      <c r="K22" s="243"/>
      <c r="L22" s="243"/>
      <c r="M22" s="243"/>
      <c r="N22" s="243"/>
      <c r="O22" s="243"/>
      <c r="P22" s="243"/>
      <c r="Q22" s="243"/>
      <c r="R22" s="243"/>
      <c r="S22" s="243"/>
      <c r="T22" s="243"/>
      <c r="U22" s="243"/>
      <c r="V22" s="243"/>
      <c r="W22" s="243"/>
      <c r="X22" s="244"/>
      <c r="Y22" s="28" t="s">
        <v>86</v>
      </c>
      <c r="Z22" s="29"/>
      <c r="AA22" s="183"/>
      <c r="AB22" s="268" t="s">
        <v>102</v>
      </c>
      <c r="AC22" s="268"/>
      <c r="AD22" s="268"/>
      <c r="AE22" s="269" t="s">
        <v>101</v>
      </c>
      <c r="AF22" s="270"/>
      <c r="AG22" s="270"/>
      <c r="AH22" s="270"/>
      <c r="AI22" s="270"/>
      <c r="AJ22" s="269" t="s">
        <v>101</v>
      </c>
      <c r="AK22" s="270"/>
      <c r="AL22" s="270"/>
      <c r="AM22" s="270"/>
      <c r="AN22" s="270"/>
      <c r="AO22" s="269" t="s">
        <v>101</v>
      </c>
      <c r="AP22" s="270"/>
      <c r="AQ22" s="270"/>
      <c r="AR22" s="270"/>
      <c r="AS22" s="270"/>
      <c r="AT22" s="269" t="s">
        <v>101</v>
      </c>
      <c r="AU22" s="270"/>
      <c r="AV22" s="270"/>
      <c r="AW22" s="270"/>
      <c r="AX22" s="517"/>
    </row>
    <row r="23" spans="1:50" ht="121.5" customHeight="1">
      <c r="A23" s="235"/>
      <c r="B23" s="236"/>
      <c r="C23" s="236"/>
      <c r="D23" s="236"/>
      <c r="E23" s="236"/>
      <c r="F23" s="237"/>
      <c r="G23" s="245"/>
      <c r="H23" s="246"/>
      <c r="I23" s="246"/>
      <c r="J23" s="246"/>
      <c r="K23" s="246"/>
      <c r="L23" s="246"/>
      <c r="M23" s="246"/>
      <c r="N23" s="246"/>
      <c r="O23" s="246"/>
      <c r="P23" s="246"/>
      <c r="Q23" s="246"/>
      <c r="R23" s="246"/>
      <c r="S23" s="246"/>
      <c r="T23" s="246"/>
      <c r="U23" s="246"/>
      <c r="V23" s="246"/>
      <c r="W23" s="246"/>
      <c r="X23" s="247"/>
      <c r="Y23" s="28" t="s">
        <v>15</v>
      </c>
      <c r="Z23" s="29"/>
      <c r="AA23" s="183"/>
      <c r="AB23" s="274" t="s">
        <v>16</v>
      </c>
      <c r="AC23" s="274"/>
      <c r="AD23" s="274"/>
      <c r="AE23" s="266" t="s">
        <v>100</v>
      </c>
      <c r="AF23" s="267"/>
      <c r="AG23" s="267"/>
      <c r="AH23" s="267"/>
      <c r="AI23" s="267"/>
      <c r="AJ23" s="266" t="s">
        <v>201</v>
      </c>
      <c r="AK23" s="267"/>
      <c r="AL23" s="267"/>
      <c r="AM23" s="267"/>
      <c r="AN23" s="267"/>
      <c r="AO23" s="253" t="s">
        <v>176</v>
      </c>
      <c r="AP23" s="254"/>
      <c r="AQ23" s="254"/>
      <c r="AR23" s="254"/>
      <c r="AS23" s="255"/>
      <c r="AT23" s="256"/>
      <c r="AU23" s="256"/>
      <c r="AV23" s="256"/>
      <c r="AW23" s="256"/>
      <c r="AX23" s="257"/>
    </row>
    <row r="24" spans="1:50" ht="31.5" customHeight="1">
      <c r="A24" s="175" t="s">
        <v>40</v>
      </c>
      <c r="B24" s="258"/>
      <c r="C24" s="258"/>
      <c r="D24" s="258"/>
      <c r="E24" s="258"/>
      <c r="F24" s="259"/>
      <c r="G24" s="273" t="s">
        <v>44</v>
      </c>
      <c r="H24" s="29"/>
      <c r="I24" s="29"/>
      <c r="J24" s="29"/>
      <c r="K24" s="29"/>
      <c r="L24" s="29"/>
      <c r="M24" s="29"/>
      <c r="N24" s="29"/>
      <c r="O24" s="29"/>
      <c r="P24" s="29"/>
      <c r="Q24" s="29"/>
      <c r="R24" s="29"/>
      <c r="S24" s="29"/>
      <c r="T24" s="29"/>
      <c r="U24" s="29"/>
      <c r="V24" s="29"/>
      <c r="W24" s="29"/>
      <c r="X24" s="183"/>
      <c r="Y24" s="215"/>
      <c r="Z24" s="118"/>
      <c r="AA24" s="119"/>
      <c r="AB24" s="28" t="s">
        <v>12</v>
      </c>
      <c r="AC24" s="29"/>
      <c r="AD24" s="183"/>
      <c r="AE24" s="14" t="s">
        <v>196</v>
      </c>
      <c r="AF24" s="14"/>
      <c r="AG24" s="14"/>
      <c r="AH24" s="14"/>
      <c r="AI24" s="14"/>
      <c r="AJ24" s="14" t="s">
        <v>197</v>
      </c>
      <c r="AK24" s="14"/>
      <c r="AL24" s="14"/>
      <c r="AM24" s="14"/>
      <c r="AN24" s="14"/>
      <c r="AO24" s="14" t="s">
        <v>198</v>
      </c>
      <c r="AP24" s="14"/>
      <c r="AQ24" s="14"/>
      <c r="AR24" s="14"/>
      <c r="AS24" s="14"/>
      <c r="AT24" s="222" t="s">
        <v>75</v>
      </c>
      <c r="AU24" s="223"/>
      <c r="AV24" s="223"/>
      <c r="AW24" s="223"/>
      <c r="AX24" s="224"/>
    </row>
    <row r="25" spans="1:50" ht="77.25" customHeight="1">
      <c r="A25" s="260"/>
      <c r="B25" s="261"/>
      <c r="C25" s="261"/>
      <c r="D25" s="261"/>
      <c r="E25" s="261"/>
      <c r="F25" s="262"/>
      <c r="G25" s="239" t="s">
        <v>213</v>
      </c>
      <c r="H25" s="240"/>
      <c r="I25" s="240"/>
      <c r="J25" s="240"/>
      <c r="K25" s="240"/>
      <c r="L25" s="240"/>
      <c r="M25" s="240"/>
      <c r="N25" s="240"/>
      <c r="O25" s="240"/>
      <c r="P25" s="240"/>
      <c r="Q25" s="240"/>
      <c r="R25" s="240"/>
      <c r="S25" s="240"/>
      <c r="T25" s="240"/>
      <c r="U25" s="240"/>
      <c r="V25" s="240"/>
      <c r="W25" s="240"/>
      <c r="X25" s="241"/>
      <c r="Y25" s="496" t="s">
        <v>87</v>
      </c>
      <c r="Z25" s="497"/>
      <c r="AA25" s="498"/>
      <c r="AB25" s="500"/>
      <c r="AC25" s="497"/>
      <c r="AD25" s="498"/>
      <c r="AE25" s="252" t="s">
        <v>106</v>
      </c>
      <c r="AF25" s="252"/>
      <c r="AG25" s="252"/>
      <c r="AH25" s="252"/>
      <c r="AI25" s="252"/>
      <c r="AJ25" s="505" t="s">
        <v>107</v>
      </c>
      <c r="AK25" s="505"/>
      <c r="AL25" s="505"/>
      <c r="AM25" s="505"/>
      <c r="AN25" s="505"/>
      <c r="AO25" s="502" t="s">
        <v>224</v>
      </c>
      <c r="AP25" s="503"/>
      <c r="AQ25" s="503"/>
      <c r="AR25" s="503"/>
      <c r="AS25" s="504"/>
      <c r="AT25" s="271" t="s">
        <v>36</v>
      </c>
      <c r="AU25" s="110"/>
      <c r="AV25" s="110"/>
      <c r="AW25" s="110"/>
      <c r="AX25" s="272"/>
    </row>
    <row r="26" spans="1:50" ht="77.25" customHeight="1">
      <c r="A26" s="263"/>
      <c r="B26" s="264"/>
      <c r="C26" s="264"/>
      <c r="D26" s="264"/>
      <c r="E26" s="264"/>
      <c r="F26" s="265"/>
      <c r="G26" s="245"/>
      <c r="H26" s="246"/>
      <c r="I26" s="246"/>
      <c r="J26" s="246"/>
      <c r="K26" s="246"/>
      <c r="L26" s="246"/>
      <c r="M26" s="246"/>
      <c r="N26" s="246"/>
      <c r="O26" s="246"/>
      <c r="P26" s="246"/>
      <c r="Q26" s="246"/>
      <c r="R26" s="246"/>
      <c r="S26" s="246"/>
      <c r="T26" s="246"/>
      <c r="U26" s="246"/>
      <c r="V26" s="246"/>
      <c r="W26" s="246"/>
      <c r="X26" s="247"/>
      <c r="Y26" s="499" t="s">
        <v>88</v>
      </c>
      <c r="Z26" s="366"/>
      <c r="AA26" s="367"/>
      <c r="AB26" s="501"/>
      <c r="AC26" s="366"/>
      <c r="AD26" s="367"/>
      <c r="AE26" s="225" t="s">
        <v>108</v>
      </c>
      <c r="AF26" s="226"/>
      <c r="AG26" s="226"/>
      <c r="AH26" s="226"/>
      <c r="AI26" s="227"/>
      <c r="AJ26" s="228" t="s">
        <v>109</v>
      </c>
      <c r="AK26" s="229"/>
      <c r="AL26" s="229"/>
      <c r="AM26" s="229"/>
      <c r="AN26" s="230"/>
      <c r="AO26" s="506" t="s">
        <v>110</v>
      </c>
      <c r="AP26" s="506"/>
      <c r="AQ26" s="506"/>
      <c r="AR26" s="506"/>
      <c r="AS26" s="506"/>
      <c r="AT26" s="226" t="s">
        <v>112</v>
      </c>
      <c r="AU26" s="226"/>
      <c r="AV26" s="226"/>
      <c r="AW26" s="226"/>
      <c r="AX26" s="251"/>
    </row>
    <row r="27" spans="1:50" ht="32.25" customHeight="1">
      <c r="A27" s="175" t="s">
        <v>17</v>
      </c>
      <c r="B27" s="108"/>
      <c r="C27" s="108"/>
      <c r="D27" s="108"/>
      <c r="E27" s="108"/>
      <c r="F27" s="176"/>
      <c r="G27" s="29" t="s">
        <v>18</v>
      </c>
      <c r="H27" s="29"/>
      <c r="I27" s="29"/>
      <c r="J27" s="29"/>
      <c r="K27" s="29"/>
      <c r="L27" s="29"/>
      <c r="M27" s="29"/>
      <c r="N27" s="29"/>
      <c r="O27" s="29"/>
      <c r="P27" s="29"/>
      <c r="Q27" s="29"/>
      <c r="R27" s="29"/>
      <c r="S27" s="29"/>
      <c r="T27" s="29"/>
      <c r="U27" s="29"/>
      <c r="V27" s="29"/>
      <c r="W27" s="29"/>
      <c r="X27" s="183"/>
      <c r="Y27" s="514"/>
      <c r="Z27" s="515"/>
      <c r="AA27" s="516"/>
      <c r="AB27" s="28" t="s">
        <v>12</v>
      </c>
      <c r="AC27" s="29"/>
      <c r="AD27" s="183"/>
      <c r="AE27" s="28" t="s">
        <v>196</v>
      </c>
      <c r="AF27" s="29"/>
      <c r="AG27" s="29"/>
      <c r="AH27" s="29"/>
      <c r="AI27" s="183"/>
      <c r="AJ27" s="28" t="s">
        <v>197</v>
      </c>
      <c r="AK27" s="29"/>
      <c r="AL27" s="29"/>
      <c r="AM27" s="29"/>
      <c r="AN27" s="183"/>
      <c r="AO27" s="28" t="s">
        <v>198</v>
      </c>
      <c r="AP27" s="29"/>
      <c r="AQ27" s="29"/>
      <c r="AR27" s="29"/>
      <c r="AS27" s="183"/>
      <c r="AT27" s="222" t="s">
        <v>80</v>
      </c>
      <c r="AU27" s="223"/>
      <c r="AV27" s="223"/>
      <c r="AW27" s="223"/>
      <c r="AX27" s="224"/>
    </row>
    <row r="28" spans="1:50" ht="87" customHeight="1">
      <c r="A28" s="177"/>
      <c r="B28" s="178"/>
      <c r="C28" s="178"/>
      <c r="D28" s="178"/>
      <c r="E28" s="178"/>
      <c r="F28" s="179"/>
      <c r="G28" s="509" t="s">
        <v>202</v>
      </c>
      <c r="H28" s="450"/>
      <c r="I28" s="450"/>
      <c r="J28" s="450"/>
      <c r="K28" s="450"/>
      <c r="L28" s="450"/>
      <c r="M28" s="450"/>
      <c r="N28" s="450"/>
      <c r="O28" s="450"/>
      <c r="P28" s="450"/>
      <c r="Q28" s="450"/>
      <c r="R28" s="450"/>
      <c r="S28" s="450"/>
      <c r="T28" s="450"/>
      <c r="U28" s="450"/>
      <c r="V28" s="450"/>
      <c r="W28" s="450"/>
      <c r="X28" s="510"/>
      <c r="Y28" s="191" t="s">
        <v>17</v>
      </c>
      <c r="Z28" s="192"/>
      <c r="AA28" s="193"/>
      <c r="AB28" s="513"/>
      <c r="AC28" s="194"/>
      <c r="AD28" s="195"/>
      <c r="AE28" s="60" t="s">
        <v>178</v>
      </c>
      <c r="AF28" s="194"/>
      <c r="AG28" s="194"/>
      <c r="AH28" s="194"/>
      <c r="AI28" s="195"/>
      <c r="AJ28" s="60" t="s">
        <v>113</v>
      </c>
      <c r="AK28" s="194"/>
      <c r="AL28" s="194"/>
      <c r="AM28" s="194"/>
      <c r="AN28" s="195"/>
      <c r="AO28" s="60" t="s">
        <v>238</v>
      </c>
      <c r="AP28" s="61"/>
      <c r="AQ28" s="61"/>
      <c r="AR28" s="61"/>
      <c r="AS28" s="62"/>
      <c r="AT28" s="60" t="s">
        <v>225</v>
      </c>
      <c r="AU28" s="194"/>
      <c r="AV28" s="194"/>
      <c r="AW28" s="194"/>
      <c r="AX28" s="518"/>
    </row>
    <row r="29" spans="1:50" ht="93.75" customHeight="1">
      <c r="A29" s="180"/>
      <c r="B29" s="181"/>
      <c r="C29" s="181"/>
      <c r="D29" s="181"/>
      <c r="E29" s="181"/>
      <c r="F29" s="182"/>
      <c r="G29" s="511"/>
      <c r="H29" s="456"/>
      <c r="I29" s="456"/>
      <c r="J29" s="456"/>
      <c r="K29" s="456"/>
      <c r="L29" s="456"/>
      <c r="M29" s="456"/>
      <c r="N29" s="456"/>
      <c r="O29" s="456"/>
      <c r="P29" s="456"/>
      <c r="Q29" s="456"/>
      <c r="R29" s="456"/>
      <c r="S29" s="456"/>
      <c r="T29" s="456"/>
      <c r="U29" s="456"/>
      <c r="V29" s="456"/>
      <c r="W29" s="456"/>
      <c r="X29" s="512"/>
      <c r="Y29" s="248" t="s">
        <v>79</v>
      </c>
      <c r="Z29" s="366"/>
      <c r="AA29" s="367"/>
      <c r="AB29" s="109" t="s">
        <v>92</v>
      </c>
      <c r="AC29" s="34"/>
      <c r="AD29" s="35"/>
      <c r="AE29" s="212" t="s">
        <v>177</v>
      </c>
      <c r="AF29" s="213"/>
      <c r="AG29" s="213"/>
      <c r="AH29" s="213"/>
      <c r="AI29" s="214"/>
      <c r="AJ29" s="212" t="s">
        <v>114</v>
      </c>
      <c r="AK29" s="213"/>
      <c r="AL29" s="213"/>
      <c r="AM29" s="213"/>
      <c r="AN29" s="214"/>
      <c r="AO29" s="212" t="s">
        <v>239</v>
      </c>
      <c r="AP29" s="507"/>
      <c r="AQ29" s="507"/>
      <c r="AR29" s="507"/>
      <c r="AS29" s="508"/>
      <c r="AT29" s="212" t="s">
        <v>226</v>
      </c>
      <c r="AU29" s="507"/>
      <c r="AV29" s="507"/>
      <c r="AW29" s="507"/>
      <c r="AX29" s="519"/>
    </row>
    <row r="30" spans="1:50" ht="22.5" customHeight="1">
      <c r="A30" s="167" t="s">
        <v>89</v>
      </c>
      <c r="B30" s="168"/>
      <c r="C30" s="196" t="s">
        <v>20</v>
      </c>
      <c r="D30" s="197"/>
      <c r="E30" s="197"/>
      <c r="F30" s="197"/>
      <c r="G30" s="197"/>
      <c r="H30" s="197"/>
      <c r="I30" s="197"/>
      <c r="J30" s="197"/>
      <c r="K30" s="198"/>
      <c r="L30" s="199" t="s">
        <v>76</v>
      </c>
      <c r="M30" s="199"/>
      <c r="N30" s="199"/>
      <c r="O30" s="199"/>
      <c r="P30" s="199"/>
      <c r="Q30" s="199"/>
      <c r="R30" s="174" t="s">
        <v>200</v>
      </c>
      <c r="S30" s="174"/>
      <c r="T30" s="174"/>
      <c r="U30" s="174"/>
      <c r="V30" s="174"/>
      <c r="W30" s="174"/>
      <c r="X30" s="220" t="s">
        <v>33</v>
      </c>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221"/>
    </row>
    <row r="31" spans="1:50" ht="47.25" customHeight="1">
      <c r="A31" s="169"/>
      <c r="B31" s="170"/>
      <c r="C31" s="205" t="s">
        <v>115</v>
      </c>
      <c r="D31" s="206"/>
      <c r="E31" s="206"/>
      <c r="F31" s="206"/>
      <c r="G31" s="206"/>
      <c r="H31" s="206"/>
      <c r="I31" s="206"/>
      <c r="J31" s="206"/>
      <c r="K31" s="207"/>
      <c r="L31" s="208">
        <v>4092</v>
      </c>
      <c r="M31" s="208"/>
      <c r="N31" s="208"/>
      <c r="O31" s="208"/>
      <c r="P31" s="208"/>
      <c r="Q31" s="208"/>
      <c r="R31" s="208">
        <v>4206</v>
      </c>
      <c r="S31" s="208"/>
      <c r="T31" s="208"/>
      <c r="U31" s="208"/>
      <c r="V31" s="208"/>
      <c r="W31" s="208"/>
      <c r="X31" s="200" t="s">
        <v>237</v>
      </c>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0" ht="51" customHeight="1">
      <c r="A32" s="169"/>
      <c r="B32" s="170"/>
      <c r="C32" s="216" t="s">
        <v>116</v>
      </c>
      <c r="D32" s="217"/>
      <c r="E32" s="217"/>
      <c r="F32" s="217"/>
      <c r="G32" s="217"/>
      <c r="H32" s="217"/>
      <c r="I32" s="217"/>
      <c r="J32" s="217"/>
      <c r="K32" s="218"/>
      <c r="L32" s="219">
        <v>31</v>
      </c>
      <c r="M32" s="219"/>
      <c r="N32" s="219"/>
      <c r="O32" s="219"/>
      <c r="P32" s="219"/>
      <c r="Q32" s="219"/>
      <c r="R32" s="219">
        <v>37</v>
      </c>
      <c r="S32" s="219"/>
      <c r="T32" s="219"/>
      <c r="U32" s="219"/>
      <c r="V32" s="219"/>
      <c r="W32" s="219"/>
      <c r="X32" s="203"/>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204"/>
    </row>
    <row r="33" spans="1:50" ht="22.5" customHeight="1">
      <c r="A33" s="169"/>
      <c r="B33" s="170"/>
      <c r="C33" s="171"/>
      <c r="D33" s="172"/>
      <c r="E33" s="172"/>
      <c r="F33" s="172"/>
      <c r="G33" s="172"/>
      <c r="H33" s="172"/>
      <c r="I33" s="172"/>
      <c r="J33" s="172"/>
      <c r="K33" s="173"/>
      <c r="L33" s="190"/>
      <c r="M33" s="190"/>
      <c r="N33" s="190"/>
      <c r="O33" s="190"/>
      <c r="P33" s="190"/>
      <c r="Q33" s="190"/>
      <c r="R33" s="190"/>
      <c r="S33" s="190"/>
      <c r="T33" s="190"/>
      <c r="U33" s="190"/>
      <c r="V33" s="190"/>
      <c r="W33" s="190"/>
      <c r="X33" s="203"/>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204"/>
    </row>
    <row r="34" spans="1:50" ht="22.5" customHeight="1">
      <c r="A34" s="169"/>
      <c r="B34" s="170"/>
      <c r="C34" s="171"/>
      <c r="D34" s="172"/>
      <c r="E34" s="172"/>
      <c r="F34" s="172"/>
      <c r="G34" s="172"/>
      <c r="H34" s="172"/>
      <c r="I34" s="172"/>
      <c r="J34" s="172"/>
      <c r="K34" s="173"/>
      <c r="L34" s="190"/>
      <c r="M34" s="190"/>
      <c r="N34" s="190"/>
      <c r="O34" s="190"/>
      <c r="P34" s="190"/>
      <c r="Q34" s="190"/>
      <c r="R34" s="190"/>
      <c r="S34" s="190"/>
      <c r="T34" s="190"/>
      <c r="U34" s="190"/>
      <c r="V34" s="190"/>
      <c r="W34" s="190"/>
      <c r="X34" s="203"/>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204"/>
    </row>
    <row r="35" spans="1:50" ht="22.5" customHeight="1">
      <c r="A35" s="169"/>
      <c r="B35" s="170"/>
      <c r="C35" s="171"/>
      <c r="D35" s="172"/>
      <c r="E35" s="172"/>
      <c r="F35" s="172"/>
      <c r="G35" s="172"/>
      <c r="H35" s="172"/>
      <c r="I35" s="172"/>
      <c r="J35" s="172"/>
      <c r="K35" s="173"/>
      <c r="L35" s="190"/>
      <c r="M35" s="190"/>
      <c r="N35" s="190"/>
      <c r="O35" s="190"/>
      <c r="P35" s="190"/>
      <c r="Q35" s="190"/>
      <c r="R35" s="190"/>
      <c r="S35" s="190"/>
      <c r="T35" s="190"/>
      <c r="U35" s="190"/>
      <c r="V35" s="190"/>
      <c r="W35" s="190"/>
      <c r="X35" s="203"/>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204"/>
    </row>
    <row r="36" spans="1:50" ht="22.5" customHeight="1">
      <c r="A36" s="169"/>
      <c r="B36" s="170"/>
      <c r="C36" s="477"/>
      <c r="D36" s="210"/>
      <c r="E36" s="210"/>
      <c r="F36" s="210"/>
      <c r="G36" s="210"/>
      <c r="H36" s="210"/>
      <c r="I36" s="210"/>
      <c r="J36" s="210"/>
      <c r="K36" s="211"/>
      <c r="L36" s="209"/>
      <c r="M36" s="210"/>
      <c r="N36" s="210"/>
      <c r="O36" s="210"/>
      <c r="P36" s="210"/>
      <c r="Q36" s="211"/>
      <c r="R36" s="209"/>
      <c r="S36" s="210"/>
      <c r="T36" s="210"/>
      <c r="U36" s="210"/>
      <c r="V36" s="210"/>
      <c r="W36" s="211"/>
      <c r="X36" s="203"/>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204"/>
    </row>
    <row r="37" spans="1:50" ht="22.5" customHeight="1" thickBot="1">
      <c r="A37" s="521"/>
      <c r="B37" s="522"/>
      <c r="C37" s="523" t="s">
        <v>23</v>
      </c>
      <c r="D37" s="524"/>
      <c r="E37" s="524"/>
      <c r="F37" s="524"/>
      <c r="G37" s="524"/>
      <c r="H37" s="524"/>
      <c r="I37" s="524"/>
      <c r="J37" s="524"/>
      <c r="K37" s="525"/>
      <c r="L37" s="526">
        <v>4123</v>
      </c>
      <c r="M37" s="527"/>
      <c r="N37" s="527"/>
      <c r="O37" s="527"/>
      <c r="P37" s="527"/>
      <c r="Q37" s="528"/>
      <c r="R37" s="526">
        <v>4243</v>
      </c>
      <c r="S37" s="527"/>
      <c r="T37" s="527"/>
      <c r="U37" s="527"/>
      <c r="V37" s="527"/>
      <c r="W37" s="528"/>
      <c r="X37" s="529"/>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1"/>
    </row>
    <row r="38" spans="1:50" ht="21.75" customHeight="1">
      <c r="A38" s="535" t="s">
        <v>77</v>
      </c>
      <c r="B38" s="536"/>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7"/>
    </row>
    <row r="39" spans="1:50" ht="21" customHeight="1">
      <c r="A39" s="8"/>
      <c r="B39" s="9"/>
      <c r="C39" s="32" t="s">
        <v>49</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3"/>
      <c r="AD39" s="31" t="s">
        <v>57</v>
      </c>
      <c r="AE39" s="31"/>
      <c r="AF39" s="31"/>
      <c r="AG39" s="472" t="s">
        <v>48</v>
      </c>
      <c r="AH39" s="31"/>
      <c r="AI39" s="31"/>
      <c r="AJ39" s="31"/>
      <c r="AK39" s="31"/>
      <c r="AL39" s="31"/>
      <c r="AM39" s="31"/>
      <c r="AN39" s="31"/>
      <c r="AO39" s="31"/>
      <c r="AP39" s="31"/>
      <c r="AQ39" s="31"/>
      <c r="AR39" s="31"/>
      <c r="AS39" s="31"/>
      <c r="AT39" s="31"/>
      <c r="AU39" s="31"/>
      <c r="AV39" s="31"/>
      <c r="AW39" s="31"/>
      <c r="AX39" s="473"/>
    </row>
    <row r="40" spans="1:50" ht="72" customHeight="1">
      <c r="A40" s="184" t="s">
        <v>72</v>
      </c>
      <c r="B40" s="185"/>
      <c r="C40" s="390" t="s">
        <v>58</v>
      </c>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2"/>
      <c r="AD40" s="437" t="s">
        <v>117</v>
      </c>
      <c r="AE40" s="438"/>
      <c r="AF40" s="438"/>
      <c r="AG40" s="429" t="s">
        <v>118</v>
      </c>
      <c r="AH40" s="430"/>
      <c r="AI40" s="430"/>
      <c r="AJ40" s="430"/>
      <c r="AK40" s="430"/>
      <c r="AL40" s="430"/>
      <c r="AM40" s="430"/>
      <c r="AN40" s="430"/>
      <c r="AO40" s="430"/>
      <c r="AP40" s="430"/>
      <c r="AQ40" s="430"/>
      <c r="AR40" s="430"/>
      <c r="AS40" s="430"/>
      <c r="AT40" s="430"/>
      <c r="AU40" s="430"/>
      <c r="AV40" s="430"/>
      <c r="AW40" s="430"/>
      <c r="AX40" s="431"/>
    </row>
    <row r="41" spans="1:50" ht="72" customHeight="1">
      <c r="A41" s="186"/>
      <c r="B41" s="187"/>
      <c r="C41" s="393" t="s">
        <v>194</v>
      </c>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52"/>
      <c r="AD41" s="54" t="s">
        <v>117</v>
      </c>
      <c r="AE41" s="55"/>
      <c r="AF41" s="55"/>
      <c r="AG41" s="466" t="s">
        <v>195</v>
      </c>
      <c r="AH41" s="467"/>
      <c r="AI41" s="467"/>
      <c r="AJ41" s="467"/>
      <c r="AK41" s="467"/>
      <c r="AL41" s="467"/>
      <c r="AM41" s="467"/>
      <c r="AN41" s="467"/>
      <c r="AO41" s="467"/>
      <c r="AP41" s="467"/>
      <c r="AQ41" s="467"/>
      <c r="AR41" s="467"/>
      <c r="AS41" s="467"/>
      <c r="AT41" s="467"/>
      <c r="AU41" s="467"/>
      <c r="AV41" s="467"/>
      <c r="AW41" s="467"/>
      <c r="AX41" s="468"/>
    </row>
    <row r="42" spans="1:50" ht="72" customHeight="1">
      <c r="A42" s="188"/>
      <c r="B42" s="189"/>
      <c r="C42" s="395" t="s">
        <v>59</v>
      </c>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7"/>
      <c r="AD42" s="460" t="s">
        <v>117</v>
      </c>
      <c r="AE42" s="76"/>
      <c r="AF42" s="76"/>
      <c r="AG42" s="443" t="s">
        <v>193</v>
      </c>
      <c r="AH42" s="444"/>
      <c r="AI42" s="444"/>
      <c r="AJ42" s="444"/>
      <c r="AK42" s="444"/>
      <c r="AL42" s="444"/>
      <c r="AM42" s="444"/>
      <c r="AN42" s="444"/>
      <c r="AO42" s="444"/>
      <c r="AP42" s="444"/>
      <c r="AQ42" s="444"/>
      <c r="AR42" s="444"/>
      <c r="AS42" s="444"/>
      <c r="AT42" s="444"/>
      <c r="AU42" s="444"/>
      <c r="AV42" s="444"/>
      <c r="AW42" s="444"/>
      <c r="AX42" s="445"/>
    </row>
    <row r="43" spans="1:50" ht="48" customHeight="1">
      <c r="A43" s="406" t="s">
        <v>61</v>
      </c>
      <c r="B43" s="407"/>
      <c r="C43" s="398" t="s">
        <v>63</v>
      </c>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422" t="s">
        <v>119</v>
      </c>
      <c r="AE43" s="162"/>
      <c r="AF43" s="162"/>
      <c r="AG43" s="429" t="s">
        <v>222</v>
      </c>
      <c r="AH43" s="430"/>
      <c r="AI43" s="430"/>
      <c r="AJ43" s="430"/>
      <c r="AK43" s="430"/>
      <c r="AL43" s="430"/>
      <c r="AM43" s="430"/>
      <c r="AN43" s="430"/>
      <c r="AO43" s="430"/>
      <c r="AP43" s="430"/>
      <c r="AQ43" s="430"/>
      <c r="AR43" s="430"/>
      <c r="AS43" s="430"/>
      <c r="AT43" s="430"/>
      <c r="AU43" s="430"/>
      <c r="AV43" s="430"/>
      <c r="AW43" s="430"/>
      <c r="AX43" s="431"/>
    </row>
    <row r="44" spans="1:50" ht="26.25" customHeight="1">
      <c r="A44" s="186"/>
      <c r="B44" s="187"/>
      <c r="C44" s="51" t="s">
        <v>64</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4" t="s">
        <v>120</v>
      </c>
      <c r="AE44" s="55"/>
      <c r="AF44" s="55"/>
      <c r="AG44" s="466"/>
      <c r="AH44" s="467"/>
      <c r="AI44" s="467"/>
      <c r="AJ44" s="467"/>
      <c r="AK44" s="467"/>
      <c r="AL44" s="467"/>
      <c r="AM44" s="467"/>
      <c r="AN44" s="467"/>
      <c r="AO44" s="467"/>
      <c r="AP44" s="467"/>
      <c r="AQ44" s="467"/>
      <c r="AR44" s="467"/>
      <c r="AS44" s="467"/>
      <c r="AT44" s="467"/>
      <c r="AU44" s="467"/>
      <c r="AV44" s="467"/>
      <c r="AW44" s="467"/>
      <c r="AX44" s="468"/>
    </row>
    <row r="45" spans="1:50" ht="114" customHeight="1">
      <c r="A45" s="186"/>
      <c r="B45" s="187"/>
      <c r="C45" s="51" t="s">
        <v>65</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117</v>
      </c>
      <c r="AE45" s="55"/>
      <c r="AF45" s="55"/>
      <c r="AG45" s="466" t="s">
        <v>223</v>
      </c>
      <c r="AH45" s="467"/>
      <c r="AI45" s="467"/>
      <c r="AJ45" s="467"/>
      <c r="AK45" s="467"/>
      <c r="AL45" s="467"/>
      <c r="AM45" s="467"/>
      <c r="AN45" s="467"/>
      <c r="AO45" s="467"/>
      <c r="AP45" s="467"/>
      <c r="AQ45" s="467"/>
      <c r="AR45" s="467"/>
      <c r="AS45" s="467"/>
      <c r="AT45" s="467"/>
      <c r="AU45" s="467"/>
      <c r="AV45" s="467"/>
      <c r="AW45" s="467"/>
      <c r="AX45" s="468"/>
    </row>
    <row r="46" spans="1:50" ht="26.25" customHeight="1">
      <c r="A46" s="186"/>
      <c r="B46" s="187"/>
      <c r="C46" s="51" t="s">
        <v>60</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4" t="s">
        <v>103</v>
      </c>
      <c r="AE46" s="55"/>
      <c r="AF46" s="55"/>
      <c r="AG46" s="478"/>
      <c r="AH46" s="479"/>
      <c r="AI46" s="479"/>
      <c r="AJ46" s="479"/>
      <c r="AK46" s="479"/>
      <c r="AL46" s="479"/>
      <c r="AM46" s="479"/>
      <c r="AN46" s="479"/>
      <c r="AO46" s="479"/>
      <c r="AP46" s="479"/>
      <c r="AQ46" s="479"/>
      <c r="AR46" s="479"/>
      <c r="AS46" s="479"/>
      <c r="AT46" s="479"/>
      <c r="AU46" s="479"/>
      <c r="AV46" s="479"/>
      <c r="AW46" s="479"/>
      <c r="AX46" s="480"/>
    </row>
    <row r="47" spans="1:50" ht="33" customHeight="1">
      <c r="A47" s="186"/>
      <c r="B47" s="187"/>
      <c r="C47" s="51" t="s">
        <v>66</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3"/>
      <c r="AD47" s="54" t="s">
        <v>121</v>
      </c>
      <c r="AE47" s="55"/>
      <c r="AF47" s="55"/>
      <c r="AG47" s="466" t="s">
        <v>122</v>
      </c>
      <c r="AH47" s="467"/>
      <c r="AI47" s="467"/>
      <c r="AJ47" s="467"/>
      <c r="AK47" s="467"/>
      <c r="AL47" s="467"/>
      <c r="AM47" s="467"/>
      <c r="AN47" s="467"/>
      <c r="AO47" s="467"/>
      <c r="AP47" s="467"/>
      <c r="AQ47" s="467"/>
      <c r="AR47" s="467"/>
      <c r="AS47" s="467"/>
      <c r="AT47" s="467"/>
      <c r="AU47" s="467"/>
      <c r="AV47" s="467"/>
      <c r="AW47" s="467"/>
      <c r="AX47" s="468"/>
    </row>
    <row r="48" spans="1:50" ht="26.25" customHeight="1">
      <c r="A48" s="186"/>
      <c r="B48" s="187"/>
      <c r="C48" s="376" t="s">
        <v>71</v>
      </c>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439" t="s">
        <v>182</v>
      </c>
      <c r="AE48" s="132"/>
      <c r="AF48" s="132"/>
      <c r="AG48" s="443"/>
      <c r="AH48" s="444"/>
      <c r="AI48" s="444"/>
      <c r="AJ48" s="444"/>
      <c r="AK48" s="444"/>
      <c r="AL48" s="444"/>
      <c r="AM48" s="444"/>
      <c r="AN48" s="444"/>
      <c r="AO48" s="444"/>
      <c r="AP48" s="444"/>
      <c r="AQ48" s="444"/>
      <c r="AR48" s="444"/>
      <c r="AS48" s="444"/>
      <c r="AT48" s="444"/>
      <c r="AU48" s="444"/>
      <c r="AV48" s="444"/>
      <c r="AW48" s="444"/>
      <c r="AX48" s="445"/>
    </row>
    <row r="49" spans="1:50" ht="30" customHeight="1">
      <c r="A49" s="406" t="s">
        <v>62</v>
      </c>
      <c r="B49" s="407"/>
      <c r="C49" s="463" t="s">
        <v>69</v>
      </c>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5"/>
      <c r="AD49" s="442" t="s">
        <v>103</v>
      </c>
      <c r="AE49" s="94"/>
      <c r="AF49" s="94"/>
      <c r="AG49" s="481"/>
      <c r="AH49" s="482"/>
      <c r="AI49" s="482"/>
      <c r="AJ49" s="482"/>
      <c r="AK49" s="482"/>
      <c r="AL49" s="482"/>
      <c r="AM49" s="482"/>
      <c r="AN49" s="482"/>
      <c r="AO49" s="482"/>
      <c r="AP49" s="482"/>
      <c r="AQ49" s="482"/>
      <c r="AR49" s="482"/>
      <c r="AS49" s="482"/>
      <c r="AT49" s="482"/>
      <c r="AU49" s="482"/>
      <c r="AV49" s="482"/>
      <c r="AW49" s="482"/>
      <c r="AX49" s="483"/>
    </row>
    <row r="50" spans="1:50" ht="87" customHeight="1">
      <c r="A50" s="186"/>
      <c r="B50" s="187"/>
      <c r="C50" s="51" t="s">
        <v>67</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288" t="s">
        <v>117</v>
      </c>
      <c r="AE50" s="141"/>
      <c r="AF50" s="141"/>
      <c r="AG50" s="466" t="s">
        <v>183</v>
      </c>
      <c r="AH50" s="467"/>
      <c r="AI50" s="467"/>
      <c r="AJ50" s="467"/>
      <c r="AK50" s="467"/>
      <c r="AL50" s="467"/>
      <c r="AM50" s="467"/>
      <c r="AN50" s="467"/>
      <c r="AO50" s="467"/>
      <c r="AP50" s="467"/>
      <c r="AQ50" s="467"/>
      <c r="AR50" s="467"/>
      <c r="AS50" s="467"/>
      <c r="AT50" s="467"/>
      <c r="AU50" s="467"/>
      <c r="AV50" s="467"/>
      <c r="AW50" s="467"/>
      <c r="AX50" s="468"/>
    </row>
    <row r="51" spans="1:50" ht="26.25" customHeight="1">
      <c r="A51" s="186"/>
      <c r="B51" s="187"/>
      <c r="C51" s="51" t="s">
        <v>68</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t="s">
        <v>103</v>
      </c>
      <c r="AE51" s="55"/>
      <c r="AF51" s="55"/>
      <c r="AG51" s="443"/>
      <c r="AH51" s="444"/>
      <c r="AI51" s="444"/>
      <c r="AJ51" s="444"/>
      <c r="AK51" s="444"/>
      <c r="AL51" s="444"/>
      <c r="AM51" s="444"/>
      <c r="AN51" s="444"/>
      <c r="AO51" s="444"/>
      <c r="AP51" s="444"/>
      <c r="AQ51" s="444"/>
      <c r="AR51" s="444"/>
      <c r="AS51" s="444"/>
      <c r="AT51" s="444"/>
      <c r="AU51" s="444"/>
      <c r="AV51" s="444"/>
      <c r="AW51" s="444"/>
      <c r="AX51" s="445"/>
    </row>
    <row r="52" spans="1:50" ht="33" customHeight="1">
      <c r="A52" s="406" t="s">
        <v>51</v>
      </c>
      <c r="B52" s="407"/>
      <c r="C52" s="418" t="s">
        <v>55</v>
      </c>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399"/>
      <c r="AD52" s="422" t="s">
        <v>117</v>
      </c>
      <c r="AE52" s="162"/>
      <c r="AF52" s="162"/>
      <c r="AG52" s="449" t="s">
        <v>236</v>
      </c>
      <c r="AH52" s="450"/>
      <c r="AI52" s="450"/>
      <c r="AJ52" s="450"/>
      <c r="AK52" s="450"/>
      <c r="AL52" s="450"/>
      <c r="AM52" s="450"/>
      <c r="AN52" s="450"/>
      <c r="AO52" s="450"/>
      <c r="AP52" s="450"/>
      <c r="AQ52" s="450"/>
      <c r="AR52" s="450"/>
      <c r="AS52" s="450"/>
      <c r="AT52" s="450"/>
      <c r="AU52" s="450"/>
      <c r="AV52" s="450"/>
      <c r="AW52" s="450"/>
      <c r="AX52" s="451"/>
    </row>
    <row r="53" spans="1:50" ht="15.75" customHeight="1">
      <c r="A53" s="186"/>
      <c r="B53" s="187"/>
      <c r="C53" s="432" t="s">
        <v>0</v>
      </c>
      <c r="D53" s="433"/>
      <c r="E53" s="433"/>
      <c r="F53" s="433"/>
      <c r="G53" s="434" t="s">
        <v>50</v>
      </c>
      <c r="H53" s="435"/>
      <c r="I53" s="435"/>
      <c r="J53" s="435"/>
      <c r="K53" s="435"/>
      <c r="L53" s="435"/>
      <c r="M53" s="435"/>
      <c r="N53" s="435"/>
      <c r="O53" s="435"/>
      <c r="P53" s="435"/>
      <c r="Q53" s="435"/>
      <c r="R53" s="435"/>
      <c r="S53" s="436"/>
      <c r="T53" s="427" t="s">
        <v>52</v>
      </c>
      <c r="U53" s="428"/>
      <c r="V53" s="428"/>
      <c r="W53" s="428"/>
      <c r="X53" s="428"/>
      <c r="Y53" s="428"/>
      <c r="Z53" s="428"/>
      <c r="AA53" s="428"/>
      <c r="AB53" s="428"/>
      <c r="AC53" s="428"/>
      <c r="AD53" s="428"/>
      <c r="AE53" s="428"/>
      <c r="AF53" s="428"/>
      <c r="AG53" s="452"/>
      <c r="AH53" s="453"/>
      <c r="AI53" s="453"/>
      <c r="AJ53" s="453"/>
      <c r="AK53" s="453"/>
      <c r="AL53" s="453"/>
      <c r="AM53" s="453"/>
      <c r="AN53" s="453"/>
      <c r="AO53" s="453"/>
      <c r="AP53" s="453"/>
      <c r="AQ53" s="453"/>
      <c r="AR53" s="453"/>
      <c r="AS53" s="453"/>
      <c r="AT53" s="453"/>
      <c r="AU53" s="453"/>
      <c r="AV53" s="453"/>
      <c r="AW53" s="453"/>
      <c r="AX53" s="454"/>
    </row>
    <row r="54" spans="1:50" ht="26.25" customHeight="1">
      <c r="A54" s="186"/>
      <c r="B54" s="187"/>
      <c r="C54" s="420">
        <v>83</v>
      </c>
      <c r="D54" s="421"/>
      <c r="E54" s="421"/>
      <c r="F54" s="421"/>
      <c r="G54" s="423" t="s">
        <v>235</v>
      </c>
      <c r="H54" s="424"/>
      <c r="I54" s="424"/>
      <c r="J54" s="424"/>
      <c r="K54" s="424"/>
      <c r="L54" s="424"/>
      <c r="M54" s="424"/>
      <c r="N54" s="424"/>
      <c r="O54" s="424"/>
      <c r="P54" s="424"/>
      <c r="Q54" s="424"/>
      <c r="R54" s="424"/>
      <c r="S54" s="425"/>
      <c r="T54" s="426" t="s">
        <v>230</v>
      </c>
      <c r="U54" s="424"/>
      <c r="V54" s="424"/>
      <c r="W54" s="424"/>
      <c r="X54" s="424"/>
      <c r="Y54" s="424"/>
      <c r="Z54" s="424"/>
      <c r="AA54" s="424"/>
      <c r="AB54" s="424"/>
      <c r="AC54" s="424"/>
      <c r="AD54" s="424"/>
      <c r="AE54" s="424"/>
      <c r="AF54" s="424"/>
      <c r="AG54" s="452"/>
      <c r="AH54" s="453"/>
      <c r="AI54" s="453"/>
      <c r="AJ54" s="453"/>
      <c r="AK54" s="453"/>
      <c r="AL54" s="453"/>
      <c r="AM54" s="453"/>
      <c r="AN54" s="453"/>
      <c r="AO54" s="453"/>
      <c r="AP54" s="453"/>
      <c r="AQ54" s="453"/>
      <c r="AR54" s="453"/>
      <c r="AS54" s="453"/>
      <c r="AT54" s="453"/>
      <c r="AU54" s="453"/>
      <c r="AV54" s="453"/>
      <c r="AW54" s="453"/>
      <c r="AX54" s="454"/>
    </row>
    <row r="55" spans="1:50" ht="64.5" customHeight="1">
      <c r="A55" s="188"/>
      <c r="B55" s="189"/>
      <c r="C55" s="440"/>
      <c r="D55" s="441"/>
      <c r="E55" s="441"/>
      <c r="F55" s="441"/>
      <c r="G55" s="458"/>
      <c r="H55" s="377"/>
      <c r="I55" s="377"/>
      <c r="J55" s="377"/>
      <c r="K55" s="377"/>
      <c r="L55" s="377"/>
      <c r="M55" s="377"/>
      <c r="N55" s="377"/>
      <c r="O55" s="377"/>
      <c r="P55" s="377"/>
      <c r="Q55" s="377"/>
      <c r="R55" s="377"/>
      <c r="S55" s="459"/>
      <c r="T55" s="484"/>
      <c r="U55" s="485"/>
      <c r="V55" s="485"/>
      <c r="W55" s="485"/>
      <c r="X55" s="485"/>
      <c r="Y55" s="485"/>
      <c r="Z55" s="485"/>
      <c r="AA55" s="485"/>
      <c r="AB55" s="485"/>
      <c r="AC55" s="485"/>
      <c r="AD55" s="485"/>
      <c r="AE55" s="485"/>
      <c r="AF55" s="485"/>
      <c r="AG55" s="455"/>
      <c r="AH55" s="456"/>
      <c r="AI55" s="456"/>
      <c r="AJ55" s="456"/>
      <c r="AK55" s="456"/>
      <c r="AL55" s="456"/>
      <c r="AM55" s="456"/>
      <c r="AN55" s="456"/>
      <c r="AO55" s="456"/>
      <c r="AP55" s="456"/>
      <c r="AQ55" s="456"/>
      <c r="AR55" s="456"/>
      <c r="AS55" s="456"/>
      <c r="AT55" s="456"/>
      <c r="AU55" s="456"/>
      <c r="AV55" s="456"/>
      <c r="AW55" s="456"/>
      <c r="AX55" s="457"/>
    </row>
    <row r="56" spans="1:50" ht="63" customHeight="1">
      <c r="A56" s="406" t="s">
        <v>78</v>
      </c>
      <c r="B56" s="414"/>
      <c r="C56" s="107" t="s">
        <v>85</v>
      </c>
      <c r="D56" s="412"/>
      <c r="E56" s="412"/>
      <c r="F56" s="417"/>
      <c r="G56" s="532" t="s">
        <v>244</v>
      </c>
      <c r="H56" s="533"/>
      <c r="I56" s="533"/>
      <c r="J56" s="533"/>
      <c r="K56" s="533"/>
      <c r="L56" s="533"/>
      <c r="M56" s="533"/>
      <c r="N56" s="533"/>
      <c r="O56" s="533"/>
      <c r="P56" s="533"/>
      <c r="Q56" s="533"/>
      <c r="R56" s="533"/>
      <c r="S56" s="533"/>
      <c r="T56" s="533"/>
      <c r="U56" s="533"/>
      <c r="V56" s="533"/>
      <c r="W56" s="533"/>
      <c r="X56" s="533"/>
      <c r="Y56" s="533"/>
      <c r="Z56" s="533"/>
      <c r="AA56" s="533"/>
      <c r="AB56" s="53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534"/>
    </row>
    <row r="57" spans="1:50" ht="48" customHeight="1" thickBot="1">
      <c r="A57" s="415"/>
      <c r="B57" s="416"/>
      <c r="C57" s="474" t="s">
        <v>90</v>
      </c>
      <c r="D57" s="475"/>
      <c r="E57" s="475"/>
      <c r="F57" s="476"/>
      <c r="G57" s="461" t="s">
        <v>184</v>
      </c>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row>
    <row r="58" spans="1:50" ht="21" customHeight="1">
      <c r="A58" s="469" t="s">
        <v>53</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1"/>
    </row>
    <row r="59" spans="1:50" ht="48" customHeight="1" thickBot="1">
      <c r="A59" s="56" t="s">
        <v>227</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8"/>
    </row>
    <row r="60" spans="1:50" ht="21" customHeight="1">
      <c r="A60" s="409" t="s">
        <v>54</v>
      </c>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0" ht="48" customHeight="1" thickBot="1">
      <c r="A61" s="45" t="s">
        <v>228</v>
      </c>
      <c r="B61" s="40"/>
      <c r="C61" s="40"/>
      <c r="D61" s="40"/>
      <c r="E61" s="413"/>
      <c r="F61" s="39" t="s">
        <v>229</v>
      </c>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1"/>
    </row>
    <row r="62" spans="1:50" ht="21" customHeight="1">
      <c r="A62" s="409" t="s">
        <v>70</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1"/>
    </row>
    <row r="63" spans="1:50" ht="48" customHeight="1" thickBot="1">
      <c r="A63" s="45" t="s">
        <v>228</v>
      </c>
      <c r="B63" s="43"/>
      <c r="C63" s="43"/>
      <c r="D63" s="43"/>
      <c r="E63" s="46"/>
      <c r="F63" s="42" t="s">
        <v>231</v>
      </c>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4"/>
    </row>
    <row r="64" spans="1:50" ht="21.75" customHeight="1">
      <c r="A64" s="446" t="s">
        <v>56</v>
      </c>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row>
    <row r="65" spans="1:50" ht="36.75" customHeight="1" thickBot="1">
      <c r="A65" s="403"/>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19.5" customHeight="1">
      <c r="A66" s="400" t="s">
        <v>45</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5" customHeight="1" thickBot="1">
      <c r="A67" s="538"/>
      <c r="B67" s="539"/>
      <c r="C67" s="540" t="s">
        <v>123</v>
      </c>
      <c r="D67" s="67"/>
      <c r="E67" s="67"/>
      <c r="F67" s="67"/>
      <c r="G67" s="67"/>
      <c r="H67" s="67"/>
      <c r="I67" s="67"/>
      <c r="J67" s="541"/>
      <c r="K67" s="542">
        <v>714</v>
      </c>
      <c r="L67" s="524"/>
      <c r="M67" s="524"/>
      <c r="N67" s="524"/>
      <c r="O67" s="524"/>
      <c r="P67" s="524"/>
      <c r="Q67" s="524"/>
      <c r="R67" s="525"/>
      <c r="S67" s="540" t="s">
        <v>124</v>
      </c>
      <c r="T67" s="543"/>
      <c r="U67" s="543"/>
      <c r="V67" s="543"/>
      <c r="W67" s="543"/>
      <c r="X67" s="543"/>
      <c r="Y67" s="543"/>
      <c r="Z67" s="544"/>
      <c r="AA67" s="545">
        <v>628</v>
      </c>
      <c r="AB67" s="67"/>
      <c r="AC67" s="67"/>
      <c r="AD67" s="67"/>
      <c r="AE67" s="67"/>
      <c r="AF67" s="67"/>
      <c r="AG67" s="67"/>
      <c r="AH67" s="541"/>
      <c r="AI67" s="543" t="s">
        <v>203</v>
      </c>
      <c r="AJ67" s="543"/>
      <c r="AK67" s="543"/>
      <c r="AL67" s="543"/>
      <c r="AM67" s="543"/>
      <c r="AN67" s="543"/>
      <c r="AO67" s="543"/>
      <c r="AP67" s="544"/>
      <c r="AQ67" s="545">
        <v>615</v>
      </c>
      <c r="AR67" s="67"/>
      <c r="AS67" s="67"/>
      <c r="AT67" s="67"/>
      <c r="AU67" s="67"/>
      <c r="AV67" s="67"/>
      <c r="AW67" s="67"/>
      <c r="AX67" s="546"/>
    </row>
    <row r="68" spans="1:50" ht="23.25" customHeight="1">
      <c r="A68" s="547" t="s">
        <v>32</v>
      </c>
      <c r="B68" s="548"/>
      <c r="C68" s="548"/>
      <c r="D68" s="548"/>
      <c r="E68" s="548"/>
      <c r="F68" s="549"/>
      <c r="G68" s="550" t="s">
        <v>81</v>
      </c>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1"/>
      <c r="AN68" s="551"/>
      <c r="AO68" s="551"/>
      <c r="AP68" s="551"/>
      <c r="AQ68" s="551"/>
      <c r="AR68" s="551"/>
      <c r="AS68" s="551"/>
      <c r="AT68" s="551"/>
      <c r="AU68" s="551"/>
      <c r="AV68" s="551"/>
      <c r="AW68" s="551"/>
      <c r="AX68" s="552"/>
    </row>
    <row r="69" spans="1:50" ht="38.25" customHeight="1">
      <c r="A69" s="324"/>
      <c r="B69" s="325"/>
      <c r="C69" s="325"/>
      <c r="D69" s="325"/>
      <c r="E69" s="325"/>
      <c r="F69" s="326"/>
      <c r="G69" s="1"/>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3"/>
    </row>
    <row r="70" spans="1:50" ht="41.25" customHeight="1" hidden="1">
      <c r="A70" s="324"/>
      <c r="B70" s="325"/>
      <c r="C70" s="325"/>
      <c r="D70" s="325"/>
      <c r="E70" s="325"/>
      <c r="F70" s="326"/>
      <c r="G70" s="1"/>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3"/>
    </row>
    <row r="71" spans="1:50" ht="51.75" customHeight="1" hidden="1">
      <c r="A71" s="324"/>
      <c r="B71" s="325"/>
      <c r="C71" s="325"/>
      <c r="D71" s="325"/>
      <c r="E71" s="325"/>
      <c r="F71" s="326"/>
      <c r="G71" s="1"/>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3"/>
    </row>
    <row r="72" spans="1:50" ht="51.75" customHeight="1" hidden="1">
      <c r="A72" s="324"/>
      <c r="B72" s="325"/>
      <c r="C72" s="325"/>
      <c r="D72" s="325"/>
      <c r="E72" s="325"/>
      <c r="F72" s="326"/>
      <c r="G72" s="1"/>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3"/>
    </row>
    <row r="73" spans="1:50" ht="51.75" customHeight="1" hidden="1">
      <c r="A73" s="324"/>
      <c r="B73" s="325"/>
      <c r="C73" s="325"/>
      <c r="D73" s="325"/>
      <c r="E73" s="325"/>
      <c r="F73" s="326"/>
      <c r="G73" s="1"/>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51.75" customHeight="1" hidden="1">
      <c r="A74" s="324"/>
      <c r="B74" s="325"/>
      <c r="C74" s="325"/>
      <c r="D74" s="325"/>
      <c r="E74" s="325"/>
      <c r="F74" s="326"/>
      <c r="G74" s="1"/>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324"/>
      <c r="B75" s="325"/>
      <c r="C75" s="325"/>
      <c r="D75" s="325"/>
      <c r="E75" s="325"/>
      <c r="F75" s="326"/>
      <c r="G75" s="1"/>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324"/>
      <c r="B76" s="325"/>
      <c r="C76" s="325"/>
      <c r="D76" s="325"/>
      <c r="E76" s="325"/>
      <c r="F76" s="326"/>
      <c r="G76" s="1"/>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41.25" customHeight="1">
      <c r="A77" s="324"/>
      <c r="B77" s="325"/>
      <c r="C77" s="325"/>
      <c r="D77" s="325"/>
      <c r="E77" s="325"/>
      <c r="F77" s="326"/>
      <c r="G77" s="1"/>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2.5" customHeight="1">
      <c r="A78" s="324"/>
      <c r="B78" s="325"/>
      <c r="C78" s="325"/>
      <c r="D78" s="325"/>
      <c r="E78" s="325"/>
      <c r="F78" s="326"/>
      <c r="G78" s="1"/>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52.5" customHeight="1">
      <c r="A79" s="324"/>
      <c r="B79" s="325"/>
      <c r="C79" s="325"/>
      <c r="D79" s="325"/>
      <c r="E79" s="325"/>
      <c r="F79" s="326"/>
      <c r="G79" s="1"/>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2.5" customHeight="1">
      <c r="A80" s="324"/>
      <c r="B80" s="325"/>
      <c r="C80" s="325"/>
      <c r="D80" s="325"/>
      <c r="E80" s="325"/>
      <c r="F80" s="326"/>
      <c r="G80" s="1"/>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52.5" customHeight="1">
      <c r="A81" s="324"/>
      <c r="B81" s="325"/>
      <c r="C81" s="325"/>
      <c r="D81" s="325"/>
      <c r="E81" s="325"/>
      <c r="F81" s="326"/>
      <c r="G81" s="1"/>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324"/>
      <c r="B82" s="325"/>
      <c r="C82" s="325"/>
      <c r="D82" s="325"/>
      <c r="E82" s="325"/>
      <c r="F82" s="326"/>
      <c r="G82" s="1"/>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324"/>
      <c r="B83" s="325"/>
      <c r="C83" s="325"/>
      <c r="D83" s="325"/>
      <c r="E83" s="325"/>
      <c r="F83" s="326"/>
      <c r="G83" s="1"/>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324"/>
      <c r="B84" s="325"/>
      <c r="C84" s="325"/>
      <c r="D84" s="325"/>
      <c r="E84" s="325"/>
      <c r="F84" s="326"/>
      <c r="G84" s="1"/>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2.5" customHeight="1">
      <c r="A85" s="324"/>
      <c r="B85" s="325"/>
      <c r="C85" s="325"/>
      <c r="D85" s="325"/>
      <c r="E85" s="325"/>
      <c r="F85" s="326"/>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324"/>
      <c r="B86" s="325"/>
      <c r="C86" s="325"/>
      <c r="D86" s="325"/>
      <c r="E86" s="325"/>
      <c r="F86" s="326"/>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42" customHeight="1">
      <c r="A87" s="324"/>
      <c r="B87" s="325"/>
      <c r="C87" s="325"/>
      <c r="D87" s="325"/>
      <c r="E87" s="325"/>
      <c r="F87" s="326"/>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324"/>
      <c r="B88" s="325"/>
      <c r="C88" s="325"/>
      <c r="D88" s="325"/>
      <c r="E88" s="325"/>
      <c r="F88" s="326"/>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5" customHeight="1">
      <c r="A89" s="324"/>
      <c r="B89" s="325"/>
      <c r="C89" s="325"/>
      <c r="D89" s="325"/>
      <c r="E89" s="325"/>
      <c r="F89" s="326"/>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324"/>
      <c r="B90" s="325"/>
      <c r="C90" s="325"/>
      <c r="D90" s="325"/>
      <c r="E90" s="325"/>
      <c r="F90" s="326"/>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5" customHeight="1">
      <c r="A91" s="324"/>
      <c r="B91" s="325"/>
      <c r="C91" s="325"/>
      <c r="D91" s="325"/>
      <c r="E91" s="325"/>
      <c r="F91" s="326"/>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324"/>
      <c r="B92" s="325"/>
      <c r="C92" s="325"/>
      <c r="D92" s="325"/>
      <c r="E92" s="325"/>
      <c r="F92" s="326"/>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324"/>
      <c r="B93" s="325"/>
      <c r="C93" s="325"/>
      <c r="D93" s="325"/>
      <c r="E93" s="325"/>
      <c r="F93" s="326"/>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324"/>
      <c r="B94" s="325"/>
      <c r="C94" s="325"/>
      <c r="D94" s="325"/>
      <c r="E94" s="325"/>
      <c r="F94" s="326"/>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324"/>
      <c r="B95" s="325"/>
      <c r="C95" s="325"/>
      <c r="D95" s="325"/>
      <c r="E95" s="325"/>
      <c r="F95" s="326"/>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324"/>
      <c r="B96" s="325"/>
      <c r="C96" s="325"/>
      <c r="D96" s="325"/>
      <c r="E96" s="325"/>
      <c r="F96" s="326"/>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47.25" customHeight="1">
      <c r="A97" s="324"/>
      <c r="B97" s="325"/>
      <c r="C97" s="325"/>
      <c r="D97" s="325"/>
      <c r="E97" s="325"/>
      <c r="F97" s="326"/>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18" customHeight="1">
      <c r="A98" s="324"/>
      <c r="B98" s="325"/>
      <c r="C98" s="325"/>
      <c r="D98" s="325"/>
      <c r="E98" s="325"/>
      <c r="F98" s="326"/>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14.25" thickBot="1">
      <c r="A99" s="553"/>
      <c r="B99" s="554"/>
      <c r="C99" s="554"/>
      <c r="D99" s="554"/>
      <c r="E99" s="554"/>
      <c r="F99" s="555"/>
      <c r="G99" s="556"/>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c r="AJ99" s="557"/>
      <c r="AK99" s="557"/>
      <c r="AL99" s="557"/>
      <c r="AM99" s="557"/>
      <c r="AN99" s="557"/>
      <c r="AO99" s="557"/>
      <c r="AP99" s="557"/>
      <c r="AQ99" s="557"/>
      <c r="AR99" s="557"/>
      <c r="AS99" s="557"/>
      <c r="AT99" s="557"/>
      <c r="AU99" s="557"/>
      <c r="AV99" s="557"/>
      <c r="AW99" s="557"/>
      <c r="AX99" s="558"/>
    </row>
    <row r="100" spans="1:50" ht="30" customHeight="1">
      <c r="A100" s="559" t="s">
        <v>41</v>
      </c>
      <c r="B100" s="560"/>
      <c r="C100" s="560"/>
      <c r="D100" s="560"/>
      <c r="E100" s="560"/>
      <c r="F100" s="561"/>
      <c r="G100" s="562" t="s">
        <v>145</v>
      </c>
      <c r="H100" s="563"/>
      <c r="I100" s="563"/>
      <c r="J100" s="563"/>
      <c r="K100" s="563"/>
      <c r="L100" s="563"/>
      <c r="M100" s="563"/>
      <c r="N100" s="563"/>
      <c r="O100" s="563"/>
      <c r="P100" s="563"/>
      <c r="Q100" s="563"/>
      <c r="R100" s="563"/>
      <c r="S100" s="563"/>
      <c r="T100" s="563"/>
      <c r="U100" s="563"/>
      <c r="V100" s="563"/>
      <c r="W100" s="563"/>
      <c r="X100" s="563"/>
      <c r="Y100" s="563"/>
      <c r="Z100" s="563"/>
      <c r="AA100" s="563"/>
      <c r="AB100" s="564"/>
      <c r="AC100" s="565" t="s">
        <v>209</v>
      </c>
      <c r="AD100" s="566"/>
      <c r="AE100" s="566"/>
      <c r="AF100" s="566"/>
      <c r="AG100" s="566"/>
      <c r="AH100" s="566"/>
      <c r="AI100" s="566"/>
      <c r="AJ100" s="566"/>
      <c r="AK100" s="566"/>
      <c r="AL100" s="566"/>
      <c r="AM100" s="566"/>
      <c r="AN100" s="566"/>
      <c r="AO100" s="566"/>
      <c r="AP100" s="566"/>
      <c r="AQ100" s="566"/>
      <c r="AR100" s="566"/>
      <c r="AS100" s="566"/>
      <c r="AT100" s="566"/>
      <c r="AU100" s="566"/>
      <c r="AV100" s="566"/>
      <c r="AW100" s="566"/>
      <c r="AX100" s="567"/>
    </row>
    <row r="101" spans="1:50" ht="24.75" customHeight="1">
      <c r="A101" s="260"/>
      <c r="B101" s="261"/>
      <c r="C101" s="261"/>
      <c r="D101" s="261"/>
      <c r="E101" s="261"/>
      <c r="F101" s="262"/>
      <c r="G101" s="107" t="s">
        <v>20</v>
      </c>
      <c r="H101" s="108"/>
      <c r="I101" s="108"/>
      <c r="J101" s="108"/>
      <c r="K101" s="108"/>
      <c r="L101" s="109" t="s">
        <v>21</v>
      </c>
      <c r="M101" s="110"/>
      <c r="N101" s="110"/>
      <c r="O101" s="110"/>
      <c r="P101" s="110"/>
      <c r="Q101" s="110"/>
      <c r="R101" s="110"/>
      <c r="S101" s="110"/>
      <c r="T101" s="110"/>
      <c r="U101" s="110"/>
      <c r="V101" s="110"/>
      <c r="W101" s="110"/>
      <c r="X101" s="111"/>
      <c r="Y101" s="112" t="s">
        <v>22</v>
      </c>
      <c r="Z101" s="113"/>
      <c r="AA101" s="113"/>
      <c r="AB101" s="114"/>
      <c r="AC101" s="107" t="s">
        <v>20</v>
      </c>
      <c r="AD101" s="412"/>
      <c r="AE101" s="412"/>
      <c r="AF101" s="412"/>
      <c r="AG101" s="412"/>
      <c r="AH101" s="109" t="s">
        <v>21</v>
      </c>
      <c r="AI101" s="34"/>
      <c r="AJ101" s="34"/>
      <c r="AK101" s="34"/>
      <c r="AL101" s="34"/>
      <c r="AM101" s="34"/>
      <c r="AN101" s="34"/>
      <c r="AO101" s="34"/>
      <c r="AP101" s="34"/>
      <c r="AQ101" s="34"/>
      <c r="AR101" s="34"/>
      <c r="AS101" s="34"/>
      <c r="AT101" s="35"/>
      <c r="AU101" s="21" t="s">
        <v>22</v>
      </c>
      <c r="AV101" s="159"/>
      <c r="AW101" s="159"/>
      <c r="AX101" s="160"/>
    </row>
    <row r="102" spans="1:50" ht="24.75" customHeight="1">
      <c r="A102" s="260"/>
      <c r="B102" s="261"/>
      <c r="C102" s="261"/>
      <c r="D102" s="261"/>
      <c r="E102" s="261"/>
      <c r="F102" s="262"/>
      <c r="G102" s="93" t="s">
        <v>146</v>
      </c>
      <c r="H102" s="94"/>
      <c r="I102" s="94"/>
      <c r="J102" s="94"/>
      <c r="K102" s="95"/>
      <c r="L102" s="96" t="s">
        <v>152</v>
      </c>
      <c r="M102" s="97"/>
      <c r="N102" s="97"/>
      <c r="O102" s="97"/>
      <c r="P102" s="97"/>
      <c r="Q102" s="97"/>
      <c r="R102" s="97"/>
      <c r="S102" s="97"/>
      <c r="T102" s="97"/>
      <c r="U102" s="97"/>
      <c r="V102" s="97"/>
      <c r="W102" s="97"/>
      <c r="X102" s="98"/>
      <c r="Y102" s="99">
        <f>436-27</f>
        <v>409</v>
      </c>
      <c r="Z102" s="100"/>
      <c r="AA102" s="100"/>
      <c r="AB102" s="101"/>
      <c r="AC102" s="161" t="s">
        <v>126</v>
      </c>
      <c r="AD102" s="162"/>
      <c r="AE102" s="162"/>
      <c r="AF102" s="162"/>
      <c r="AG102" s="163"/>
      <c r="AH102" s="164" t="s">
        <v>218</v>
      </c>
      <c r="AI102" s="165"/>
      <c r="AJ102" s="165"/>
      <c r="AK102" s="165"/>
      <c r="AL102" s="165"/>
      <c r="AM102" s="165"/>
      <c r="AN102" s="165"/>
      <c r="AO102" s="165"/>
      <c r="AP102" s="165"/>
      <c r="AQ102" s="165"/>
      <c r="AR102" s="165"/>
      <c r="AS102" s="165"/>
      <c r="AT102" s="166"/>
      <c r="AU102" s="154">
        <v>20</v>
      </c>
      <c r="AV102" s="155"/>
      <c r="AW102" s="155"/>
      <c r="AX102" s="156"/>
    </row>
    <row r="103" spans="1:50" ht="24.75" customHeight="1">
      <c r="A103" s="260"/>
      <c r="B103" s="261"/>
      <c r="C103" s="261"/>
      <c r="D103" s="261"/>
      <c r="E103" s="261"/>
      <c r="F103" s="262"/>
      <c r="G103" s="84" t="s">
        <v>126</v>
      </c>
      <c r="H103" s="55"/>
      <c r="I103" s="55"/>
      <c r="J103" s="55"/>
      <c r="K103" s="85"/>
      <c r="L103" s="86" t="s">
        <v>153</v>
      </c>
      <c r="M103" s="87"/>
      <c r="N103" s="87"/>
      <c r="O103" s="87"/>
      <c r="P103" s="87"/>
      <c r="Q103" s="87"/>
      <c r="R103" s="87"/>
      <c r="S103" s="87"/>
      <c r="T103" s="87"/>
      <c r="U103" s="87"/>
      <c r="V103" s="87"/>
      <c r="W103" s="87"/>
      <c r="X103" s="88"/>
      <c r="Y103" s="89">
        <v>94</v>
      </c>
      <c r="Z103" s="90"/>
      <c r="AA103" s="90"/>
      <c r="AB103" s="92"/>
      <c r="AC103" s="140" t="s">
        <v>125</v>
      </c>
      <c r="AD103" s="141"/>
      <c r="AE103" s="141"/>
      <c r="AF103" s="141"/>
      <c r="AG103" s="142"/>
      <c r="AH103" s="143" t="s">
        <v>219</v>
      </c>
      <c r="AI103" s="144"/>
      <c r="AJ103" s="144"/>
      <c r="AK103" s="144"/>
      <c r="AL103" s="144"/>
      <c r="AM103" s="144"/>
      <c r="AN103" s="144"/>
      <c r="AO103" s="144"/>
      <c r="AP103" s="144"/>
      <c r="AQ103" s="144"/>
      <c r="AR103" s="144"/>
      <c r="AS103" s="144"/>
      <c r="AT103" s="145"/>
      <c r="AU103" s="146">
        <v>12</v>
      </c>
      <c r="AV103" s="147"/>
      <c r="AW103" s="147"/>
      <c r="AX103" s="148"/>
    </row>
    <row r="104" spans="1:50" ht="24.75" customHeight="1">
      <c r="A104" s="260"/>
      <c r="B104" s="261"/>
      <c r="C104" s="261"/>
      <c r="D104" s="261"/>
      <c r="E104" s="261"/>
      <c r="F104" s="262"/>
      <c r="G104" s="84" t="s">
        <v>147</v>
      </c>
      <c r="H104" s="55"/>
      <c r="I104" s="55"/>
      <c r="J104" s="55"/>
      <c r="K104" s="85"/>
      <c r="L104" s="86" t="s">
        <v>151</v>
      </c>
      <c r="M104" s="87"/>
      <c r="N104" s="87"/>
      <c r="O104" s="87"/>
      <c r="P104" s="87"/>
      <c r="Q104" s="87"/>
      <c r="R104" s="87"/>
      <c r="S104" s="87"/>
      <c r="T104" s="87"/>
      <c r="U104" s="87"/>
      <c r="V104" s="87"/>
      <c r="W104" s="87"/>
      <c r="X104" s="88"/>
      <c r="Y104" s="89">
        <v>38</v>
      </c>
      <c r="Z104" s="90"/>
      <c r="AA104" s="90"/>
      <c r="AB104" s="92"/>
      <c r="AC104" s="140" t="s">
        <v>220</v>
      </c>
      <c r="AD104" s="141"/>
      <c r="AE104" s="141"/>
      <c r="AF104" s="141"/>
      <c r="AG104" s="142"/>
      <c r="AH104" s="143" t="s">
        <v>221</v>
      </c>
      <c r="AI104" s="144"/>
      <c r="AJ104" s="144"/>
      <c r="AK104" s="144"/>
      <c r="AL104" s="144"/>
      <c r="AM104" s="144"/>
      <c r="AN104" s="144"/>
      <c r="AO104" s="144"/>
      <c r="AP104" s="144"/>
      <c r="AQ104" s="144"/>
      <c r="AR104" s="144"/>
      <c r="AS104" s="144"/>
      <c r="AT104" s="145"/>
      <c r="AU104" s="146">
        <v>5</v>
      </c>
      <c r="AV104" s="147"/>
      <c r="AW104" s="147"/>
      <c r="AX104" s="148"/>
    </row>
    <row r="105" spans="1:50" ht="24.75" customHeight="1">
      <c r="A105" s="260"/>
      <c r="B105" s="261"/>
      <c r="C105" s="261"/>
      <c r="D105" s="261"/>
      <c r="E105" s="261"/>
      <c r="F105" s="262"/>
      <c r="G105" s="84" t="s">
        <v>148</v>
      </c>
      <c r="H105" s="55"/>
      <c r="I105" s="55"/>
      <c r="J105" s="55"/>
      <c r="K105" s="85"/>
      <c r="L105" s="86" t="s">
        <v>154</v>
      </c>
      <c r="M105" s="87"/>
      <c r="N105" s="87"/>
      <c r="O105" s="87"/>
      <c r="P105" s="87"/>
      <c r="Q105" s="87"/>
      <c r="R105" s="87"/>
      <c r="S105" s="87"/>
      <c r="T105" s="87"/>
      <c r="U105" s="87"/>
      <c r="V105" s="87"/>
      <c r="W105" s="87"/>
      <c r="X105" s="88"/>
      <c r="Y105" s="89">
        <v>27</v>
      </c>
      <c r="Z105" s="90"/>
      <c r="AA105" s="90"/>
      <c r="AB105" s="92"/>
      <c r="AC105" s="140"/>
      <c r="AD105" s="141"/>
      <c r="AE105" s="141"/>
      <c r="AF105" s="141"/>
      <c r="AG105" s="142"/>
      <c r="AH105" s="143"/>
      <c r="AI105" s="144"/>
      <c r="AJ105" s="144"/>
      <c r="AK105" s="144"/>
      <c r="AL105" s="144"/>
      <c r="AM105" s="144"/>
      <c r="AN105" s="144"/>
      <c r="AO105" s="144"/>
      <c r="AP105" s="144"/>
      <c r="AQ105" s="144"/>
      <c r="AR105" s="144"/>
      <c r="AS105" s="144"/>
      <c r="AT105" s="145"/>
      <c r="AU105" s="146"/>
      <c r="AV105" s="147"/>
      <c r="AW105" s="147"/>
      <c r="AX105" s="148"/>
    </row>
    <row r="106" spans="1:50" ht="24.75" customHeight="1">
      <c r="A106" s="260"/>
      <c r="B106" s="261"/>
      <c r="C106" s="261"/>
      <c r="D106" s="261"/>
      <c r="E106" s="261"/>
      <c r="F106" s="262"/>
      <c r="G106" s="84"/>
      <c r="H106" s="55"/>
      <c r="I106" s="55"/>
      <c r="J106" s="55"/>
      <c r="K106" s="85"/>
      <c r="L106" s="86"/>
      <c r="M106" s="87"/>
      <c r="N106" s="87"/>
      <c r="O106" s="87"/>
      <c r="P106" s="87"/>
      <c r="Q106" s="87"/>
      <c r="R106" s="87"/>
      <c r="S106" s="87"/>
      <c r="T106" s="87"/>
      <c r="U106" s="87"/>
      <c r="V106" s="87"/>
      <c r="W106" s="87"/>
      <c r="X106" s="88"/>
      <c r="Y106" s="89"/>
      <c r="Z106" s="90"/>
      <c r="AA106" s="90"/>
      <c r="AB106" s="92"/>
      <c r="AC106" s="140"/>
      <c r="AD106" s="141"/>
      <c r="AE106" s="141"/>
      <c r="AF106" s="141"/>
      <c r="AG106" s="142"/>
      <c r="AH106" s="143"/>
      <c r="AI106" s="144"/>
      <c r="AJ106" s="144"/>
      <c r="AK106" s="144"/>
      <c r="AL106" s="144"/>
      <c r="AM106" s="144"/>
      <c r="AN106" s="144"/>
      <c r="AO106" s="144"/>
      <c r="AP106" s="144"/>
      <c r="AQ106" s="144"/>
      <c r="AR106" s="144"/>
      <c r="AS106" s="144"/>
      <c r="AT106" s="145"/>
      <c r="AU106" s="146"/>
      <c r="AV106" s="147"/>
      <c r="AW106" s="147"/>
      <c r="AX106" s="148"/>
    </row>
    <row r="107" spans="1:50" ht="24.75" customHeight="1">
      <c r="A107" s="260"/>
      <c r="B107" s="261"/>
      <c r="C107" s="261"/>
      <c r="D107" s="261"/>
      <c r="E107" s="261"/>
      <c r="F107" s="262"/>
      <c r="G107" s="84"/>
      <c r="H107" s="55"/>
      <c r="I107" s="55"/>
      <c r="J107" s="55"/>
      <c r="K107" s="85"/>
      <c r="L107" s="86"/>
      <c r="M107" s="87"/>
      <c r="N107" s="87"/>
      <c r="O107" s="87"/>
      <c r="P107" s="87"/>
      <c r="Q107" s="87"/>
      <c r="R107" s="87"/>
      <c r="S107" s="87"/>
      <c r="T107" s="87"/>
      <c r="U107" s="87"/>
      <c r="V107" s="87"/>
      <c r="W107" s="87"/>
      <c r="X107" s="88"/>
      <c r="Y107" s="89"/>
      <c r="Z107" s="90"/>
      <c r="AA107" s="90"/>
      <c r="AB107" s="90"/>
      <c r="AC107" s="140"/>
      <c r="AD107" s="141"/>
      <c r="AE107" s="141"/>
      <c r="AF107" s="141"/>
      <c r="AG107" s="142"/>
      <c r="AH107" s="143"/>
      <c r="AI107" s="144"/>
      <c r="AJ107" s="144"/>
      <c r="AK107" s="144"/>
      <c r="AL107" s="144"/>
      <c r="AM107" s="144"/>
      <c r="AN107" s="144"/>
      <c r="AO107" s="144"/>
      <c r="AP107" s="144"/>
      <c r="AQ107" s="144"/>
      <c r="AR107" s="144"/>
      <c r="AS107" s="144"/>
      <c r="AT107" s="145"/>
      <c r="AU107" s="146"/>
      <c r="AV107" s="147"/>
      <c r="AW107" s="147"/>
      <c r="AX107" s="148"/>
    </row>
    <row r="108" spans="1:50" ht="24.75" customHeight="1">
      <c r="A108" s="260"/>
      <c r="B108" s="261"/>
      <c r="C108" s="261"/>
      <c r="D108" s="261"/>
      <c r="E108" s="261"/>
      <c r="F108" s="262"/>
      <c r="G108" s="84"/>
      <c r="H108" s="55"/>
      <c r="I108" s="55"/>
      <c r="J108" s="55"/>
      <c r="K108" s="85"/>
      <c r="L108" s="86"/>
      <c r="M108" s="87"/>
      <c r="N108" s="87"/>
      <c r="O108" s="87"/>
      <c r="P108" s="87"/>
      <c r="Q108" s="87"/>
      <c r="R108" s="87"/>
      <c r="S108" s="87"/>
      <c r="T108" s="87"/>
      <c r="U108" s="87"/>
      <c r="V108" s="87"/>
      <c r="W108" s="87"/>
      <c r="X108" s="88"/>
      <c r="Y108" s="89"/>
      <c r="Z108" s="90"/>
      <c r="AA108" s="90"/>
      <c r="AB108" s="90"/>
      <c r="AC108" s="140"/>
      <c r="AD108" s="141"/>
      <c r="AE108" s="141"/>
      <c r="AF108" s="141"/>
      <c r="AG108" s="142"/>
      <c r="AH108" s="143"/>
      <c r="AI108" s="144"/>
      <c r="AJ108" s="144"/>
      <c r="AK108" s="144"/>
      <c r="AL108" s="144"/>
      <c r="AM108" s="144"/>
      <c r="AN108" s="144"/>
      <c r="AO108" s="144"/>
      <c r="AP108" s="144"/>
      <c r="AQ108" s="144"/>
      <c r="AR108" s="144"/>
      <c r="AS108" s="144"/>
      <c r="AT108" s="145"/>
      <c r="AU108" s="146"/>
      <c r="AV108" s="147"/>
      <c r="AW108" s="147"/>
      <c r="AX108" s="148"/>
    </row>
    <row r="109" spans="1:50" ht="24.75" customHeight="1">
      <c r="A109" s="260"/>
      <c r="B109" s="261"/>
      <c r="C109" s="261"/>
      <c r="D109" s="261"/>
      <c r="E109" s="261"/>
      <c r="F109" s="262"/>
      <c r="G109" s="75"/>
      <c r="H109" s="76"/>
      <c r="I109" s="76"/>
      <c r="J109" s="76"/>
      <c r="K109" s="77"/>
      <c r="L109" s="78"/>
      <c r="M109" s="79"/>
      <c r="N109" s="79"/>
      <c r="O109" s="79"/>
      <c r="P109" s="79"/>
      <c r="Q109" s="79"/>
      <c r="R109" s="79"/>
      <c r="S109" s="79"/>
      <c r="T109" s="79"/>
      <c r="U109" s="79"/>
      <c r="V109" s="79"/>
      <c r="W109" s="79"/>
      <c r="X109" s="80"/>
      <c r="Y109" s="81"/>
      <c r="Z109" s="82"/>
      <c r="AA109" s="82"/>
      <c r="AB109" s="82"/>
      <c r="AC109" s="131"/>
      <c r="AD109" s="132"/>
      <c r="AE109" s="132"/>
      <c r="AF109" s="132"/>
      <c r="AG109" s="133"/>
      <c r="AH109" s="134"/>
      <c r="AI109" s="135"/>
      <c r="AJ109" s="135"/>
      <c r="AK109" s="135"/>
      <c r="AL109" s="135"/>
      <c r="AM109" s="135"/>
      <c r="AN109" s="135"/>
      <c r="AO109" s="135"/>
      <c r="AP109" s="135"/>
      <c r="AQ109" s="135"/>
      <c r="AR109" s="135"/>
      <c r="AS109" s="135"/>
      <c r="AT109" s="136"/>
      <c r="AU109" s="137"/>
      <c r="AV109" s="138"/>
      <c r="AW109" s="138"/>
      <c r="AX109" s="139"/>
    </row>
    <row r="110" spans="1:50" ht="24.75" customHeight="1">
      <c r="A110" s="260"/>
      <c r="B110" s="261"/>
      <c r="C110" s="261"/>
      <c r="D110" s="261"/>
      <c r="E110" s="261"/>
      <c r="F110" s="262"/>
      <c r="G110" s="116" t="s">
        <v>23</v>
      </c>
      <c r="H110" s="110"/>
      <c r="I110" s="110"/>
      <c r="J110" s="110"/>
      <c r="K110" s="110"/>
      <c r="L110" s="117"/>
      <c r="M110" s="118"/>
      <c r="N110" s="118"/>
      <c r="O110" s="118"/>
      <c r="P110" s="118"/>
      <c r="Q110" s="118"/>
      <c r="R110" s="118"/>
      <c r="S110" s="118"/>
      <c r="T110" s="118"/>
      <c r="U110" s="118"/>
      <c r="V110" s="118"/>
      <c r="W110" s="118"/>
      <c r="X110" s="119"/>
      <c r="Y110" s="120">
        <f>SUM(Y102:AB109)</f>
        <v>568</v>
      </c>
      <c r="Z110" s="121"/>
      <c r="AA110" s="121"/>
      <c r="AB110" s="122"/>
      <c r="AC110" s="124" t="s">
        <v>23</v>
      </c>
      <c r="AD110" s="34"/>
      <c r="AE110" s="34"/>
      <c r="AF110" s="34"/>
      <c r="AG110" s="34"/>
      <c r="AH110" s="125"/>
      <c r="AI110" s="126"/>
      <c r="AJ110" s="126"/>
      <c r="AK110" s="126"/>
      <c r="AL110" s="126"/>
      <c r="AM110" s="126"/>
      <c r="AN110" s="126"/>
      <c r="AO110" s="126"/>
      <c r="AP110" s="126"/>
      <c r="AQ110" s="126"/>
      <c r="AR110" s="126"/>
      <c r="AS110" s="126"/>
      <c r="AT110" s="127"/>
      <c r="AU110" s="128">
        <f>SUM(AU102:AX109)</f>
        <v>37</v>
      </c>
      <c r="AV110" s="129"/>
      <c r="AW110" s="129"/>
      <c r="AX110" s="130"/>
    </row>
    <row r="111" spans="1:50" ht="30" customHeight="1">
      <c r="A111" s="260"/>
      <c r="B111" s="261"/>
      <c r="C111" s="261"/>
      <c r="D111" s="261"/>
      <c r="E111" s="261"/>
      <c r="F111" s="262"/>
      <c r="G111" s="103" t="s">
        <v>132</v>
      </c>
      <c r="H111" s="104"/>
      <c r="I111" s="104"/>
      <c r="J111" s="104"/>
      <c r="K111" s="104"/>
      <c r="L111" s="104"/>
      <c r="M111" s="104"/>
      <c r="N111" s="104"/>
      <c r="O111" s="104"/>
      <c r="P111" s="104"/>
      <c r="Q111" s="104"/>
      <c r="R111" s="104"/>
      <c r="S111" s="104"/>
      <c r="T111" s="104"/>
      <c r="U111" s="104"/>
      <c r="V111" s="104"/>
      <c r="W111" s="104"/>
      <c r="X111" s="104"/>
      <c r="Y111" s="104"/>
      <c r="Z111" s="104"/>
      <c r="AA111" s="104"/>
      <c r="AB111" s="105"/>
      <c r="AC111" s="103" t="s">
        <v>24</v>
      </c>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8"/>
    </row>
    <row r="112" spans="1:50" ht="25.5" customHeight="1">
      <c r="A112" s="260"/>
      <c r="B112" s="261"/>
      <c r="C112" s="261"/>
      <c r="D112" s="261"/>
      <c r="E112" s="261"/>
      <c r="F112" s="262"/>
      <c r="G112" s="107" t="s">
        <v>20</v>
      </c>
      <c r="H112" s="108"/>
      <c r="I112" s="108"/>
      <c r="J112" s="108"/>
      <c r="K112" s="108"/>
      <c r="L112" s="109" t="s">
        <v>21</v>
      </c>
      <c r="M112" s="110"/>
      <c r="N112" s="110"/>
      <c r="O112" s="110"/>
      <c r="P112" s="110"/>
      <c r="Q112" s="110"/>
      <c r="R112" s="110"/>
      <c r="S112" s="110"/>
      <c r="T112" s="110"/>
      <c r="U112" s="110"/>
      <c r="V112" s="110"/>
      <c r="W112" s="110"/>
      <c r="X112" s="111"/>
      <c r="Y112" s="112" t="s">
        <v>22</v>
      </c>
      <c r="Z112" s="113"/>
      <c r="AA112" s="113"/>
      <c r="AB112" s="114"/>
      <c r="AC112" s="124" t="s">
        <v>20</v>
      </c>
      <c r="AD112" s="34"/>
      <c r="AE112" s="34"/>
      <c r="AF112" s="34"/>
      <c r="AG112" s="35"/>
      <c r="AH112" s="109" t="s">
        <v>21</v>
      </c>
      <c r="AI112" s="34"/>
      <c r="AJ112" s="34"/>
      <c r="AK112" s="34"/>
      <c r="AL112" s="34"/>
      <c r="AM112" s="34"/>
      <c r="AN112" s="34"/>
      <c r="AO112" s="34"/>
      <c r="AP112" s="34"/>
      <c r="AQ112" s="34"/>
      <c r="AR112" s="34"/>
      <c r="AS112" s="34"/>
      <c r="AT112" s="35"/>
      <c r="AU112" s="21" t="s">
        <v>22</v>
      </c>
      <c r="AV112" s="159"/>
      <c r="AW112" s="159"/>
      <c r="AX112" s="160"/>
    </row>
    <row r="113" spans="1:50" ht="24.75" customHeight="1">
      <c r="A113" s="260"/>
      <c r="B113" s="261"/>
      <c r="C113" s="261"/>
      <c r="D113" s="261"/>
      <c r="E113" s="261"/>
      <c r="F113" s="262"/>
      <c r="G113" s="93" t="s">
        <v>125</v>
      </c>
      <c r="H113" s="94"/>
      <c r="I113" s="94"/>
      <c r="J113" s="94"/>
      <c r="K113" s="95"/>
      <c r="L113" s="96" t="s">
        <v>131</v>
      </c>
      <c r="M113" s="97"/>
      <c r="N113" s="97"/>
      <c r="O113" s="97"/>
      <c r="P113" s="97"/>
      <c r="Q113" s="97"/>
      <c r="R113" s="97"/>
      <c r="S113" s="97"/>
      <c r="T113" s="97"/>
      <c r="U113" s="97"/>
      <c r="V113" s="97"/>
      <c r="W113" s="97"/>
      <c r="X113" s="98"/>
      <c r="Y113" s="99">
        <v>20</v>
      </c>
      <c r="Z113" s="100"/>
      <c r="AA113" s="100"/>
      <c r="AB113" s="101"/>
      <c r="AC113" s="151" t="s">
        <v>146</v>
      </c>
      <c r="AD113" s="152"/>
      <c r="AE113" s="152"/>
      <c r="AF113" s="152"/>
      <c r="AG113" s="153"/>
      <c r="AH113" s="143" t="s">
        <v>214</v>
      </c>
      <c r="AI113" s="144"/>
      <c r="AJ113" s="144"/>
      <c r="AK113" s="144"/>
      <c r="AL113" s="144"/>
      <c r="AM113" s="144"/>
      <c r="AN113" s="144"/>
      <c r="AO113" s="144"/>
      <c r="AP113" s="144"/>
      <c r="AQ113" s="144"/>
      <c r="AR113" s="144"/>
      <c r="AS113" s="144"/>
      <c r="AT113" s="145"/>
      <c r="AU113" s="154">
        <f>ROUND(22892457/1000000,0)</f>
        <v>23</v>
      </c>
      <c r="AV113" s="155"/>
      <c r="AW113" s="155"/>
      <c r="AX113" s="156"/>
    </row>
    <row r="114" spans="1:50" ht="24.75" customHeight="1">
      <c r="A114" s="260"/>
      <c r="B114" s="261"/>
      <c r="C114" s="261"/>
      <c r="D114" s="261"/>
      <c r="E114" s="261"/>
      <c r="F114" s="262"/>
      <c r="G114" s="84" t="s">
        <v>126</v>
      </c>
      <c r="H114" s="55"/>
      <c r="I114" s="55"/>
      <c r="J114" s="55"/>
      <c r="K114" s="85"/>
      <c r="L114" s="86" t="s">
        <v>130</v>
      </c>
      <c r="M114" s="87"/>
      <c r="N114" s="87"/>
      <c r="O114" s="87"/>
      <c r="P114" s="87"/>
      <c r="Q114" s="87"/>
      <c r="R114" s="87"/>
      <c r="S114" s="87"/>
      <c r="T114" s="87"/>
      <c r="U114" s="87"/>
      <c r="V114" s="87"/>
      <c r="W114" s="87"/>
      <c r="X114" s="88"/>
      <c r="Y114" s="89">
        <v>6</v>
      </c>
      <c r="Z114" s="90"/>
      <c r="AA114" s="90"/>
      <c r="AB114" s="92"/>
      <c r="AC114" s="140" t="s">
        <v>216</v>
      </c>
      <c r="AD114" s="141"/>
      <c r="AE114" s="141"/>
      <c r="AF114" s="141"/>
      <c r="AG114" s="142"/>
      <c r="AH114" s="143" t="s">
        <v>217</v>
      </c>
      <c r="AI114" s="144"/>
      <c r="AJ114" s="144"/>
      <c r="AK114" s="144"/>
      <c r="AL114" s="144"/>
      <c r="AM114" s="144"/>
      <c r="AN114" s="144"/>
      <c r="AO114" s="144"/>
      <c r="AP114" s="144"/>
      <c r="AQ114" s="144"/>
      <c r="AR114" s="144"/>
      <c r="AS114" s="144"/>
      <c r="AT114" s="145"/>
      <c r="AU114" s="146">
        <f>ROUND(1196000/1000000,0)</f>
        <v>1</v>
      </c>
      <c r="AV114" s="147"/>
      <c r="AW114" s="147"/>
      <c r="AX114" s="148"/>
    </row>
    <row r="115" spans="1:50" ht="24.75" customHeight="1">
      <c r="A115" s="260"/>
      <c r="B115" s="261"/>
      <c r="C115" s="261"/>
      <c r="D115" s="261"/>
      <c r="E115" s="261"/>
      <c r="F115" s="262"/>
      <c r="G115" s="84" t="s">
        <v>127</v>
      </c>
      <c r="H115" s="55"/>
      <c r="I115" s="55"/>
      <c r="J115" s="55"/>
      <c r="K115" s="85"/>
      <c r="L115" s="86" t="s">
        <v>127</v>
      </c>
      <c r="M115" s="87"/>
      <c r="N115" s="87"/>
      <c r="O115" s="87"/>
      <c r="P115" s="87"/>
      <c r="Q115" s="87"/>
      <c r="R115" s="87"/>
      <c r="S115" s="87"/>
      <c r="T115" s="87"/>
      <c r="U115" s="87"/>
      <c r="V115" s="87"/>
      <c r="W115" s="87"/>
      <c r="X115" s="88"/>
      <c r="Y115" s="89">
        <v>1</v>
      </c>
      <c r="Z115" s="90"/>
      <c r="AA115" s="90"/>
      <c r="AB115" s="92"/>
      <c r="AC115" s="140" t="s">
        <v>156</v>
      </c>
      <c r="AD115" s="141"/>
      <c r="AE115" s="141"/>
      <c r="AF115" s="141"/>
      <c r="AG115" s="142"/>
      <c r="AH115" s="143" t="s">
        <v>215</v>
      </c>
      <c r="AI115" s="149"/>
      <c r="AJ115" s="149"/>
      <c r="AK115" s="149"/>
      <c r="AL115" s="149"/>
      <c r="AM115" s="149"/>
      <c r="AN115" s="149"/>
      <c r="AO115" s="149"/>
      <c r="AP115" s="149"/>
      <c r="AQ115" s="149"/>
      <c r="AR115" s="149"/>
      <c r="AS115" s="149"/>
      <c r="AT115" s="150"/>
      <c r="AU115" s="146">
        <f>ROUND((962000+268000)/1000000,0)</f>
        <v>1</v>
      </c>
      <c r="AV115" s="147"/>
      <c r="AW115" s="147"/>
      <c r="AX115" s="148"/>
    </row>
    <row r="116" spans="1:50" ht="24.75" customHeight="1">
      <c r="A116" s="260"/>
      <c r="B116" s="261"/>
      <c r="C116" s="261"/>
      <c r="D116" s="261"/>
      <c r="E116" s="261"/>
      <c r="F116" s="262"/>
      <c r="G116" s="84" t="s">
        <v>128</v>
      </c>
      <c r="H116" s="55"/>
      <c r="I116" s="55"/>
      <c r="J116" s="55"/>
      <c r="K116" s="85"/>
      <c r="L116" s="86" t="s">
        <v>129</v>
      </c>
      <c r="M116" s="87"/>
      <c r="N116" s="87"/>
      <c r="O116" s="87"/>
      <c r="P116" s="87"/>
      <c r="Q116" s="87"/>
      <c r="R116" s="87"/>
      <c r="S116" s="87"/>
      <c r="T116" s="87"/>
      <c r="U116" s="87"/>
      <c r="V116" s="87"/>
      <c r="W116" s="87"/>
      <c r="X116" s="88"/>
      <c r="Y116" s="89">
        <v>1</v>
      </c>
      <c r="Z116" s="90"/>
      <c r="AA116" s="90"/>
      <c r="AB116" s="92"/>
      <c r="AC116" s="140"/>
      <c r="AD116" s="141"/>
      <c r="AE116" s="141"/>
      <c r="AF116" s="141"/>
      <c r="AG116" s="142"/>
      <c r="AH116" s="143"/>
      <c r="AI116" s="144"/>
      <c r="AJ116" s="144"/>
      <c r="AK116" s="144"/>
      <c r="AL116" s="144"/>
      <c r="AM116" s="144"/>
      <c r="AN116" s="144"/>
      <c r="AO116" s="144"/>
      <c r="AP116" s="144"/>
      <c r="AQ116" s="144"/>
      <c r="AR116" s="144"/>
      <c r="AS116" s="144"/>
      <c r="AT116" s="145"/>
      <c r="AU116" s="146"/>
      <c r="AV116" s="147"/>
      <c r="AW116" s="147"/>
      <c r="AX116" s="148"/>
    </row>
    <row r="117" spans="1:50" ht="24.75" customHeight="1">
      <c r="A117" s="260"/>
      <c r="B117" s="261"/>
      <c r="C117" s="261"/>
      <c r="D117" s="261"/>
      <c r="E117" s="261"/>
      <c r="F117" s="262"/>
      <c r="G117" s="84"/>
      <c r="H117" s="55"/>
      <c r="I117" s="55"/>
      <c r="J117" s="55"/>
      <c r="K117" s="85"/>
      <c r="L117" s="86"/>
      <c r="M117" s="87"/>
      <c r="N117" s="87"/>
      <c r="O117" s="87"/>
      <c r="P117" s="87"/>
      <c r="Q117" s="87"/>
      <c r="R117" s="87"/>
      <c r="S117" s="87"/>
      <c r="T117" s="87"/>
      <c r="U117" s="87"/>
      <c r="V117" s="87"/>
      <c r="W117" s="87"/>
      <c r="X117" s="88"/>
      <c r="Y117" s="89"/>
      <c r="Z117" s="90"/>
      <c r="AA117" s="90"/>
      <c r="AB117" s="90"/>
      <c r="AC117" s="140"/>
      <c r="AD117" s="141"/>
      <c r="AE117" s="141"/>
      <c r="AF117" s="141"/>
      <c r="AG117" s="142"/>
      <c r="AH117" s="143"/>
      <c r="AI117" s="144"/>
      <c r="AJ117" s="144"/>
      <c r="AK117" s="144"/>
      <c r="AL117" s="144"/>
      <c r="AM117" s="144"/>
      <c r="AN117" s="144"/>
      <c r="AO117" s="144"/>
      <c r="AP117" s="144"/>
      <c r="AQ117" s="144"/>
      <c r="AR117" s="144"/>
      <c r="AS117" s="144"/>
      <c r="AT117" s="145"/>
      <c r="AU117" s="146"/>
      <c r="AV117" s="147"/>
      <c r="AW117" s="147"/>
      <c r="AX117" s="148"/>
    </row>
    <row r="118" spans="1:50" ht="24.75" customHeight="1">
      <c r="A118" s="260"/>
      <c r="B118" s="261"/>
      <c r="C118" s="261"/>
      <c r="D118" s="261"/>
      <c r="E118" s="261"/>
      <c r="F118" s="262"/>
      <c r="G118" s="84"/>
      <c r="H118" s="55"/>
      <c r="I118" s="55"/>
      <c r="J118" s="55"/>
      <c r="K118" s="85"/>
      <c r="L118" s="86"/>
      <c r="M118" s="87"/>
      <c r="N118" s="87"/>
      <c r="O118" s="87"/>
      <c r="P118" s="87"/>
      <c r="Q118" s="87"/>
      <c r="R118" s="87"/>
      <c r="S118" s="87"/>
      <c r="T118" s="87"/>
      <c r="U118" s="87"/>
      <c r="V118" s="87"/>
      <c r="W118" s="87"/>
      <c r="X118" s="88"/>
      <c r="Y118" s="89"/>
      <c r="Z118" s="90"/>
      <c r="AA118" s="90"/>
      <c r="AB118" s="90"/>
      <c r="AC118" s="140"/>
      <c r="AD118" s="141"/>
      <c r="AE118" s="141"/>
      <c r="AF118" s="141"/>
      <c r="AG118" s="142"/>
      <c r="AH118" s="143"/>
      <c r="AI118" s="144"/>
      <c r="AJ118" s="144"/>
      <c r="AK118" s="144"/>
      <c r="AL118" s="144"/>
      <c r="AM118" s="144"/>
      <c r="AN118" s="144"/>
      <c r="AO118" s="144"/>
      <c r="AP118" s="144"/>
      <c r="AQ118" s="144"/>
      <c r="AR118" s="144"/>
      <c r="AS118" s="144"/>
      <c r="AT118" s="145"/>
      <c r="AU118" s="146"/>
      <c r="AV118" s="147"/>
      <c r="AW118" s="147"/>
      <c r="AX118" s="148"/>
    </row>
    <row r="119" spans="1:50" ht="24.75" customHeight="1">
      <c r="A119" s="260"/>
      <c r="B119" s="261"/>
      <c r="C119" s="261"/>
      <c r="D119" s="261"/>
      <c r="E119" s="261"/>
      <c r="F119" s="262"/>
      <c r="G119" s="84"/>
      <c r="H119" s="55"/>
      <c r="I119" s="55"/>
      <c r="J119" s="55"/>
      <c r="K119" s="85"/>
      <c r="L119" s="86"/>
      <c r="M119" s="87"/>
      <c r="N119" s="87"/>
      <c r="O119" s="87"/>
      <c r="P119" s="87"/>
      <c r="Q119" s="87"/>
      <c r="R119" s="87"/>
      <c r="S119" s="87"/>
      <c r="T119" s="87"/>
      <c r="U119" s="87"/>
      <c r="V119" s="87"/>
      <c r="W119" s="87"/>
      <c r="X119" s="88"/>
      <c r="Y119" s="89"/>
      <c r="Z119" s="90"/>
      <c r="AA119" s="90"/>
      <c r="AB119" s="90"/>
      <c r="AC119" s="140"/>
      <c r="AD119" s="141"/>
      <c r="AE119" s="141"/>
      <c r="AF119" s="141"/>
      <c r="AG119" s="142"/>
      <c r="AH119" s="143"/>
      <c r="AI119" s="144"/>
      <c r="AJ119" s="144"/>
      <c r="AK119" s="144"/>
      <c r="AL119" s="144"/>
      <c r="AM119" s="144"/>
      <c r="AN119" s="144"/>
      <c r="AO119" s="144"/>
      <c r="AP119" s="144"/>
      <c r="AQ119" s="144"/>
      <c r="AR119" s="144"/>
      <c r="AS119" s="144"/>
      <c r="AT119" s="145"/>
      <c r="AU119" s="146"/>
      <c r="AV119" s="147"/>
      <c r="AW119" s="147"/>
      <c r="AX119" s="148"/>
    </row>
    <row r="120" spans="1:50" ht="24.75" customHeight="1">
      <c r="A120" s="260"/>
      <c r="B120" s="261"/>
      <c r="C120" s="261"/>
      <c r="D120" s="261"/>
      <c r="E120" s="261"/>
      <c r="F120" s="262"/>
      <c r="G120" s="75"/>
      <c r="H120" s="76"/>
      <c r="I120" s="76"/>
      <c r="J120" s="76"/>
      <c r="K120" s="77"/>
      <c r="L120" s="78"/>
      <c r="M120" s="79"/>
      <c r="N120" s="79"/>
      <c r="O120" s="79"/>
      <c r="P120" s="79"/>
      <c r="Q120" s="79"/>
      <c r="R120" s="79"/>
      <c r="S120" s="79"/>
      <c r="T120" s="79"/>
      <c r="U120" s="79"/>
      <c r="V120" s="79"/>
      <c r="W120" s="79"/>
      <c r="X120" s="80"/>
      <c r="Y120" s="81"/>
      <c r="Z120" s="82"/>
      <c r="AA120" s="82"/>
      <c r="AB120" s="82"/>
      <c r="AC120" s="131"/>
      <c r="AD120" s="132"/>
      <c r="AE120" s="132"/>
      <c r="AF120" s="132"/>
      <c r="AG120" s="133"/>
      <c r="AH120" s="134"/>
      <c r="AI120" s="135"/>
      <c r="AJ120" s="135"/>
      <c r="AK120" s="135"/>
      <c r="AL120" s="135"/>
      <c r="AM120" s="135"/>
      <c r="AN120" s="135"/>
      <c r="AO120" s="135"/>
      <c r="AP120" s="135"/>
      <c r="AQ120" s="135"/>
      <c r="AR120" s="135"/>
      <c r="AS120" s="135"/>
      <c r="AT120" s="136"/>
      <c r="AU120" s="137"/>
      <c r="AV120" s="138"/>
      <c r="AW120" s="138"/>
      <c r="AX120" s="139"/>
    </row>
    <row r="121" spans="1:50" ht="24.75" customHeight="1">
      <c r="A121" s="260"/>
      <c r="B121" s="261"/>
      <c r="C121" s="261"/>
      <c r="D121" s="261"/>
      <c r="E121" s="261"/>
      <c r="F121" s="262"/>
      <c r="G121" s="116" t="s">
        <v>23</v>
      </c>
      <c r="H121" s="110"/>
      <c r="I121" s="110"/>
      <c r="J121" s="110"/>
      <c r="K121" s="110"/>
      <c r="L121" s="117"/>
      <c r="M121" s="118"/>
      <c r="N121" s="118"/>
      <c r="O121" s="118"/>
      <c r="P121" s="118"/>
      <c r="Q121" s="118"/>
      <c r="R121" s="118"/>
      <c r="S121" s="118"/>
      <c r="T121" s="118"/>
      <c r="U121" s="118"/>
      <c r="V121" s="118"/>
      <c r="W121" s="118"/>
      <c r="X121" s="119"/>
      <c r="Y121" s="120">
        <f>SUM(Y113:AB120)</f>
        <v>28</v>
      </c>
      <c r="Z121" s="121"/>
      <c r="AA121" s="121"/>
      <c r="AB121" s="122"/>
      <c r="AC121" s="124" t="s">
        <v>23</v>
      </c>
      <c r="AD121" s="34"/>
      <c r="AE121" s="34"/>
      <c r="AF121" s="34"/>
      <c r="AG121" s="34"/>
      <c r="AH121" s="125"/>
      <c r="AI121" s="126"/>
      <c r="AJ121" s="126"/>
      <c r="AK121" s="126"/>
      <c r="AL121" s="126"/>
      <c r="AM121" s="126"/>
      <c r="AN121" s="126"/>
      <c r="AO121" s="126"/>
      <c r="AP121" s="126"/>
      <c r="AQ121" s="126"/>
      <c r="AR121" s="126"/>
      <c r="AS121" s="126"/>
      <c r="AT121" s="127"/>
      <c r="AU121" s="128">
        <f>SUM(AU113:AX120)</f>
        <v>25</v>
      </c>
      <c r="AV121" s="129"/>
      <c r="AW121" s="129"/>
      <c r="AX121" s="130"/>
    </row>
    <row r="122" spans="1:50" ht="30" customHeight="1">
      <c r="A122" s="260"/>
      <c r="B122" s="261"/>
      <c r="C122" s="261"/>
      <c r="D122" s="261"/>
      <c r="E122" s="261"/>
      <c r="F122" s="262"/>
      <c r="G122" s="103" t="s">
        <v>185</v>
      </c>
      <c r="H122" s="104"/>
      <c r="I122" s="104"/>
      <c r="J122" s="104"/>
      <c r="K122" s="104"/>
      <c r="L122" s="104"/>
      <c r="M122" s="104"/>
      <c r="N122" s="104"/>
      <c r="O122" s="104"/>
      <c r="P122" s="104"/>
      <c r="Q122" s="104"/>
      <c r="R122" s="104"/>
      <c r="S122" s="104"/>
      <c r="T122" s="104"/>
      <c r="U122" s="104"/>
      <c r="V122" s="104"/>
      <c r="W122" s="104"/>
      <c r="X122" s="104"/>
      <c r="Y122" s="104"/>
      <c r="Z122" s="104"/>
      <c r="AA122" s="104"/>
      <c r="AB122" s="105"/>
      <c r="AC122" s="103" t="s">
        <v>25</v>
      </c>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6"/>
    </row>
    <row r="123" spans="1:50" ht="24.75" customHeight="1">
      <c r="A123" s="260"/>
      <c r="B123" s="261"/>
      <c r="C123" s="261"/>
      <c r="D123" s="261"/>
      <c r="E123" s="261"/>
      <c r="F123" s="262"/>
      <c r="G123" s="107" t="s">
        <v>20</v>
      </c>
      <c r="H123" s="108"/>
      <c r="I123" s="108"/>
      <c r="J123" s="108"/>
      <c r="K123" s="108"/>
      <c r="L123" s="109" t="s">
        <v>21</v>
      </c>
      <c r="M123" s="110"/>
      <c r="N123" s="110"/>
      <c r="O123" s="110"/>
      <c r="P123" s="110"/>
      <c r="Q123" s="110"/>
      <c r="R123" s="110"/>
      <c r="S123" s="110"/>
      <c r="T123" s="110"/>
      <c r="U123" s="110"/>
      <c r="V123" s="110"/>
      <c r="W123" s="110"/>
      <c r="X123" s="111"/>
      <c r="Y123" s="112" t="s">
        <v>22</v>
      </c>
      <c r="Z123" s="113"/>
      <c r="AA123" s="113"/>
      <c r="AB123" s="114"/>
      <c r="AC123" s="107" t="s">
        <v>20</v>
      </c>
      <c r="AD123" s="108"/>
      <c r="AE123" s="108"/>
      <c r="AF123" s="108"/>
      <c r="AG123" s="108"/>
      <c r="AH123" s="109" t="s">
        <v>21</v>
      </c>
      <c r="AI123" s="110"/>
      <c r="AJ123" s="110"/>
      <c r="AK123" s="110"/>
      <c r="AL123" s="110"/>
      <c r="AM123" s="110"/>
      <c r="AN123" s="110"/>
      <c r="AO123" s="110"/>
      <c r="AP123" s="110"/>
      <c r="AQ123" s="110"/>
      <c r="AR123" s="110"/>
      <c r="AS123" s="110"/>
      <c r="AT123" s="111"/>
      <c r="AU123" s="112" t="s">
        <v>22</v>
      </c>
      <c r="AV123" s="113"/>
      <c r="AW123" s="113"/>
      <c r="AX123" s="115"/>
    </row>
    <row r="124" spans="1:50" ht="24.75" customHeight="1">
      <c r="A124" s="260"/>
      <c r="B124" s="261"/>
      <c r="C124" s="261"/>
      <c r="D124" s="261"/>
      <c r="E124" s="261"/>
      <c r="F124" s="262"/>
      <c r="G124" s="93" t="s">
        <v>146</v>
      </c>
      <c r="H124" s="94"/>
      <c r="I124" s="94"/>
      <c r="J124" s="94"/>
      <c r="K124" s="95"/>
      <c r="L124" s="96" t="s">
        <v>149</v>
      </c>
      <c r="M124" s="97"/>
      <c r="N124" s="97"/>
      <c r="O124" s="97"/>
      <c r="P124" s="97"/>
      <c r="Q124" s="97"/>
      <c r="R124" s="97"/>
      <c r="S124" s="97"/>
      <c r="T124" s="97"/>
      <c r="U124" s="97"/>
      <c r="V124" s="97"/>
      <c r="W124" s="97"/>
      <c r="X124" s="98"/>
      <c r="Y124" s="99">
        <v>10</v>
      </c>
      <c r="Z124" s="100"/>
      <c r="AA124" s="100"/>
      <c r="AB124" s="101"/>
      <c r="AC124" s="93"/>
      <c r="AD124" s="94"/>
      <c r="AE124" s="94"/>
      <c r="AF124" s="94"/>
      <c r="AG124" s="95"/>
      <c r="AH124" s="96"/>
      <c r="AI124" s="97"/>
      <c r="AJ124" s="97"/>
      <c r="AK124" s="97"/>
      <c r="AL124" s="97"/>
      <c r="AM124" s="97"/>
      <c r="AN124" s="97"/>
      <c r="AO124" s="97"/>
      <c r="AP124" s="97"/>
      <c r="AQ124" s="97"/>
      <c r="AR124" s="97"/>
      <c r="AS124" s="97"/>
      <c r="AT124" s="98"/>
      <c r="AU124" s="99"/>
      <c r="AV124" s="100"/>
      <c r="AW124" s="100"/>
      <c r="AX124" s="102"/>
    </row>
    <row r="125" spans="1:50" ht="24.75" customHeight="1">
      <c r="A125" s="260"/>
      <c r="B125" s="261"/>
      <c r="C125" s="261"/>
      <c r="D125" s="261"/>
      <c r="E125" s="261"/>
      <c r="F125" s="262"/>
      <c r="G125" s="84" t="s">
        <v>126</v>
      </c>
      <c r="H125" s="55"/>
      <c r="I125" s="55"/>
      <c r="J125" s="55"/>
      <c r="K125" s="85"/>
      <c r="L125" s="86" t="s">
        <v>130</v>
      </c>
      <c r="M125" s="87"/>
      <c r="N125" s="87"/>
      <c r="O125" s="87"/>
      <c r="P125" s="87"/>
      <c r="Q125" s="87"/>
      <c r="R125" s="87"/>
      <c r="S125" s="87"/>
      <c r="T125" s="87"/>
      <c r="U125" s="87"/>
      <c r="V125" s="87"/>
      <c r="W125" s="87"/>
      <c r="X125" s="88"/>
      <c r="Y125" s="89">
        <v>6</v>
      </c>
      <c r="Z125" s="90"/>
      <c r="AA125" s="90"/>
      <c r="AB125" s="92"/>
      <c r="AC125" s="84"/>
      <c r="AD125" s="55"/>
      <c r="AE125" s="55"/>
      <c r="AF125" s="55"/>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260"/>
      <c r="B126" s="261"/>
      <c r="C126" s="261"/>
      <c r="D126" s="261"/>
      <c r="E126" s="261"/>
      <c r="F126" s="262"/>
      <c r="G126" s="84" t="s">
        <v>147</v>
      </c>
      <c r="H126" s="55"/>
      <c r="I126" s="55"/>
      <c r="J126" s="55"/>
      <c r="K126" s="85"/>
      <c r="L126" s="86" t="s">
        <v>151</v>
      </c>
      <c r="M126" s="87"/>
      <c r="N126" s="87"/>
      <c r="O126" s="87"/>
      <c r="P126" s="87"/>
      <c r="Q126" s="87"/>
      <c r="R126" s="87"/>
      <c r="S126" s="87"/>
      <c r="T126" s="87"/>
      <c r="U126" s="87"/>
      <c r="V126" s="87"/>
      <c r="W126" s="87"/>
      <c r="X126" s="88"/>
      <c r="Y126" s="89">
        <v>1</v>
      </c>
      <c r="Z126" s="90"/>
      <c r="AA126" s="90"/>
      <c r="AB126" s="92"/>
      <c r="AC126" s="84"/>
      <c r="AD126" s="55"/>
      <c r="AE126" s="55"/>
      <c r="AF126" s="55"/>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260"/>
      <c r="B127" s="261"/>
      <c r="C127" s="261"/>
      <c r="D127" s="261"/>
      <c r="E127" s="261"/>
      <c r="F127" s="262"/>
      <c r="G127" s="84" t="s">
        <v>148</v>
      </c>
      <c r="H127" s="55"/>
      <c r="I127" s="55"/>
      <c r="J127" s="55"/>
      <c r="K127" s="85"/>
      <c r="L127" s="86" t="s">
        <v>150</v>
      </c>
      <c r="M127" s="87"/>
      <c r="N127" s="87"/>
      <c r="O127" s="87"/>
      <c r="P127" s="87"/>
      <c r="Q127" s="87"/>
      <c r="R127" s="87"/>
      <c r="S127" s="87"/>
      <c r="T127" s="87"/>
      <c r="U127" s="87"/>
      <c r="V127" s="87"/>
      <c r="W127" s="87"/>
      <c r="X127" s="88"/>
      <c r="Y127" s="89">
        <v>1</v>
      </c>
      <c r="Z127" s="90"/>
      <c r="AA127" s="90"/>
      <c r="AB127" s="92"/>
      <c r="AC127" s="84"/>
      <c r="AD127" s="55"/>
      <c r="AE127" s="55"/>
      <c r="AF127" s="55"/>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260"/>
      <c r="B128" s="261"/>
      <c r="C128" s="261"/>
      <c r="D128" s="261"/>
      <c r="E128" s="261"/>
      <c r="F128" s="262"/>
      <c r="G128" s="84"/>
      <c r="H128" s="55"/>
      <c r="I128" s="55"/>
      <c r="J128" s="55"/>
      <c r="K128" s="85"/>
      <c r="L128" s="86"/>
      <c r="M128" s="87"/>
      <c r="N128" s="87"/>
      <c r="O128" s="87"/>
      <c r="P128" s="87"/>
      <c r="Q128" s="87"/>
      <c r="R128" s="87"/>
      <c r="S128" s="87"/>
      <c r="T128" s="87"/>
      <c r="U128" s="87"/>
      <c r="V128" s="87"/>
      <c r="W128" s="87"/>
      <c r="X128" s="88"/>
      <c r="Y128" s="89"/>
      <c r="Z128" s="90"/>
      <c r="AA128" s="90"/>
      <c r="AB128" s="90"/>
      <c r="AC128" s="84"/>
      <c r="AD128" s="55"/>
      <c r="AE128" s="55"/>
      <c r="AF128" s="55"/>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260"/>
      <c r="B129" s="261"/>
      <c r="C129" s="261"/>
      <c r="D129" s="261"/>
      <c r="E129" s="261"/>
      <c r="F129" s="262"/>
      <c r="G129" s="84"/>
      <c r="H129" s="55"/>
      <c r="I129" s="55"/>
      <c r="J129" s="55"/>
      <c r="K129" s="85"/>
      <c r="L129" s="86"/>
      <c r="M129" s="87"/>
      <c r="N129" s="87"/>
      <c r="O129" s="87"/>
      <c r="P129" s="87"/>
      <c r="Q129" s="87"/>
      <c r="R129" s="87"/>
      <c r="S129" s="87"/>
      <c r="T129" s="87"/>
      <c r="U129" s="87"/>
      <c r="V129" s="87"/>
      <c r="W129" s="87"/>
      <c r="X129" s="88"/>
      <c r="Y129" s="89"/>
      <c r="Z129" s="90"/>
      <c r="AA129" s="90"/>
      <c r="AB129" s="90"/>
      <c r="AC129" s="84"/>
      <c r="AD129" s="55"/>
      <c r="AE129" s="55"/>
      <c r="AF129" s="55"/>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260"/>
      <c r="B130" s="261"/>
      <c r="C130" s="261"/>
      <c r="D130" s="261"/>
      <c r="E130" s="261"/>
      <c r="F130" s="262"/>
      <c r="G130" s="84"/>
      <c r="H130" s="55"/>
      <c r="I130" s="55"/>
      <c r="J130" s="55"/>
      <c r="K130" s="85"/>
      <c r="L130" s="86"/>
      <c r="M130" s="87"/>
      <c r="N130" s="87"/>
      <c r="O130" s="87"/>
      <c r="P130" s="87"/>
      <c r="Q130" s="87"/>
      <c r="R130" s="87"/>
      <c r="S130" s="87"/>
      <c r="T130" s="87"/>
      <c r="U130" s="87"/>
      <c r="V130" s="87"/>
      <c r="W130" s="87"/>
      <c r="X130" s="88"/>
      <c r="Y130" s="89"/>
      <c r="Z130" s="90"/>
      <c r="AA130" s="90"/>
      <c r="AB130" s="90"/>
      <c r="AC130" s="84"/>
      <c r="AD130" s="55"/>
      <c r="AE130" s="55"/>
      <c r="AF130" s="55"/>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260"/>
      <c r="B131" s="261"/>
      <c r="C131" s="261"/>
      <c r="D131" s="261"/>
      <c r="E131" s="261"/>
      <c r="F131" s="262"/>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260"/>
      <c r="B132" s="261"/>
      <c r="C132" s="261"/>
      <c r="D132" s="261"/>
      <c r="E132" s="261"/>
      <c r="F132" s="262"/>
      <c r="G132" s="116" t="s">
        <v>23</v>
      </c>
      <c r="H132" s="110"/>
      <c r="I132" s="110"/>
      <c r="J132" s="110"/>
      <c r="K132" s="110"/>
      <c r="L132" s="117"/>
      <c r="M132" s="118"/>
      <c r="N132" s="118"/>
      <c r="O132" s="118"/>
      <c r="P132" s="118"/>
      <c r="Q132" s="118"/>
      <c r="R132" s="118"/>
      <c r="S132" s="118"/>
      <c r="T132" s="118"/>
      <c r="U132" s="118"/>
      <c r="V132" s="118"/>
      <c r="W132" s="118"/>
      <c r="X132" s="119"/>
      <c r="Y132" s="120">
        <f>SUM(Y124:AB131)</f>
        <v>18</v>
      </c>
      <c r="Z132" s="121"/>
      <c r="AA132" s="121"/>
      <c r="AB132" s="122"/>
      <c r="AC132" s="116" t="s">
        <v>23</v>
      </c>
      <c r="AD132" s="110"/>
      <c r="AE132" s="110"/>
      <c r="AF132" s="110"/>
      <c r="AG132" s="110"/>
      <c r="AH132" s="117"/>
      <c r="AI132" s="118"/>
      <c r="AJ132" s="118"/>
      <c r="AK132" s="118"/>
      <c r="AL132" s="118"/>
      <c r="AM132" s="118"/>
      <c r="AN132" s="118"/>
      <c r="AO132" s="118"/>
      <c r="AP132" s="118"/>
      <c r="AQ132" s="118"/>
      <c r="AR132" s="118"/>
      <c r="AS132" s="118"/>
      <c r="AT132" s="119"/>
      <c r="AU132" s="120">
        <f>SUM(AU124:AX131)</f>
        <v>0</v>
      </c>
      <c r="AV132" s="121"/>
      <c r="AW132" s="121"/>
      <c r="AX132" s="123"/>
    </row>
    <row r="133" spans="1:50" ht="30" customHeight="1">
      <c r="A133" s="260"/>
      <c r="B133" s="261"/>
      <c r="C133" s="261"/>
      <c r="D133" s="261"/>
      <c r="E133" s="261"/>
      <c r="F133" s="262"/>
      <c r="G133" s="103" t="s">
        <v>155</v>
      </c>
      <c r="H133" s="104"/>
      <c r="I133" s="104"/>
      <c r="J133" s="104"/>
      <c r="K133" s="104"/>
      <c r="L133" s="104"/>
      <c r="M133" s="104"/>
      <c r="N133" s="104"/>
      <c r="O133" s="104"/>
      <c r="P133" s="104"/>
      <c r="Q133" s="104"/>
      <c r="R133" s="104"/>
      <c r="S133" s="104"/>
      <c r="T133" s="104"/>
      <c r="U133" s="104"/>
      <c r="V133" s="104"/>
      <c r="W133" s="104"/>
      <c r="X133" s="104"/>
      <c r="Y133" s="104"/>
      <c r="Z133" s="104"/>
      <c r="AA133" s="104"/>
      <c r="AB133" s="105"/>
      <c r="AC133" s="103" t="s">
        <v>26</v>
      </c>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6"/>
    </row>
    <row r="134" spans="1:50" ht="24.75" customHeight="1">
      <c r="A134" s="260"/>
      <c r="B134" s="261"/>
      <c r="C134" s="261"/>
      <c r="D134" s="261"/>
      <c r="E134" s="261"/>
      <c r="F134" s="262"/>
      <c r="G134" s="107" t="s">
        <v>20</v>
      </c>
      <c r="H134" s="108"/>
      <c r="I134" s="108"/>
      <c r="J134" s="108"/>
      <c r="K134" s="108"/>
      <c r="L134" s="109" t="s">
        <v>21</v>
      </c>
      <c r="M134" s="110"/>
      <c r="N134" s="110"/>
      <c r="O134" s="110"/>
      <c r="P134" s="110"/>
      <c r="Q134" s="110"/>
      <c r="R134" s="110"/>
      <c r="S134" s="110"/>
      <c r="T134" s="110"/>
      <c r="U134" s="110"/>
      <c r="V134" s="110"/>
      <c r="W134" s="110"/>
      <c r="X134" s="111"/>
      <c r="Y134" s="112" t="s">
        <v>22</v>
      </c>
      <c r="Z134" s="113"/>
      <c r="AA134" s="113"/>
      <c r="AB134" s="114"/>
      <c r="AC134" s="107" t="s">
        <v>20</v>
      </c>
      <c r="AD134" s="108"/>
      <c r="AE134" s="108"/>
      <c r="AF134" s="108"/>
      <c r="AG134" s="108"/>
      <c r="AH134" s="109" t="s">
        <v>21</v>
      </c>
      <c r="AI134" s="110"/>
      <c r="AJ134" s="110"/>
      <c r="AK134" s="110"/>
      <c r="AL134" s="110"/>
      <c r="AM134" s="110"/>
      <c r="AN134" s="110"/>
      <c r="AO134" s="110"/>
      <c r="AP134" s="110"/>
      <c r="AQ134" s="110"/>
      <c r="AR134" s="110"/>
      <c r="AS134" s="110"/>
      <c r="AT134" s="111"/>
      <c r="AU134" s="112" t="s">
        <v>22</v>
      </c>
      <c r="AV134" s="113"/>
      <c r="AW134" s="113"/>
      <c r="AX134" s="115"/>
    </row>
    <row r="135" spans="1:50" ht="24.75" customHeight="1">
      <c r="A135" s="260"/>
      <c r="B135" s="261"/>
      <c r="C135" s="261"/>
      <c r="D135" s="261"/>
      <c r="E135" s="261"/>
      <c r="F135" s="262"/>
      <c r="G135" s="93" t="s">
        <v>146</v>
      </c>
      <c r="H135" s="94"/>
      <c r="I135" s="94"/>
      <c r="J135" s="94"/>
      <c r="K135" s="95"/>
      <c r="L135" s="96" t="s">
        <v>181</v>
      </c>
      <c r="M135" s="97"/>
      <c r="N135" s="97"/>
      <c r="O135" s="97"/>
      <c r="P135" s="97"/>
      <c r="Q135" s="97"/>
      <c r="R135" s="97"/>
      <c r="S135" s="97"/>
      <c r="T135" s="97"/>
      <c r="U135" s="97"/>
      <c r="V135" s="97"/>
      <c r="W135" s="97"/>
      <c r="X135" s="98"/>
      <c r="Y135" s="99">
        <v>140</v>
      </c>
      <c r="Z135" s="100"/>
      <c r="AA135" s="100"/>
      <c r="AB135" s="101"/>
      <c r="AC135" s="93"/>
      <c r="AD135" s="94"/>
      <c r="AE135" s="94"/>
      <c r="AF135" s="94"/>
      <c r="AG135" s="95"/>
      <c r="AH135" s="96"/>
      <c r="AI135" s="97"/>
      <c r="AJ135" s="97"/>
      <c r="AK135" s="97"/>
      <c r="AL135" s="97"/>
      <c r="AM135" s="97"/>
      <c r="AN135" s="97"/>
      <c r="AO135" s="97"/>
      <c r="AP135" s="97"/>
      <c r="AQ135" s="97"/>
      <c r="AR135" s="97"/>
      <c r="AS135" s="97"/>
      <c r="AT135" s="98"/>
      <c r="AU135" s="99"/>
      <c r="AV135" s="100"/>
      <c r="AW135" s="100"/>
      <c r="AX135" s="102"/>
    </row>
    <row r="136" spans="1:50" ht="24.75" customHeight="1">
      <c r="A136" s="260"/>
      <c r="B136" s="261"/>
      <c r="C136" s="261"/>
      <c r="D136" s="261"/>
      <c r="E136" s="261"/>
      <c r="F136" s="262"/>
      <c r="G136" s="84" t="s">
        <v>126</v>
      </c>
      <c r="H136" s="55"/>
      <c r="I136" s="55"/>
      <c r="J136" s="55"/>
      <c r="K136" s="85"/>
      <c r="L136" s="86" t="s">
        <v>153</v>
      </c>
      <c r="M136" s="87"/>
      <c r="N136" s="87"/>
      <c r="O136" s="87"/>
      <c r="P136" s="87"/>
      <c r="Q136" s="87"/>
      <c r="R136" s="87"/>
      <c r="S136" s="87"/>
      <c r="T136" s="87"/>
      <c r="U136" s="87"/>
      <c r="V136" s="87"/>
      <c r="W136" s="87"/>
      <c r="X136" s="88"/>
      <c r="Y136" s="89">
        <v>94</v>
      </c>
      <c r="Z136" s="90"/>
      <c r="AA136" s="90"/>
      <c r="AB136" s="92"/>
      <c r="AC136" s="84"/>
      <c r="AD136" s="55"/>
      <c r="AE136" s="55"/>
      <c r="AF136" s="55"/>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260"/>
      <c r="B137" s="261"/>
      <c r="C137" s="261"/>
      <c r="D137" s="261"/>
      <c r="E137" s="261"/>
      <c r="F137" s="262"/>
      <c r="G137" s="84" t="s">
        <v>147</v>
      </c>
      <c r="H137" s="55"/>
      <c r="I137" s="55"/>
      <c r="J137" s="55"/>
      <c r="K137" s="85"/>
      <c r="L137" s="86" t="s">
        <v>151</v>
      </c>
      <c r="M137" s="87"/>
      <c r="N137" s="87"/>
      <c r="O137" s="87"/>
      <c r="P137" s="87"/>
      <c r="Q137" s="87"/>
      <c r="R137" s="87"/>
      <c r="S137" s="87"/>
      <c r="T137" s="87"/>
      <c r="U137" s="87"/>
      <c r="V137" s="87"/>
      <c r="W137" s="87"/>
      <c r="X137" s="88"/>
      <c r="Y137" s="89">
        <v>25</v>
      </c>
      <c r="Z137" s="90"/>
      <c r="AA137" s="90"/>
      <c r="AB137" s="92"/>
      <c r="AC137" s="84"/>
      <c r="AD137" s="55"/>
      <c r="AE137" s="55"/>
      <c r="AF137" s="55"/>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260"/>
      <c r="B138" s="261"/>
      <c r="C138" s="261"/>
      <c r="D138" s="261"/>
      <c r="E138" s="261"/>
      <c r="F138" s="262"/>
      <c r="G138" s="84" t="s">
        <v>156</v>
      </c>
      <c r="H138" s="55"/>
      <c r="I138" s="55"/>
      <c r="J138" s="55"/>
      <c r="K138" s="85"/>
      <c r="L138" s="86" t="s">
        <v>180</v>
      </c>
      <c r="M138" s="87"/>
      <c r="N138" s="87"/>
      <c r="O138" s="87"/>
      <c r="P138" s="87"/>
      <c r="Q138" s="87"/>
      <c r="R138" s="87"/>
      <c r="S138" s="87"/>
      <c r="T138" s="87"/>
      <c r="U138" s="87"/>
      <c r="V138" s="87"/>
      <c r="W138" s="87"/>
      <c r="X138" s="88"/>
      <c r="Y138" s="89">
        <v>21</v>
      </c>
      <c r="Z138" s="90"/>
      <c r="AA138" s="90"/>
      <c r="AB138" s="92"/>
      <c r="AC138" s="84"/>
      <c r="AD138" s="55"/>
      <c r="AE138" s="55"/>
      <c r="AF138" s="55"/>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260"/>
      <c r="B139" s="261"/>
      <c r="C139" s="261"/>
      <c r="D139" s="261"/>
      <c r="E139" s="261"/>
      <c r="F139" s="262"/>
      <c r="G139" s="84" t="s">
        <v>148</v>
      </c>
      <c r="H139" s="55"/>
      <c r="I139" s="55"/>
      <c r="J139" s="55"/>
      <c r="K139" s="85"/>
      <c r="L139" s="86" t="s">
        <v>179</v>
      </c>
      <c r="M139" s="87"/>
      <c r="N139" s="87"/>
      <c r="O139" s="87"/>
      <c r="P139" s="87"/>
      <c r="Q139" s="87"/>
      <c r="R139" s="87"/>
      <c r="S139" s="87"/>
      <c r="T139" s="87"/>
      <c r="U139" s="87"/>
      <c r="V139" s="87"/>
      <c r="W139" s="87"/>
      <c r="X139" s="88"/>
      <c r="Y139" s="89">
        <v>14</v>
      </c>
      <c r="Z139" s="90"/>
      <c r="AA139" s="90"/>
      <c r="AB139" s="90"/>
      <c r="AC139" s="84"/>
      <c r="AD139" s="55"/>
      <c r="AE139" s="55"/>
      <c r="AF139" s="55"/>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260"/>
      <c r="B140" s="261"/>
      <c r="C140" s="261"/>
      <c r="D140" s="261"/>
      <c r="E140" s="261"/>
      <c r="F140" s="262"/>
      <c r="G140" s="84" t="s">
        <v>210</v>
      </c>
      <c r="H140" s="55"/>
      <c r="I140" s="55"/>
      <c r="J140" s="55"/>
      <c r="K140" s="85"/>
      <c r="L140" s="86" t="s">
        <v>211</v>
      </c>
      <c r="M140" s="87"/>
      <c r="N140" s="87"/>
      <c r="O140" s="87"/>
      <c r="P140" s="87"/>
      <c r="Q140" s="87"/>
      <c r="R140" s="87"/>
      <c r="S140" s="87"/>
      <c r="T140" s="87"/>
      <c r="U140" s="87"/>
      <c r="V140" s="87"/>
      <c r="W140" s="87"/>
      <c r="X140" s="88"/>
      <c r="Y140" s="89">
        <v>37</v>
      </c>
      <c r="Z140" s="90"/>
      <c r="AA140" s="90"/>
      <c r="AB140" s="90"/>
      <c r="AC140" s="84"/>
      <c r="AD140" s="55"/>
      <c r="AE140" s="55"/>
      <c r="AF140" s="55"/>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260"/>
      <c r="B141" s="261"/>
      <c r="C141" s="261"/>
      <c r="D141" s="261"/>
      <c r="E141" s="261"/>
      <c r="F141" s="262"/>
      <c r="G141" s="84"/>
      <c r="H141" s="55"/>
      <c r="I141" s="55"/>
      <c r="J141" s="55"/>
      <c r="K141" s="85"/>
      <c r="L141" s="86"/>
      <c r="M141" s="87"/>
      <c r="N141" s="87"/>
      <c r="O141" s="87"/>
      <c r="P141" s="87"/>
      <c r="Q141" s="87"/>
      <c r="R141" s="87"/>
      <c r="S141" s="87"/>
      <c r="T141" s="87"/>
      <c r="U141" s="87"/>
      <c r="V141" s="87"/>
      <c r="W141" s="87"/>
      <c r="X141" s="88"/>
      <c r="Y141" s="89"/>
      <c r="Z141" s="90"/>
      <c r="AA141" s="90"/>
      <c r="AB141" s="90"/>
      <c r="AC141" s="84"/>
      <c r="AD141" s="55"/>
      <c r="AE141" s="55"/>
      <c r="AF141" s="55"/>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260"/>
      <c r="B142" s="261"/>
      <c r="C142" s="261"/>
      <c r="D142" s="261"/>
      <c r="E142" s="261"/>
      <c r="F142" s="262"/>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thickBot="1">
      <c r="A143" s="387"/>
      <c r="B143" s="388"/>
      <c r="C143" s="388"/>
      <c r="D143" s="388"/>
      <c r="E143" s="388"/>
      <c r="F143" s="389"/>
      <c r="G143" s="66" t="s">
        <v>23</v>
      </c>
      <c r="H143" s="67"/>
      <c r="I143" s="67"/>
      <c r="J143" s="67"/>
      <c r="K143" s="67"/>
      <c r="L143" s="68"/>
      <c r="M143" s="69"/>
      <c r="N143" s="69"/>
      <c r="O143" s="69"/>
      <c r="P143" s="69"/>
      <c r="Q143" s="69"/>
      <c r="R143" s="69"/>
      <c r="S143" s="69"/>
      <c r="T143" s="69"/>
      <c r="U143" s="69"/>
      <c r="V143" s="69"/>
      <c r="W143" s="69"/>
      <c r="X143" s="70"/>
      <c r="Y143" s="71">
        <f>SUM(Y135:AB142)</f>
        <v>331</v>
      </c>
      <c r="Z143" s="72"/>
      <c r="AA143" s="72"/>
      <c r="AB143" s="73"/>
      <c r="AC143" s="66" t="s">
        <v>23</v>
      </c>
      <c r="AD143" s="67"/>
      <c r="AE143" s="67"/>
      <c r="AF143" s="67"/>
      <c r="AG143" s="67"/>
      <c r="AH143" s="68"/>
      <c r="AI143" s="69"/>
      <c r="AJ143" s="69"/>
      <c r="AK143" s="69"/>
      <c r="AL143" s="69"/>
      <c r="AM143" s="69"/>
      <c r="AN143" s="69"/>
      <c r="AO143" s="69"/>
      <c r="AP143" s="69"/>
      <c r="AQ143" s="69"/>
      <c r="AR143" s="69"/>
      <c r="AS143" s="69"/>
      <c r="AT143" s="70"/>
      <c r="AU143" s="71">
        <f>SUM(AU135:AX142)</f>
        <v>0</v>
      </c>
      <c r="AV143" s="72"/>
      <c r="AW143" s="72"/>
      <c r="AX143" s="74"/>
    </row>
    <row r="144" spans="1:50" ht="24.75" customHeight="1">
      <c r="A144" s="7"/>
      <c r="B144" s="7"/>
      <c r="C144" s="7"/>
      <c r="D144" s="7"/>
      <c r="E144" s="7"/>
      <c r="F144" s="7"/>
      <c r="G144" s="11"/>
      <c r="H144" s="11"/>
      <c r="I144" s="11"/>
      <c r="J144" s="11"/>
      <c r="K144" s="11"/>
      <c r="L144" s="6"/>
      <c r="M144" s="11"/>
      <c r="N144" s="11"/>
      <c r="O144" s="11"/>
      <c r="P144" s="11"/>
      <c r="Q144" s="11"/>
      <c r="R144" s="11"/>
      <c r="S144" s="11"/>
      <c r="T144" s="11"/>
      <c r="U144" s="11"/>
      <c r="V144" s="11"/>
      <c r="W144" s="11"/>
      <c r="X144" s="11"/>
      <c r="Y144" s="12"/>
      <c r="Z144" s="12"/>
      <c r="AA144" s="12"/>
      <c r="AB144" s="12"/>
      <c r="AC144" s="11"/>
      <c r="AD144" s="11"/>
      <c r="AE144" s="11"/>
      <c r="AF144" s="11"/>
      <c r="AG144" s="11"/>
      <c r="AH144" s="6"/>
      <c r="AI144" s="11"/>
      <c r="AJ144" s="11"/>
      <c r="AK144" s="11"/>
      <c r="AL144" s="11"/>
      <c r="AM144" s="11"/>
      <c r="AN144" s="11"/>
      <c r="AO144" s="11"/>
      <c r="AP144" s="11"/>
      <c r="AQ144" s="11"/>
      <c r="AR144" s="11"/>
      <c r="AS144" s="11"/>
      <c r="AT144" s="11"/>
      <c r="AU144" s="12"/>
      <c r="AV144" s="12"/>
      <c r="AW144" s="12"/>
      <c r="AX144" s="12"/>
    </row>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4" t="s">
        <v>42</v>
      </c>
    </row>
    <row r="401" ht="13.5">
      <c r="B401" s="10" t="s">
        <v>19</v>
      </c>
    </row>
    <row r="402" spans="1:50" ht="34.5" customHeight="1">
      <c r="A402" s="13"/>
      <c r="B402" s="13"/>
      <c r="C402" s="14" t="s">
        <v>37</v>
      </c>
      <c r="D402" s="14"/>
      <c r="E402" s="14"/>
      <c r="F402" s="14"/>
      <c r="G402" s="14"/>
      <c r="H402" s="14"/>
      <c r="I402" s="14"/>
      <c r="J402" s="14"/>
      <c r="K402" s="14"/>
      <c r="L402" s="14"/>
      <c r="M402" s="14" t="s">
        <v>157</v>
      </c>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27" t="s">
        <v>39</v>
      </c>
      <c r="AL402" s="14"/>
      <c r="AM402" s="14"/>
      <c r="AN402" s="14"/>
      <c r="AO402" s="14"/>
      <c r="AP402" s="14"/>
      <c r="AQ402" s="14" t="s">
        <v>27</v>
      </c>
      <c r="AR402" s="14"/>
      <c r="AS402" s="14"/>
      <c r="AT402" s="14"/>
      <c r="AU402" s="28" t="s">
        <v>28</v>
      </c>
      <c r="AV402" s="29"/>
      <c r="AW402" s="29"/>
      <c r="AX402" s="30"/>
    </row>
    <row r="403" spans="1:50" ht="42.75" customHeight="1">
      <c r="A403" s="13">
        <v>1</v>
      </c>
      <c r="B403" s="13">
        <v>1</v>
      </c>
      <c r="C403" s="59" t="s">
        <v>133</v>
      </c>
      <c r="D403" s="59"/>
      <c r="E403" s="59"/>
      <c r="F403" s="59"/>
      <c r="G403" s="59"/>
      <c r="H403" s="59"/>
      <c r="I403" s="59"/>
      <c r="J403" s="59"/>
      <c r="K403" s="59"/>
      <c r="L403" s="59"/>
      <c r="M403" s="60" t="s">
        <v>134</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2"/>
      <c r="AK403" s="63">
        <v>568</v>
      </c>
      <c r="AL403" s="64"/>
      <c r="AM403" s="64"/>
      <c r="AN403" s="64"/>
      <c r="AO403" s="64"/>
      <c r="AP403" s="65"/>
      <c r="AQ403" s="21" t="s">
        <v>243</v>
      </c>
      <c r="AR403" s="22"/>
      <c r="AS403" s="22"/>
      <c r="AT403" s="23"/>
      <c r="AU403" s="24"/>
      <c r="AV403" s="25"/>
      <c r="AW403" s="25"/>
      <c r="AX403" s="26"/>
    </row>
    <row r="406" ht="13.5">
      <c r="B406" s="10" t="s">
        <v>47</v>
      </c>
    </row>
    <row r="407" spans="1:50" ht="34.5" customHeight="1">
      <c r="A407" s="13"/>
      <c r="B407" s="13"/>
      <c r="C407" s="14" t="s">
        <v>37</v>
      </c>
      <c r="D407" s="14"/>
      <c r="E407" s="14"/>
      <c r="F407" s="14"/>
      <c r="G407" s="14"/>
      <c r="H407" s="14"/>
      <c r="I407" s="14"/>
      <c r="J407" s="14"/>
      <c r="K407" s="14"/>
      <c r="L407" s="14"/>
      <c r="M407" s="14" t="s">
        <v>38</v>
      </c>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27" t="s">
        <v>39</v>
      </c>
      <c r="AL407" s="14"/>
      <c r="AM407" s="14"/>
      <c r="AN407" s="14"/>
      <c r="AO407" s="14"/>
      <c r="AP407" s="14"/>
      <c r="AQ407" s="14" t="s">
        <v>27</v>
      </c>
      <c r="AR407" s="14"/>
      <c r="AS407" s="14"/>
      <c r="AT407" s="14"/>
      <c r="AU407" s="28" t="s">
        <v>28</v>
      </c>
      <c r="AV407" s="29"/>
      <c r="AW407" s="29"/>
      <c r="AX407" s="30"/>
    </row>
    <row r="408" spans="1:50" ht="48" customHeight="1">
      <c r="A408" s="13">
        <v>1</v>
      </c>
      <c r="B408" s="13">
        <v>1</v>
      </c>
      <c r="C408" s="15" t="s">
        <v>135</v>
      </c>
      <c r="D408" s="15"/>
      <c r="E408" s="15"/>
      <c r="F408" s="15"/>
      <c r="G408" s="15"/>
      <c r="H408" s="15"/>
      <c r="I408" s="15"/>
      <c r="J408" s="15"/>
      <c r="K408" s="15"/>
      <c r="L408" s="15"/>
      <c r="M408" s="408" t="s">
        <v>136</v>
      </c>
      <c r="N408" s="408"/>
      <c r="O408" s="408"/>
      <c r="P408" s="408"/>
      <c r="Q408" s="408"/>
      <c r="R408" s="408"/>
      <c r="S408" s="408"/>
      <c r="T408" s="408"/>
      <c r="U408" s="408"/>
      <c r="V408" s="408"/>
      <c r="W408" s="408"/>
      <c r="X408" s="408"/>
      <c r="Y408" s="408"/>
      <c r="Z408" s="408"/>
      <c r="AA408" s="408"/>
      <c r="AB408" s="408"/>
      <c r="AC408" s="408"/>
      <c r="AD408" s="408"/>
      <c r="AE408" s="408"/>
      <c r="AF408" s="408"/>
      <c r="AG408" s="408"/>
      <c r="AH408" s="408"/>
      <c r="AI408" s="408"/>
      <c r="AJ408" s="408"/>
      <c r="AK408" s="19">
        <v>28</v>
      </c>
      <c r="AL408" s="20"/>
      <c r="AM408" s="20"/>
      <c r="AN408" s="20"/>
      <c r="AO408" s="20"/>
      <c r="AP408" s="20"/>
      <c r="AQ408" s="20">
        <v>6</v>
      </c>
      <c r="AR408" s="20"/>
      <c r="AS408" s="20"/>
      <c r="AT408" s="20"/>
      <c r="AU408" s="36">
        <f>27613845/28553994</f>
        <v>0.9670746936488115</v>
      </c>
      <c r="AV408" s="37"/>
      <c r="AW408" s="37"/>
      <c r="AX408" s="38"/>
    </row>
    <row r="409" ht="24" customHeight="1"/>
    <row r="410" ht="13.5">
      <c r="B410" s="10" t="s">
        <v>137</v>
      </c>
    </row>
    <row r="411" spans="1:50" ht="34.5" customHeight="1">
      <c r="A411" s="13"/>
      <c r="B411" s="13"/>
      <c r="C411" s="14" t="s">
        <v>37</v>
      </c>
      <c r="D411" s="14"/>
      <c r="E411" s="14"/>
      <c r="F411" s="14"/>
      <c r="G411" s="14"/>
      <c r="H411" s="14"/>
      <c r="I411" s="14"/>
      <c r="J411" s="14"/>
      <c r="K411" s="14"/>
      <c r="L411" s="14"/>
      <c r="M411" s="14" t="s">
        <v>38</v>
      </c>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27" t="s">
        <v>39</v>
      </c>
      <c r="AL411" s="14"/>
      <c r="AM411" s="14"/>
      <c r="AN411" s="14"/>
      <c r="AO411" s="14"/>
      <c r="AP411" s="14"/>
      <c r="AQ411" s="14" t="s">
        <v>27</v>
      </c>
      <c r="AR411" s="14"/>
      <c r="AS411" s="14"/>
      <c r="AT411" s="14"/>
      <c r="AU411" s="28" t="s">
        <v>28</v>
      </c>
      <c r="AV411" s="29"/>
      <c r="AW411" s="29"/>
      <c r="AX411" s="30"/>
    </row>
    <row r="412" spans="1:50" ht="48" customHeight="1">
      <c r="A412" s="13">
        <v>1</v>
      </c>
      <c r="B412" s="13">
        <v>1</v>
      </c>
      <c r="C412" s="15" t="s">
        <v>140</v>
      </c>
      <c r="D412" s="15"/>
      <c r="E412" s="15"/>
      <c r="F412" s="15"/>
      <c r="G412" s="15"/>
      <c r="H412" s="15"/>
      <c r="I412" s="15"/>
      <c r="J412" s="15"/>
      <c r="K412" s="15"/>
      <c r="L412" s="15"/>
      <c r="M412" s="15" t="s">
        <v>141</v>
      </c>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9">
        <v>18</v>
      </c>
      <c r="AL412" s="20"/>
      <c r="AM412" s="20"/>
      <c r="AN412" s="20"/>
      <c r="AO412" s="20"/>
      <c r="AP412" s="20"/>
      <c r="AQ412" s="21" t="s">
        <v>242</v>
      </c>
      <c r="AR412" s="22"/>
      <c r="AS412" s="22"/>
      <c r="AT412" s="23"/>
      <c r="AU412" s="24"/>
      <c r="AV412" s="25"/>
      <c r="AW412" s="25"/>
      <c r="AX412" s="26"/>
    </row>
    <row r="413" spans="1:50" ht="66.75" customHeight="1">
      <c r="A413" s="13">
        <v>2</v>
      </c>
      <c r="B413" s="13">
        <v>1</v>
      </c>
      <c r="C413" s="15" t="s">
        <v>139</v>
      </c>
      <c r="D413" s="15"/>
      <c r="E413" s="15"/>
      <c r="F413" s="15"/>
      <c r="G413" s="15"/>
      <c r="H413" s="15"/>
      <c r="I413" s="15"/>
      <c r="J413" s="15"/>
      <c r="K413" s="15"/>
      <c r="L413" s="15"/>
      <c r="M413" s="15" t="s">
        <v>158</v>
      </c>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9">
        <v>18</v>
      </c>
      <c r="AL413" s="20"/>
      <c r="AM413" s="20"/>
      <c r="AN413" s="20"/>
      <c r="AO413" s="20"/>
      <c r="AP413" s="20"/>
      <c r="AQ413" s="21" t="s">
        <v>242</v>
      </c>
      <c r="AR413" s="22"/>
      <c r="AS413" s="22"/>
      <c r="AT413" s="23"/>
      <c r="AU413" s="24"/>
      <c r="AV413" s="25"/>
      <c r="AW413" s="25"/>
      <c r="AX413" s="26"/>
    </row>
    <row r="414" spans="1:50" ht="48" customHeight="1">
      <c r="A414" s="13">
        <v>3</v>
      </c>
      <c r="B414" s="13">
        <v>1</v>
      </c>
      <c r="C414" s="15" t="s">
        <v>142</v>
      </c>
      <c r="D414" s="15"/>
      <c r="E414" s="15"/>
      <c r="F414" s="15"/>
      <c r="G414" s="15"/>
      <c r="H414" s="15"/>
      <c r="I414" s="15"/>
      <c r="J414" s="15"/>
      <c r="K414" s="15"/>
      <c r="L414" s="15"/>
      <c r="M414" s="15" t="s">
        <v>143</v>
      </c>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9">
        <v>18</v>
      </c>
      <c r="AL414" s="20"/>
      <c r="AM414" s="20"/>
      <c r="AN414" s="20"/>
      <c r="AO414" s="20"/>
      <c r="AP414" s="20"/>
      <c r="AQ414" s="21" t="s">
        <v>242</v>
      </c>
      <c r="AR414" s="22"/>
      <c r="AS414" s="22"/>
      <c r="AT414" s="23"/>
      <c r="AU414" s="24"/>
      <c r="AV414" s="25"/>
      <c r="AW414" s="25"/>
      <c r="AX414" s="26"/>
    </row>
    <row r="415" spans="1:50" ht="48" customHeight="1">
      <c r="A415" s="13">
        <v>4</v>
      </c>
      <c r="B415" s="13">
        <v>1</v>
      </c>
      <c r="C415" s="15" t="s">
        <v>144</v>
      </c>
      <c r="D415" s="15"/>
      <c r="E415" s="15"/>
      <c r="F415" s="15"/>
      <c r="G415" s="15"/>
      <c r="H415" s="15"/>
      <c r="I415" s="15"/>
      <c r="J415" s="15"/>
      <c r="K415" s="15"/>
      <c r="L415" s="15"/>
      <c r="M415" s="15" t="s">
        <v>159</v>
      </c>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9">
        <v>17</v>
      </c>
      <c r="AL415" s="20"/>
      <c r="AM415" s="20"/>
      <c r="AN415" s="20"/>
      <c r="AO415" s="20"/>
      <c r="AP415" s="20"/>
      <c r="AQ415" s="21" t="s">
        <v>242</v>
      </c>
      <c r="AR415" s="22"/>
      <c r="AS415" s="22"/>
      <c r="AT415" s="23"/>
      <c r="AU415" s="24"/>
      <c r="AV415" s="25"/>
      <c r="AW415" s="25"/>
      <c r="AX415" s="26"/>
    </row>
    <row r="416" ht="24" customHeight="1"/>
    <row r="417" ht="13.5">
      <c r="B417" s="10" t="s">
        <v>138</v>
      </c>
    </row>
    <row r="418" spans="1:50" ht="34.5" customHeight="1">
      <c r="A418" s="13"/>
      <c r="B418" s="13"/>
      <c r="C418" s="14" t="s">
        <v>37</v>
      </c>
      <c r="D418" s="14"/>
      <c r="E418" s="14"/>
      <c r="F418" s="14"/>
      <c r="G418" s="14"/>
      <c r="H418" s="14"/>
      <c r="I418" s="14"/>
      <c r="J418" s="14"/>
      <c r="K418" s="14"/>
      <c r="L418" s="14"/>
      <c r="M418" s="14" t="s">
        <v>38</v>
      </c>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27" t="s">
        <v>39</v>
      </c>
      <c r="AL418" s="14"/>
      <c r="AM418" s="14"/>
      <c r="AN418" s="14"/>
      <c r="AO418" s="14"/>
      <c r="AP418" s="14"/>
      <c r="AQ418" s="14" t="s">
        <v>27</v>
      </c>
      <c r="AR418" s="14"/>
      <c r="AS418" s="14"/>
      <c r="AT418" s="14"/>
      <c r="AU418" s="28" t="s">
        <v>28</v>
      </c>
      <c r="AV418" s="29"/>
      <c r="AW418" s="29"/>
      <c r="AX418" s="30"/>
    </row>
    <row r="419" spans="1:50" ht="48" customHeight="1">
      <c r="A419" s="13">
        <v>1</v>
      </c>
      <c r="B419" s="13">
        <v>1</v>
      </c>
      <c r="C419" s="15" t="s">
        <v>160</v>
      </c>
      <c r="D419" s="15"/>
      <c r="E419" s="15"/>
      <c r="F419" s="15"/>
      <c r="G419" s="15"/>
      <c r="H419" s="15"/>
      <c r="I419" s="15"/>
      <c r="J419" s="15"/>
      <c r="K419" s="15"/>
      <c r="L419" s="15"/>
      <c r="M419" s="16" t="s">
        <v>172</v>
      </c>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8"/>
      <c r="AK419" s="19">
        <v>331</v>
      </c>
      <c r="AL419" s="20"/>
      <c r="AM419" s="20"/>
      <c r="AN419" s="20"/>
      <c r="AO419" s="20"/>
      <c r="AP419" s="20"/>
      <c r="AQ419" s="21" t="s">
        <v>241</v>
      </c>
      <c r="AR419" s="22"/>
      <c r="AS419" s="22"/>
      <c r="AT419" s="23"/>
      <c r="AU419" s="24"/>
      <c r="AV419" s="25"/>
      <c r="AW419" s="25"/>
      <c r="AX419" s="26"/>
    </row>
    <row r="420" spans="1:50" ht="48" customHeight="1">
      <c r="A420" s="13">
        <v>2</v>
      </c>
      <c r="B420" s="13">
        <v>1</v>
      </c>
      <c r="C420" s="408" t="s">
        <v>163</v>
      </c>
      <c r="D420" s="408"/>
      <c r="E420" s="408"/>
      <c r="F420" s="408"/>
      <c r="G420" s="408"/>
      <c r="H420" s="408"/>
      <c r="I420" s="408"/>
      <c r="J420" s="408"/>
      <c r="K420" s="408"/>
      <c r="L420" s="408"/>
      <c r="M420" s="16" t="s">
        <v>192</v>
      </c>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8"/>
      <c r="AK420" s="15">
        <v>85</v>
      </c>
      <c r="AL420" s="408"/>
      <c r="AM420" s="408"/>
      <c r="AN420" s="408"/>
      <c r="AO420" s="408"/>
      <c r="AP420" s="408"/>
      <c r="AQ420" s="21" t="s">
        <v>241</v>
      </c>
      <c r="AR420" s="22"/>
      <c r="AS420" s="22"/>
      <c r="AT420" s="23"/>
      <c r="AU420" s="24"/>
      <c r="AV420" s="25"/>
      <c r="AW420" s="25"/>
      <c r="AX420" s="26"/>
    </row>
    <row r="421" spans="1:50" ht="48" customHeight="1">
      <c r="A421" s="13">
        <v>3</v>
      </c>
      <c r="B421" s="13">
        <v>1</v>
      </c>
      <c r="C421" s="408" t="s">
        <v>161</v>
      </c>
      <c r="D421" s="408"/>
      <c r="E421" s="408"/>
      <c r="F421" s="408"/>
      <c r="G421" s="408"/>
      <c r="H421" s="408"/>
      <c r="I421" s="408"/>
      <c r="J421" s="408"/>
      <c r="K421" s="408"/>
      <c r="L421" s="408"/>
      <c r="M421" s="16" t="s">
        <v>167</v>
      </c>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8"/>
      <c r="AK421" s="15">
        <v>85</v>
      </c>
      <c r="AL421" s="408"/>
      <c r="AM421" s="408"/>
      <c r="AN421" s="408"/>
      <c r="AO421" s="408"/>
      <c r="AP421" s="408"/>
      <c r="AQ421" s="21" t="s">
        <v>241</v>
      </c>
      <c r="AR421" s="22"/>
      <c r="AS421" s="22"/>
      <c r="AT421" s="23"/>
      <c r="AU421" s="24"/>
      <c r="AV421" s="25"/>
      <c r="AW421" s="25"/>
      <c r="AX421" s="26"/>
    </row>
    <row r="422" spans="1:50" ht="48" customHeight="1">
      <c r="A422" s="13">
        <v>4</v>
      </c>
      <c r="B422" s="13">
        <v>1</v>
      </c>
      <c r="C422" s="408" t="s">
        <v>186</v>
      </c>
      <c r="D422" s="408"/>
      <c r="E422" s="408"/>
      <c r="F422" s="408"/>
      <c r="G422" s="408"/>
      <c r="H422" s="408"/>
      <c r="I422" s="408"/>
      <c r="J422" s="408"/>
      <c r="K422" s="408"/>
      <c r="L422" s="408"/>
      <c r="M422" s="16" t="s">
        <v>191</v>
      </c>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8"/>
      <c r="AK422" s="15">
        <v>85</v>
      </c>
      <c r="AL422" s="408"/>
      <c r="AM422" s="408"/>
      <c r="AN422" s="408"/>
      <c r="AO422" s="408"/>
      <c r="AP422" s="408"/>
      <c r="AQ422" s="21" t="s">
        <v>241</v>
      </c>
      <c r="AR422" s="22"/>
      <c r="AS422" s="22"/>
      <c r="AT422" s="23"/>
      <c r="AU422" s="24"/>
      <c r="AV422" s="25"/>
      <c r="AW422" s="25"/>
      <c r="AX422" s="26"/>
    </row>
    <row r="423" spans="1:50" ht="48" customHeight="1">
      <c r="A423" s="13">
        <v>5</v>
      </c>
      <c r="B423" s="13">
        <v>1</v>
      </c>
      <c r="C423" s="408" t="s">
        <v>164</v>
      </c>
      <c r="D423" s="408"/>
      <c r="E423" s="408"/>
      <c r="F423" s="408"/>
      <c r="G423" s="408"/>
      <c r="H423" s="408"/>
      <c r="I423" s="408"/>
      <c r="J423" s="408"/>
      <c r="K423" s="408"/>
      <c r="L423" s="408"/>
      <c r="M423" s="16" t="s">
        <v>169</v>
      </c>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8"/>
      <c r="AK423" s="15">
        <v>85</v>
      </c>
      <c r="AL423" s="408"/>
      <c r="AM423" s="408"/>
      <c r="AN423" s="408"/>
      <c r="AO423" s="408"/>
      <c r="AP423" s="408"/>
      <c r="AQ423" s="21" t="s">
        <v>241</v>
      </c>
      <c r="AR423" s="22"/>
      <c r="AS423" s="22"/>
      <c r="AT423" s="23"/>
      <c r="AU423" s="24"/>
      <c r="AV423" s="25"/>
      <c r="AW423" s="25"/>
      <c r="AX423" s="26"/>
    </row>
    <row r="424" spans="1:50" ht="48" customHeight="1">
      <c r="A424" s="13">
        <v>6</v>
      </c>
      <c r="B424" s="13">
        <v>1</v>
      </c>
      <c r="C424" s="408" t="s">
        <v>165</v>
      </c>
      <c r="D424" s="408"/>
      <c r="E424" s="408"/>
      <c r="F424" s="408"/>
      <c r="G424" s="408"/>
      <c r="H424" s="408"/>
      <c r="I424" s="408"/>
      <c r="J424" s="408"/>
      <c r="K424" s="408"/>
      <c r="L424" s="408"/>
      <c r="M424" s="16" t="s">
        <v>190</v>
      </c>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8"/>
      <c r="AK424" s="15">
        <v>84</v>
      </c>
      <c r="AL424" s="408"/>
      <c r="AM424" s="408"/>
      <c r="AN424" s="408"/>
      <c r="AO424" s="408"/>
      <c r="AP424" s="408"/>
      <c r="AQ424" s="21" t="s">
        <v>241</v>
      </c>
      <c r="AR424" s="22"/>
      <c r="AS424" s="22"/>
      <c r="AT424" s="23"/>
      <c r="AU424" s="24"/>
      <c r="AV424" s="25"/>
      <c r="AW424" s="25"/>
      <c r="AX424" s="26"/>
    </row>
    <row r="425" spans="1:50" ht="48" customHeight="1">
      <c r="A425" s="13">
        <v>7</v>
      </c>
      <c r="B425" s="13">
        <v>1</v>
      </c>
      <c r="C425" s="408" t="s">
        <v>162</v>
      </c>
      <c r="D425" s="408"/>
      <c r="E425" s="408"/>
      <c r="F425" s="408"/>
      <c r="G425" s="408"/>
      <c r="H425" s="408"/>
      <c r="I425" s="408"/>
      <c r="J425" s="408"/>
      <c r="K425" s="408"/>
      <c r="L425" s="408"/>
      <c r="M425" s="16" t="s">
        <v>168</v>
      </c>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8"/>
      <c r="AK425" s="15">
        <v>84</v>
      </c>
      <c r="AL425" s="408"/>
      <c r="AM425" s="408"/>
      <c r="AN425" s="408"/>
      <c r="AO425" s="408"/>
      <c r="AP425" s="408"/>
      <c r="AQ425" s="21" t="s">
        <v>241</v>
      </c>
      <c r="AR425" s="22"/>
      <c r="AS425" s="22"/>
      <c r="AT425" s="23"/>
      <c r="AU425" s="24"/>
      <c r="AV425" s="25"/>
      <c r="AW425" s="25"/>
      <c r="AX425" s="26"/>
    </row>
    <row r="426" spans="1:50" ht="48" customHeight="1">
      <c r="A426" s="13">
        <v>8</v>
      </c>
      <c r="B426" s="13">
        <v>1</v>
      </c>
      <c r="C426" s="408" t="s">
        <v>187</v>
      </c>
      <c r="D426" s="408"/>
      <c r="E426" s="408"/>
      <c r="F426" s="408"/>
      <c r="G426" s="408"/>
      <c r="H426" s="408"/>
      <c r="I426" s="408"/>
      <c r="J426" s="408"/>
      <c r="K426" s="408"/>
      <c r="L426" s="408"/>
      <c r="M426" s="16" t="s">
        <v>189</v>
      </c>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8"/>
      <c r="AK426" s="15">
        <v>83</v>
      </c>
      <c r="AL426" s="408"/>
      <c r="AM426" s="408"/>
      <c r="AN426" s="408"/>
      <c r="AO426" s="408"/>
      <c r="AP426" s="408"/>
      <c r="AQ426" s="21" t="s">
        <v>241</v>
      </c>
      <c r="AR426" s="22"/>
      <c r="AS426" s="22"/>
      <c r="AT426" s="23"/>
      <c r="AU426" s="24"/>
      <c r="AV426" s="25"/>
      <c r="AW426" s="25"/>
      <c r="AX426" s="26"/>
    </row>
    <row r="427" spans="1:50" ht="48" customHeight="1">
      <c r="A427" s="13">
        <v>9</v>
      </c>
      <c r="B427" s="13">
        <v>1</v>
      </c>
      <c r="C427" s="408" t="s">
        <v>166</v>
      </c>
      <c r="D427" s="408"/>
      <c r="E427" s="408"/>
      <c r="F427" s="408"/>
      <c r="G427" s="408"/>
      <c r="H427" s="408"/>
      <c r="I427" s="408"/>
      <c r="J427" s="408"/>
      <c r="K427" s="408"/>
      <c r="L427" s="408"/>
      <c r="M427" s="16" t="s">
        <v>170</v>
      </c>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8"/>
      <c r="AK427" s="15">
        <v>83</v>
      </c>
      <c r="AL427" s="408"/>
      <c r="AM427" s="408"/>
      <c r="AN427" s="408"/>
      <c r="AO427" s="408"/>
      <c r="AP427" s="408"/>
      <c r="AQ427" s="21" t="s">
        <v>241</v>
      </c>
      <c r="AR427" s="22"/>
      <c r="AS427" s="22"/>
      <c r="AT427" s="23"/>
      <c r="AU427" s="24"/>
      <c r="AV427" s="25"/>
      <c r="AW427" s="25"/>
      <c r="AX427" s="26"/>
    </row>
    <row r="428" spans="1:50" ht="48" customHeight="1">
      <c r="A428" s="13">
        <v>10</v>
      </c>
      <c r="B428" s="13">
        <v>1</v>
      </c>
      <c r="C428" s="408" t="s">
        <v>188</v>
      </c>
      <c r="D428" s="408"/>
      <c r="E428" s="408"/>
      <c r="F428" s="408"/>
      <c r="G428" s="408"/>
      <c r="H428" s="408"/>
      <c r="I428" s="408"/>
      <c r="J428" s="408"/>
      <c r="K428" s="408"/>
      <c r="L428" s="408"/>
      <c r="M428" s="16" t="s">
        <v>171</v>
      </c>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8"/>
      <c r="AK428" s="15">
        <v>76</v>
      </c>
      <c r="AL428" s="408"/>
      <c r="AM428" s="408"/>
      <c r="AN428" s="408"/>
      <c r="AO428" s="408"/>
      <c r="AP428" s="408"/>
      <c r="AQ428" s="21" t="s">
        <v>241</v>
      </c>
      <c r="AR428" s="22"/>
      <c r="AS428" s="22"/>
      <c r="AT428" s="23"/>
      <c r="AU428" s="24"/>
      <c r="AV428" s="25"/>
      <c r="AW428" s="25"/>
      <c r="AX428" s="26"/>
    </row>
    <row r="430" ht="13.5">
      <c r="B430" s="10" t="s">
        <v>207</v>
      </c>
    </row>
    <row r="431" spans="1:50" ht="34.5" customHeight="1">
      <c r="A431" s="13"/>
      <c r="B431" s="13"/>
      <c r="C431" s="14" t="s">
        <v>37</v>
      </c>
      <c r="D431" s="14"/>
      <c r="E431" s="14"/>
      <c r="F431" s="14"/>
      <c r="G431" s="14"/>
      <c r="H431" s="14"/>
      <c r="I431" s="14"/>
      <c r="J431" s="14"/>
      <c r="K431" s="14"/>
      <c r="L431" s="14"/>
      <c r="M431" s="14" t="s">
        <v>38</v>
      </c>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27" t="s">
        <v>39</v>
      </c>
      <c r="AL431" s="14"/>
      <c r="AM431" s="14"/>
      <c r="AN431" s="14"/>
      <c r="AO431" s="14"/>
      <c r="AP431" s="14"/>
      <c r="AQ431" s="14" t="s">
        <v>27</v>
      </c>
      <c r="AR431" s="14"/>
      <c r="AS431" s="14"/>
      <c r="AT431" s="14"/>
      <c r="AU431" s="28" t="s">
        <v>28</v>
      </c>
      <c r="AV431" s="29"/>
      <c r="AW431" s="29"/>
      <c r="AX431" s="30"/>
    </row>
    <row r="432" spans="1:50" ht="48" customHeight="1">
      <c r="A432" s="13">
        <v>1</v>
      </c>
      <c r="B432" s="13">
        <v>1</v>
      </c>
      <c r="C432" s="15" t="s">
        <v>206</v>
      </c>
      <c r="D432" s="15"/>
      <c r="E432" s="15"/>
      <c r="F432" s="15"/>
      <c r="G432" s="15"/>
      <c r="H432" s="15"/>
      <c r="I432" s="15"/>
      <c r="J432" s="15"/>
      <c r="K432" s="15"/>
      <c r="L432" s="15"/>
      <c r="M432" s="16" t="s">
        <v>208</v>
      </c>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8"/>
      <c r="AK432" s="19">
        <v>37</v>
      </c>
      <c r="AL432" s="20"/>
      <c r="AM432" s="20"/>
      <c r="AN432" s="20"/>
      <c r="AO432" s="20"/>
      <c r="AP432" s="20"/>
      <c r="AQ432" s="21" t="s">
        <v>240</v>
      </c>
      <c r="AR432" s="22"/>
      <c r="AS432" s="22"/>
      <c r="AT432" s="23"/>
      <c r="AU432" s="24"/>
      <c r="AV432" s="25"/>
      <c r="AW432" s="25"/>
      <c r="AX432" s="26"/>
    </row>
  </sheetData>
  <sheetProtection/>
  <mergeCells count="647">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B27:AD27"/>
    <mergeCell ref="AE27:AI27"/>
    <mergeCell ref="AE29:AI29"/>
    <mergeCell ref="AT29:AX29"/>
    <mergeCell ref="G28:X29"/>
    <mergeCell ref="AT27:AX27"/>
    <mergeCell ref="AB28:AD28"/>
    <mergeCell ref="Y27:AA27"/>
    <mergeCell ref="AO29:AS29"/>
    <mergeCell ref="AE28:AI28"/>
    <mergeCell ref="Y25:AA25"/>
    <mergeCell ref="Y26:AA26"/>
    <mergeCell ref="AB25:AD25"/>
    <mergeCell ref="AB26:AD26"/>
    <mergeCell ref="AO25:AS25"/>
    <mergeCell ref="AJ25:AN25"/>
    <mergeCell ref="AO26:AS26"/>
    <mergeCell ref="AR14:AX14"/>
    <mergeCell ref="AJ28:AN28"/>
    <mergeCell ref="AO28:AS28"/>
    <mergeCell ref="W16:AC16"/>
    <mergeCell ref="AD16:AJ16"/>
    <mergeCell ref="AK16:AQ16"/>
    <mergeCell ref="AR17:AX17"/>
    <mergeCell ref="AR19:AX19"/>
    <mergeCell ref="AE21:AI21"/>
    <mergeCell ref="AJ21:AN21"/>
    <mergeCell ref="A68:F99"/>
    <mergeCell ref="T55:AF55"/>
    <mergeCell ref="AT22:AX22"/>
    <mergeCell ref="AD15:AJ15"/>
    <mergeCell ref="AK15:AQ15"/>
    <mergeCell ref="AR15:AX15"/>
    <mergeCell ref="AO22:AS22"/>
    <mergeCell ref="AJ27:AN27"/>
    <mergeCell ref="AO27:AS27"/>
    <mergeCell ref="Y29:AA29"/>
    <mergeCell ref="A58:AX58"/>
    <mergeCell ref="AG39:AX39"/>
    <mergeCell ref="C57:F57"/>
    <mergeCell ref="L36:Q36"/>
    <mergeCell ref="C36:K36"/>
    <mergeCell ref="AG46:AX46"/>
    <mergeCell ref="AG47:AX47"/>
    <mergeCell ref="AG48:AX48"/>
    <mergeCell ref="AG49:AX49"/>
    <mergeCell ref="AG41:AX41"/>
    <mergeCell ref="G55:S55"/>
    <mergeCell ref="AD42:AF42"/>
    <mergeCell ref="AD43:AF43"/>
    <mergeCell ref="G57:AX57"/>
    <mergeCell ref="C49:AC49"/>
    <mergeCell ref="C50:AC50"/>
    <mergeCell ref="AG50:AX50"/>
    <mergeCell ref="AG51:AX51"/>
    <mergeCell ref="AG44:AX44"/>
    <mergeCell ref="AG45:AX45"/>
    <mergeCell ref="C55:F55"/>
    <mergeCell ref="AQ67:AX67"/>
    <mergeCell ref="AB29:AD29"/>
    <mergeCell ref="AD49:AF49"/>
    <mergeCell ref="AD50:AF50"/>
    <mergeCell ref="AD44:AF44"/>
    <mergeCell ref="AG42:AX42"/>
    <mergeCell ref="AG43:AX43"/>
    <mergeCell ref="A64:AX64"/>
    <mergeCell ref="AG52:AX55"/>
    <mergeCell ref="T53:AF53"/>
    <mergeCell ref="AG40:AX40"/>
    <mergeCell ref="A43:B48"/>
    <mergeCell ref="C53:F53"/>
    <mergeCell ref="G53:S53"/>
    <mergeCell ref="A52:B55"/>
    <mergeCell ref="AD40:AF40"/>
    <mergeCell ref="AD41:AF41"/>
    <mergeCell ref="AD46:AF46"/>
    <mergeCell ref="AD48:AF48"/>
    <mergeCell ref="A62:AX62"/>
    <mergeCell ref="A61:E61"/>
    <mergeCell ref="A56:B57"/>
    <mergeCell ref="C56:F56"/>
    <mergeCell ref="G56:AX56"/>
    <mergeCell ref="C52:AC52"/>
    <mergeCell ref="C54:F54"/>
    <mergeCell ref="AD52:AF52"/>
    <mergeCell ref="G54:S54"/>
    <mergeCell ref="T54:AF54"/>
    <mergeCell ref="A49:B51"/>
    <mergeCell ref="AI67:AP67"/>
    <mergeCell ref="S67:Z67"/>
    <mergeCell ref="M408:AJ408"/>
    <mergeCell ref="AK408:AP408"/>
    <mergeCell ref="C51:AC51"/>
    <mergeCell ref="G101:K101"/>
    <mergeCell ref="L101:X101"/>
    <mergeCell ref="A60:AX60"/>
    <mergeCell ref="AC101:AG101"/>
    <mergeCell ref="AH101:AT101"/>
    <mergeCell ref="AD45:AF45"/>
    <mergeCell ref="AQ408:AT408"/>
    <mergeCell ref="AQ407:AT407"/>
    <mergeCell ref="L102:X102"/>
    <mergeCell ref="Y102:AB102"/>
    <mergeCell ref="AD51:AF51"/>
    <mergeCell ref="C45:AC45"/>
    <mergeCell ref="K67:R67"/>
    <mergeCell ref="AA67:AH67"/>
    <mergeCell ref="Y101:AB101"/>
    <mergeCell ref="C40:AC40"/>
    <mergeCell ref="C41:AC41"/>
    <mergeCell ref="C42:AC42"/>
    <mergeCell ref="C43:AC43"/>
    <mergeCell ref="C44:AC44"/>
    <mergeCell ref="A66:AX66"/>
    <mergeCell ref="A65:AX65"/>
    <mergeCell ref="A67:B67"/>
    <mergeCell ref="C67:J67"/>
    <mergeCell ref="AK407:AP407"/>
    <mergeCell ref="G100:AB100"/>
    <mergeCell ref="AC100:AX100"/>
    <mergeCell ref="A408:B408"/>
    <mergeCell ref="C408:L408"/>
    <mergeCell ref="A100:F143"/>
    <mergeCell ref="A407:B407"/>
    <mergeCell ref="C407:L407"/>
    <mergeCell ref="M407:AJ407"/>
    <mergeCell ref="AU101:AX101"/>
    <mergeCell ref="AP1:AV1"/>
    <mergeCell ref="AJ2:AP2"/>
    <mergeCell ref="AQ2:AX2"/>
    <mergeCell ref="C46:AC46"/>
    <mergeCell ref="C48:AC48"/>
    <mergeCell ref="G4:X4"/>
    <mergeCell ref="Y4:AD4"/>
    <mergeCell ref="AE4:AP4"/>
    <mergeCell ref="AQ4:AX4"/>
    <mergeCell ref="I14:O1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P16:V16"/>
    <mergeCell ref="AK11:AQ11"/>
    <mergeCell ref="W13:AC13"/>
    <mergeCell ref="AD13:AJ13"/>
    <mergeCell ref="AK13:AQ13"/>
    <mergeCell ref="I17:O17"/>
    <mergeCell ref="P14:V14"/>
    <mergeCell ref="W14:AC14"/>
    <mergeCell ref="AD14:AJ14"/>
    <mergeCell ref="AK14:AQ14"/>
    <mergeCell ref="AR13:AX13"/>
    <mergeCell ref="P13:V13"/>
    <mergeCell ref="A11:F19"/>
    <mergeCell ref="G11:O11"/>
    <mergeCell ref="P11:V11"/>
    <mergeCell ref="W11:AC11"/>
    <mergeCell ref="AD11:AJ11"/>
    <mergeCell ref="W15:AC15"/>
    <mergeCell ref="AD18:AJ18"/>
    <mergeCell ref="I16:O16"/>
    <mergeCell ref="AR11:AX11"/>
    <mergeCell ref="G12:H17"/>
    <mergeCell ref="I12:O12"/>
    <mergeCell ref="P12:V12"/>
    <mergeCell ref="W12:AC12"/>
    <mergeCell ref="AD12:AJ12"/>
    <mergeCell ref="AK12:AQ12"/>
    <mergeCell ref="AR12:AX12"/>
    <mergeCell ref="I13:O13"/>
    <mergeCell ref="AR16:AX16"/>
    <mergeCell ref="I15:O15"/>
    <mergeCell ref="P15:V15"/>
    <mergeCell ref="AO21:AS21"/>
    <mergeCell ref="AT21:AX21"/>
    <mergeCell ref="P17:V17"/>
    <mergeCell ref="W17:AC17"/>
    <mergeCell ref="AD17:AJ17"/>
    <mergeCell ref="AK17:AQ17"/>
    <mergeCell ref="AJ20:AN20"/>
    <mergeCell ref="P18:V18"/>
    <mergeCell ref="AR18:AX18"/>
    <mergeCell ref="G19:O19"/>
    <mergeCell ref="P19:V19"/>
    <mergeCell ref="W19:AC19"/>
    <mergeCell ref="AD19:AJ19"/>
    <mergeCell ref="AK19:AQ19"/>
    <mergeCell ref="W18:AC18"/>
    <mergeCell ref="G18:O18"/>
    <mergeCell ref="AK18:AQ18"/>
    <mergeCell ref="Y20:AA20"/>
    <mergeCell ref="AB20:AD20"/>
    <mergeCell ref="AE20:AI20"/>
    <mergeCell ref="G20:X20"/>
    <mergeCell ref="AB23:AD23"/>
    <mergeCell ref="AE23:AI23"/>
    <mergeCell ref="AB21:AD21"/>
    <mergeCell ref="Y23:AA23"/>
    <mergeCell ref="AJ23:AN23"/>
    <mergeCell ref="Y22:AA22"/>
    <mergeCell ref="AB22:AD22"/>
    <mergeCell ref="AE22:AI22"/>
    <mergeCell ref="G25:X26"/>
    <mergeCell ref="AT25:AX25"/>
    <mergeCell ref="AJ24:AN24"/>
    <mergeCell ref="AO24:AS24"/>
    <mergeCell ref="AJ22:AN22"/>
    <mergeCell ref="G24:X24"/>
    <mergeCell ref="A20:F23"/>
    <mergeCell ref="AO20:AS20"/>
    <mergeCell ref="AT20:AX20"/>
    <mergeCell ref="G21:X23"/>
    <mergeCell ref="Y21:AA21"/>
    <mergeCell ref="AT26:AX26"/>
    <mergeCell ref="AE25:AI25"/>
    <mergeCell ref="AO23:AS23"/>
    <mergeCell ref="AT23:AX23"/>
    <mergeCell ref="A24:F26"/>
    <mergeCell ref="Y24:AA24"/>
    <mergeCell ref="AB24:AD24"/>
    <mergeCell ref="AE24:AI24"/>
    <mergeCell ref="C32:K32"/>
    <mergeCell ref="L32:Q32"/>
    <mergeCell ref="R32:W32"/>
    <mergeCell ref="X30:AX30"/>
    <mergeCell ref="AT24:AX24"/>
    <mergeCell ref="AE26:AI26"/>
    <mergeCell ref="AJ26:AN26"/>
    <mergeCell ref="R31:W31"/>
    <mergeCell ref="R36:W36"/>
    <mergeCell ref="R34:W34"/>
    <mergeCell ref="AJ29:AN29"/>
    <mergeCell ref="C34:K34"/>
    <mergeCell ref="L34:Q34"/>
    <mergeCell ref="X33:AX33"/>
    <mergeCell ref="X34:AX34"/>
    <mergeCell ref="X35:AX35"/>
    <mergeCell ref="X36:AX36"/>
    <mergeCell ref="Y28:AA28"/>
    <mergeCell ref="AT28:AX28"/>
    <mergeCell ref="C30:K30"/>
    <mergeCell ref="L30:Q30"/>
    <mergeCell ref="L33:Q33"/>
    <mergeCell ref="R33:W33"/>
    <mergeCell ref="X31:AX31"/>
    <mergeCell ref="X32:AX32"/>
    <mergeCell ref="C31:K31"/>
    <mergeCell ref="L31:Q31"/>
    <mergeCell ref="A30:B37"/>
    <mergeCell ref="C33:K33"/>
    <mergeCell ref="R30:W30"/>
    <mergeCell ref="A27:F29"/>
    <mergeCell ref="G27:X27"/>
    <mergeCell ref="A40:B42"/>
    <mergeCell ref="A38:AX38"/>
    <mergeCell ref="C35:K35"/>
    <mergeCell ref="L35:Q35"/>
    <mergeCell ref="R35:W35"/>
    <mergeCell ref="AC102:AG102"/>
    <mergeCell ref="AH102:AT102"/>
    <mergeCell ref="AU102:AX102"/>
    <mergeCell ref="G103:K103"/>
    <mergeCell ref="L103:X103"/>
    <mergeCell ref="Y103:AB103"/>
    <mergeCell ref="AC103:AG103"/>
    <mergeCell ref="AH103:AT103"/>
    <mergeCell ref="AU103:AX103"/>
    <mergeCell ref="G102:K102"/>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403:AX403"/>
    <mergeCell ref="A402:B402"/>
    <mergeCell ref="C402:L402"/>
    <mergeCell ref="M402:AJ402"/>
    <mergeCell ref="AK402:AP402"/>
    <mergeCell ref="AQ402:AT402"/>
    <mergeCell ref="AU402:AX402"/>
    <mergeCell ref="A3:AN3"/>
    <mergeCell ref="AO3:AX3"/>
    <mergeCell ref="C47:AC47"/>
    <mergeCell ref="AD47:AF47"/>
    <mergeCell ref="A59:AX59"/>
    <mergeCell ref="A403:B403"/>
    <mergeCell ref="C403:L403"/>
    <mergeCell ref="M403:AJ403"/>
    <mergeCell ref="AK403:AP403"/>
    <mergeCell ref="AQ403:AT403"/>
    <mergeCell ref="AD39:AF39"/>
    <mergeCell ref="C39:AC39"/>
    <mergeCell ref="C37:K37"/>
    <mergeCell ref="L37:Q37"/>
    <mergeCell ref="R37:W37"/>
    <mergeCell ref="AU408:AX408"/>
    <mergeCell ref="F61:AX61"/>
    <mergeCell ref="F63:AX63"/>
    <mergeCell ref="A63:E63"/>
    <mergeCell ref="AU407:AX407"/>
    <mergeCell ref="AK432:AP432"/>
    <mergeCell ref="AQ432:AT432"/>
    <mergeCell ref="AU432:AX432"/>
    <mergeCell ref="AK431:AP431"/>
    <mergeCell ref="AQ431:AT431"/>
    <mergeCell ref="AU431:AX431"/>
    <mergeCell ref="A431:B431"/>
    <mergeCell ref="C431:L431"/>
    <mergeCell ref="M431:AJ431"/>
    <mergeCell ref="A432:B432"/>
    <mergeCell ref="C432:L432"/>
    <mergeCell ref="M432:AJ432"/>
  </mergeCells>
  <dataValidations count="3">
    <dataValidation type="list" allowBlank="1" showInputMessage="1" showErrorMessage="1" sqref="AD40:AF52">
      <formula1>"○,△,×,－"</formula1>
    </dataValidation>
    <dataValidation type="list" allowBlank="1" showInputMessage="1" showErrorMessage="1" sqref="A61:E61">
      <formula1>"廃止,事業全体の抜本的な改善,事業内容の一部改善,現状通り"</formula1>
    </dataValidation>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5" manualBreakCount="5">
    <brk id="29" max="49" man="1"/>
    <brk id="37" max="49" man="1"/>
    <brk id="67" max="49" man="1"/>
    <brk id="99" max="49"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2014-09-11T01:13:45Z</dcterms:modified>
  <cp:category/>
  <cp:version/>
  <cp:contentType/>
  <cp:contentStatus/>
</cp:coreProperties>
</file>