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85" sheetId="1" r:id="rId1"/>
  </sheets>
  <definedNames>
    <definedName name="_xlnm.Print_Area" localSheetId="0">'185'!$A$1:$AX$635</definedName>
  </definedNames>
  <calcPr fullCalcOnLoad="1"/>
</workbook>
</file>

<file path=xl/sharedStrings.xml><?xml version="1.0" encoding="utf-8"?>
<sst xmlns="http://schemas.openxmlformats.org/spreadsheetml/2006/main" count="470" uniqueCount="279">
  <si>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</si>
  <si>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</si>
  <si>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</si>
  <si>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</si>
  <si>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</si>
  <si>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</si>
  <si>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</si>
  <si>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</si>
  <si>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</si>
  <si>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</si>
  <si>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</si>
  <si>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</si>
  <si>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</si>
  <si>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</si>
  <si>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</si>
  <si>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</si>
  <si>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</si>
  <si>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</si>
  <si>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</si>
  <si>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</si>
  <si>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</si>
  <si>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</si>
  <si>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</si>
  <si>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</si>
  <si>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</si>
  <si>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</si>
  <si>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</si>
  <si>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</si>
  <si>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</si>
  <si>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</si>
  <si>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</si>
  <si>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</si>
  <si>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</si>
  <si>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</si>
  <si>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</si>
  <si>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</si>
  <si>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</si>
  <si>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</si>
  <si>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</si>
  <si>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</si>
  <si>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</si>
  <si>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</si>
  <si>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</si>
  <si>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</si>
  <si>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</si>
  <si>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</si>
  <si>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</si>
  <si>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</si>
  <si>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</si>
  <si>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</si>
  <si>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</si>
  <si>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</si>
  <si>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</si>
  <si>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</si>
  <si>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</si>
  <si>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</si>
  <si>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</si>
  <si>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</si>
  <si>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</si>
  <si>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</si>
  <si>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</si>
  <si>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</si>
  <si>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</si>
  <si>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</si>
  <si>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</si>
  <si>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</si>
  <si>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</si>
  <si>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</si>
  <si>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</si>
  <si>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</si>
  <si>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</si>
  <si>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</si>
  <si>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</si>
  <si>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</si>
  <si>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</si>
  <si>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</si>
  <si>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</si>
  <si>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</si>
  <si>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</si>
  <si>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</si>
  <si>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</si>
  <si>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</si>
  <si>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</si>
  <si>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</si>
  <si>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</si>
  <si>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</si>
  <si>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</si>
  <si>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</si>
  <si>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</si>
  <si>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</si>
  <si>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</si>
  <si>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</si>
  <si>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</si>
  <si>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</si>
  <si>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</si>
  <si>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</si>
  <si>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医薬食品局</t>
  </si>
  <si>
    <t>審査管理課</t>
  </si>
  <si>
    <t>医療イノベーション5か年戦略（平成24年6月6日医療イノベーション会議策定）</t>
  </si>
  <si>
    <t>一般会計</t>
  </si>
  <si>
    <t>薬事法第14条の４、第１４条の６</t>
  </si>
  <si>
    <t>再審査・再評価調査事業</t>
  </si>
  <si>
    <t xml:space="preserve"> 　開始年度 　：平成15年度
終了(予定)年度：終了予定なし</t>
  </si>
  <si>
    <t>■直接実施　　　　　■委託・請負　　　　　□補助　　　　　□負担　　　　　□交付　　　　　□貸付　　　　　□その他</t>
  </si>
  <si>
    <t>-</t>
  </si>
  <si>
    <t>-</t>
  </si>
  <si>
    <t>諸謝金</t>
  </si>
  <si>
    <t>職員旅費</t>
  </si>
  <si>
    <t>委員等旅費</t>
  </si>
  <si>
    <t>庁費</t>
  </si>
  <si>
    <t>医薬品審査等業務庁費</t>
  </si>
  <si>
    <t>検定検査事務等委託費</t>
  </si>
  <si>
    <t>薬事法に基づく医薬品の再審査及び再評価を着実に推進するために必要な事業。
・再審査品目、再評価指定品目について、審議会で調査審議を行うとともに、ＧＬＰ査察を実施。
・医薬品の再評価について、医療の実態と薬事法上の承認との整合性を図るための情報収集及び評価を実施。
・ＧＰＳＰの遵守状況調査及び再審査・再評価申請資料等の信頼性確保のためのＧＰＳＰ査察を実施。
・後発医薬品に関する試験検査を実施し、品質の確認を行い、結果を公表することで後発医薬品の品質に対する懸念の解消を図る。</t>
  </si>
  <si>
    <t>・再審査に関するＧＬＰ査察、申請品目について審議会で調査審議するための資料の整備、結果の公示、申請企業への通知等。
・再評価のための関連情報（最新知見）の追加的収集及び専門的評価（事前評価）。
・ＧＰＳＰ基準の遵守状況の調査及び再審査・再評価申請資料等の信頼性を確保するため、ＧＰＳＰ査察を実施。
・後発医薬品に関して、（独）医薬品医療機器総合機構の相談窓口に寄せられた意見等について、国立医薬品食品衛生研究所において検討会を開催し検討を行う。また、国立医薬品食品衛生研究所等において、後発医薬品に関する試験検査を実施し、試験結果について検討会において検討し、その結果を公表する。</t>
  </si>
  <si>
    <t>薬事法に基づく再審査、再評価事業については、医薬品の品質、安全性、有効性等を確保するためのものであるため、医薬品の承認を行っている国において実施すべき事業であり、国費の投入が必要である。</t>
  </si>
  <si>
    <t>再審査、再評価事業については、医薬品の承認を行っている国において実施すべき事業である。</t>
  </si>
  <si>
    <t>後発医薬品の品質の信頼性の向上を図るものであり、優先度の高い事業である。</t>
  </si>
  <si>
    <t>－</t>
  </si>
  <si>
    <t>妥当な水準であり、コスト削減に努めている。</t>
  </si>
  <si>
    <t>中間段階での支出は必要最低限のものに限定されており合理的である。</t>
  </si>
  <si>
    <t>費目・使途については、必要な経費に限定して支出している。</t>
  </si>
  <si>
    <t>メールの活用による検討などにより会議開催を必要最低限にできたことなどによる。</t>
  </si>
  <si>
    <t>会議開催回数の減少については、メールの活用による検討などにより会議開催を必要最低限にできた結果であり、活動自体は概ね見込みどおりである。</t>
  </si>
  <si>
    <t>－</t>
  </si>
  <si>
    <t>○</t>
  </si>
  <si>
    <t>同等性試験ガイドライン検討会の開催回数</t>
  </si>
  <si>
    <t>Ⅰ－６－１　有効性・安全性の高い新医薬品・医療機器を迅速に提供できるようにすること</t>
  </si>
  <si>
    <t>A. 非常勤職員</t>
  </si>
  <si>
    <t>賃金</t>
  </si>
  <si>
    <t>非常勤職員給与</t>
  </si>
  <si>
    <t>D. 富山県</t>
  </si>
  <si>
    <t>消耗品費</t>
  </si>
  <si>
    <t>試験検査用試薬、器材等の購入</t>
  </si>
  <si>
    <t>機器保守料</t>
  </si>
  <si>
    <t>溶出試験機保守点検委託料
液体クロマトグラフ等の点検</t>
  </si>
  <si>
    <t>F. 東京電力（株）</t>
  </si>
  <si>
    <t>光熱水費</t>
  </si>
  <si>
    <t>電気使用料</t>
  </si>
  <si>
    <t>G. 島津サイエンス東日本（株）</t>
  </si>
  <si>
    <t>備品費</t>
  </si>
  <si>
    <t>H. ＷＢＤ（株）</t>
  </si>
  <si>
    <t>雑役務費</t>
  </si>
  <si>
    <t>非常勤職員</t>
  </si>
  <si>
    <t>随意契約</t>
  </si>
  <si>
    <t>一次支出先が独立行政法人、公益法人の場合は下記にも記入すること。（２３年４月１日現在）</t>
  </si>
  <si>
    <t>法人名</t>
  </si>
  <si>
    <r>
      <t xml:space="preserve">役員総数
</t>
    </r>
    <r>
      <rPr>
        <sz val="10"/>
        <color indexed="8"/>
        <rFont val="ＭＳ Ｐゴシック"/>
        <family val="3"/>
      </rPr>
      <t>（官庁OB/役員数）</t>
    </r>
  </si>
  <si>
    <t>/</t>
  </si>
  <si>
    <t>常勤役員数</t>
  </si>
  <si>
    <t>非常勤役員数</t>
  </si>
  <si>
    <t>監事等</t>
  </si>
  <si>
    <t>職員総数</t>
  </si>
  <si>
    <t>内、官庁ＯＢ</t>
  </si>
  <si>
    <t>役員報酬総額</t>
  </si>
  <si>
    <t>官庁ＯＢ役員
報酬総額</t>
  </si>
  <si>
    <t>委員Ａ</t>
  </si>
  <si>
    <t>委員Ｂ</t>
  </si>
  <si>
    <t>委員Ｃ</t>
  </si>
  <si>
    <t>国立医薬品食品衛生研究所</t>
  </si>
  <si>
    <t>後発医薬品品質情報提供推進事業等</t>
  </si>
  <si>
    <t>富山県</t>
  </si>
  <si>
    <t>後発医薬品品質評価試験</t>
  </si>
  <si>
    <t>埼玉県</t>
  </si>
  <si>
    <t>東京都</t>
  </si>
  <si>
    <t>神奈川県</t>
  </si>
  <si>
    <t>静岡県</t>
  </si>
  <si>
    <t>京都府</t>
  </si>
  <si>
    <t>大阪府</t>
  </si>
  <si>
    <t>兵庫県</t>
  </si>
  <si>
    <t>福岡県</t>
  </si>
  <si>
    <t>愛知県</t>
  </si>
  <si>
    <t>委員Ｄ</t>
  </si>
  <si>
    <t>委員Ｅ</t>
  </si>
  <si>
    <t>委員Ｆ</t>
  </si>
  <si>
    <t>委員Ｇ</t>
  </si>
  <si>
    <t>委員Ｈ</t>
  </si>
  <si>
    <t>委員Ｉ</t>
  </si>
  <si>
    <t>委員Ｊ</t>
  </si>
  <si>
    <t>東京電力（株）</t>
  </si>
  <si>
    <t>電気使用料</t>
  </si>
  <si>
    <t>東京水道局</t>
  </si>
  <si>
    <t>水道使用料</t>
  </si>
  <si>
    <t>東京ガス（株）</t>
  </si>
  <si>
    <t>ガス使用料</t>
  </si>
  <si>
    <t>尾崎理化（株）</t>
  </si>
  <si>
    <t>岩井化学薬品（株）</t>
  </si>
  <si>
    <t>（株）大日本精機</t>
  </si>
  <si>
    <t>（株）池田理化</t>
  </si>
  <si>
    <t>（株）伊藤サプライ</t>
  </si>
  <si>
    <t>C.国立医薬品食品衛生研究所</t>
  </si>
  <si>
    <t>委員A</t>
  </si>
  <si>
    <t>委員B</t>
  </si>
  <si>
    <t>委員C</t>
  </si>
  <si>
    <t>委員D</t>
  </si>
  <si>
    <t>後発医薬品等の同等性試験ガイドライン検討委員会出席謝金</t>
  </si>
  <si>
    <t>後発医薬品等の同等性試験ガイドライン検討委員会出席謝金・旅費</t>
  </si>
  <si>
    <t>B.委員等</t>
  </si>
  <si>
    <t>A.事務費</t>
  </si>
  <si>
    <t>職員</t>
  </si>
  <si>
    <t>再評価部会事前レク旅費</t>
  </si>
  <si>
    <t>後発医薬品品質情報集作成</t>
  </si>
  <si>
    <t>D.都府県</t>
  </si>
  <si>
    <t>C. 国立医薬品食品衛生研究所</t>
  </si>
  <si>
    <t>会場借料、会議費、複写機保守料</t>
  </si>
  <si>
    <t>研究用機器の購入</t>
  </si>
  <si>
    <t>電気・ガス・水道使用料</t>
  </si>
  <si>
    <t>事務用品、研究用具、試薬等の購入</t>
  </si>
  <si>
    <t>ジェネリック医薬品品質情報検討会</t>
  </si>
  <si>
    <t>試験検査補助員賃金</t>
  </si>
  <si>
    <t>E.委員等（衛研）</t>
  </si>
  <si>
    <t>ジェネリック医薬品品質情報検討会出席謝金・旅費</t>
  </si>
  <si>
    <t>ジェネリック医薬品品質情報検討会出席旅費</t>
  </si>
  <si>
    <t>試験研究業務等のための人材派遣業務</t>
  </si>
  <si>
    <t>光熱水料</t>
  </si>
  <si>
    <t>ＨＰＬＣシステムの購入</t>
  </si>
  <si>
    <t>日本ダスト（株）</t>
  </si>
  <si>
    <t>ジャパンマシナリー（株）</t>
  </si>
  <si>
    <t>ノーザンサイエンスコンサルティング（株）</t>
  </si>
  <si>
    <t>研究機器（溶出試験装置用炭酸水素緩衝液ｐＨ制御装置 一式）の購入</t>
  </si>
  <si>
    <t>研究機器（ＨＰＬＣシステム 一式）の購入</t>
  </si>
  <si>
    <t>-</t>
  </si>
  <si>
    <t>-</t>
  </si>
  <si>
    <t>研究機器の点検、修理</t>
  </si>
  <si>
    <t>研究用消耗品等の購入</t>
  </si>
  <si>
    <t>廃試薬及び廃液処分費</t>
  </si>
  <si>
    <t>宮﨑化学薬品（株）</t>
  </si>
  <si>
    <t>H.民間会社　２社</t>
  </si>
  <si>
    <t>G.民間会社　２５社</t>
  </si>
  <si>
    <t>F.事務費（衛研）</t>
  </si>
  <si>
    <t>（株）バイオテック・ラボ</t>
  </si>
  <si>
    <t>（株）エコ・エイト</t>
  </si>
  <si>
    <t>廃棄物等の処理</t>
  </si>
  <si>
    <t>一般社団法人　全国治水砂防協会</t>
  </si>
  <si>
    <t>富士ゼロックス（株）</t>
  </si>
  <si>
    <t>複写機１０式にかかる保守料</t>
  </si>
  <si>
    <t>第１１回ジェネリック医薬品品質情報検討会会場借料・会議費（お茶代）</t>
  </si>
  <si>
    <t>嘱託職員</t>
  </si>
  <si>
    <t>嘱託職員給与</t>
  </si>
  <si>
    <t>回</t>
  </si>
  <si>
    <t>目標値
（26年度）</t>
  </si>
  <si>
    <t>備品（PC、周辺機器等）の購入</t>
  </si>
  <si>
    <t>（株）一和堂</t>
  </si>
  <si>
    <t>備品（PC）の購入</t>
  </si>
  <si>
    <t>備品（書架等）の購入、備品の修理</t>
  </si>
  <si>
    <t>ユニチカ（株）</t>
  </si>
  <si>
    <t>研究用消耗品（器具等）の購入</t>
  </si>
  <si>
    <t>研究機器、研究用消耗品（器具等）の購入</t>
  </si>
  <si>
    <t>研究用消耗品（試薬等）の購入</t>
  </si>
  <si>
    <t>研究用消耗品（器具等）の購入、研究機器の修理</t>
  </si>
  <si>
    <t>WDB（株）</t>
  </si>
  <si>
    <t>アドバンテック（株）</t>
  </si>
  <si>
    <t>試験研究補助業務及び事務補助等のための人材派遣業務（WDB（株）、アドバンテック（株））</t>
  </si>
  <si>
    <t>研究機器の修理・点検作業等（島津サイエンス東日本（株）、他）</t>
  </si>
  <si>
    <t>(株)じほう</t>
  </si>
  <si>
    <t>医薬品の品質、安全性、有効性等を確保するための事業であり、事業内容及び支出先については適切である。また、会議開催を必要最低限にしたことなどにより執行額を抑制することができた。</t>
  </si>
  <si>
    <t>引き続き事業内容を精査しながら効率的な執行に努める。</t>
  </si>
  <si>
    <t>少額随契を除き、一般競争入札により競争性を確保しており、支出先の選定は妥当である。また、各都府県の地方衛生研究所への委託費についても、公立の研究機関であり、国立医薬品食品衛生研究所と連携の下で試験を実施するものであり、支出先の選定は妥当である。</t>
  </si>
  <si>
    <t>N/A</t>
  </si>
  <si>
    <t>126,603/9</t>
  </si>
  <si>
    <t>141,249/14</t>
  </si>
  <si>
    <t>N/A</t>
  </si>
  <si>
    <t>本事業は、医薬品の品質、安全性及び有効性を確保することを目的として、薬事法に基づく再審査・再評価を適切に実施することを目標としている。しかし、これらは申請や検討会に基づいて実施されるものであるため、予め定量的な目標を設定することは困難である。そのため、後発医薬品品質情報検討会において検討対象とされ、その後結果報告がなされた成分数（成果実績）のみの記載とする。</t>
  </si>
  <si>
    <t>件</t>
  </si>
  <si>
    <r>
      <t xml:space="preserve">単位当たりコスト ＝ Ｘ ／ Ｙ
</t>
    </r>
    <r>
      <rPr>
        <sz val="10"/>
        <color indexed="8"/>
        <rFont val="ＭＳ Ｐゴシック"/>
        <family val="3"/>
      </rPr>
      <t xml:space="preserve">Ｘ：「後発医薬品品質情報提供等推進費執行額（千円）」 
</t>
    </r>
    <r>
      <rPr>
        <sz val="11"/>
        <color indexed="8"/>
        <rFont val="ＭＳ Ｐゴシック"/>
        <family val="3"/>
      </rPr>
      <t>Ｙ：</t>
    </r>
    <r>
      <rPr>
        <sz val="9"/>
        <color indexed="8"/>
        <rFont val="ＭＳ Ｐゴシック"/>
        <family val="3"/>
      </rPr>
      <t>「後発医薬品品質情報検討会に結果報告された成分数（件）」　　　</t>
    </r>
  </si>
  <si>
    <t>千円／件</t>
  </si>
  <si>
    <t>126,167/12</t>
  </si>
  <si>
    <t>－</t>
  </si>
  <si>
    <t>島津サイエンス東日本（株）</t>
  </si>
  <si>
    <t>点検対象外</t>
  </si>
  <si>
    <t>現状通り</t>
  </si>
  <si>
    <t>　点検結果も妥当であり、一定期間経過した医薬品の再評価や後発医薬品の品質検査等、医薬品の信頼確保のために必要な経費であることから、引き続き必要な予算の確保及び適正な執行を図ること。</t>
  </si>
  <si>
    <t>課長　森　和彦</t>
  </si>
  <si>
    <t>現状通り</t>
  </si>
  <si>
    <t>新規化学物質の有害性調査試験</t>
  </si>
  <si>
    <t>厚生労働省労働基準局</t>
  </si>
  <si>
    <t>化学物質の審査及び製造等の規制に関する法律施行費</t>
  </si>
  <si>
    <t>厚生労働省医薬食品局</t>
  </si>
  <si>
    <t>薬事法の他に、化審法及び安衛法のそれぞれにおいて、対象目的等の異なるGLP制度があるが、薬事法は医薬品の安全性確保を目的としている一方、安衛法は労働者の健康障害防止を、化審法は国民一般・生態系への影響防止を目的としたものである。
　各法に基づき、各所管省庁・部局がそれぞれ届出内容の審査・評価や試験機関のGLP査察を行うが、上記の所掌の範囲に応じて、適切に役割分担を行っている。</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</si>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</sst>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Red]\-#,##0.0"/>
    <numFmt numFmtId="184" formatCode="#,##0.00_ "/>
    <numFmt numFmtId="185" formatCode="0.000"/>
    <numFmt numFmtId="186" formatCode="0.0_ "/>
    <numFmt numFmtId="187" formatCode="0.00_ "/>
    <numFmt numFmtId="188" formatCode="0.0_);[Red]\(0.0\)"/>
    <numFmt numFmtId="189" formatCode="0_ "/>
    <numFmt numFmtId="190" formatCode="0.00000"/>
    <numFmt numFmtId="191" formatCode="0.00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0"/>
      <color indexed="8"/>
      <name val="ＭＳ Ｐ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1"/>
      <color indexed="8"/>
      <name val="ＭＳ 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4"/>
      <color theme="1"/>
      <name val="ＭＳ Ｐゴシック"/>
      <family val="3"/>
    </font>
    <font>
      <b/>
      <sz val="11"/>
      <color theme="1"/>
      <name val="ＭＳ 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medium"/>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60" fillId="0" borderId="11"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60" fillId="0" borderId="12" xfId="61" applyFont="1" applyFill="1" applyBorder="1" applyAlignment="1" applyProtection="1">
      <alignment vertical="top"/>
      <protection/>
    </xf>
    <xf numFmtId="0" fontId="61"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6" xfId="0" applyFont="1" applyBorder="1" applyAlignment="1">
      <alignment vertical="center"/>
    </xf>
    <xf numFmtId="0" fontId="61" fillId="0" borderId="27" xfId="0" applyFont="1" applyBorder="1" applyAlignment="1">
      <alignment vertical="center"/>
    </xf>
    <xf numFmtId="0" fontId="61" fillId="0" borderId="28" xfId="0" applyFont="1" applyBorder="1" applyAlignment="1">
      <alignment vertical="center"/>
    </xf>
    <xf numFmtId="0" fontId="0" fillId="33" borderId="26" xfId="0" applyFont="1" applyFill="1" applyBorder="1" applyAlignment="1">
      <alignment vertical="center"/>
    </xf>
    <xf numFmtId="0" fontId="0" fillId="33" borderId="28"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xf>
    <xf numFmtId="0" fontId="61" fillId="0" borderId="28" xfId="0" applyFont="1" applyFill="1" applyBorder="1" applyAlignment="1">
      <alignment vertical="center"/>
    </xf>
    <xf numFmtId="0" fontId="61" fillId="0" borderId="26" xfId="0" applyFont="1" applyFill="1" applyBorder="1" applyAlignment="1">
      <alignment vertical="center" wrapText="1"/>
    </xf>
    <xf numFmtId="0" fontId="61" fillId="0" borderId="27" xfId="0" applyFont="1" applyFill="1" applyBorder="1" applyAlignment="1">
      <alignment vertical="center" wrapText="1"/>
    </xf>
    <xf numFmtId="0" fontId="61" fillId="0" borderId="28" xfId="0" applyFont="1" applyFill="1" applyBorder="1" applyAlignment="1">
      <alignment vertical="center" wrapText="1"/>
    </xf>
    <xf numFmtId="0" fontId="61" fillId="0" borderId="29" xfId="0" applyFont="1" applyBorder="1" applyAlignment="1">
      <alignment vertical="center"/>
    </xf>
    <xf numFmtId="0" fontId="61" fillId="0" borderId="30" xfId="0" applyFont="1" applyBorder="1" applyAlignment="1">
      <alignment vertical="center"/>
    </xf>
    <xf numFmtId="0" fontId="61" fillId="0" borderId="31" xfId="0" applyFont="1" applyBorder="1" applyAlignment="1">
      <alignment vertical="center"/>
    </xf>
    <xf numFmtId="0" fontId="61" fillId="0" borderId="19" xfId="0" applyFont="1" applyBorder="1" applyAlignment="1">
      <alignment vertical="center"/>
    </xf>
    <xf numFmtId="0" fontId="61" fillId="0" borderId="19" xfId="0" applyFont="1" applyBorder="1" applyAlignment="1">
      <alignment vertical="center" wrapText="1"/>
    </xf>
    <xf numFmtId="0" fontId="61" fillId="0" borderId="32" xfId="0" applyFont="1" applyBorder="1" applyAlignment="1">
      <alignment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186" fontId="61" fillId="0" borderId="19" xfId="0" applyNumberFormat="1" applyFont="1" applyBorder="1" applyAlignment="1">
      <alignment vertical="center" wrapText="1"/>
    </xf>
    <xf numFmtId="186" fontId="61" fillId="0" borderId="19" xfId="0" applyNumberFormat="1" applyFont="1" applyBorder="1" applyAlignment="1">
      <alignment vertical="center"/>
    </xf>
    <xf numFmtId="0" fontId="0" fillId="33" borderId="19" xfId="0" applyFont="1" applyFill="1" applyBorder="1" applyAlignment="1">
      <alignment horizontal="center"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1" fontId="0" fillId="0" borderId="26" xfId="0" applyNumberFormat="1" applyFont="1" applyBorder="1" applyAlignment="1">
      <alignment vertical="center"/>
    </xf>
    <xf numFmtId="1" fontId="0" fillId="0" borderId="27" xfId="0" applyNumberFormat="1" applyFont="1" applyBorder="1" applyAlignment="1">
      <alignment vertical="center"/>
    </xf>
    <xf numFmtId="1" fontId="0" fillId="0" borderId="28" xfId="0" applyNumberFormat="1" applyFont="1" applyBorder="1" applyAlignment="1">
      <alignment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33" borderId="26" xfId="0" applyFont="1" applyFill="1" applyBorder="1" applyAlignment="1">
      <alignment horizontal="center" vertical="center"/>
    </xf>
    <xf numFmtId="0" fontId="61" fillId="33" borderId="27" xfId="0" applyFont="1" applyFill="1" applyBorder="1" applyAlignment="1">
      <alignment horizontal="center" vertical="center"/>
    </xf>
    <xf numFmtId="0" fontId="61" fillId="33" borderId="28" xfId="0" applyFont="1" applyFill="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28" xfId="0" applyFont="1" applyBorder="1" applyAlignment="1">
      <alignment horizontal="center" vertical="center"/>
    </xf>
    <xf numFmtId="181" fontId="0" fillId="0" borderId="19" xfId="0" applyNumberFormat="1" applyFont="1" applyBorder="1" applyAlignment="1">
      <alignment vertical="center" wrapText="1"/>
    </xf>
    <xf numFmtId="181" fontId="0" fillId="0" borderId="19" xfId="0" applyNumberFormat="1" applyFont="1" applyBorder="1" applyAlignment="1">
      <alignment vertical="center"/>
    </xf>
    <xf numFmtId="0" fontId="0" fillId="0" borderId="19" xfId="0" applyFont="1" applyBorder="1" applyAlignment="1">
      <alignment vertical="center"/>
    </xf>
    <xf numFmtId="0" fontId="61" fillId="33" borderId="26" xfId="0" applyFont="1" applyFill="1" applyBorder="1" applyAlignment="1">
      <alignment horizontal="center" vertical="center" wrapText="1"/>
    </xf>
    <xf numFmtId="0" fontId="0" fillId="0" borderId="19" xfId="0" applyFont="1" applyBorder="1" applyAlignment="1">
      <alignment vertical="center" wrapText="1"/>
    </xf>
    <xf numFmtId="0" fontId="61" fillId="33" borderId="19" xfId="0" applyFont="1" applyFill="1" applyBorder="1" applyAlignment="1">
      <alignment horizontal="center" vertical="center"/>
    </xf>
    <xf numFmtId="0" fontId="61" fillId="0" borderId="19" xfId="0" applyFont="1" applyBorder="1" applyAlignment="1">
      <alignment horizontal="center" vertical="center"/>
    </xf>
    <xf numFmtId="0" fontId="12" fillId="33" borderId="33"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49" fontId="61" fillId="0" borderId="28" xfId="0" applyNumberFormat="1"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38" xfId="0" applyFont="1" applyBorder="1" applyAlignment="1">
      <alignment horizontal="center" vertical="center"/>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49" fontId="61" fillId="0" borderId="49" xfId="0" applyNumberFormat="1" applyFont="1" applyFill="1" applyBorder="1" applyAlignment="1">
      <alignment horizontal="center" vertical="center"/>
    </xf>
    <xf numFmtId="0" fontId="61" fillId="0" borderId="50"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1" fillId="0" borderId="51" xfId="0" applyFont="1" applyFill="1" applyBorder="1" applyAlignment="1">
      <alignment horizontal="center" vertical="center" wrapText="1"/>
    </xf>
    <xf numFmtId="0" fontId="61" fillId="0" borderId="52" xfId="0" applyFont="1" applyFill="1" applyBorder="1" applyAlignment="1">
      <alignment horizontal="center" vertical="center" wrapText="1"/>
    </xf>
    <xf numFmtId="0" fontId="61" fillId="0" borderId="38"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61" fillId="0" borderId="26" xfId="0" applyFont="1" applyFill="1" applyBorder="1" applyAlignment="1">
      <alignment vertical="center" shrinkToFit="1"/>
    </xf>
    <xf numFmtId="0" fontId="61" fillId="0" borderId="27" xfId="0" applyFont="1" applyFill="1" applyBorder="1" applyAlignment="1">
      <alignment vertical="center" shrinkToFit="1"/>
    </xf>
    <xf numFmtId="0" fontId="61" fillId="0" borderId="28" xfId="0" applyFont="1" applyFill="1" applyBorder="1" applyAlignment="1">
      <alignment vertical="center" shrinkToFit="1"/>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1" fontId="61" fillId="0" borderId="26" xfId="0" applyNumberFormat="1" applyFont="1" applyFill="1" applyBorder="1" applyAlignment="1">
      <alignment horizontal="center" vertical="center"/>
    </xf>
    <xf numFmtId="1" fontId="61" fillId="0" borderId="27" xfId="0" applyNumberFormat="1" applyFont="1" applyFill="1" applyBorder="1" applyAlignment="1">
      <alignment horizontal="center" vertical="center"/>
    </xf>
    <xf numFmtId="1" fontId="61" fillId="0" borderId="28" xfId="0" applyNumberFormat="1"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33" borderId="54"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51"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9" xfId="0" applyFont="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5"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1" fontId="0" fillId="0" borderId="55" xfId="0" applyNumberFormat="1" applyFont="1" applyFill="1" applyBorder="1" applyAlignment="1">
      <alignment horizontal="center" vertical="center"/>
    </xf>
    <xf numFmtId="1" fontId="0" fillId="0" borderId="24" xfId="0" applyNumberFormat="1" applyFill="1" applyBorder="1" applyAlignment="1">
      <alignment horizontal="center" vertical="center"/>
    </xf>
    <xf numFmtId="1" fontId="0" fillId="0" borderId="25" xfId="0" applyNumberFormat="1" applyFill="1" applyBorder="1" applyAlignment="1">
      <alignment horizontal="center" vertical="center"/>
    </xf>
    <xf numFmtId="1" fontId="61" fillId="0" borderId="56" xfId="0" applyNumberFormat="1" applyFont="1" applyFill="1" applyBorder="1" applyAlignment="1">
      <alignment horizontal="center" vertical="center"/>
    </xf>
    <xf numFmtId="1" fontId="61" fillId="0" borderId="57" xfId="0" applyNumberFormat="1" applyFont="1" applyFill="1" applyBorder="1" applyAlignment="1">
      <alignment horizontal="center" vertical="center"/>
    </xf>
    <xf numFmtId="1" fontId="61" fillId="0" borderId="5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9" xfId="0" applyFont="1" applyFill="1" applyBorder="1" applyAlignment="1">
      <alignment horizontal="center" vertical="center"/>
    </xf>
    <xf numFmtId="1" fontId="0" fillId="0" borderId="56" xfId="0" applyNumberFormat="1" applyFont="1" applyFill="1" applyBorder="1" applyAlignment="1">
      <alignment horizontal="center" vertical="center"/>
    </xf>
    <xf numFmtId="1" fontId="0" fillId="0" borderId="57" xfId="0" applyNumberFormat="1" applyFill="1" applyBorder="1" applyAlignment="1">
      <alignment horizontal="center" vertical="center"/>
    </xf>
    <xf numFmtId="1" fontId="0" fillId="0" borderId="60" xfId="0" applyNumberFormat="1" applyFill="1" applyBorder="1" applyAlignment="1">
      <alignment horizontal="center" vertical="center"/>
    </xf>
    <xf numFmtId="1" fontId="61" fillId="0" borderId="61" xfId="0" applyNumberFormat="1" applyFont="1" applyFill="1" applyBorder="1" applyAlignment="1">
      <alignment horizontal="center" vertical="center"/>
    </xf>
    <xf numFmtId="1" fontId="61" fillId="0" borderId="62" xfId="0" applyNumberFormat="1" applyFont="1" applyFill="1" applyBorder="1" applyAlignment="1">
      <alignment horizontal="center" vertical="center"/>
    </xf>
    <xf numFmtId="1" fontId="61" fillId="0" borderId="63"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181" fontId="0" fillId="0" borderId="72" xfId="0" applyNumberFormat="1" applyFont="1" applyFill="1" applyBorder="1" applyAlignment="1">
      <alignment horizontal="center" vertical="center"/>
    </xf>
    <xf numFmtId="181" fontId="0" fillId="0" borderId="73"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0" fontId="61" fillId="0" borderId="75" xfId="0" applyFont="1" applyFill="1" applyBorder="1" applyAlignment="1">
      <alignment horizontal="left" vertical="center" shrinkToFit="1"/>
    </xf>
    <xf numFmtId="0" fontId="61" fillId="0" borderId="24" xfId="0" applyFont="1" applyFill="1" applyBorder="1" applyAlignment="1">
      <alignment horizontal="left" vertical="center" shrinkToFit="1"/>
    </xf>
    <xf numFmtId="0" fontId="61" fillId="0" borderId="25" xfId="0" applyFont="1" applyFill="1" applyBorder="1" applyAlignment="1">
      <alignment horizontal="left" vertical="center" shrinkToFit="1"/>
    </xf>
    <xf numFmtId="0" fontId="61" fillId="0" borderId="55"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76" xfId="0" applyFont="1" applyFill="1" applyBorder="1" applyAlignment="1">
      <alignment horizontal="left" vertical="center" wrapText="1"/>
    </xf>
    <xf numFmtId="0" fontId="61" fillId="0" borderId="72"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34" borderId="78" xfId="0" applyFont="1" applyFill="1" applyBorder="1" applyAlignment="1">
      <alignment horizontal="center" vertical="center" wrapText="1"/>
    </xf>
    <xf numFmtId="0" fontId="61" fillId="34" borderId="21" xfId="0" applyFont="1" applyFill="1" applyBorder="1" applyAlignment="1">
      <alignment horizontal="center" vertical="center" wrapText="1"/>
    </xf>
    <xf numFmtId="0" fontId="61" fillId="34" borderId="79"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55" xfId="0" applyFont="1" applyBorder="1" applyAlignment="1">
      <alignment horizontal="center" vertical="center"/>
    </xf>
    <xf numFmtId="0" fontId="0" fillId="0" borderId="24" xfId="0" applyFont="1" applyBorder="1" applyAlignment="1">
      <alignment horizontal="center" vertical="center"/>
    </xf>
    <xf numFmtId="0" fontId="18" fillId="0" borderId="82" xfId="0" applyFont="1" applyFill="1" applyBorder="1" applyAlignment="1">
      <alignment horizontal="center" vertical="center"/>
    </xf>
    <xf numFmtId="0" fontId="0" fillId="0" borderId="73" xfId="0" applyFont="1" applyBorder="1" applyAlignment="1">
      <alignment horizontal="center" vertical="center"/>
    </xf>
    <xf numFmtId="0" fontId="0" fillId="0" borderId="83" xfId="0" applyFont="1" applyBorder="1" applyAlignment="1">
      <alignment horizontal="center" vertical="center"/>
    </xf>
    <xf numFmtId="0" fontId="0" fillId="0" borderId="7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0" xfId="0" applyFill="1" applyBorder="1" applyAlignment="1">
      <alignment vertical="center" wrapText="1"/>
    </xf>
    <xf numFmtId="0" fontId="0" fillId="0" borderId="86" xfId="0" applyFill="1" applyBorder="1" applyAlignment="1">
      <alignment vertical="center" wrapText="1"/>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vertical="center"/>
    </xf>
    <xf numFmtId="0" fontId="0" fillId="0" borderId="24" xfId="0" applyFont="1" applyBorder="1" applyAlignment="1">
      <alignment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0" fillId="0" borderId="54" xfId="0" applyFont="1" applyFill="1" applyBorder="1" applyAlignment="1">
      <alignment vertical="center" wrapText="1"/>
    </xf>
    <xf numFmtId="0" fontId="0" fillId="0" borderId="34"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9" xfId="0" applyFont="1" applyBorder="1" applyAlignment="1">
      <alignment vertical="center"/>
    </xf>
    <xf numFmtId="0" fontId="0" fillId="0" borderId="38" xfId="0" applyFont="1" applyBorder="1" applyAlignment="1">
      <alignment vertical="center"/>
    </xf>
    <xf numFmtId="0" fontId="0" fillId="0" borderId="90" xfId="0" applyFont="1" applyBorder="1" applyAlignment="1">
      <alignment vertical="center"/>
    </xf>
    <xf numFmtId="0" fontId="0" fillId="35" borderId="91" xfId="0" applyFont="1" applyFill="1" applyBorder="1" applyAlignment="1">
      <alignment horizontal="center" vertical="center" wrapText="1"/>
    </xf>
    <xf numFmtId="0" fontId="18" fillId="0" borderId="92" xfId="0" applyFont="1" applyFill="1" applyBorder="1" applyAlignment="1">
      <alignment horizontal="center" vertical="center"/>
    </xf>
    <xf numFmtId="0" fontId="0" fillId="0" borderId="93" xfId="0" applyFont="1" applyBorder="1" applyAlignment="1">
      <alignment horizontal="center" vertical="center"/>
    </xf>
    <xf numFmtId="0" fontId="12" fillId="33" borderId="33"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44" xfId="0" applyBorder="1" applyAlignment="1">
      <alignment horizontal="center" vertical="center" textRotation="255"/>
    </xf>
    <xf numFmtId="0" fontId="0" fillId="0" borderId="50" xfId="0" applyFont="1" applyFill="1" applyBorder="1" applyAlignment="1">
      <alignment horizontal="center" vertical="center"/>
    </xf>
    <xf numFmtId="0" fontId="0" fillId="0" borderId="34" xfId="0" applyFill="1" applyBorder="1" applyAlignment="1">
      <alignment horizontal="center" vertical="center"/>
    </xf>
    <xf numFmtId="0" fontId="0" fillId="0" borderId="51" xfId="0" applyFill="1" applyBorder="1" applyAlignment="1">
      <alignment horizontal="center" vertical="center"/>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61" fillId="0" borderId="26" xfId="0" applyFont="1" applyFill="1" applyBorder="1" applyAlignment="1">
      <alignment horizontal="center" vertical="center" shrinkToFit="1"/>
    </xf>
    <xf numFmtId="0" fontId="61" fillId="0" borderId="27" xfId="0" applyFont="1" applyFill="1" applyBorder="1" applyAlignment="1">
      <alignment horizontal="center" vertical="center" shrinkToFit="1"/>
    </xf>
    <xf numFmtId="0" fontId="61" fillId="0" borderId="28" xfId="0" applyFont="1" applyFill="1" applyBorder="1" applyAlignment="1">
      <alignment horizontal="center" vertical="center" shrinkToFit="1"/>
    </xf>
    <xf numFmtId="0" fontId="61" fillId="0" borderId="72" xfId="0" applyFont="1" applyFill="1" applyBorder="1" applyAlignment="1">
      <alignment horizontal="center" vertical="center"/>
    </xf>
    <xf numFmtId="0" fontId="61" fillId="0" borderId="73" xfId="0" applyFont="1" applyFill="1" applyBorder="1" applyAlignment="1">
      <alignment horizontal="center" vertical="center"/>
    </xf>
    <xf numFmtId="0" fontId="61" fillId="0" borderId="77" xfId="0" applyFont="1" applyFill="1" applyBorder="1" applyAlignment="1">
      <alignment horizontal="center" vertical="center"/>
    </xf>
    <xf numFmtId="0" fontId="61" fillId="0" borderId="55"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76"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34" xfId="0" applyFill="1" applyBorder="1" applyAlignment="1">
      <alignment vertical="center" wrapText="1"/>
    </xf>
    <xf numFmtId="0" fontId="0" fillId="0" borderId="87" xfId="0" applyFill="1" applyBorder="1" applyAlignment="1">
      <alignment vertical="center" wrapText="1"/>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1" xfId="0" applyFont="1" applyBorder="1" applyAlignment="1">
      <alignment vertical="center"/>
    </xf>
    <xf numFmtId="0" fontId="0" fillId="35" borderId="96"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7" xfId="0" applyFont="1" applyFill="1" applyBorder="1" applyAlignment="1">
      <alignment horizontal="center" vertical="center"/>
    </xf>
    <xf numFmtId="0" fontId="61" fillId="0" borderId="78"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79" xfId="0" applyFont="1" applyFill="1" applyBorder="1" applyAlignment="1">
      <alignment horizontal="left" vertical="center" wrapText="1"/>
    </xf>
    <xf numFmtId="0" fontId="18"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8" fillId="35"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37"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187" fontId="61" fillId="0" borderId="19" xfId="0" applyNumberFormat="1" applyFont="1" applyBorder="1" applyAlignment="1">
      <alignment vertical="center" wrapText="1"/>
    </xf>
    <xf numFmtId="187" fontId="61" fillId="0" borderId="19" xfId="0" applyNumberFormat="1" applyFont="1" applyBorder="1" applyAlignment="1">
      <alignment vertical="center"/>
    </xf>
    <xf numFmtId="0" fontId="61" fillId="0" borderId="50" xfId="0" applyFont="1" applyFill="1" applyBorder="1" applyAlignment="1">
      <alignment horizontal="center" vertical="center"/>
    </xf>
    <xf numFmtId="0" fontId="61" fillId="0" borderId="34" xfId="0" applyFont="1" applyBorder="1" applyAlignment="1">
      <alignment horizontal="center" vertical="center"/>
    </xf>
    <xf numFmtId="0" fontId="18" fillId="0" borderId="23" xfId="0" applyFont="1" applyFill="1" applyBorder="1" applyAlignment="1">
      <alignment horizontal="center" vertical="center"/>
    </xf>
    <xf numFmtId="0" fontId="0" fillId="0" borderId="103" xfId="0" applyFont="1" applyBorder="1" applyAlignment="1">
      <alignment horizontal="center" vertical="center"/>
    </xf>
    <xf numFmtId="0" fontId="0" fillId="0" borderId="25" xfId="0" applyFont="1" applyBorder="1" applyAlignment="1">
      <alignment horizontal="center" vertical="center"/>
    </xf>
    <xf numFmtId="0" fontId="0" fillId="0" borderId="78" xfId="0" applyFont="1" applyBorder="1" applyAlignment="1">
      <alignment horizontal="center" vertical="center"/>
    </xf>
    <xf numFmtId="0" fontId="0" fillId="0" borderId="21" xfId="0" applyFont="1" applyBorder="1" applyAlignment="1">
      <alignment horizontal="center" vertical="center"/>
    </xf>
    <xf numFmtId="0" fontId="0" fillId="0" borderId="104" xfId="0" applyFont="1" applyBorder="1" applyAlignment="1">
      <alignment horizontal="center" vertical="center"/>
    </xf>
    <xf numFmtId="0" fontId="12" fillId="0" borderId="105" xfId="0" applyFont="1" applyFill="1" applyBorder="1" applyAlignment="1">
      <alignment vertical="center" textRotation="255" wrapText="1"/>
    </xf>
    <xf numFmtId="0" fontId="0" fillId="0" borderId="94" xfId="0" applyFont="1" applyBorder="1" applyAlignment="1">
      <alignment vertical="center" wrapText="1"/>
    </xf>
    <xf numFmtId="0" fontId="0" fillId="0" borderId="106" xfId="0" applyFont="1" applyBorder="1" applyAlignment="1">
      <alignment vertical="center" wrapText="1"/>
    </xf>
    <xf numFmtId="0" fontId="0" fillId="0" borderId="97" xfId="0" applyFont="1" applyBorder="1" applyAlignment="1">
      <alignment horizontal="center" vertical="center"/>
    </xf>
    <xf numFmtId="0" fontId="60" fillId="0" borderId="26" xfId="0" applyFont="1" applyBorder="1" applyAlignment="1">
      <alignment horizontal="center" vertical="center" wrapText="1"/>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78" xfId="0" applyFont="1" applyBorder="1" applyAlignment="1">
      <alignment horizontal="left" vertical="center" wrapText="1"/>
    </xf>
    <xf numFmtId="0" fontId="61" fillId="0" borderId="21" xfId="0" applyFont="1" applyBorder="1" applyAlignment="1">
      <alignment horizontal="left" vertical="center"/>
    </xf>
    <xf numFmtId="0" fontId="61" fillId="0" borderId="22" xfId="0" applyFont="1" applyBorder="1" applyAlignment="1">
      <alignment horizontal="left" vertical="center"/>
    </xf>
    <xf numFmtId="182" fontId="61" fillId="0" borderId="78" xfId="0" applyNumberFormat="1" applyFont="1" applyBorder="1" applyAlignment="1">
      <alignment horizontal="right" vertical="center"/>
    </xf>
    <xf numFmtId="182" fontId="61" fillId="0" borderId="21" xfId="0" applyNumberFormat="1" applyFont="1" applyBorder="1" applyAlignment="1">
      <alignment horizontal="right" vertical="center"/>
    </xf>
    <xf numFmtId="182" fontId="61" fillId="0" borderId="22" xfId="0" applyNumberFormat="1" applyFont="1" applyBorder="1" applyAlignment="1">
      <alignment horizontal="right" vertical="center"/>
    </xf>
    <xf numFmtId="0" fontId="0" fillId="0" borderId="23" xfId="0" applyFont="1" applyBorder="1" applyAlignment="1">
      <alignment horizontal="center" vertical="center"/>
    </xf>
    <xf numFmtId="0" fontId="10" fillId="0" borderId="55"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22" xfId="0" applyFont="1" applyBorder="1" applyAlignment="1">
      <alignment vertical="center"/>
    </xf>
    <xf numFmtId="0" fontId="0" fillId="0" borderId="107"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108"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20" xfId="0" applyFont="1" applyFill="1" applyBorder="1" applyAlignment="1">
      <alignment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62" fillId="0" borderId="109" xfId="0" applyFont="1" applyFill="1" applyBorder="1" applyAlignment="1">
      <alignment horizontal="center" vertical="center"/>
    </xf>
    <xf numFmtId="0" fontId="62" fillId="0" borderId="47" xfId="0" applyFont="1" applyBorder="1" applyAlignment="1">
      <alignment horizontal="center" vertical="center"/>
    </xf>
    <xf numFmtId="0" fontId="62" fillId="0" borderId="110" xfId="0" applyFont="1" applyBorder="1" applyAlignment="1">
      <alignment horizontal="center" vertical="center"/>
    </xf>
    <xf numFmtId="0" fontId="62" fillId="0" borderId="48" xfId="0" applyFont="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12" fillId="34" borderId="105" xfId="0" applyFont="1" applyFill="1" applyBorder="1" applyAlignment="1">
      <alignment horizontal="center" vertical="center" wrapText="1"/>
    </xf>
    <xf numFmtId="0" fontId="12" fillId="34" borderId="94" xfId="0" applyFont="1" applyFill="1" applyBorder="1" applyAlignment="1">
      <alignment horizontal="center" vertical="center" wrapText="1"/>
    </xf>
    <xf numFmtId="0" fontId="12" fillId="34" borderId="95"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60" fillId="0" borderId="4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5" fillId="0" borderId="0" xfId="0" applyFont="1" applyBorder="1" applyAlignment="1">
      <alignment horizontal="center" vertical="center"/>
    </xf>
    <xf numFmtId="0" fontId="6" fillId="0" borderId="43" xfId="0" applyFont="1" applyBorder="1" applyAlignment="1">
      <alignment horizontal="center" vertical="center"/>
    </xf>
    <xf numFmtId="0" fontId="0" fillId="0" borderId="43" xfId="0" applyBorder="1" applyAlignment="1">
      <alignment horizontal="center" vertical="center"/>
    </xf>
    <xf numFmtId="0" fontId="0" fillId="0" borderId="108" xfId="0" applyFont="1" applyFill="1" applyBorder="1" applyAlignment="1">
      <alignment vertical="center"/>
    </xf>
    <xf numFmtId="0" fontId="0" fillId="0" borderId="73" xfId="0" applyFont="1" applyBorder="1" applyAlignment="1">
      <alignment vertical="center"/>
    </xf>
    <xf numFmtId="0" fontId="63" fillId="0" borderId="109" xfId="61" applyFont="1" applyFill="1" applyBorder="1" applyAlignment="1" applyProtection="1">
      <alignment horizontal="center" vertical="center" wrapText="1" shrinkToFit="1"/>
      <protection/>
    </xf>
    <xf numFmtId="0" fontId="63" fillId="0" borderId="47" xfId="61" applyFont="1" applyFill="1" applyBorder="1" applyAlignment="1" applyProtection="1">
      <alignment horizontal="center" vertical="center" wrapText="1" shrinkToFit="1"/>
      <protection/>
    </xf>
    <xf numFmtId="0" fontId="63" fillId="0" borderId="113" xfId="61" applyFont="1" applyFill="1" applyBorder="1" applyAlignment="1" applyProtection="1">
      <alignment horizontal="center" vertical="center" wrapText="1" shrinkToFit="1"/>
      <protection/>
    </xf>
    <xf numFmtId="0" fontId="8" fillId="33" borderId="114"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13" xfId="0" applyFont="1" applyBorder="1" applyAlignment="1">
      <alignment horizontal="center" vertical="center"/>
    </xf>
    <xf numFmtId="0" fontId="61" fillId="0" borderId="114" xfId="0" applyFont="1" applyBorder="1" applyAlignment="1">
      <alignment horizontal="center" vertical="center"/>
    </xf>
    <xf numFmtId="0" fontId="61" fillId="0" borderId="47" xfId="0" applyFont="1" applyBorder="1" applyAlignment="1">
      <alignment horizontal="center" vertical="center"/>
    </xf>
    <xf numFmtId="0" fontId="61" fillId="0" borderId="113" xfId="0" applyFont="1" applyBorder="1" applyAlignment="1">
      <alignment horizontal="center" vertical="center"/>
    </xf>
    <xf numFmtId="0" fontId="63" fillId="33" borderId="114" xfId="61" applyFont="1" applyFill="1" applyBorder="1" applyAlignment="1" applyProtection="1">
      <alignment horizontal="center" vertical="center"/>
      <protection/>
    </xf>
    <xf numFmtId="0" fontId="63" fillId="33" borderId="47" xfId="61" applyFont="1" applyFill="1" applyBorder="1" applyAlignment="1" applyProtection="1">
      <alignment horizontal="center" vertical="center"/>
      <protection/>
    </xf>
    <xf numFmtId="0" fontId="63" fillId="33" borderId="48" xfId="61" applyFont="1" applyFill="1" applyBorder="1" applyAlignment="1" applyProtection="1">
      <alignment horizontal="center" vertical="center"/>
      <protection/>
    </xf>
    <xf numFmtId="0" fontId="9" fillId="33" borderId="115"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61" fillId="0" borderId="26" xfId="0" applyFont="1" applyBorder="1" applyAlignment="1">
      <alignment horizontal="center" vertical="center" shrinkToFit="1"/>
    </xf>
    <xf numFmtId="0" fontId="61" fillId="0" borderId="27" xfId="0" applyFont="1" applyBorder="1" applyAlignment="1">
      <alignment horizontal="center" vertical="center" shrinkToFit="1"/>
    </xf>
    <xf numFmtId="0" fontId="61" fillId="0" borderId="28" xfId="0" applyFont="1" applyBorder="1" applyAlignment="1">
      <alignment horizontal="center" vertical="center" shrinkToFit="1"/>
    </xf>
    <xf numFmtId="0" fontId="64" fillId="0" borderId="26" xfId="62" applyFont="1" applyFill="1" applyBorder="1" applyAlignment="1" applyProtection="1">
      <alignment horizontal="center" vertical="center" shrinkToFit="1"/>
      <protection/>
    </xf>
    <xf numFmtId="0" fontId="64" fillId="0" borderId="27" xfId="62" applyFont="1" applyFill="1" applyBorder="1" applyAlignment="1" applyProtection="1">
      <alignment horizontal="center" vertical="center" shrinkToFit="1"/>
      <protection/>
    </xf>
    <xf numFmtId="0" fontId="64" fillId="0" borderId="49"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61" fillId="0" borderId="117" xfId="61" applyFont="1" applyFill="1" applyBorder="1" applyAlignment="1" applyProtection="1">
      <alignment vertical="center" wrapText="1"/>
      <protection/>
    </xf>
    <xf numFmtId="0" fontId="61" fillId="0" borderId="27" xfId="61" applyFont="1" applyFill="1" applyBorder="1" applyAlignment="1" applyProtection="1">
      <alignment vertical="center" wrapText="1"/>
      <protection/>
    </xf>
    <xf numFmtId="0" fontId="61" fillId="0" borderId="4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63" fillId="0" borderId="117" xfId="61" applyFont="1" applyFill="1" applyBorder="1" applyAlignment="1" applyProtection="1">
      <alignment horizontal="center" vertical="center" wrapText="1" shrinkToFit="1"/>
      <protection/>
    </xf>
    <xf numFmtId="0" fontId="63" fillId="0" borderId="27" xfId="61" applyFont="1" applyFill="1" applyBorder="1" applyAlignment="1" applyProtection="1">
      <alignment horizontal="center" vertical="center" wrapText="1" shrinkToFit="1"/>
      <protection/>
    </xf>
    <xf numFmtId="0" fontId="63" fillId="0" borderId="2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64" fillId="0" borderId="26" xfId="62" applyFont="1" applyFill="1" applyBorder="1" applyAlignment="1" applyProtection="1">
      <alignment vertical="center" wrapText="1" shrinkToFit="1"/>
      <protection/>
    </xf>
    <xf numFmtId="0" fontId="64" fillId="0" borderId="27" xfId="62" applyFont="1" applyFill="1" applyBorder="1" applyAlignment="1" applyProtection="1">
      <alignment vertical="center" wrapText="1" shrinkToFit="1"/>
      <protection/>
    </xf>
    <xf numFmtId="0" fontId="64" fillId="0" borderId="49" xfId="62" applyFont="1" applyFill="1" applyBorder="1" applyAlignment="1" applyProtection="1">
      <alignment vertical="center" wrapText="1" shrinkToFit="1"/>
      <protection/>
    </xf>
    <xf numFmtId="0" fontId="12" fillId="33" borderId="33"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65" fillId="0" borderId="50" xfId="63" applyFont="1" applyFill="1" applyBorder="1" applyAlignment="1" applyProtection="1">
      <alignment horizontal="center" vertical="center" wrapText="1" shrinkToFit="1"/>
      <protection/>
    </xf>
    <xf numFmtId="0" fontId="65" fillId="0" borderId="34" xfId="63" applyFont="1" applyFill="1" applyBorder="1" applyAlignment="1" applyProtection="1">
      <alignment horizontal="center" vertical="center" wrapText="1" shrinkToFit="1"/>
      <protection/>
    </xf>
    <xf numFmtId="0" fontId="65" fillId="0" borderId="3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61" fillId="0" borderId="26" xfId="61" applyFont="1" applyFill="1" applyBorder="1" applyAlignment="1">
      <alignment horizontal="left" vertical="center" wrapText="1" shrinkToFit="1"/>
      <protection/>
    </xf>
    <xf numFmtId="0" fontId="61" fillId="0" borderId="27" xfId="61" applyFont="1" applyFill="1" applyBorder="1" applyAlignment="1">
      <alignment horizontal="left" vertical="center" wrapText="1" shrinkToFit="1"/>
      <protection/>
    </xf>
    <xf numFmtId="0" fontId="61" fillId="0" borderId="49" xfId="61" applyFont="1" applyFill="1" applyBorder="1" applyAlignment="1">
      <alignment horizontal="left" vertical="center" wrapText="1" shrinkToFi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1" fontId="0" fillId="0" borderId="118" xfId="0" applyNumberFormat="1" applyFont="1" applyFill="1" applyBorder="1" applyAlignment="1">
      <alignment horizontal="center" vertical="center"/>
    </xf>
    <xf numFmtId="1" fontId="0" fillId="0" borderId="118" xfId="0" applyNumberFormat="1"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61" fillId="0" borderId="117" xfId="61" applyFont="1" applyFill="1" applyBorder="1" applyAlignment="1" applyProtection="1">
      <alignment vertical="top" wrapText="1"/>
      <protection/>
    </xf>
    <xf numFmtId="0" fontId="61" fillId="0" borderId="27" xfId="61" applyFont="1" applyFill="1" applyBorder="1" applyAlignment="1" applyProtection="1">
      <alignment vertical="top" wrapText="1"/>
      <protection/>
    </xf>
    <xf numFmtId="0" fontId="61" fillId="0" borderId="4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wrapText="1"/>
      <protection/>
    </xf>
    <xf numFmtId="1" fontId="0" fillId="0" borderId="19"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61" fillId="0" borderId="121" xfId="0" applyFont="1" applyFill="1" applyBorder="1" applyAlignment="1">
      <alignment horizontal="center" vertical="center"/>
    </xf>
    <xf numFmtId="1" fontId="0" fillId="0" borderId="121" xfId="0" applyNumberFormat="1" applyFont="1" applyFill="1" applyBorder="1" applyAlignment="1">
      <alignment horizontal="center" vertical="center"/>
    </xf>
    <xf numFmtId="1" fontId="61" fillId="0" borderId="121" xfId="0" applyNumberFormat="1" applyFont="1" applyFill="1" applyBorder="1" applyAlignment="1">
      <alignment horizontal="center" vertical="center"/>
    </xf>
    <xf numFmtId="1" fontId="61" fillId="0" borderId="122" xfId="0" applyNumberFormat="1" applyFont="1" applyFill="1" applyBorder="1" applyAlignment="1">
      <alignment horizontal="center" vertical="center"/>
    </xf>
    <xf numFmtId="1" fontId="61" fillId="0" borderId="123" xfId="0" applyNumberFormat="1" applyFont="1" applyFill="1" applyBorder="1" applyAlignment="1">
      <alignment horizontal="center" vertical="center"/>
    </xf>
    <xf numFmtId="1" fontId="61" fillId="0" borderId="124" xfId="0" applyNumberFormat="1" applyFont="1" applyFill="1" applyBorder="1" applyAlignment="1">
      <alignment horizontal="center" vertical="center"/>
    </xf>
    <xf numFmtId="0" fontId="0" fillId="0" borderId="125" xfId="0" applyFont="1" applyFill="1" applyBorder="1" applyAlignment="1">
      <alignment horizontal="center" vertical="center"/>
    </xf>
    <xf numFmtId="1" fontId="0" fillId="0" borderId="125" xfId="0" applyNumberFormat="1" applyFont="1" applyFill="1" applyBorder="1" applyAlignment="1">
      <alignment horizontal="center" vertical="center"/>
    </xf>
    <xf numFmtId="1" fontId="61" fillId="0" borderId="125" xfId="0" applyNumberFormat="1" applyFont="1" applyFill="1" applyBorder="1" applyAlignment="1">
      <alignment horizontal="center" vertical="center"/>
    </xf>
    <xf numFmtId="1" fontId="61" fillId="0" borderId="126" xfId="0" applyNumberFormat="1" applyFont="1" applyFill="1" applyBorder="1" applyAlignment="1">
      <alignment horizontal="center" vertical="center"/>
    </xf>
    <xf numFmtId="1" fontId="61" fillId="0" borderId="19"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65"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61" fillId="0" borderId="19"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19" xfId="0" applyFont="1" applyFill="1" applyBorder="1" applyAlignment="1">
      <alignment horizontal="center" vertical="center"/>
    </xf>
    <xf numFmtId="0" fontId="0" fillId="0" borderId="64" xfId="0" applyFont="1" applyBorder="1" applyAlignment="1">
      <alignment horizontal="center" vertical="center"/>
    </xf>
    <xf numFmtId="0" fontId="0" fillId="0" borderId="26" xfId="0" applyFont="1" applyBorder="1" applyAlignment="1">
      <alignment horizontal="center" vertical="center"/>
    </xf>
    <xf numFmtId="0" fontId="0" fillId="0" borderId="49"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50" xfId="0" applyFont="1" applyBorder="1" applyAlignment="1">
      <alignment horizontal="left" vertical="center" wrapText="1"/>
    </xf>
    <xf numFmtId="0" fontId="0" fillId="0" borderId="34" xfId="0" applyFont="1" applyBorder="1" applyAlignment="1">
      <alignment horizontal="left" vertical="center" wrapText="1"/>
    </xf>
    <xf numFmtId="0" fontId="0" fillId="0" borderId="5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0" xfId="0" applyFont="1" applyBorder="1" applyAlignment="1">
      <alignment horizontal="left" vertical="center" wrapText="1"/>
    </xf>
    <xf numFmtId="0" fontId="0" fillId="0" borderId="52" xfId="0" applyFont="1" applyBorder="1" applyAlignment="1">
      <alignment horizontal="left" vertical="center" wrapText="1"/>
    </xf>
    <xf numFmtId="0" fontId="0" fillId="0" borderId="38" xfId="0" applyFont="1" applyBorder="1" applyAlignment="1">
      <alignment horizontal="left" vertical="center" wrapText="1"/>
    </xf>
    <xf numFmtId="0" fontId="0" fillId="0" borderId="53"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5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9" xfId="0" applyFont="1" applyBorder="1" applyAlignment="1">
      <alignment horizontal="center" vertical="center"/>
    </xf>
    <xf numFmtId="0" fontId="0" fillId="0" borderId="53" xfId="0" applyFont="1" applyBorder="1" applyAlignment="1">
      <alignment horizontal="center" vertical="center"/>
    </xf>
    <xf numFmtId="0" fontId="0" fillId="0" borderId="90" xfId="0" applyFont="1" applyBorder="1" applyAlignment="1">
      <alignment horizontal="center" vertical="center"/>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50" xfId="0" applyFont="1" applyBorder="1" applyAlignment="1">
      <alignment horizontal="center" vertical="center"/>
    </xf>
    <xf numFmtId="0" fontId="0" fillId="0" borderId="34"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61" fillId="0" borderId="4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19" xfId="0" applyFont="1" applyFill="1" applyBorder="1" applyAlignment="1">
      <alignment horizontal="center" vertical="center"/>
    </xf>
    <xf numFmtId="181" fontId="0" fillId="0" borderId="118" xfId="0" applyNumberFormat="1"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1" fillId="0" borderId="75" xfId="0" applyFont="1" applyFill="1" applyBorder="1" applyAlignment="1">
      <alignment vertical="center"/>
    </xf>
    <xf numFmtId="0" fontId="61" fillId="0" borderId="24" xfId="0" applyFont="1" applyFill="1" applyBorder="1" applyAlignment="1">
      <alignment vertical="center"/>
    </xf>
    <xf numFmtId="0" fontId="61" fillId="0" borderId="25" xfId="0" applyFont="1" applyFill="1" applyBorder="1" applyAlignment="1">
      <alignmen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43" xfId="0" applyFont="1" applyFill="1" applyBorder="1" applyAlignment="1">
      <alignment horizontal="center" vertical="top"/>
    </xf>
    <xf numFmtId="0" fontId="0" fillId="0" borderId="135" xfId="0" applyFont="1" applyFill="1" applyBorder="1" applyAlignment="1">
      <alignment horizontal="center" vertical="top"/>
    </xf>
    <xf numFmtId="0" fontId="61" fillId="0" borderId="136" xfId="0" applyFont="1" applyFill="1" applyBorder="1" applyAlignment="1">
      <alignment vertical="center"/>
    </xf>
    <xf numFmtId="0" fontId="61" fillId="0" borderId="21" xfId="0" applyFont="1" applyFill="1" applyBorder="1" applyAlignment="1">
      <alignment vertical="center"/>
    </xf>
    <xf numFmtId="0" fontId="61" fillId="0" borderId="22" xfId="0" applyFont="1" applyFill="1" applyBorder="1" applyAlignment="1">
      <alignment vertical="center"/>
    </xf>
    <xf numFmtId="181" fontId="0" fillId="0" borderId="121" xfId="0" applyNumberFormat="1" applyFont="1" applyFill="1" applyBorder="1" applyAlignment="1">
      <alignment horizontal="center" vertical="center"/>
    </xf>
    <xf numFmtId="0" fontId="61" fillId="0" borderId="54" xfId="0" applyFont="1" applyFill="1" applyBorder="1" applyAlignment="1">
      <alignment horizontal="left" vertical="center"/>
    </xf>
    <xf numFmtId="0" fontId="61" fillId="0" borderId="34" xfId="0" applyFont="1" applyFill="1" applyBorder="1" applyAlignment="1">
      <alignment horizontal="left" vertical="center"/>
    </xf>
    <xf numFmtId="0" fontId="61" fillId="0" borderId="87" xfId="0" applyFont="1" applyFill="1" applyBorder="1" applyAlignment="1">
      <alignment horizontal="left" vertical="center"/>
    </xf>
    <xf numFmtId="0" fontId="14" fillId="33" borderId="33"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0" fillId="0" borderId="88" xfId="0" applyFont="1" applyFill="1" applyBorder="1" applyAlignment="1">
      <alignment horizontal="center" vertical="top"/>
    </xf>
    <xf numFmtId="182" fontId="61" fillId="0" borderId="79" xfId="0" applyNumberFormat="1" applyFont="1" applyBorder="1" applyAlignment="1">
      <alignment horizontal="right" vertical="center"/>
    </xf>
    <xf numFmtId="0" fontId="60" fillId="0" borderId="55" xfId="0" applyFont="1" applyBorder="1" applyAlignment="1">
      <alignment horizontal="left" vertical="center" wrapText="1"/>
    </xf>
    <xf numFmtId="0" fontId="61" fillId="0" borderId="24" xfId="0" applyFont="1" applyBorder="1" applyAlignment="1">
      <alignment horizontal="left" vertical="center"/>
    </xf>
    <xf numFmtId="0" fontId="61" fillId="0" borderId="25" xfId="0" applyFont="1" applyBorder="1" applyAlignment="1">
      <alignment horizontal="left" vertical="center"/>
    </xf>
    <xf numFmtId="182" fontId="61" fillId="0" borderId="55" xfId="0" applyNumberFormat="1" applyFont="1" applyBorder="1" applyAlignment="1">
      <alignment horizontal="right" vertical="center"/>
    </xf>
    <xf numFmtId="182" fontId="61" fillId="0" borderId="24" xfId="0" applyNumberFormat="1" applyFont="1" applyBorder="1" applyAlignment="1">
      <alignment horizontal="right" vertical="center"/>
    </xf>
    <xf numFmtId="182" fontId="61" fillId="0" borderId="76" xfId="0" applyNumberFormat="1" applyFont="1" applyBorder="1" applyAlignment="1">
      <alignment horizontal="right" vertical="center"/>
    </xf>
    <xf numFmtId="0" fontId="60" fillId="0" borderId="24" xfId="0" applyFont="1" applyBorder="1" applyAlignment="1">
      <alignment horizontal="left" vertical="center" wrapText="1"/>
    </xf>
    <xf numFmtId="0" fontId="60" fillId="0" borderId="25" xfId="0" applyFont="1" applyBorder="1" applyAlignment="1">
      <alignment horizontal="left" vertical="center" wrapText="1"/>
    </xf>
    <xf numFmtId="176" fontId="0" fillId="0" borderId="76" xfId="0" applyNumberFormat="1" applyFont="1" applyBorder="1" applyAlignment="1">
      <alignment horizontal="right" vertical="center"/>
    </xf>
    <xf numFmtId="0" fontId="0" fillId="0" borderId="108" xfId="0" applyFont="1" applyBorder="1" applyAlignment="1">
      <alignment horizontal="center" vertical="center"/>
    </xf>
    <xf numFmtId="0" fontId="0" fillId="0" borderId="74"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61" fillId="0" borderId="117" xfId="0" applyFont="1" applyFill="1" applyBorder="1" applyAlignment="1">
      <alignment horizontal="center" vertical="center"/>
    </xf>
    <xf numFmtId="0" fontId="60" fillId="0" borderId="27" xfId="0" applyFont="1" applyBorder="1" applyAlignment="1">
      <alignment horizontal="center" vertical="center" wrapText="1"/>
    </xf>
    <xf numFmtId="0" fontId="60" fillId="0" borderId="49" xfId="0" applyFont="1" applyBorder="1" applyAlignment="1">
      <alignment horizontal="center" vertical="center" wrapText="1"/>
    </xf>
    <xf numFmtId="0" fontId="0" fillId="0" borderId="117" xfId="0" applyFont="1" applyBorder="1" applyAlignment="1">
      <alignment horizontal="center" vertical="center"/>
    </xf>
    <xf numFmtId="0" fontId="10" fillId="0" borderId="29" xfId="0" applyFont="1" applyBorder="1" applyAlignment="1">
      <alignment horizontal="center" vertical="center" wrapText="1"/>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49" xfId="0" applyNumberFormat="1" applyFont="1" applyBorder="1" applyAlignment="1">
      <alignment horizontal="right" vertical="center"/>
    </xf>
    <xf numFmtId="0" fontId="60" fillId="0" borderId="21" xfId="0" applyFont="1" applyBorder="1" applyAlignment="1">
      <alignment horizontal="left" vertical="center" wrapText="1"/>
    </xf>
    <xf numFmtId="0" fontId="60" fillId="0" borderId="22" xfId="0" applyFont="1" applyBorder="1" applyAlignment="1">
      <alignment horizontal="left" vertical="center" wrapText="1"/>
    </xf>
    <xf numFmtId="183" fontId="61" fillId="0" borderId="78" xfId="49" applyNumberFormat="1" applyFont="1" applyBorder="1" applyAlignment="1">
      <alignment horizontal="right" vertical="center"/>
    </xf>
    <xf numFmtId="183" fontId="61" fillId="0" borderId="21" xfId="49" applyNumberFormat="1" applyFont="1" applyBorder="1" applyAlignment="1">
      <alignment horizontal="right" vertical="center"/>
    </xf>
    <xf numFmtId="183" fontId="61" fillId="0" borderId="139" xfId="49" applyNumberFormat="1" applyFont="1" applyBorder="1" applyAlignment="1">
      <alignment horizontal="right" vertical="center"/>
    </xf>
    <xf numFmtId="0" fontId="62" fillId="0" borderId="117"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116" xfId="0" applyFont="1" applyFill="1" applyBorder="1" applyAlignment="1">
      <alignment horizontal="center" vertical="center"/>
    </xf>
    <xf numFmtId="0" fontId="62" fillId="0" borderId="49" xfId="0" applyFont="1" applyFill="1" applyBorder="1" applyAlignment="1">
      <alignment horizontal="center" vertical="center"/>
    </xf>
    <xf numFmtId="0" fontId="60" fillId="0" borderId="116" xfId="0" applyFont="1" applyBorder="1" applyAlignment="1">
      <alignment horizontal="center" vertical="center" wrapText="1"/>
    </xf>
    <xf numFmtId="0" fontId="60" fillId="0" borderId="55"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25" xfId="0" applyFont="1" applyFill="1" applyBorder="1" applyAlignment="1">
      <alignment horizontal="left" vertical="center" wrapText="1"/>
    </xf>
    <xf numFmtId="183" fontId="61" fillId="34" borderId="55" xfId="49" applyNumberFormat="1" applyFont="1" applyFill="1" applyBorder="1" applyAlignment="1">
      <alignment horizontal="right" vertical="center"/>
    </xf>
    <xf numFmtId="183" fontId="61" fillId="34" borderId="24" xfId="49" applyNumberFormat="1" applyFont="1" applyFill="1" applyBorder="1" applyAlignment="1">
      <alignment horizontal="right" vertical="center"/>
    </xf>
    <xf numFmtId="183" fontId="61" fillId="34" borderId="140" xfId="49" applyNumberFormat="1" applyFont="1" applyFill="1" applyBorder="1" applyAlignment="1">
      <alignment horizontal="right" vertical="center"/>
    </xf>
    <xf numFmtId="183" fontId="61" fillId="0" borderId="55" xfId="49" applyNumberFormat="1" applyFont="1" applyFill="1" applyBorder="1" applyAlignment="1">
      <alignment horizontal="right" vertical="center"/>
    </xf>
    <xf numFmtId="183" fontId="61" fillId="0" borderId="24" xfId="49" applyNumberFormat="1" applyFont="1" applyFill="1" applyBorder="1" applyAlignment="1">
      <alignment horizontal="right" vertical="center"/>
    </xf>
    <xf numFmtId="183" fontId="61" fillId="0" borderId="140" xfId="49" applyNumberFormat="1" applyFont="1" applyFill="1" applyBorder="1" applyAlignment="1">
      <alignment horizontal="right" vertical="center"/>
    </xf>
    <xf numFmtId="183" fontId="61" fillId="0" borderId="55" xfId="49" applyNumberFormat="1" applyFont="1" applyBorder="1" applyAlignment="1">
      <alignment horizontal="right" vertical="center"/>
    </xf>
    <xf numFmtId="183" fontId="61" fillId="0" borderId="24" xfId="49" applyNumberFormat="1" applyFont="1" applyBorder="1" applyAlignment="1">
      <alignment horizontal="right" vertical="center"/>
    </xf>
    <xf numFmtId="183" fontId="61" fillId="0" borderId="140" xfId="49" applyNumberFormat="1" applyFont="1" applyBorder="1" applyAlignment="1">
      <alignment horizontal="right" vertical="center"/>
    </xf>
    <xf numFmtId="182" fontId="61" fillId="0" borderId="55" xfId="0" applyNumberFormat="1" applyFont="1" applyFill="1" applyBorder="1" applyAlignment="1">
      <alignment horizontal="right" vertical="center"/>
    </xf>
    <xf numFmtId="182" fontId="61" fillId="0" borderId="24" xfId="0" applyNumberFormat="1" applyFont="1" applyFill="1" applyBorder="1" applyAlignment="1">
      <alignment horizontal="right" vertical="center"/>
    </xf>
    <xf numFmtId="182" fontId="61" fillId="0" borderId="140" xfId="0" applyNumberFormat="1" applyFont="1" applyFill="1" applyBorder="1" applyAlignment="1">
      <alignment horizontal="right" vertical="center"/>
    </xf>
    <xf numFmtId="0" fontId="61" fillId="0" borderId="108" xfId="0" applyFont="1" applyFill="1" applyBorder="1" applyAlignment="1">
      <alignment horizontal="center" vertical="center"/>
    </xf>
    <xf numFmtId="0" fontId="61" fillId="0" borderId="74" xfId="0" applyFont="1" applyFill="1" applyBorder="1" applyAlignment="1">
      <alignment horizontal="center" vertical="center"/>
    </xf>
    <xf numFmtId="0" fontId="60" fillId="0" borderId="72" xfId="0" applyFont="1" applyFill="1" applyBorder="1" applyAlignment="1">
      <alignment horizontal="left" vertical="center" wrapText="1"/>
    </xf>
    <xf numFmtId="0" fontId="60" fillId="0" borderId="73" xfId="0" applyFont="1" applyFill="1" applyBorder="1" applyAlignment="1">
      <alignment horizontal="left" vertical="center" wrapText="1"/>
    </xf>
    <xf numFmtId="0" fontId="60" fillId="0" borderId="74" xfId="0" applyFont="1" applyFill="1" applyBorder="1" applyAlignment="1">
      <alignment horizontal="left" vertical="center" wrapText="1"/>
    </xf>
    <xf numFmtId="182" fontId="61" fillId="0" borderId="72" xfId="0" applyNumberFormat="1" applyFont="1" applyFill="1" applyBorder="1" applyAlignment="1">
      <alignment horizontal="right" vertical="center"/>
    </xf>
    <xf numFmtId="182" fontId="61" fillId="0" borderId="73" xfId="0" applyNumberFormat="1" applyFont="1" applyFill="1" applyBorder="1" applyAlignment="1">
      <alignment horizontal="right" vertical="center"/>
    </xf>
    <xf numFmtId="182" fontId="61" fillId="0" borderId="141" xfId="0" applyNumberFormat="1" applyFont="1" applyFill="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62" fillId="0" borderId="49" xfId="0" applyFont="1" applyBorder="1" applyAlignment="1">
      <alignment horizontal="center" vertical="center"/>
    </xf>
    <xf numFmtId="183" fontId="60" fillId="0" borderId="26" xfId="49" applyNumberFormat="1" applyFont="1" applyBorder="1" applyAlignment="1">
      <alignment horizontal="center" vertical="center" wrapText="1"/>
    </xf>
    <xf numFmtId="183" fontId="60" fillId="0" borderId="27" xfId="49" applyNumberFormat="1" applyFont="1" applyBorder="1" applyAlignment="1">
      <alignment horizontal="center" vertical="center"/>
    </xf>
    <xf numFmtId="183" fontId="60" fillId="0" borderId="116" xfId="49" applyNumberFormat="1" applyFont="1" applyBorder="1" applyAlignment="1">
      <alignment horizontal="center" vertical="center"/>
    </xf>
    <xf numFmtId="184" fontId="61" fillId="0" borderId="78" xfId="0" applyNumberFormat="1" applyFont="1" applyBorder="1" applyAlignment="1">
      <alignment horizontal="right" vertical="center"/>
    </xf>
    <xf numFmtId="184" fontId="61" fillId="0" borderId="21" xfId="0" applyNumberFormat="1" applyFont="1" applyBorder="1" applyAlignment="1">
      <alignment horizontal="right" vertical="center"/>
    </xf>
    <xf numFmtId="184" fontId="61" fillId="0" borderId="22" xfId="0" applyNumberFormat="1" applyFont="1" applyBorder="1" applyAlignment="1">
      <alignment horizontal="right" vertical="center"/>
    </xf>
    <xf numFmtId="184" fontId="61" fillId="0" borderId="55" xfId="0" applyNumberFormat="1" applyFont="1" applyBorder="1" applyAlignment="1">
      <alignment horizontal="right" vertical="center"/>
    </xf>
    <xf numFmtId="184" fontId="61" fillId="0" borderId="24" xfId="0" applyNumberFormat="1" applyFont="1" applyBorder="1" applyAlignment="1">
      <alignment horizontal="right" vertical="center"/>
    </xf>
    <xf numFmtId="184" fontId="61"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184" fontId="0" fillId="0" borderId="28" xfId="0" applyNumberFormat="1" applyFont="1" applyBorder="1" applyAlignment="1">
      <alignment horizontal="right" vertical="center"/>
    </xf>
    <xf numFmtId="176" fontId="0" fillId="0" borderId="49" xfId="0" applyNumberFormat="1" applyFont="1" applyBorder="1" applyAlignment="1">
      <alignment horizontal="right" vertical="center"/>
    </xf>
    <xf numFmtId="183" fontId="61" fillId="0" borderId="79" xfId="49"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26" xfId="0" applyFont="1" applyBorder="1" applyAlignment="1">
      <alignment horizontal="center" vertical="center"/>
    </xf>
    <xf numFmtId="0" fontId="0" fillId="0" borderId="19" xfId="0" applyFont="1" applyBorder="1" applyAlignment="1">
      <alignment vertical="center"/>
    </xf>
    <xf numFmtId="181" fontId="61" fillId="0" borderId="26" xfId="0" applyNumberFormat="1" applyFont="1" applyBorder="1" applyAlignment="1">
      <alignment vertical="center" wrapText="1"/>
    </xf>
    <xf numFmtId="181" fontId="61" fillId="0" borderId="27" xfId="0" applyNumberFormat="1" applyFont="1" applyBorder="1" applyAlignment="1">
      <alignment vertical="center" wrapText="1"/>
    </xf>
    <xf numFmtId="181" fontId="61" fillId="0" borderId="28" xfId="0" applyNumberFormat="1" applyFont="1" applyBorder="1" applyAlignment="1">
      <alignment vertical="center" wrapText="1"/>
    </xf>
    <xf numFmtId="181" fontId="61" fillId="0" borderId="19" xfId="0" applyNumberFormat="1" applyFont="1" applyBorder="1" applyAlignment="1">
      <alignment vertical="center" wrapText="1"/>
    </xf>
    <xf numFmtId="181" fontId="61" fillId="0" borderId="19" xfId="0" applyNumberFormat="1" applyFont="1" applyBorder="1" applyAlignment="1">
      <alignment vertical="center"/>
    </xf>
    <xf numFmtId="0" fontId="12" fillId="0" borderId="145" xfId="0" applyFont="1" applyFill="1" applyBorder="1" applyAlignment="1">
      <alignment vertical="center" wrapText="1"/>
    </xf>
    <xf numFmtId="0" fontId="0" fillId="0" borderId="95" xfId="0" applyFont="1" applyBorder="1" applyAlignment="1">
      <alignment vertical="center" wrapText="1"/>
    </xf>
    <xf numFmtId="0" fontId="0" fillId="0" borderId="145"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4" xfId="0" applyFont="1" applyBorder="1" applyAlignment="1">
      <alignment vertical="center" textRotation="255" wrapText="1"/>
    </xf>
    <xf numFmtId="0" fontId="0" fillId="0" borderId="106"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25" xfId="0" applyFont="1" applyBorder="1" applyAlignment="1">
      <alignment vertical="center"/>
    </xf>
    <xf numFmtId="0" fontId="65" fillId="0" borderId="105" xfId="0" applyFont="1" applyFill="1" applyBorder="1" applyAlignment="1">
      <alignment horizontal="center" vertical="center"/>
    </xf>
    <xf numFmtId="0" fontId="61" fillId="0" borderId="94" xfId="0" applyFont="1" applyBorder="1" applyAlignment="1">
      <alignment horizontal="center" vertical="center"/>
    </xf>
    <xf numFmtId="0" fontId="61" fillId="0" borderId="95" xfId="0" applyFont="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181" fontId="0" fillId="0" borderId="96"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2" fontId="0" fillId="0" borderId="19" xfId="0" applyNumberFormat="1" applyFont="1" applyBorder="1" applyAlignment="1">
      <alignment vertical="center" wrapText="1"/>
    </xf>
    <xf numFmtId="2" fontId="0" fillId="0" borderId="19" xfId="0" applyNumberFormat="1"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1" fontId="0" fillId="0" borderId="26" xfId="0" applyNumberFormat="1" applyFont="1" applyBorder="1" applyAlignment="1">
      <alignment horizontal="center" vertical="center"/>
    </xf>
    <xf numFmtId="1" fontId="0" fillId="0" borderId="27" xfId="0" applyNumberFormat="1" applyFont="1" applyBorder="1" applyAlignment="1">
      <alignment horizontal="center" vertical="center"/>
    </xf>
    <xf numFmtId="1" fontId="0" fillId="0" borderId="28" xfId="0" applyNumberFormat="1" applyFont="1" applyBorder="1" applyAlignment="1">
      <alignment horizontal="center" vertical="center"/>
    </xf>
    <xf numFmtId="2" fontId="0" fillId="0" borderId="26" xfId="0" applyNumberFormat="1" applyFont="1" applyBorder="1" applyAlignment="1">
      <alignment vertical="center" wrapText="1"/>
    </xf>
    <xf numFmtId="2" fontId="0" fillId="0" borderId="27" xfId="0" applyNumberFormat="1" applyFont="1" applyBorder="1" applyAlignment="1">
      <alignment vertical="center" wrapText="1"/>
    </xf>
    <xf numFmtId="2" fontId="0" fillId="0" borderId="28" xfId="0" applyNumberFormat="1" applyFont="1" applyBorder="1" applyAlignment="1">
      <alignment vertical="center" wrapText="1"/>
    </xf>
    <xf numFmtId="0" fontId="60" fillId="0" borderId="55" xfId="0" applyFont="1" applyFill="1" applyBorder="1" applyAlignment="1">
      <alignment vertical="center" wrapText="1"/>
    </xf>
    <xf numFmtId="0" fontId="60" fillId="0" borderId="24" xfId="0" applyFont="1" applyFill="1" applyBorder="1" applyAlignment="1">
      <alignment vertical="center" wrapText="1"/>
    </xf>
    <xf numFmtId="0" fontId="60" fillId="0" borderId="25" xfId="0" applyFont="1" applyFill="1" applyBorder="1" applyAlignment="1">
      <alignment vertical="center" wrapText="1"/>
    </xf>
    <xf numFmtId="183" fontId="61" fillId="34" borderId="55" xfId="49" applyNumberFormat="1" applyFont="1" applyFill="1" applyBorder="1" applyAlignment="1">
      <alignment vertical="center"/>
    </xf>
    <xf numFmtId="183" fontId="61" fillId="34" borderId="24" xfId="49" applyNumberFormat="1" applyFont="1" applyFill="1" applyBorder="1" applyAlignment="1">
      <alignment vertical="center"/>
    </xf>
    <xf numFmtId="183" fontId="61" fillId="34" borderId="140" xfId="49" applyNumberFormat="1" applyFont="1" applyFill="1" applyBorder="1" applyAlignment="1">
      <alignment vertical="center"/>
    </xf>
    <xf numFmtId="182" fontId="0" fillId="0" borderId="96" xfId="0" applyNumberFormat="1" applyFont="1" applyBorder="1" applyAlignment="1">
      <alignment horizontal="right" vertical="center"/>
    </xf>
    <xf numFmtId="182" fontId="0" fillId="0" borderId="94" xfId="0" applyNumberFormat="1" applyFont="1" applyBorder="1" applyAlignment="1">
      <alignment horizontal="right" vertical="center"/>
    </xf>
    <xf numFmtId="182" fontId="0" fillId="0" borderId="97" xfId="0" applyNumberFormat="1" applyFont="1" applyBorder="1" applyAlignment="1">
      <alignment horizontal="right" vertical="center"/>
    </xf>
    <xf numFmtId="0" fontId="65" fillId="0" borderId="117" xfId="63" applyFont="1" applyFill="1" applyBorder="1" applyAlignment="1" applyProtection="1">
      <alignment horizontal="center" vertical="center" wrapText="1"/>
      <protection/>
    </xf>
    <xf numFmtId="0" fontId="65" fillId="0" borderId="27" xfId="63" applyFont="1" applyFill="1" applyBorder="1" applyAlignment="1" applyProtection="1">
      <alignment horizontal="center" vertical="center"/>
      <protection/>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18" fillId="0" borderId="104" xfId="0" applyFont="1" applyFill="1" applyBorder="1" applyAlignment="1">
      <alignment horizontal="left" vertical="center" wrapText="1" shrinkToFit="1"/>
    </xf>
    <xf numFmtId="0" fontId="0" fillId="0" borderId="24" xfId="0" applyFont="1" applyBorder="1" applyAlignment="1">
      <alignment horizontal="left" vertical="center" wrapText="1" shrinkToFit="1"/>
    </xf>
    <xf numFmtId="0" fontId="0" fillId="0" borderId="103" xfId="0" applyFont="1" applyBorder="1" applyAlignment="1">
      <alignment horizontal="left" vertical="center" wrapText="1" shrinkToFit="1"/>
    </xf>
    <xf numFmtId="0" fontId="61" fillId="0" borderId="26" xfId="0" applyFont="1" applyBorder="1" applyAlignment="1">
      <alignment vertical="center" wrapText="1" shrinkToFit="1"/>
    </xf>
    <xf numFmtId="0" fontId="61" fillId="0" borderId="27" xfId="0" applyFont="1" applyBorder="1" applyAlignment="1">
      <alignment vertical="center" wrapText="1" shrinkToFit="1"/>
    </xf>
    <xf numFmtId="0" fontId="61" fillId="0" borderId="28"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70</xdr:row>
      <xdr:rowOff>428625</xdr:rowOff>
    </xdr:from>
    <xdr:to>
      <xdr:col>36</xdr:col>
      <xdr:colOff>85725</xdr:colOff>
      <xdr:row>70</xdr:row>
      <xdr:rowOff>1104900</xdr:rowOff>
    </xdr:to>
    <xdr:sp>
      <xdr:nvSpPr>
        <xdr:cNvPr id="1" name="正方形/長方形 140"/>
        <xdr:cNvSpPr>
          <a:spLocks/>
        </xdr:cNvSpPr>
      </xdr:nvSpPr>
      <xdr:spPr>
        <a:xfrm>
          <a:off x="3914775" y="30184725"/>
          <a:ext cx="3371850" cy="6762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１３０百万円</a:t>
          </a:r>
        </a:p>
      </xdr:txBody>
    </xdr:sp>
    <xdr:clientData/>
  </xdr:twoCellAnchor>
  <xdr:twoCellAnchor>
    <xdr:from>
      <xdr:col>8</xdr:col>
      <xdr:colOff>200025</xdr:colOff>
      <xdr:row>70</xdr:row>
      <xdr:rowOff>3095625</xdr:rowOff>
    </xdr:from>
    <xdr:to>
      <xdr:col>23</xdr:col>
      <xdr:colOff>190500</xdr:colOff>
      <xdr:row>70</xdr:row>
      <xdr:rowOff>3695700</xdr:rowOff>
    </xdr:to>
    <xdr:sp>
      <xdr:nvSpPr>
        <xdr:cNvPr id="2" name="正方形/長方形 141"/>
        <xdr:cNvSpPr>
          <a:spLocks/>
        </xdr:cNvSpPr>
      </xdr:nvSpPr>
      <xdr:spPr>
        <a:xfrm>
          <a:off x="1800225" y="32851725"/>
          <a:ext cx="2990850" cy="600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28575</xdr:colOff>
      <xdr:row>70</xdr:row>
      <xdr:rowOff>3095625</xdr:rowOff>
    </xdr:from>
    <xdr:to>
      <xdr:col>46</xdr:col>
      <xdr:colOff>190500</xdr:colOff>
      <xdr:row>70</xdr:row>
      <xdr:rowOff>3695700</xdr:rowOff>
    </xdr:to>
    <xdr:sp>
      <xdr:nvSpPr>
        <xdr:cNvPr id="3" name="正方形/長方形 142"/>
        <xdr:cNvSpPr>
          <a:spLocks/>
        </xdr:cNvSpPr>
      </xdr:nvSpPr>
      <xdr:spPr>
        <a:xfrm>
          <a:off x="6429375" y="32851725"/>
          <a:ext cx="2962275" cy="600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Ｂ．委員等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０．１８百万円</a:t>
          </a:r>
        </a:p>
      </xdr:txBody>
    </xdr:sp>
    <xdr:clientData/>
  </xdr:twoCellAnchor>
  <xdr:twoCellAnchor>
    <xdr:from>
      <xdr:col>11</xdr:col>
      <xdr:colOff>0</xdr:colOff>
      <xdr:row>71</xdr:row>
      <xdr:rowOff>552450</xdr:rowOff>
    </xdr:from>
    <xdr:to>
      <xdr:col>26</xdr:col>
      <xdr:colOff>0</xdr:colOff>
      <xdr:row>71</xdr:row>
      <xdr:rowOff>1171575</xdr:rowOff>
    </xdr:to>
    <xdr:sp>
      <xdr:nvSpPr>
        <xdr:cNvPr id="4" name="正方形/長方形 143"/>
        <xdr:cNvSpPr>
          <a:spLocks/>
        </xdr:cNvSpPr>
      </xdr:nvSpPr>
      <xdr:spPr>
        <a:xfrm>
          <a:off x="2200275" y="34861500"/>
          <a:ext cx="3000375" cy="6191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Ｃ．国立医薬品食品衛生研究所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５５．０百万円</a:t>
          </a:r>
        </a:p>
      </xdr:txBody>
    </xdr:sp>
    <xdr:clientData/>
  </xdr:twoCellAnchor>
  <xdr:twoCellAnchor>
    <xdr:from>
      <xdr:col>32</xdr:col>
      <xdr:colOff>9525</xdr:colOff>
      <xdr:row>71</xdr:row>
      <xdr:rowOff>542925</xdr:rowOff>
    </xdr:from>
    <xdr:to>
      <xdr:col>46</xdr:col>
      <xdr:colOff>190500</xdr:colOff>
      <xdr:row>71</xdr:row>
      <xdr:rowOff>1152525</xdr:rowOff>
    </xdr:to>
    <xdr:sp>
      <xdr:nvSpPr>
        <xdr:cNvPr id="5" name="正方形/長方形 144"/>
        <xdr:cNvSpPr>
          <a:spLocks/>
        </xdr:cNvSpPr>
      </xdr:nvSpPr>
      <xdr:spPr>
        <a:xfrm>
          <a:off x="6410325" y="34851975"/>
          <a:ext cx="2981325" cy="6191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Ｄ．都府県　１０団体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７１．１百万円</a:t>
          </a:r>
        </a:p>
      </xdr:txBody>
    </xdr:sp>
    <xdr:clientData/>
  </xdr:twoCellAnchor>
  <xdr:twoCellAnchor>
    <xdr:from>
      <xdr:col>11</xdr:col>
      <xdr:colOff>9525</xdr:colOff>
      <xdr:row>71</xdr:row>
      <xdr:rowOff>333375</xdr:rowOff>
    </xdr:from>
    <xdr:to>
      <xdr:col>26</xdr:col>
      <xdr:colOff>0</xdr:colOff>
      <xdr:row>71</xdr:row>
      <xdr:rowOff>523875</xdr:rowOff>
    </xdr:to>
    <xdr:sp>
      <xdr:nvSpPr>
        <xdr:cNvPr id="6" name="正方形/長方形 146"/>
        <xdr:cNvSpPr>
          <a:spLocks/>
        </xdr:cNvSpPr>
      </xdr:nvSpPr>
      <xdr:spPr>
        <a:xfrm>
          <a:off x="2209800" y="34642425"/>
          <a:ext cx="2990850" cy="19050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xdr:colOff>
      <xdr:row>71</xdr:row>
      <xdr:rowOff>285750</xdr:rowOff>
    </xdr:from>
    <xdr:to>
      <xdr:col>47</xdr:col>
      <xdr:colOff>0</xdr:colOff>
      <xdr:row>71</xdr:row>
      <xdr:rowOff>495300</xdr:rowOff>
    </xdr:to>
    <xdr:sp>
      <xdr:nvSpPr>
        <xdr:cNvPr id="7" name="正方形/長方形 147"/>
        <xdr:cNvSpPr>
          <a:spLocks/>
        </xdr:cNvSpPr>
      </xdr:nvSpPr>
      <xdr:spPr>
        <a:xfrm>
          <a:off x="6410325" y="34594800"/>
          <a:ext cx="2990850" cy="20955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xdr:colOff>
      <xdr:row>70</xdr:row>
      <xdr:rowOff>2486025</xdr:rowOff>
    </xdr:from>
    <xdr:to>
      <xdr:col>39</xdr:col>
      <xdr:colOff>47625</xdr:colOff>
      <xdr:row>70</xdr:row>
      <xdr:rowOff>2486025</xdr:rowOff>
    </xdr:to>
    <xdr:sp>
      <xdr:nvSpPr>
        <xdr:cNvPr id="8" name="直線コネクタ 148"/>
        <xdr:cNvSpPr>
          <a:spLocks/>
        </xdr:cNvSpPr>
      </xdr:nvSpPr>
      <xdr:spPr>
        <a:xfrm>
          <a:off x="3409950" y="32242125"/>
          <a:ext cx="443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70</xdr:row>
      <xdr:rowOff>2476500</xdr:rowOff>
    </xdr:from>
    <xdr:to>
      <xdr:col>17</xdr:col>
      <xdr:colOff>0</xdr:colOff>
      <xdr:row>70</xdr:row>
      <xdr:rowOff>3057525</xdr:rowOff>
    </xdr:to>
    <xdr:sp>
      <xdr:nvSpPr>
        <xdr:cNvPr id="9" name="直線矢印コネクタ 149"/>
        <xdr:cNvSpPr>
          <a:spLocks/>
        </xdr:cNvSpPr>
      </xdr:nvSpPr>
      <xdr:spPr>
        <a:xfrm>
          <a:off x="3400425" y="322326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70</xdr:row>
      <xdr:rowOff>2476500</xdr:rowOff>
    </xdr:from>
    <xdr:to>
      <xdr:col>39</xdr:col>
      <xdr:colOff>28575</xdr:colOff>
      <xdr:row>70</xdr:row>
      <xdr:rowOff>3095625</xdr:rowOff>
    </xdr:to>
    <xdr:sp>
      <xdr:nvSpPr>
        <xdr:cNvPr id="10" name="直線矢印コネクタ 150"/>
        <xdr:cNvSpPr>
          <a:spLocks/>
        </xdr:cNvSpPr>
      </xdr:nvSpPr>
      <xdr:spPr>
        <a:xfrm>
          <a:off x="7829550" y="32232600"/>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70</xdr:row>
      <xdr:rowOff>4486275</xdr:rowOff>
    </xdr:from>
    <xdr:to>
      <xdr:col>39</xdr:col>
      <xdr:colOff>9525</xdr:colOff>
      <xdr:row>70</xdr:row>
      <xdr:rowOff>4486275</xdr:rowOff>
    </xdr:to>
    <xdr:sp>
      <xdr:nvSpPr>
        <xdr:cNvPr id="11" name="直線コネクタ 151"/>
        <xdr:cNvSpPr>
          <a:spLocks/>
        </xdr:cNvSpPr>
      </xdr:nvSpPr>
      <xdr:spPr>
        <a:xfrm>
          <a:off x="3409950" y="34242375"/>
          <a:ext cx="440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70</xdr:row>
      <xdr:rowOff>4486275</xdr:rowOff>
    </xdr:from>
    <xdr:to>
      <xdr:col>17</xdr:col>
      <xdr:colOff>9525</xdr:colOff>
      <xdr:row>71</xdr:row>
      <xdr:rowOff>200025</xdr:rowOff>
    </xdr:to>
    <xdr:sp>
      <xdr:nvSpPr>
        <xdr:cNvPr id="12" name="直線矢印コネクタ 152"/>
        <xdr:cNvSpPr>
          <a:spLocks/>
        </xdr:cNvSpPr>
      </xdr:nvSpPr>
      <xdr:spPr>
        <a:xfrm>
          <a:off x="3409950" y="342423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70</xdr:row>
      <xdr:rowOff>4486275</xdr:rowOff>
    </xdr:from>
    <xdr:to>
      <xdr:col>39</xdr:col>
      <xdr:colOff>9525</xdr:colOff>
      <xdr:row>71</xdr:row>
      <xdr:rowOff>228600</xdr:rowOff>
    </xdr:to>
    <xdr:sp>
      <xdr:nvSpPr>
        <xdr:cNvPr id="13" name="直線矢印コネクタ 153"/>
        <xdr:cNvSpPr>
          <a:spLocks/>
        </xdr:cNvSpPr>
      </xdr:nvSpPr>
      <xdr:spPr>
        <a:xfrm>
          <a:off x="7810500" y="3424237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72</xdr:row>
      <xdr:rowOff>333375</xdr:rowOff>
    </xdr:from>
    <xdr:to>
      <xdr:col>22</xdr:col>
      <xdr:colOff>0</xdr:colOff>
      <xdr:row>72</xdr:row>
      <xdr:rowOff>952500</xdr:rowOff>
    </xdr:to>
    <xdr:sp>
      <xdr:nvSpPr>
        <xdr:cNvPr id="14" name="正方形/長方形 154"/>
        <xdr:cNvSpPr>
          <a:spLocks/>
        </xdr:cNvSpPr>
      </xdr:nvSpPr>
      <xdr:spPr>
        <a:xfrm>
          <a:off x="1800225" y="36833175"/>
          <a:ext cx="2600325" cy="6191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Ｅ．委員等（衛研）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14</xdr:col>
      <xdr:colOff>19050</xdr:colOff>
      <xdr:row>71</xdr:row>
      <xdr:rowOff>2000250</xdr:rowOff>
    </xdr:from>
    <xdr:to>
      <xdr:col>14</xdr:col>
      <xdr:colOff>28575</xdr:colOff>
      <xdr:row>72</xdr:row>
      <xdr:rowOff>342900</xdr:rowOff>
    </xdr:to>
    <xdr:sp>
      <xdr:nvSpPr>
        <xdr:cNvPr id="15" name="直線矢印コネクタ 156"/>
        <xdr:cNvSpPr>
          <a:spLocks/>
        </xdr:cNvSpPr>
      </xdr:nvSpPr>
      <xdr:spPr>
        <a:xfrm flipH="1">
          <a:off x="2819400" y="36309300"/>
          <a:ext cx="9525"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72</xdr:row>
      <xdr:rowOff>342900</xdr:rowOff>
    </xdr:from>
    <xdr:to>
      <xdr:col>42</xdr:col>
      <xdr:colOff>0</xdr:colOff>
      <xdr:row>72</xdr:row>
      <xdr:rowOff>952500</xdr:rowOff>
    </xdr:to>
    <xdr:sp>
      <xdr:nvSpPr>
        <xdr:cNvPr id="16" name="正方形/長方形 157"/>
        <xdr:cNvSpPr>
          <a:spLocks/>
        </xdr:cNvSpPr>
      </xdr:nvSpPr>
      <xdr:spPr>
        <a:xfrm>
          <a:off x="5838825" y="36842700"/>
          <a:ext cx="2562225" cy="6096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Ｆ．事務費（衛研）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２１．３百万円</a:t>
          </a:r>
        </a:p>
      </xdr:txBody>
    </xdr:sp>
    <xdr:clientData/>
  </xdr:twoCellAnchor>
  <xdr:twoCellAnchor>
    <xdr:from>
      <xdr:col>9</xdr:col>
      <xdr:colOff>9525</xdr:colOff>
      <xdr:row>73</xdr:row>
      <xdr:rowOff>1143000</xdr:rowOff>
    </xdr:from>
    <xdr:to>
      <xdr:col>21</xdr:col>
      <xdr:colOff>190500</xdr:colOff>
      <xdr:row>74</xdr:row>
      <xdr:rowOff>161925</xdr:rowOff>
    </xdr:to>
    <xdr:sp>
      <xdr:nvSpPr>
        <xdr:cNvPr id="17" name="正方形/長方形 158"/>
        <xdr:cNvSpPr>
          <a:spLocks/>
        </xdr:cNvSpPr>
      </xdr:nvSpPr>
      <xdr:spPr>
        <a:xfrm>
          <a:off x="1809750" y="39062025"/>
          <a:ext cx="2581275" cy="600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Ｇ．民間会社等　２５社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１９．８百万円</a:t>
          </a:r>
        </a:p>
      </xdr:txBody>
    </xdr:sp>
    <xdr:clientData/>
  </xdr:twoCellAnchor>
  <xdr:twoCellAnchor>
    <xdr:from>
      <xdr:col>29</xdr:col>
      <xdr:colOff>28575</xdr:colOff>
      <xdr:row>73</xdr:row>
      <xdr:rowOff>1143000</xdr:rowOff>
    </xdr:from>
    <xdr:to>
      <xdr:col>42</xdr:col>
      <xdr:colOff>38100</xdr:colOff>
      <xdr:row>74</xdr:row>
      <xdr:rowOff>161925</xdr:rowOff>
    </xdr:to>
    <xdr:sp>
      <xdr:nvSpPr>
        <xdr:cNvPr id="18" name="正方形/長方形 159"/>
        <xdr:cNvSpPr>
          <a:spLocks/>
        </xdr:cNvSpPr>
      </xdr:nvSpPr>
      <xdr:spPr>
        <a:xfrm>
          <a:off x="5829300" y="39062025"/>
          <a:ext cx="2609850" cy="600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Ｈ．民間会社　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１３．３百万円</a:t>
          </a:r>
        </a:p>
      </xdr:txBody>
    </xdr:sp>
    <xdr:clientData/>
  </xdr:twoCellAnchor>
  <xdr:twoCellAnchor>
    <xdr:from>
      <xdr:col>9</xdr:col>
      <xdr:colOff>38100</xdr:colOff>
      <xdr:row>73</xdr:row>
      <xdr:rowOff>885825</xdr:rowOff>
    </xdr:from>
    <xdr:to>
      <xdr:col>21</xdr:col>
      <xdr:colOff>190500</xdr:colOff>
      <xdr:row>73</xdr:row>
      <xdr:rowOff>1066800</xdr:rowOff>
    </xdr:to>
    <xdr:sp>
      <xdr:nvSpPr>
        <xdr:cNvPr id="19" name="正方形/長方形 160"/>
        <xdr:cNvSpPr>
          <a:spLocks/>
        </xdr:cNvSpPr>
      </xdr:nvSpPr>
      <xdr:spPr>
        <a:xfrm>
          <a:off x="1838325" y="38804850"/>
          <a:ext cx="2552700" cy="180975"/>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38100</xdr:colOff>
      <xdr:row>73</xdr:row>
      <xdr:rowOff>904875</xdr:rowOff>
    </xdr:from>
    <xdr:to>
      <xdr:col>42</xdr:col>
      <xdr:colOff>47625</xdr:colOff>
      <xdr:row>73</xdr:row>
      <xdr:rowOff>1076325</xdr:rowOff>
    </xdr:to>
    <xdr:sp>
      <xdr:nvSpPr>
        <xdr:cNvPr id="20" name="正方形/長方形 161"/>
        <xdr:cNvSpPr>
          <a:spLocks/>
        </xdr:cNvSpPr>
      </xdr:nvSpPr>
      <xdr:spPr>
        <a:xfrm>
          <a:off x="5838825" y="38823900"/>
          <a:ext cx="2609850" cy="17145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71</xdr:row>
      <xdr:rowOff>1990725</xdr:rowOff>
    </xdr:from>
    <xdr:to>
      <xdr:col>36</xdr:col>
      <xdr:colOff>28575</xdr:colOff>
      <xdr:row>71</xdr:row>
      <xdr:rowOff>1990725</xdr:rowOff>
    </xdr:to>
    <xdr:sp>
      <xdr:nvSpPr>
        <xdr:cNvPr id="21" name="直線コネクタ 162"/>
        <xdr:cNvSpPr>
          <a:spLocks/>
        </xdr:cNvSpPr>
      </xdr:nvSpPr>
      <xdr:spPr>
        <a:xfrm>
          <a:off x="2809875" y="36299775"/>
          <a:ext cx="441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71</xdr:row>
      <xdr:rowOff>1981200</xdr:rowOff>
    </xdr:from>
    <xdr:to>
      <xdr:col>36</xdr:col>
      <xdr:colOff>9525</xdr:colOff>
      <xdr:row>72</xdr:row>
      <xdr:rowOff>333375</xdr:rowOff>
    </xdr:to>
    <xdr:sp>
      <xdr:nvSpPr>
        <xdr:cNvPr id="22" name="直線矢印コネクタ 163"/>
        <xdr:cNvSpPr>
          <a:spLocks/>
        </xdr:cNvSpPr>
      </xdr:nvSpPr>
      <xdr:spPr>
        <a:xfrm>
          <a:off x="7210425" y="36290250"/>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xdr:row>
      <xdr:rowOff>447675</xdr:rowOff>
    </xdr:from>
    <xdr:to>
      <xdr:col>14</xdr:col>
      <xdr:colOff>0</xdr:colOff>
      <xdr:row>73</xdr:row>
      <xdr:rowOff>762000</xdr:rowOff>
    </xdr:to>
    <xdr:sp>
      <xdr:nvSpPr>
        <xdr:cNvPr id="23" name="直線矢印コネクタ 165"/>
        <xdr:cNvSpPr>
          <a:spLocks/>
        </xdr:cNvSpPr>
      </xdr:nvSpPr>
      <xdr:spPr>
        <a:xfrm>
          <a:off x="2800350" y="3836670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73</xdr:row>
      <xdr:rowOff>428625</xdr:rowOff>
    </xdr:from>
    <xdr:to>
      <xdr:col>36</xdr:col>
      <xdr:colOff>9525</xdr:colOff>
      <xdr:row>73</xdr:row>
      <xdr:rowOff>771525</xdr:rowOff>
    </xdr:to>
    <xdr:sp>
      <xdr:nvSpPr>
        <xdr:cNvPr id="24" name="直線矢印コネクタ 166"/>
        <xdr:cNvSpPr>
          <a:spLocks/>
        </xdr:cNvSpPr>
      </xdr:nvSpPr>
      <xdr:spPr>
        <a:xfrm>
          <a:off x="7210425" y="3834765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70</xdr:row>
      <xdr:rowOff>2209800</xdr:rowOff>
    </xdr:from>
    <xdr:to>
      <xdr:col>28</xdr:col>
      <xdr:colOff>28575</xdr:colOff>
      <xdr:row>70</xdr:row>
      <xdr:rowOff>4495800</xdr:rowOff>
    </xdr:to>
    <xdr:sp>
      <xdr:nvSpPr>
        <xdr:cNvPr id="25" name="直線コネクタ 167"/>
        <xdr:cNvSpPr>
          <a:spLocks/>
        </xdr:cNvSpPr>
      </xdr:nvSpPr>
      <xdr:spPr>
        <a:xfrm>
          <a:off x="5629275" y="31965900"/>
          <a:ext cx="0"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70</xdr:row>
      <xdr:rowOff>1104900</xdr:rowOff>
    </xdr:from>
    <xdr:to>
      <xdr:col>36</xdr:col>
      <xdr:colOff>85725</xdr:colOff>
      <xdr:row>70</xdr:row>
      <xdr:rowOff>2114550</xdr:rowOff>
    </xdr:to>
    <xdr:sp>
      <xdr:nvSpPr>
        <xdr:cNvPr id="26" name="大かっこ 2"/>
        <xdr:cNvSpPr>
          <a:spLocks/>
        </xdr:cNvSpPr>
      </xdr:nvSpPr>
      <xdr:spPr>
        <a:xfrm>
          <a:off x="3924300" y="30861000"/>
          <a:ext cx="3362325" cy="10096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・後発医薬品の同等性試験ガイドライン検討会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・後発医薬品品質情報提供推進事業等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・医療用医薬品品質情報集の発送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・後発医薬品品質評価試験</a:t>
          </a:r>
          <a:r>
            <a:rPr lang="en-US" cap="none" sz="1100" b="0" i="0" u="none" baseline="0">
              <a:solidFill>
                <a:srgbClr val="000000"/>
              </a:solidFill>
            </a:rPr>
            <a:t>
</a:t>
          </a:r>
        </a:p>
      </xdr:txBody>
    </xdr:sp>
    <xdr:clientData/>
  </xdr:twoCellAnchor>
  <xdr:twoCellAnchor>
    <xdr:from>
      <xdr:col>9</xdr:col>
      <xdr:colOff>9525</xdr:colOff>
      <xdr:row>70</xdr:row>
      <xdr:rowOff>3714750</xdr:rowOff>
    </xdr:from>
    <xdr:to>
      <xdr:col>24</xdr:col>
      <xdr:colOff>0</xdr:colOff>
      <xdr:row>70</xdr:row>
      <xdr:rowOff>4324350</xdr:rowOff>
    </xdr:to>
    <xdr:sp>
      <xdr:nvSpPr>
        <xdr:cNvPr id="27" name="大かっこ 3"/>
        <xdr:cNvSpPr>
          <a:spLocks/>
        </xdr:cNvSpPr>
      </xdr:nvSpPr>
      <xdr:spPr>
        <a:xfrm>
          <a:off x="1809750" y="33470850"/>
          <a:ext cx="2990850"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賃金、</a:t>
          </a:r>
          <a:r>
            <a:rPr lang="en-US" cap="none" sz="1100" b="0" i="0" u="none" baseline="0">
              <a:solidFill>
                <a:srgbClr val="000000"/>
              </a:solidFill>
              <a:latin typeface="ＭＳ Ｐゴシック"/>
              <a:ea typeface="ＭＳ Ｐゴシック"/>
              <a:cs typeface="ＭＳ Ｐゴシック"/>
            </a:rPr>
            <a:t>印刷製本</a:t>
          </a:r>
          <a:r>
            <a:rPr lang="en-US" cap="none" sz="1100" b="0" i="0" u="none" baseline="0">
              <a:solidFill>
                <a:srgbClr val="000000"/>
              </a:solidFill>
              <a:latin typeface="ＭＳ Ｐゴシック"/>
              <a:ea typeface="ＭＳ Ｐゴシック"/>
              <a:cs typeface="ＭＳ Ｐゴシック"/>
            </a:rPr>
            <a:t>費</a:t>
          </a:r>
        </a:p>
      </xdr:txBody>
    </xdr:sp>
    <xdr:clientData/>
  </xdr:twoCellAnchor>
  <xdr:twoCellAnchor>
    <xdr:from>
      <xdr:col>32</xdr:col>
      <xdr:colOff>28575</xdr:colOff>
      <xdr:row>70</xdr:row>
      <xdr:rowOff>3714750</xdr:rowOff>
    </xdr:from>
    <xdr:to>
      <xdr:col>47</xdr:col>
      <xdr:colOff>0</xdr:colOff>
      <xdr:row>70</xdr:row>
      <xdr:rowOff>4324350</xdr:rowOff>
    </xdr:to>
    <xdr:sp>
      <xdr:nvSpPr>
        <xdr:cNvPr id="28" name="大かっこ 4"/>
        <xdr:cNvSpPr>
          <a:spLocks/>
        </xdr:cNvSpPr>
      </xdr:nvSpPr>
      <xdr:spPr>
        <a:xfrm>
          <a:off x="6429375" y="33470850"/>
          <a:ext cx="2971800"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後発医薬品の同等性試験ガイドライン検討会</a:t>
          </a:r>
        </a:p>
      </xdr:txBody>
    </xdr:sp>
    <xdr:clientData/>
  </xdr:twoCellAnchor>
  <xdr:twoCellAnchor>
    <xdr:from>
      <xdr:col>11</xdr:col>
      <xdr:colOff>0</xdr:colOff>
      <xdr:row>71</xdr:row>
      <xdr:rowOff>1181100</xdr:rowOff>
    </xdr:from>
    <xdr:to>
      <xdr:col>25</xdr:col>
      <xdr:colOff>190500</xdr:colOff>
      <xdr:row>71</xdr:row>
      <xdr:rowOff>1781175</xdr:rowOff>
    </xdr:to>
    <xdr:sp>
      <xdr:nvSpPr>
        <xdr:cNvPr id="29" name="大かっこ 73"/>
        <xdr:cNvSpPr>
          <a:spLocks/>
        </xdr:cNvSpPr>
      </xdr:nvSpPr>
      <xdr:spPr>
        <a:xfrm>
          <a:off x="2200275" y="35490150"/>
          <a:ext cx="2990850"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後発医薬品品質情報提供推進事業等</a:t>
          </a:r>
        </a:p>
      </xdr:txBody>
    </xdr:sp>
    <xdr:clientData/>
  </xdr:twoCellAnchor>
  <xdr:twoCellAnchor>
    <xdr:from>
      <xdr:col>32</xdr:col>
      <xdr:colOff>9525</xdr:colOff>
      <xdr:row>71</xdr:row>
      <xdr:rowOff>1190625</xdr:rowOff>
    </xdr:from>
    <xdr:to>
      <xdr:col>47</xdr:col>
      <xdr:colOff>0</xdr:colOff>
      <xdr:row>71</xdr:row>
      <xdr:rowOff>1790700</xdr:rowOff>
    </xdr:to>
    <xdr:sp>
      <xdr:nvSpPr>
        <xdr:cNvPr id="30" name="大かっこ 74"/>
        <xdr:cNvSpPr>
          <a:spLocks/>
        </xdr:cNvSpPr>
      </xdr:nvSpPr>
      <xdr:spPr>
        <a:xfrm>
          <a:off x="6410325" y="35499675"/>
          <a:ext cx="2990850"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後発医薬品品質評価試験</a:t>
          </a:r>
        </a:p>
      </xdr:txBody>
    </xdr:sp>
    <xdr:clientData/>
  </xdr:twoCellAnchor>
  <xdr:twoCellAnchor>
    <xdr:from>
      <xdr:col>9</xdr:col>
      <xdr:colOff>0</xdr:colOff>
      <xdr:row>72</xdr:row>
      <xdr:rowOff>962025</xdr:rowOff>
    </xdr:from>
    <xdr:to>
      <xdr:col>22</xdr:col>
      <xdr:colOff>9525</xdr:colOff>
      <xdr:row>73</xdr:row>
      <xdr:rowOff>142875</xdr:rowOff>
    </xdr:to>
    <xdr:sp>
      <xdr:nvSpPr>
        <xdr:cNvPr id="31" name="大かっこ 112"/>
        <xdr:cNvSpPr>
          <a:spLocks/>
        </xdr:cNvSpPr>
      </xdr:nvSpPr>
      <xdr:spPr>
        <a:xfrm>
          <a:off x="1800225" y="37461825"/>
          <a:ext cx="2609850"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ジェネリック医薬品品質情報検討会</a:t>
          </a:r>
        </a:p>
      </xdr:txBody>
    </xdr:sp>
    <xdr:clientData/>
  </xdr:twoCellAnchor>
  <xdr:twoCellAnchor>
    <xdr:from>
      <xdr:col>29</xdr:col>
      <xdr:colOff>47625</xdr:colOff>
      <xdr:row>72</xdr:row>
      <xdr:rowOff>952500</xdr:rowOff>
    </xdr:from>
    <xdr:to>
      <xdr:col>42</xdr:col>
      <xdr:colOff>9525</xdr:colOff>
      <xdr:row>73</xdr:row>
      <xdr:rowOff>123825</xdr:rowOff>
    </xdr:to>
    <xdr:sp>
      <xdr:nvSpPr>
        <xdr:cNvPr id="32" name="大かっこ 114"/>
        <xdr:cNvSpPr>
          <a:spLocks/>
        </xdr:cNvSpPr>
      </xdr:nvSpPr>
      <xdr:spPr>
        <a:xfrm>
          <a:off x="5848350" y="37452300"/>
          <a:ext cx="2562225"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賃金、</a:t>
          </a:r>
          <a:r>
            <a:rPr lang="en-US" cap="none" sz="1100" b="0" i="0" u="none" baseline="0">
              <a:solidFill>
                <a:srgbClr val="000000"/>
              </a:solidFill>
              <a:latin typeface="ＭＳ Ｐゴシック"/>
              <a:ea typeface="ＭＳ Ｐゴシック"/>
              <a:cs typeface="ＭＳ Ｐゴシック"/>
            </a:rPr>
            <a:t>光熱水</a:t>
          </a:r>
          <a:r>
            <a:rPr lang="en-US" cap="none" sz="1100" b="0" i="0" u="none" baseline="0">
              <a:solidFill>
                <a:srgbClr val="000000"/>
              </a:solidFill>
              <a:latin typeface="ＭＳ Ｐゴシック"/>
              <a:ea typeface="ＭＳ Ｐゴシック"/>
              <a:cs typeface="ＭＳ Ｐゴシック"/>
            </a:rPr>
            <a:t>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雑役務費、</a:t>
          </a: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費</a:t>
          </a:r>
        </a:p>
      </xdr:txBody>
    </xdr:sp>
    <xdr:clientData/>
  </xdr:twoCellAnchor>
  <xdr:twoCellAnchor>
    <xdr:from>
      <xdr:col>23</xdr:col>
      <xdr:colOff>0</xdr:colOff>
      <xdr:row>71</xdr:row>
      <xdr:rowOff>1828800</xdr:rowOff>
    </xdr:from>
    <xdr:to>
      <xdr:col>23</xdr:col>
      <xdr:colOff>0</xdr:colOff>
      <xdr:row>73</xdr:row>
      <xdr:rowOff>428625</xdr:rowOff>
    </xdr:to>
    <xdr:sp>
      <xdr:nvSpPr>
        <xdr:cNvPr id="33" name="直線コネクタ 123"/>
        <xdr:cNvSpPr>
          <a:spLocks/>
        </xdr:cNvSpPr>
      </xdr:nvSpPr>
      <xdr:spPr>
        <a:xfrm>
          <a:off x="4600575" y="36137850"/>
          <a:ext cx="0" cy="2209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xdr:row>
      <xdr:rowOff>447675</xdr:rowOff>
    </xdr:from>
    <xdr:to>
      <xdr:col>36</xdr:col>
      <xdr:colOff>9525</xdr:colOff>
      <xdr:row>73</xdr:row>
      <xdr:rowOff>447675</xdr:rowOff>
    </xdr:to>
    <xdr:sp>
      <xdr:nvSpPr>
        <xdr:cNvPr id="34" name="直線コネクタ 131"/>
        <xdr:cNvSpPr>
          <a:spLocks/>
        </xdr:cNvSpPr>
      </xdr:nvSpPr>
      <xdr:spPr>
        <a:xfrm>
          <a:off x="2800350" y="38366700"/>
          <a:ext cx="441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74</xdr:row>
      <xdr:rowOff>161925</xdr:rowOff>
    </xdr:from>
    <xdr:to>
      <xdr:col>22</xdr:col>
      <xdr:colOff>0</xdr:colOff>
      <xdr:row>74</xdr:row>
      <xdr:rowOff>762000</xdr:rowOff>
    </xdr:to>
    <xdr:sp>
      <xdr:nvSpPr>
        <xdr:cNvPr id="35" name="大かっこ 135"/>
        <xdr:cNvSpPr>
          <a:spLocks/>
        </xdr:cNvSpPr>
      </xdr:nvSpPr>
      <xdr:spPr>
        <a:xfrm>
          <a:off x="1790700" y="39662100"/>
          <a:ext cx="2609850"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研究機器、研究用消耗品（試薬、器具）</a:t>
          </a:r>
          <a:r>
            <a:rPr lang="en-US" cap="none" sz="1100" b="0" i="0" u="none" baseline="0">
              <a:solidFill>
                <a:srgbClr val="000000"/>
              </a:solidFill>
              <a:latin typeface="ＭＳ Ｐゴシック"/>
              <a:ea typeface="ＭＳ Ｐゴシック"/>
              <a:cs typeface="ＭＳ Ｐゴシック"/>
            </a:rPr>
            <a:t>の購入、</a:t>
          </a:r>
          <a:r>
            <a:rPr lang="en-US" cap="none" sz="1100" b="0" i="0" u="none" baseline="0">
              <a:solidFill>
                <a:srgbClr val="000000"/>
              </a:solidFill>
              <a:latin typeface="ＭＳ Ｐゴシック"/>
              <a:ea typeface="ＭＳ Ｐゴシック"/>
              <a:cs typeface="ＭＳ Ｐゴシック"/>
            </a:rPr>
            <a:t>機器点検</a:t>
          </a:r>
          <a:r>
            <a:rPr lang="en-US" cap="none" sz="1100" b="0" i="0" u="none" baseline="0">
              <a:solidFill>
                <a:srgbClr val="000000"/>
              </a:solidFill>
              <a:latin typeface="ＭＳ Ｐゴシック"/>
              <a:ea typeface="ＭＳ Ｐゴシック"/>
              <a:cs typeface="ＭＳ Ｐゴシック"/>
            </a:rPr>
            <a:t>整備</a:t>
          </a:r>
          <a:r>
            <a:rPr lang="en-US" cap="none" sz="1100" b="0" i="0" u="none" baseline="0">
              <a:solidFill>
                <a:srgbClr val="000000"/>
              </a:solidFill>
              <a:latin typeface="ＭＳ Ｐゴシック"/>
              <a:ea typeface="ＭＳ Ｐゴシック"/>
              <a:cs typeface="ＭＳ Ｐゴシック"/>
            </a:rPr>
            <a:t>・修理等</a:t>
          </a:r>
        </a:p>
      </xdr:txBody>
    </xdr:sp>
    <xdr:clientData/>
  </xdr:twoCellAnchor>
  <xdr:twoCellAnchor>
    <xdr:from>
      <xdr:col>29</xdr:col>
      <xdr:colOff>28575</xdr:colOff>
      <xdr:row>74</xdr:row>
      <xdr:rowOff>180975</xdr:rowOff>
    </xdr:from>
    <xdr:to>
      <xdr:col>42</xdr:col>
      <xdr:colOff>38100</xdr:colOff>
      <xdr:row>74</xdr:row>
      <xdr:rowOff>771525</xdr:rowOff>
    </xdr:to>
    <xdr:sp>
      <xdr:nvSpPr>
        <xdr:cNvPr id="36" name="大かっこ 136"/>
        <xdr:cNvSpPr>
          <a:spLocks/>
        </xdr:cNvSpPr>
      </xdr:nvSpPr>
      <xdr:spPr>
        <a:xfrm>
          <a:off x="5829300" y="39681150"/>
          <a:ext cx="2609850"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試験研究業務等のための人材派遣業務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70"/>
  <sheetViews>
    <sheetView tabSelected="1" view="pageBreakPreview" zoomScaleNormal="75" zoomScaleSheetLayoutView="100" zoomScalePageLayoutView="70" workbookViewId="0" topLeftCell="A1">
      <selection activeCell="C609" sqref="C609:L609"/>
    </sheetView>
  </sheetViews>
  <sheetFormatPr defaultColWidth="9.00390625" defaultRowHeight="13.5"/>
  <cols>
    <col min="1" max="50" width="2.625" style="0" customWidth="1"/>
    <col min="51" max="51" width="2.25390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185</v>
      </c>
      <c r="AR2" s="346"/>
      <c r="AS2" s="346"/>
      <c r="AT2" s="346"/>
      <c r="AU2" s="346"/>
      <c r="AV2" s="346"/>
      <c r="AW2" s="346"/>
      <c r="AX2" s="346"/>
    </row>
    <row r="3" spans="1:50" ht="21" customHeight="1" thickBot="1">
      <c r="A3" s="638" t="s">
        <v>70</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40" t="s">
        <v>94</v>
      </c>
      <c r="AP3" s="639"/>
      <c r="AQ3" s="639"/>
      <c r="AR3" s="639"/>
      <c r="AS3" s="639"/>
      <c r="AT3" s="639"/>
      <c r="AU3" s="639"/>
      <c r="AV3" s="639"/>
      <c r="AW3" s="639"/>
      <c r="AX3" s="641"/>
    </row>
    <row r="4" spans="1:50" ht="24.75" customHeight="1">
      <c r="A4" s="373" t="s">
        <v>30</v>
      </c>
      <c r="B4" s="374"/>
      <c r="C4" s="374"/>
      <c r="D4" s="374"/>
      <c r="E4" s="374"/>
      <c r="F4" s="374"/>
      <c r="G4" s="349" t="s">
        <v>101</v>
      </c>
      <c r="H4" s="350"/>
      <c r="I4" s="350"/>
      <c r="J4" s="350"/>
      <c r="K4" s="350"/>
      <c r="L4" s="350"/>
      <c r="M4" s="350"/>
      <c r="N4" s="350"/>
      <c r="O4" s="350"/>
      <c r="P4" s="350"/>
      <c r="Q4" s="350"/>
      <c r="R4" s="350"/>
      <c r="S4" s="350"/>
      <c r="T4" s="350"/>
      <c r="U4" s="350"/>
      <c r="V4" s="350"/>
      <c r="W4" s="350"/>
      <c r="X4" s="351"/>
      <c r="Y4" s="352" t="s">
        <v>1</v>
      </c>
      <c r="Z4" s="353"/>
      <c r="AA4" s="353"/>
      <c r="AB4" s="353"/>
      <c r="AC4" s="353"/>
      <c r="AD4" s="354"/>
      <c r="AE4" s="355" t="s">
        <v>96</v>
      </c>
      <c r="AF4" s="356"/>
      <c r="AG4" s="356"/>
      <c r="AH4" s="356"/>
      <c r="AI4" s="356"/>
      <c r="AJ4" s="356"/>
      <c r="AK4" s="356"/>
      <c r="AL4" s="356"/>
      <c r="AM4" s="356"/>
      <c r="AN4" s="356"/>
      <c r="AO4" s="356"/>
      <c r="AP4" s="357"/>
      <c r="AQ4" s="358" t="s">
        <v>2</v>
      </c>
      <c r="AR4" s="359"/>
      <c r="AS4" s="359"/>
      <c r="AT4" s="359"/>
      <c r="AU4" s="359"/>
      <c r="AV4" s="359"/>
      <c r="AW4" s="359"/>
      <c r="AX4" s="360"/>
    </row>
    <row r="5" spans="1:50" ht="30" customHeight="1">
      <c r="A5" s="361" t="s">
        <v>31</v>
      </c>
      <c r="B5" s="362"/>
      <c r="C5" s="362"/>
      <c r="D5" s="362"/>
      <c r="E5" s="362"/>
      <c r="F5" s="363"/>
      <c r="G5" s="673" t="s">
        <v>102</v>
      </c>
      <c r="H5" s="674"/>
      <c r="I5" s="674"/>
      <c r="J5" s="674"/>
      <c r="K5" s="674"/>
      <c r="L5" s="674"/>
      <c r="M5" s="674"/>
      <c r="N5" s="674"/>
      <c r="O5" s="674"/>
      <c r="P5" s="674"/>
      <c r="Q5" s="674"/>
      <c r="R5" s="674"/>
      <c r="S5" s="674"/>
      <c r="T5" s="674"/>
      <c r="U5" s="674"/>
      <c r="V5" s="675"/>
      <c r="W5" s="675"/>
      <c r="X5" s="676"/>
      <c r="Y5" s="364" t="s">
        <v>3</v>
      </c>
      <c r="Z5" s="365"/>
      <c r="AA5" s="365"/>
      <c r="AB5" s="365"/>
      <c r="AC5" s="365"/>
      <c r="AD5" s="366"/>
      <c r="AE5" s="367" t="s">
        <v>97</v>
      </c>
      <c r="AF5" s="368"/>
      <c r="AG5" s="368"/>
      <c r="AH5" s="368"/>
      <c r="AI5" s="368"/>
      <c r="AJ5" s="368"/>
      <c r="AK5" s="368"/>
      <c r="AL5" s="368"/>
      <c r="AM5" s="368"/>
      <c r="AN5" s="368"/>
      <c r="AO5" s="368"/>
      <c r="AP5" s="369"/>
      <c r="AQ5" s="370" t="s">
        <v>271</v>
      </c>
      <c r="AR5" s="371"/>
      <c r="AS5" s="371"/>
      <c r="AT5" s="371"/>
      <c r="AU5" s="371"/>
      <c r="AV5" s="371"/>
      <c r="AW5" s="371"/>
      <c r="AX5" s="372"/>
    </row>
    <row r="6" spans="1:50" ht="30" customHeight="1">
      <c r="A6" s="378" t="s">
        <v>4</v>
      </c>
      <c r="B6" s="379"/>
      <c r="C6" s="379"/>
      <c r="D6" s="379"/>
      <c r="E6" s="379"/>
      <c r="F6" s="379"/>
      <c r="G6" s="380" t="s">
        <v>99</v>
      </c>
      <c r="H6" s="381"/>
      <c r="I6" s="381"/>
      <c r="J6" s="381"/>
      <c r="K6" s="381"/>
      <c r="L6" s="381"/>
      <c r="M6" s="381"/>
      <c r="N6" s="381"/>
      <c r="O6" s="381"/>
      <c r="P6" s="381"/>
      <c r="Q6" s="381"/>
      <c r="R6" s="381"/>
      <c r="S6" s="381"/>
      <c r="T6" s="381"/>
      <c r="U6" s="381"/>
      <c r="V6" s="381"/>
      <c r="W6" s="381"/>
      <c r="X6" s="382"/>
      <c r="Y6" s="383" t="s">
        <v>69</v>
      </c>
      <c r="Z6" s="384"/>
      <c r="AA6" s="384"/>
      <c r="AB6" s="384"/>
      <c r="AC6" s="384"/>
      <c r="AD6" s="385"/>
      <c r="AE6" s="386" t="s">
        <v>126</v>
      </c>
      <c r="AF6" s="387"/>
      <c r="AG6" s="387"/>
      <c r="AH6" s="387"/>
      <c r="AI6" s="387"/>
      <c r="AJ6" s="387"/>
      <c r="AK6" s="387"/>
      <c r="AL6" s="387"/>
      <c r="AM6" s="387"/>
      <c r="AN6" s="387"/>
      <c r="AO6" s="387"/>
      <c r="AP6" s="387"/>
      <c r="AQ6" s="387"/>
      <c r="AR6" s="387"/>
      <c r="AS6" s="387"/>
      <c r="AT6" s="387"/>
      <c r="AU6" s="387"/>
      <c r="AV6" s="387"/>
      <c r="AW6" s="387"/>
      <c r="AX6" s="388"/>
    </row>
    <row r="7" spans="1:50" ht="39.75" customHeight="1">
      <c r="A7" s="389" t="s">
        <v>25</v>
      </c>
      <c r="B7" s="390"/>
      <c r="C7" s="390"/>
      <c r="D7" s="390"/>
      <c r="E7" s="390"/>
      <c r="F7" s="390"/>
      <c r="G7" s="391" t="s">
        <v>100</v>
      </c>
      <c r="H7" s="392"/>
      <c r="I7" s="392"/>
      <c r="J7" s="392"/>
      <c r="K7" s="392"/>
      <c r="L7" s="392"/>
      <c r="M7" s="392"/>
      <c r="N7" s="392"/>
      <c r="O7" s="392"/>
      <c r="P7" s="392"/>
      <c r="Q7" s="392"/>
      <c r="R7" s="392"/>
      <c r="S7" s="392"/>
      <c r="T7" s="392"/>
      <c r="U7" s="392"/>
      <c r="V7" s="393"/>
      <c r="W7" s="393"/>
      <c r="X7" s="393"/>
      <c r="Y7" s="394" t="s">
        <v>5</v>
      </c>
      <c r="Z7" s="395"/>
      <c r="AA7" s="395"/>
      <c r="AB7" s="395"/>
      <c r="AC7" s="395"/>
      <c r="AD7" s="396"/>
      <c r="AE7" s="397" t="s">
        <v>98</v>
      </c>
      <c r="AF7" s="398"/>
      <c r="AG7" s="398"/>
      <c r="AH7" s="398"/>
      <c r="AI7" s="398"/>
      <c r="AJ7" s="398"/>
      <c r="AK7" s="398"/>
      <c r="AL7" s="398"/>
      <c r="AM7" s="398"/>
      <c r="AN7" s="398"/>
      <c r="AO7" s="398"/>
      <c r="AP7" s="398"/>
      <c r="AQ7" s="398"/>
      <c r="AR7" s="398"/>
      <c r="AS7" s="398"/>
      <c r="AT7" s="398"/>
      <c r="AU7" s="398"/>
      <c r="AV7" s="398"/>
      <c r="AW7" s="398"/>
      <c r="AX7" s="399"/>
    </row>
    <row r="8" spans="1:50" ht="90" customHeight="1">
      <c r="A8" s="407" t="s">
        <v>26</v>
      </c>
      <c r="B8" s="408"/>
      <c r="C8" s="408"/>
      <c r="D8" s="408"/>
      <c r="E8" s="408"/>
      <c r="F8" s="408"/>
      <c r="G8" s="409" t="s">
        <v>112</v>
      </c>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1"/>
    </row>
    <row r="9" spans="1:50" ht="90" customHeight="1">
      <c r="A9" s="407" t="s">
        <v>39</v>
      </c>
      <c r="B9" s="408"/>
      <c r="C9" s="408"/>
      <c r="D9" s="408"/>
      <c r="E9" s="408"/>
      <c r="F9" s="408"/>
      <c r="G9" s="409" t="s">
        <v>113</v>
      </c>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1"/>
    </row>
    <row r="10" spans="1:50" ht="29.25" customHeight="1">
      <c r="A10" s="407" t="s">
        <v>6</v>
      </c>
      <c r="B10" s="408"/>
      <c r="C10" s="408"/>
      <c r="D10" s="408"/>
      <c r="E10" s="408"/>
      <c r="F10" s="412"/>
      <c r="G10" s="375" t="s">
        <v>103</v>
      </c>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7"/>
    </row>
    <row r="11" spans="1:50" ht="21" customHeight="1">
      <c r="A11" s="413" t="s">
        <v>27</v>
      </c>
      <c r="B11" s="414"/>
      <c r="C11" s="414"/>
      <c r="D11" s="414"/>
      <c r="E11" s="414"/>
      <c r="F11" s="415"/>
      <c r="G11" s="419"/>
      <c r="H11" s="420"/>
      <c r="I11" s="420"/>
      <c r="J11" s="420"/>
      <c r="K11" s="420"/>
      <c r="L11" s="420"/>
      <c r="M11" s="420"/>
      <c r="N11" s="420"/>
      <c r="O11" s="420"/>
      <c r="P11" s="97" t="s">
        <v>71</v>
      </c>
      <c r="Q11" s="59"/>
      <c r="R11" s="59"/>
      <c r="S11" s="59"/>
      <c r="T11" s="59"/>
      <c r="U11" s="59"/>
      <c r="V11" s="96"/>
      <c r="W11" s="97" t="s">
        <v>72</v>
      </c>
      <c r="X11" s="59"/>
      <c r="Y11" s="59"/>
      <c r="Z11" s="59"/>
      <c r="AA11" s="59"/>
      <c r="AB11" s="59"/>
      <c r="AC11" s="96"/>
      <c r="AD11" s="97" t="s">
        <v>73</v>
      </c>
      <c r="AE11" s="59"/>
      <c r="AF11" s="59"/>
      <c r="AG11" s="59"/>
      <c r="AH11" s="59"/>
      <c r="AI11" s="59"/>
      <c r="AJ11" s="96"/>
      <c r="AK11" s="97" t="s">
        <v>74</v>
      </c>
      <c r="AL11" s="59"/>
      <c r="AM11" s="59"/>
      <c r="AN11" s="59"/>
      <c r="AO11" s="59"/>
      <c r="AP11" s="59"/>
      <c r="AQ11" s="96"/>
      <c r="AR11" s="97" t="s">
        <v>75</v>
      </c>
      <c r="AS11" s="59"/>
      <c r="AT11" s="59"/>
      <c r="AU11" s="59"/>
      <c r="AV11" s="59"/>
      <c r="AW11" s="59"/>
      <c r="AX11" s="424"/>
    </row>
    <row r="12" spans="1:50" ht="21" customHeight="1">
      <c r="A12" s="104"/>
      <c r="B12" s="105"/>
      <c r="C12" s="105"/>
      <c r="D12" s="105"/>
      <c r="E12" s="105"/>
      <c r="F12" s="106"/>
      <c r="G12" s="425" t="s">
        <v>7</v>
      </c>
      <c r="H12" s="426"/>
      <c r="I12" s="431" t="s">
        <v>8</v>
      </c>
      <c r="J12" s="432"/>
      <c r="K12" s="432"/>
      <c r="L12" s="432"/>
      <c r="M12" s="432"/>
      <c r="N12" s="432"/>
      <c r="O12" s="433"/>
      <c r="P12" s="434">
        <v>154</v>
      </c>
      <c r="Q12" s="434"/>
      <c r="R12" s="434"/>
      <c r="S12" s="434"/>
      <c r="T12" s="434"/>
      <c r="U12" s="434"/>
      <c r="V12" s="434"/>
      <c r="W12" s="434">
        <v>154</v>
      </c>
      <c r="X12" s="434"/>
      <c r="Y12" s="434"/>
      <c r="Z12" s="434"/>
      <c r="AA12" s="434"/>
      <c r="AB12" s="434"/>
      <c r="AC12" s="434"/>
      <c r="AD12" s="434">
        <v>154</v>
      </c>
      <c r="AE12" s="434"/>
      <c r="AF12" s="434"/>
      <c r="AG12" s="434"/>
      <c r="AH12" s="434"/>
      <c r="AI12" s="434"/>
      <c r="AJ12" s="434"/>
      <c r="AK12" s="435">
        <v>156.253</v>
      </c>
      <c r="AL12" s="435"/>
      <c r="AM12" s="435"/>
      <c r="AN12" s="435"/>
      <c r="AO12" s="435"/>
      <c r="AP12" s="435"/>
      <c r="AQ12" s="435"/>
      <c r="AR12" s="436">
        <v>156.249</v>
      </c>
      <c r="AS12" s="436"/>
      <c r="AT12" s="436"/>
      <c r="AU12" s="436"/>
      <c r="AV12" s="436"/>
      <c r="AW12" s="436"/>
      <c r="AX12" s="437"/>
    </row>
    <row r="13" spans="1:50" ht="21" customHeight="1">
      <c r="A13" s="104"/>
      <c r="B13" s="105"/>
      <c r="C13" s="105"/>
      <c r="D13" s="105"/>
      <c r="E13" s="105"/>
      <c r="F13" s="106"/>
      <c r="G13" s="427"/>
      <c r="H13" s="428"/>
      <c r="I13" s="147" t="s">
        <v>9</v>
      </c>
      <c r="J13" s="422"/>
      <c r="K13" s="422"/>
      <c r="L13" s="422"/>
      <c r="M13" s="422"/>
      <c r="N13" s="422"/>
      <c r="O13" s="423"/>
      <c r="P13" s="400" t="s">
        <v>104</v>
      </c>
      <c r="Q13" s="401"/>
      <c r="R13" s="401"/>
      <c r="S13" s="401"/>
      <c r="T13" s="401"/>
      <c r="U13" s="401"/>
      <c r="V13" s="401"/>
      <c r="W13" s="400" t="s">
        <v>104</v>
      </c>
      <c r="X13" s="401"/>
      <c r="Y13" s="401"/>
      <c r="Z13" s="401"/>
      <c r="AA13" s="401"/>
      <c r="AB13" s="401"/>
      <c r="AC13" s="401"/>
      <c r="AD13" s="400" t="s">
        <v>104</v>
      </c>
      <c r="AE13" s="401"/>
      <c r="AF13" s="401"/>
      <c r="AG13" s="401"/>
      <c r="AH13" s="401"/>
      <c r="AI13" s="401"/>
      <c r="AJ13" s="401"/>
      <c r="AK13" s="402" t="s">
        <v>104</v>
      </c>
      <c r="AL13" s="403"/>
      <c r="AM13" s="403"/>
      <c r="AN13" s="403"/>
      <c r="AO13" s="403"/>
      <c r="AP13" s="403"/>
      <c r="AQ13" s="403"/>
      <c r="AR13" s="438"/>
      <c r="AS13" s="438"/>
      <c r="AT13" s="438"/>
      <c r="AU13" s="438"/>
      <c r="AV13" s="438"/>
      <c r="AW13" s="438"/>
      <c r="AX13" s="439"/>
    </row>
    <row r="14" spans="1:50" ht="21" customHeight="1">
      <c r="A14" s="104"/>
      <c r="B14" s="105"/>
      <c r="C14" s="105"/>
      <c r="D14" s="105"/>
      <c r="E14" s="105"/>
      <c r="F14" s="106"/>
      <c r="G14" s="427"/>
      <c r="H14" s="428"/>
      <c r="I14" s="147" t="s">
        <v>86</v>
      </c>
      <c r="J14" s="148"/>
      <c r="K14" s="148"/>
      <c r="L14" s="148"/>
      <c r="M14" s="148"/>
      <c r="N14" s="148"/>
      <c r="O14" s="149"/>
      <c r="P14" s="150" t="s">
        <v>104</v>
      </c>
      <c r="Q14" s="151"/>
      <c r="R14" s="151"/>
      <c r="S14" s="151"/>
      <c r="T14" s="151"/>
      <c r="U14" s="151"/>
      <c r="V14" s="152"/>
      <c r="W14" s="150" t="s">
        <v>104</v>
      </c>
      <c r="X14" s="151"/>
      <c r="Y14" s="151"/>
      <c r="Z14" s="151"/>
      <c r="AA14" s="151"/>
      <c r="AB14" s="151"/>
      <c r="AC14" s="152"/>
      <c r="AD14" s="150" t="s">
        <v>104</v>
      </c>
      <c r="AE14" s="151"/>
      <c r="AF14" s="151"/>
      <c r="AG14" s="151"/>
      <c r="AH14" s="151"/>
      <c r="AI14" s="151"/>
      <c r="AJ14" s="152"/>
      <c r="AK14" s="153" t="s">
        <v>104</v>
      </c>
      <c r="AL14" s="154"/>
      <c r="AM14" s="154"/>
      <c r="AN14" s="154"/>
      <c r="AO14" s="154"/>
      <c r="AP14" s="154"/>
      <c r="AQ14" s="155"/>
      <c r="AR14" s="156"/>
      <c r="AS14" s="157"/>
      <c r="AT14" s="157"/>
      <c r="AU14" s="157"/>
      <c r="AV14" s="157"/>
      <c r="AW14" s="157"/>
      <c r="AX14" s="158"/>
    </row>
    <row r="15" spans="1:50" ht="21" customHeight="1">
      <c r="A15" s="104"/>
      <c r="B15" s="105"/>
      <c r="C15" s="105"/>
      <c r="D15" s="105"/>
      <c r="E15" s="105"/>
      <c r="F15" s="106"/>
      <c r="G15" s="427"/>
      <c r="H15" s="428"/>
      <c r="I15" s="147" t="s">
        <v>87</v>
      </c>
      <c r="J15" s="148"/>
      <c r="K15" s="148"/>
      <c r="L15" s="148"/>
      <c r="M15" s="148"/>
      <c r="N15" s="148"/>
      <c r="O15" s="149"/>
      <c r="P15" s="150" t="s">
        <v>104</v>
      </c>
      <c r="Q15" s="151"/>
      <c r="R15" s="151"/>
      <c r="S15" s="151"/>
      <c r="T15" s="151"/>
      <c r="U15" s="151"/>
      <c r="V15" s="152"/>
      <c r="W15" s="150" t="s">
        <v>104</v>
      </c>
      <c r="X15" s="151"/>
      <c r="Y15" s="151"/>
      <c r="Z15" s="151"/>
      <c r="AA15" s="151"/>
      <c r="AB15" s="151"/>
      <c r="AC15" s="152"/>
      <c r="AD15" s="150" t="s">
        <v>104</v>
      </c>
      <c r="AE15" s="151"/>
      <c r="AF15" s="151"/>
      <c r="AG15" s="151"/>
      <c r="AH15" s="151"/>
      <c r="AI15" s="151"/>
      <c r="AJ15" s="152"/>
      <c r="AK15" s="162"/>
      <c r="AL15" s="163"/>
      <c r="AM15" s="163"/>
      <c r="AN15" s="163"/>
      <c r="AO15" s="163"/>
      <c r="AP15" s="163"/>
      <c r="AQ15" s="164"/>
      <c r="AR15" s="165"/>
      <c r="AS15" s="166"/>
      <c r="AT15" s="166"/>
      <c r="AU15" s="166"/>
      <c r="AV15" s="166"/>
      <c r="AW15" s="166"/>
      <c r="AX15" s="167"/>
    </row>
    <row r="16" spans="1:50" ht="24.75" customHeight="1">
      <c r="A16" s="104"/>
      <c r="B16" s="105"/>
      <c r="C16" s="105"/>
      <c r="D16" s="105"/>
      <c r="E16" s="105"/>
      <c r="F16" s="106"/>
      <c r="G16" s="427"/>
      <c r="H16" s="428"/>
      <c r="I16" s="147" t="s">
        <v>85</v>
      </c>
      <c r="J16" s="422"/>
      <c r="K16" s="422"/>
      <c r="L16" s="422"/>
      <c r="M16" s="422"/>
      <c r="N16" s="422"/>
      <c r="O16" s="423"/>
      <c r="P16" s="400" t="s">
        <v>105</v>
      </c>
      <c r="Q16" s="401"/>
      <c r="R16" s="401"/>
      <c r="S16" s="401"/>
      <c r="T16" s="401"/>
      <c r="U16" s="401"/>
      <c r="V16" s="401"/>
      <c r="W16" s="400" t="s">
        <v>105</v>
      </c>
      <c r="X16" s="401"/>
      <c r="Y16" s="401"/>
      <c r="Z16" s="401"/>
      <c r="AA16" s="401"/>
      <c r="AB16" s="401"/>
      <c r="AC16" s="401"/>
      <c r="AD16" s="400" t="s">
        <v>105</v>
      </c>
      <c r="AE16" s="401"/>
      <c r="AF16" s="401"/>
      <c r="AG16" s="401"/>
      <c r="AH16" s="401"/>
      <c r="AI16" s="401"/>
      <c r="AJ16" s="401"/>
      <c r="AK16" s="402" t="s">
        <v>104</v>
      </c>
      <c r="AL16" s="403"/>
      <c r="AM16" s="403"/>
      <c r="AN16" s="403"/>
      <c r="AO16" s="403"/>
      <c r="AP16" s="403"/>
      <c r="AQ16" s="403"/>
      <c r="AR16" s="438"/>
      <c r="AS16" s="438"/>
      <c r="AT16" s="438"/>
      <c r="AU16" s="438"/>
      <c r="AV16" s="438"/>
      <c r="AW16" s="438"/>
      <c r="AX16" s="439"/>
    </row>
    <row r="17" spans="1:50" ht="24.75" customHeight="1">
      <c r="A17" s="104"/>
      <c r="B17" s="105"/>
      <c r="C17" s="105"/>
      <c r="D17" s="105"/>
      <c r="E17" s="105"/>
      <c r="F17" s="106"/>
      <c r="G17" s="429"/>
      <c r="H17" s="430"/>
      <c r="I17" s="404" t="s">
        <v>22</v>
      </c>
      <c r="J17" s="405"/>
      <c r="K17" s="405"/>
      <c r="L17" s="405"/>
      <c r="M17" s="405"/>
      <c r="N17" s="405"/>
      <c r="O17" s="406"/>
      <c r="P17" s="440">
        <f>SUM(P12:V16)</f>
        <v>154</v>
      </c>
      <c r="Q17" s="440"/>
      <c r="R17" s="440"/>
      <c r="S17" s="440"/>
      <c r="T17" s="440"/>
      <c r="U17" s="440"/>
      <c r="V17" s="440"/>
      <c r="W17" s="440">
        <f>SUM(W12:AC16)</f>
        <v>154</v>
      </c>
      <c r="X17" s="440"/>
      <c r="Y17" s="440"/>
      <c r="Z17" s="440"/>
      <c r="AA17" s="440"/>
      <c r="AB17" s="440"/>
      <c r="AC17" s="440"/>
      <c r="AD17" s="440">
        <f>SUM(AD12:AJ16)</f>
        <v>154</v>
      </c>
      <c r="AE17" s="440"/>
      <c r="AF17" s="440"/>
      <c r="AG17" s="440"/>
      <c r="AH17" s="440"/>
      <c r="AI17" s="440"/>
      <c r="AJ17" s="440"/>
      <c r="AK17" s="441">
        <f>SUM(AK12:AQ16)</f>
        <v>156.253</v>
      </c>
      <c r="AL17" s="441"/>
      <c r="AM17" s="441"/>
      <c r="AN17" s="441"/>
      <c r="AO17" s="441"/>
      <c r="AP17" s="441"/>
      <c r="AQ17" s="441"/>
      <c r="AR17" s="442">
        <f>SUM(AR12:AX16)</f>
        <v>156.249</v>
      </c>
      <c r="AS17" s="442"/>
      <c r="AT17" s="442"/>
      <c r="AU17" s="442"/>
      <c r="AV17" s="442"/>
      <c r="AW17" s="442"/>
      <c r="AX17" s="443"/>
    </row>
    <row r="18" spans="1:50" ht="24.75" customHeight="1">
      <c r="A18" s="104"/>
      <c r="B18" s="105"/>
      <c r="C18" s="105"/>
      <c r="D18" s="105"/>
      <c r="E18" s="105"/>
      <c r="F18" s="106"/>
      <c r="G18" s="447" t="s">
        <v>10</v>
      </c>
      <c r="H18" s="448"/>
      <c r="I18" s="448"/>
      <c r="J18" s="448"/>
      <c r="K18" s="448"/>
      <c r="L18" s="448"/>
      <c r="M18" s="448"/>
      <c r="N18" s="448"/>
      <c r="O18" s="448"/>
      <c r="P18" s="444">
        <v>141.2489</v>
      </c>
      <c r="Q18" s="444"/>
      <c r="R18" s="444"/>
      <c r="S18" s="444"/>
      <c r="T18" s="444"/>
      <c r="U18" s="444"/>
      <c r="V18" s="444"/>
      <c r="W18" s="450">
        <v>134</v>
      </c>
      <c r="X18" s="450"/>
      <c r="Y18" s="450"/>
      <c r="Z18" s="450"/>
      <c r="AA18" s="450"/>
      <c r="AB18" s="450"/>
      <c r="AC18" s="450"/>
      <c r="AD18" s="421">
        <v>130</v>
      </c>
      <c r="AE18" s="421"/>
      <c r="AF18" s="421"/>
      <c r="AG18" s="421"/>
      <c r="AH18" s="421"/>
      <c r="AI18" s="421"/>
      <c r="AJ18" s="421"/>
      <c r="AK18" s="445"/>
      <c r="AL18" s="445"/>
      <c r="AM18" s="445"/>
      <c r="AN18" s="445"/>
      <c r="AO18" s="445"/>
      <c r="AP18" s="445"/>
      <c r="AQ18" s="445"/>
      <c r="AR18" s="445"/>
      <c r="AS18" s="445"/>
      <c r="AT18" s="445"/>
      <c r="AU18" s="445"/>
      <c r="AV18" s="445"/>
      <c r="AW18" s="445"/>
      <c r="AX18" s="446"/>
    </row>
    <row r="19" spans="1:50" ht="24.75" customHeight="1">
      <c r="A19" s="416"/>
      <c r="B19" s="417"/>
      <c r="C19" s="417"/>
      <c r="D19" s="417"/>
      <c r="E19" s="417"/>
      <c r="F19" s="418"/>
      <c r="G19" s="447" t="s">
        <v>11</v>
      </c>
      <c r="H19" s="448"/>
      <c r="I19" s="448"/>
      <c r="J19" s="448"/>
      <c r="K19" s="448"/>
      <c r="L19" s="448"/>
      <c r="M19" s="448"/>
      <c r="N19" s="448"/>
      <c r="O19" s="448"/>
      <c r="P19" s="449">
        <f>P18/P17</f>
        <v>0.9172006493506493</v>
      </c>
      <c r="Q19" s="449"/>
      <c r="R19" s="449"/>
      <c r="S19" s="449"/>
      <c r="T19" s="449"/>
      <c r="U19" s="449"/>
      <c r="V19" s="449"/>
      <c r="W19" s="449">
        <f>W18/W17</f>
        <v>0.8701298701298701</v>
      </c>
      <c r="X19" s="449"/>
      <c r="Y19" s="449"/>
      <c r="Z19" s="449"/>
      <c r="AA19" s="449"/>
      <c r="AB19" s="449"/>
      <c r="AC19" s="449"/>
      <c r="AD19" s="449">
        <f>AD18/AD17</f>
        <v>0.8441558441558441</v>
      </c>
      <c r="AE19" s="449"/>
      <c r="AF19" s="449"/>
      <c r="AG19" s="449"/>
      <c r="AH19" s="449"/>
      <c r="AI19" s="449"/>
      <c r="AJ19" s="449"/>
      <c r="AK19" s="445"/>
      <c r="AL19" s="445"/>
      <c r="AM19" s="445"/>
      <c r="AN19" s="445"/>
      <c r="AO19" s="445"/>
      <c r="AP19" s="445"/>
      <c r="AQ19" s="445"/>
      <c r="AR19" s="445"/>
      <c r="AS19" s="445"/>
      <c r="AT19" s="445"/>
      <c r="AU19" s="445"/>
      <c r="AV19" s="445"/>
      <c r="AW19" s="445"/>
      <c r="AX19" s="446"/>
    </row>
    <row r="20" spans="1:50" ht="31.5" customHeight="1">
      <c r="A20" s="458" t="s">
        <v>13</v>
      </c>
      <c r="B20" s="459"/>
      <c r="C20" s="459"/>
      <c r="D20" s="459"/>
      <c r="E20" s="459"/>
      <c r="F20" s="460"/>
      <c r="G20" s="479" t="s">
        <v>42</v>
      </c>
      <c r="H20" s="59"/>
      <c r="I20" s="59"/>
      <c r="J20" s="59"/>
      <c r="K20" s="59"/>
      <c r="L20" s="59"/>
      <c r="M20" s="59"/>
      <c r="N20" s="59"/>
      <c r="O20" s="59"/>
      <c r="P20" s="59"/>
      <c r="Q20" s="59"/>
      <c r="R20" s="59"/>
      <c r="S20" s="59"/>
      <c r="T20" s="59"/>
      <c r="U20" s="59"/>
      <c r="V20" s="59"/>
      <c r="W20" s="59"/>
      <c r="X20" s="96"/>
      <c r="Y20" s="451"/>
      <c r="Z20" s="452"/>
      <c r="AA20" s="453"/>
      <c r="AB20" s="58" t="s">
        <v>12</v>
      </c>
      <c r="AC20" s="59"/>
      <c r="AD20" s="96"/>
      <c r="AE20" s="454" t="s">
        <v>71</v>
      </c>
      <c r="AF20" s="57"/>
      <c r="AG20" s="57"/>
      <c r="AH20" s="57"/>
      <c r="AI20" s="57"/>
      <c r="AJ20" s="454" t="s">
        <v>72</v>
      </c>
      <c r="AK20" s="57"/>
      <c r="AL20" s="57"/>
      <c r="AM20" s="57"/>
      <c r="AN20" s="57"/>
      <c r="AO20" s="454" t="s">
        <v>73</v>
      </c>
      <c r="AP20" s="57"/>
      <c r="AQ20" s="57"/>
      <c r="AR20" s="57"/>
      <c r="AS20" s="57"/>
      <c r="AT20" s="465" t="s">
        <v>239</v>
      </c>
      <c r="AU20" s="57"/>
      <c r="AV20" s="57"/>
      <c r="AW20" s="57"/>
      <c r="AX20" s="466"/>
    </row>
    <row r="21" spans="1:50" ht="35.25" customHeight="1">
      <c r="A21" s="461"/>
      <c r="B21" s="459"/>
      <c r="C21" s="459"/>
      <c r="D21" s="459"/>
      <c r="E21" s="459"/>
      <c r="F21" s="460"/>
      <c r="G21" s="467" t="s">
        <v>261</v>
      </c>
      <c r="H21" s="468"/>
      <c r="I21" s="468"/>
      <c r="J21" s="468"/>
      <c r="K21" s="468"/>
      <c r="L21" s="468"/>
      <c r="M21" s="468"/>
      <c r="N21" s="468"/>
      <c r="O21" s="468"/>
      <c r="P21" s="468"/>
      <c r="Q21" s="468"/>
      <c r="R21" s="468"/>
      <c r="S21" s="468"/>
      <c r="T21" s="468"/>
      <c r="U21" s="468"/>
      <c r="V21" s="468"/>
      <c r="W21" s="468"/>
      <c r="X21" s="469"/>
      <c r="Y21" s="476" t="s">
        <v>14</v>
      </c>
      <c r="Z21" s="477"/>
      <c r="AA21" s="478"/>
      <c r="AB21" s="487" t="s">
        <v>262</v>
      </c>
      <c r="AC21" s="488"/>
      <c r="AD21" s="488"/>
      <c r="AE21" s="170">
        <v>14</v>
      </c>
      <c r="AF21" s="146"/>
      <c r="AG21" s="146"/>
      <c r="AH21" s="146"/>
      <c r="AI21" s="146"/>
      <c r="AJ21" s="170">
        <v>12</v>
      </c>
      <c r="AK21" s="146"/>
      <c r="AL21" s="146"/>
      <c r="AM21" s="146"/>
      <c r="AN21" s="146"/>
      <c r="AO21" s="170">
        <v>9</v>
      </c>
      <c r="AP21" s="146"/>
      <c r="AQ21" s="146"/>
      <c r="AR21" s="146"/>
      <c r="AS21" s="146"/>
      <c r="AT21" s="171"/>
      <c r="AU21" s="171"/>
      <c r="AV21" s="171"/>
      <c r="AW21" s="171"/>
      <c r="AX21" s="172"/>
    </row>
    <row r="22" spans="1:50" ht="35.25" customHeight="1">
      <c r="A22" s="462"/>
      <c r="B22" s="463"/>
      <c r="C22" s="463"/>
      <c r="D22" s="463"/>
      <c r="E22" s="463"/>
      <c r="F22" s="464"/>
      <c r="G22" s="470"/>
      <c r="H22" s="471"/>
      <c r="I22" s="471"/>
      <c r="J22" s="471"/>
      <c r="K22" s="471"/>
      <c r="L22" s="471"/>
      <c r="M22" s="471"/>
      <c r="N22" s="471"/>
      <c r="O22" s="471"/>
      <c r="P22" s="471"/>
      <c r="Q22" s="471"/>
      <c r="R22" s="471"/>
      <c r="S22" s="471"/>
      <c r="T22" s="471"/>
      <c r="U22" s="471"/>
      <c r="V22" s="471"/>
      <c r="W22" s="471"/>
      <c r="X22" s="472"/>
      <c r="Y22" s="97" t="s">
        <v>89</v>
      </c>
      <c r="Z22" s="59"/>
      <c r="AA22" s="96"/>
      <c r="AB22" s="168" t="s">
        <v>262</v>
      </c>
      <c r="AC22" s="169"/>
      <c r="AD22" s="169"/>
      <c r="AE22" s="168" t="s">
        <v>266</v>
      </c>
      <c r="AF22" s="169"/>
      <c r="AG22" s="169"/>
      <c r="AH22" s="169"/>
      <c r="AI22" s="169"/>
      <c r="AJ22" s="168" t="s">
        <v>266</v>
      </c>
      <c r="AK22" s="169"/>
      <c r="AL22" s="169"/>
      <c r="AM22" s="169"/>
      <c r="AN22" s="169"/>
      <c r="AO22" s="168" t="s">
        <v>266</v>
      </c>
      <c r="AP22" s="169"/>
      <c r="AQ22" s="169"/>
      <c r="AR22" s="169"/>
      <c r="AS22" s="169"/>
      <c r="AT22" s="159" t="s">
        <v>266</v>
      </c>
      <c r="AU22" s="160"/>
      <c r="AV22" s="160"/>
      <c r="AW22" s="160"/>
      <c r="AX22" s="161"/>
    </row>
    <row r="23" spans="1:50" ht="41.25" customHeight="1">
      <c r="A23" s="462"/>
      <c r="B23" s="463"/>
      <c r="C23" s="463"/>
      <c r="D23" s="463"/>
      <c r="E23" s="463"/>
      <c r="F23" s="464"/>
      <c r="G23" s="473"/>
      <c r="H23" s="474"/>
      <c r="I23" s="474"/>
      <c r="J23" s="474"/>
      <c r="K23" s="474"/>
      <c r="L23" s="474"/>
      <c r="M23" s="474"/>
      <c r="N23" s="474"/>
      <c r="O23" s="474"/>
      <c r="P23" s="474"/>
      <c r="Q23" s="474"/>
      <c r="R23" s="474"/>
      <c r="S23" s="474"/>
      <c r="T23" s="474"/>
      <c r="U23" s="474"/>
      <c r="V23" s="474"/>
      <c r="W23" s="474"/>
      <c r="X23" s="475"/>
      <c r="Y23" s="58" t="s">
        <v>15</v>
      </c>
      <c r="Z23" s="59"/>
      <c r="AA23" s="96"/>
      <c r="AB23" s="455" t="s">
        <v>16</v>
      </c>
      <c r="AC23" s="455"/>
      <c r="AD23" s="455"/>
      <c r="AE23" s="168" t="s">
        <v>266</v>
      </c>
      <c r="AF23" s="169"/>
      <c r="AG23" s="169"/>
      <c r="AH23" s="169"/>
      <c r="AI23" s="169"/>
      <c r="AJ23" s="168" t="s">
        <v>266</v>
      </c>
      <c r="AK23" s="169"/>
      <c r="AL23" s="169"/>
      <c r="AM23" s="169"/>
      <c r="AN23" s="169"/>
      <c r="AO23" s="168" t="s">
        <v>266</v>
      </c>
      <c r="AP23" s="169"/>
      <c r="AQ23" s="169"/>
      <c r="AR23" s="169"/>
      <c r="AS23" s="169"/>
      <c r="AT23" s="480"/>
      <c r="AU23" s="480"/>
      <c r="AV23" s="480"/>
      <c r="AW23" s="480"/>
      <c r="AX23" s="481"/>
    </row>
    <row r="24" spans="1:50" ht="31.5" customHeight="1">
      <c r="A24" s="86" t="s">
        <v>36</v>
      </c>
      <c r="B24" s="482"/>
      <c r="C24" s="482"/>
      <c r="D24" s="482"/>
      <c r="E24" s="482"/>
      <c r="F24" s="483"/>
      <c r="G24" s="479" t="s">
        <v>40</v>
      </c>
      <c r="H24" s="59"/>
      <c r="I24" s="59"/>
      <c r="J24" s="59"/>
      <c r="K24" s="59"/>
      <c r="L24" s="59"/>
      <c r="M24" s="59"/>
      <c r="N24" s="59"/>
      <c r="O24" s="59"/>
      <c r="P24" s="59"/>
      <c r="Q24" s="59"/>
      <c r="R24" s="59"/>
      <c r="S24" s="59"/>
      <c r="T24" s="59"/>
      <c r="U24" s="59"/>
      <c r="V24" s="59"/>
      <c r="W24" s="59"/>
      <c r="X24" s="96"/>
      <c r="Y24" s="451"/>
      <c r="Z24" s="452"/>
      <c r="AA24" s="453"/>
      <c r="AB24" s="58" t="s">
        <v>12</v>
      </c>
      <c r="AC24" s="59"/>
      <c r="AD24" s="96"/>
      <c r="AE24" s="454" t="s">
        <v>71</v>
      </c>
      <c r="AF24" s="57"/>
      <c r="AG24" s="57"/>
      <c r="AH24" s="57"/>
      <c r="AI24" s="57"/>
      <c r="AJ24" s="454" t="s">
        <v>72</v>
      </c>
      <c r="AK24" s="57"/>
      <c r="AL24" s="57"/>
      <c r="AM24" s="57"/>
      <c r="AN24" s="57"/>
      <c r="AO24" s="454" t="s">
        <v>73</v>
      </c>
      <c r="AP24" s="57"/>
      <c r="AQ24" s="57"/>
      <c r="AR24" s="57"/>
      <c r="AS24" s="57"/>
      <c r="AT24" s="122" t="s">
        <v>76</v>
      </c>
      <c r="AU24" s="123"/>
      <c r="AV24" s="123"/>
      <c r="AW24" s="123"/>
      <c r="AX24" s="124"/>
    </row>
    <row r="25" spans="1:51" ht="39.75" customHeight="1">
      <c r="A25" s="326"/>
      <c r="B25" s="327"/>
      <c r="C25" s="327"/>
      <c r="D25" s="327"/>
      <c r="E25" s="327"/>
      <c r="F25" s="328"/>
      <c r="G25" s="498" t="s">
        <v>125</v>
      </c>
      <c r="H25" s="499"/>
      <c r="I25" s="499"/>
      <c r="J25" s="499"/>
      <c r="K25" s="499"/>
      <c r="L25" s="499"/>
      <c r="M25" s="499"/>
      <c r="N25" s="499"/>
      <c r="O25" s="499"/>
      <c r="P25" s="499"/>
      <c r="Q25" s="499"/>
      <c r="R25" s="499"/>
      <c r="S25" s="499"/>
      <c r="T25" s="499"/>
      <c r="U25" s="499"/>
      <c r="V25" s="499"/>
      <c r="W25" s="499"/>
      <c r="X25" s="500"/>
      <c r="Y25" s="140" t="s">
        <v>90</v>
      </c>
      <c r="Z25" s="141"/>
      <c r="AA25" s="142"/>
      <c r="AB25" s="144" t="s">
        <v>238</v>
      </c>
      <c r="AC25" s="141"/>
      <c r="AD25" s="142"/>
      <c r="AE25" s="455">
        <v>2</v>
      </c>
      <c r="AF25" s="455"/>
      <c r="AG25" s="455"/>
      <c r="AH25" s="455"/>
      <c r="AI25" s="455"/>
      <c r="AJ25" s="146">
        <v>1</v>
      </c>
      <c r="AK25" s="146"/>
      <c r="AL25" s="146"/>
      <c r="AM25" s="146"/>
      <c r="AN25" s="146"/>
      <c r="AO25" s="146">
        <v>2</v>
      </c>
      <c r="AP25" s="146"/>
      <c r="AQ25" s="146"/>
      <c r="AR25" s="146"/>
      <c r="AS25" s="146"/>
      <c r="AT25" s="456" t="s">
        <v>32</v>
      </c>
      <c r="AU25" s="395"/>
      <c r="AV25" s="395"/>
      <c r="AW25" s="395"/>
      <c r="AX25" s="457"/>
      <c r="AY25" s="27"/>
    </row>
    <row r="26" spans="1:50" ht="32.25" customHeight="1">
      <c r="A26" s="484"/>
      <c r="B26" s="485"/>
      <c r="C26" s="485"/>
      <c r="D26" s="485"/>
      <c r="E26" s="485"/>
      <c r="F26" s="486"/>
      <c r="G26" s="501"/>
      <c r="H26" s="111"/>
      <c r="I26" s="111"/>
      <c r="J26" s="111"/>
      <c r="K26" s="111"/>
      <c r="L26" s="111"/>
      <c r="M26" s="111"/>
      <c r="N26" s="111"/>
      <c r="O26" s="111"/>
      <c r="P26" s="111"/>
      <c r="Q26" s="111"/>
      <c r="R26" s="111"/>
      <c r="S26" s="111"/>
      <c r="T26" s="111"/>
      <c r="U26" s="111"/>
      <c r="V26" s="111"/>
      <c r="W26" s="111"/>
      <c r="X26" s="493"/>
      <c r="Y26" s="143" t="s">
        <v>91</v>
      </c>
      <c r="Z26" s="138"/>
      <c r="AA26" s="139"/>
      <c r="AB26" s="145" t="s">
        <v>238</v>
      </c>
      <c r="AC26" s="138"/>
      <c r="AD26" s="139"/>
      <c r="AE26" s="456">
        <v>12</v>
      </c>
      <c r="AF26" s="395"/>
      <c r="AG26" s="395"/>
      <c r="AH26" s="395"/>
      <c r="AI26" s="396"/>
      <c r="AJ26" s="492">
        <v>6</v>
      </c>
      <c r="AK26" s="111"/>
      <c r="AL26" s="111"/>
      <c r="AM26" s="111"/>
      <c r="AN26" s="493"/>
      <c r="AO26" s="492">
        <v>6</v>
      </c>
      <c r="AP26" s="111"/>
      <c r="AQ26" s="111"/>
      <c r="AR26" s="111"/>
      <c r="AS26" s="493"/>
      <c r="AT26" s="492">
        <v>6</v>
      </c>
      <c r="AU26" s="111"/>
      <c r="AV26" s="111"/>
      <c r="AW26" s="111"/>
      <c r="AX26" s="494"/>
    </row>
    <row r="27" spans="1:50" ht="32.25" customHeight="1">
      <c r="A27" s="86" t="s">
        <v>17</v>
      </c>
      <c r="B27" s="87"/>
      <c r="C27" s="87"/>
      <c r="D27" s="87"/>
      <c r="E27" s="87"/>
      <c r="F27" s="88"/>
      <c r="G27" s="95" t="s">
        <v>18</v>
      </c>
      <c r="H27" s="59"/>
      <c r="I27" s="59"/>
      <c r="J27" s="59"/>
      <c r="K27" s="59"/>
      <c r="L27" s="59"/>
      <c r="M27" s="59"/>
      <c r="N27" s="59"/>
      <c r="O27" s="59"/>
      <c r="P27" s="59"/>
      <c r="Q27" s="59"/>
      <c r="R27" s="59"/>
      <c r="S27" s="59"/>
      <c r="T27" s="59"/>
      <c r="U27" s="59"/>
      <c r="V27" s="59"/>
      <c r="W27" s="59"/>
      <c r="X27" s="96"/>
      <c r="Y27" s="128"/>
      <c r="Z27" s="129"/>
      <c r="AA27" s="130"/>
      <c r="AB27" s="58" t="s">
        <v>12</v>
      </c>
      <c r="AC27" s="59"/>
      <c r="AD27" s="96"/>
      <c r="AE27" s="97" t="s">
        <v>71</v>
      </c>
      <c r="AF27" s="59"/>
      <c r="AG27" s="59"/>
      <c r="AH27" s="59"/>
      <c r="AI27" s="96"/>
      <c r="AJ27" s="97" t="s">
        <v>72</v>
      </c>
      <c r="AK27" s="59"/>
      <c r="AL27" s="59"/>
      <c r="AM27" s="59"/>
      <c r="AN27" s="96"/>
      <c r="AO27" s="97" t="s">
        <v>73</v>
      </c>
      <c r="AP27" s="59"/>
      <c r="AQ27" s="59"/>
      <c r="AR27" s="59"/>
      <c r="AS27" s="96"/>
      <c r="AT27" s="122" t="s">
        <v>84</v>
      </c>
      <c r="AU27" s="123"/>
      <c r="AV27" s="123"/>
      <c r="AW27" s="123"/>
      <c r="AX27" s="124"/>
    </row>
    <row r="28" spans="1:50" ht="46.5" customHeight="1">
      <c r="A28" s="89"/>
      <c r="B28" s="90"/>
      <c r="C28" s="90"/>
      <c r="D28" s="90"/>
      <c r="E28" s="90"/>
      <c r="F28" s="91"/>
      <c r="G28" s="116" t="s">
        <v>263</v>
      </c>
      <c r="H28" s="117"/>
      <c r="I28" s="117"/>
      <c r="J28" s="117"/>
      <c r="K28" s="117"/>
      <c r="L28" s="117"/>
      <c r="M28" s="117"/>
      <c r="N28" s="117"/>
      <c r="O28" s="117"/>
      <c r="P28" s="117"/>
      <c r="Q28" s="117"/>
      <c r="R28" s="117"/>
      <c r="S28" s="117"/>
      <c r="T28" s="117"/>
      <c r="U28" s="117"/>
      <c r="V28" s="117"/>
      <c r="W28" s="117"/>
      <c r="X28" s="118"/>
      <c r="Y28" s="495" t="s">
        <v>17</v>
      </c>
      <c r="Z28" s="496"/>
      <c r="AA28" s="497"/>
      <c r="AB28" s="125" t="s">
        <v>264</v>
      </c>
      <c r="AC28" s="126"/>
      <c r="AD28" s="127"/>
      <c r="AE28" s="131">
        <f>141249/14</f>
        <v>10089.214285714286</v>
      </c>
      <c r="AF28" s="132"/>
      <c r="AG28" s="132"/>
      <c r="AH28" s="132"/>
      <c r="AI28" s="133"/>
      <c r="AJ28" s="131">
        <f>126167/12</f>
        <v>10513.916666666666</v>
      </c>
      <c r="AK28" s="132"/>
      <c r="AL28" s="132"/>
      <c r="AM28" s="132"/>
      <c r="AN28" s="133"/>
      <c r="AO28" s="134">
        <f>126603/9</f>
        <v>14067</v>
      </c>
      <c r="AP28" s="135"/>
      <c r="AQ28" s="135"/>
      <c r="AR28" s="135"/>
      <c r="AS28" s="136"/>
      <c r="AT28" s="134" t="s">
        <v>257</v>
      </c>
      <c r="AU28" s="135"/>
      <c r="AV28" s="135"/>
      <c r="AW28" s="135"/>
      <c r="AX28" s="502"/>
    </row>
    <row r="29" spans="1:50" ht="46.5" customHeight="1">
      <c r="A29" s="92"/>
      <c r="B29" s="93"/>
      <c r="C29" s="93"/>
      <c r="D29" s="93"/>
      <c r="E29" s="93"/>
      <c r="F29" s="94"/>
      <c r="G29" s="119"/>
      <c r="H29" s="120"/>
      <c r="I29" s="120"/>
      <c r="J29" s="120"/>
      <c r="K29" s="120"/>
      <c r="L29" s="120"/>
      <c r="M29" s="120"/>
      <c r="N29" s="120"/>
      <c r="O29" s="120"/>
      <c r="P29" s="120"/>
      <c r="Q29" s="120"/>
      <c r="R29" s="120"/>
      <c r="S29" s="120"/>
      <c r="T29" s="120"/>
      <c r="U29" s="120"/>
      <c r="V29" s="120"/>
      <c r="W29" s="120"/>
      <c r="X29" s="121"/>
      <c r="Y29" s="137" t="s">
        <v>83</v>
      </c>
      <c r="Z29" s="138"/>
      <c r="AA29" s="139"/>
      <c r="AB29" s="238" t="s">
        <v>95</v>
      </c>
      <c r="AC29" s="239"/>
      <c r="AD29" s="240"/>
      <c r="AE29" s="98" t="s">
        <v>259</v>
      </c>
      <c r="AF29" s="99"/>
      <c r="AG29" s="99"/>
      <c r="AH29" s="99"/>
      <c r="AI29" s="100"/>
      <c r="AJ29" s="98" t="s">
        <v>265</v>
      </c>
      <c r="AK29" s="99"/>
      <c r="AL29" s="99"/>
      <c r="AM29" s="99"/>
      <c r="AN29" s="100"/>
      <c r="AO29" s="98" t="s">
        <v>258</v>
      </c>
      <c r="AP29" s="99"/>
      <c r="AQ29" s="99"/>
      <c r="AR29" s="99"/>
      <c r="AS29" s="100"/>
      <c r="AT29" s="98" t="s">
        <v>260</v>
      </c>
      <c r="AU29" s="99"/>
      <c r="AV29" s="99"/>
      <c r="AW29" s="99"/>
      <c r="AX29" s="115"/>
    </row>
    <row r="30" spans="1:50" ht="22.5" customHeight="1">
      <c r="A30" s="525" t="s">
        <v>92</v>
      </c>
      <c r="B30" s="526"/>
      <c r="C30" s="503" t="s">
        <v>19</v>
      </c>
      <c r="D30" s="490"/>
      <c r="E30" s="490"/>
      <c r="F30" s="490"/>
      <c r="G30" s="490"/>
      <c r="H30" s="490"/>
      <c r="I30" s="490"/>
      <c r="J30" s="490"/>
      <c r="K30" s="504"/>
      <c r="L30" s="505" t="s">
        <v>77</v>
      </c>
      <c r="M30" s="505"/>
      <c r="N30" s="505"/>
      <c r="O30" s="505"/>
      <c r="P30" s="505"/>
      <c r="Q30" s="505"/>
      <c r="R30" s="513" t="s">
        <v>75</v>
      </c>
      <c r="S30" s="514"/>
      <c r="T30" s="514"/>
      <c r="U30" s="514"/>
      <c r="V30" s="514"/>
      <c r="W30" s="514"/>
      <c r="X30" s="489" t="s">
        <v>29</v>
      </c>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1"/>
    </row>
    <row r="31" spans="1:50" ht="22.5" customHeight="1">
      <c r="A31" s="527"/>
      <c r="B31" s="528"/>
      <c r="C31" s="518" t="s">
        <v>106</v>
      </c>
      <c r="D31" s="519"/>
      <c r="E31" s="519"/>
      <c r="F31" s="519"/>
      <c r="G31" s="519"/>
      <c r="H31" s="519"/>
      <c r="I31" s="519"/>
      <c r="J31" s="519"/>
      <c r="K31" s="520"/>
      <c r="L31" s="521">
        <v>1.624</v>
      </c>
      <c r="M31" s="521"/>
      <c r="N31" s="521"/>
      <c r="O31" s="521"/>
      <c r="P31" s="521"/>
      <c r="Q31" s="521"/>
      <c r="R31" s="521">
        <v>1.61</v>
      </c>
      <c r="S31" s="521"/>
      <c r="T31" s="521"/>
      <c r="U31" s="521"/>
      <c r="V31" s="521"/>
      <c r="W31" s="521"/>
      <c r="X31" s="522"/>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4"/>
    </row>
    <row r="32" spans="1:50" ht="22.5" customHeight="1">
      <c r="A32" s="527"/>
      <c r="B32" s="528"/>
      <c r="C32" s="510" t="s">
        <v>107</v>
      </c>
      <c r="D32" s="511"/>
      <c r="E32" s="511"/>
      <c r="F32" s="511"/>
      <c r="G32" s="511"/>
      <c r="H32" s="511"/>
      <c r="I32" s="511"/>
      <c r="J32" s="511"/>
      <c r="K32" s="512"/>
      <c r="L32" s="506">
        <v>0.265</v>
      </c>
      <c r="M32" s="506"/>
      <c r="N32" s="506"/>
      <c r="O32" s="506"/>
      <c r="P32" s="506"/>
      <c r="Q32" s="506"/>
      <c r="R32" s="506">
        <v>0.265</v>
      </c>
      <c r="S32" s="506"/>
      <c r="T32" s="506"/>
      <c r="U32" s="506"/>
      <c r="V32" s="506"/>
      <c r="W32" s="506"/>
      <c r="X32" s="507"/>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9"/>
    </row>
    <row r="33" spans="1:50" ht="22.5" customHeight="1">
      <c r="A33" s="527"/>
      <c r="B33" s="528"/>
      <c r="C33" s="510" t="s">
        <v>108</v>
      </c>
      <c r="D33" s="511"/>
      <c r="E33" s="511"/>
      <c r="F33" s="511"/>
      <c r="G33" s="511"/>
      <c r="H33" s="511"/>
      <c r="I33" s="511"/>
      <c r="J33" s="511"/>
      <c r="K33" s="512"/>
      <c r="L33" s="506">
        <v>2.222</v>
      </c>
      <c r="M33" s="506"/>
      <c r="N33" s="506"/>
      <c r="O33" s="506"/>
      <c r="P33" s="506"/>
      <c r="Q33" s="506"/>
      <c r="R33" s="506">
        <v>2.222</v>
      </c>
      <c r="S33" s="506"/>
      <c r="T33" s="506"/>
      <c r="U33" s="506"/>
      <c r="V33" s="506"/>
      <c r="W33" s="506"/>
      <c r="X33" s="507"/>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9"/>
    </row>
    <row r="34" spans="1:50" ht="22.5" customHeight="1">
      <c r="A34" s="527"/>
      <c r="B34" s="528"/>
      <c r="C34" s="510" t="s">
        <v>109</v>
      </c>
      <c r="D34" s="511"/>
      <c r="E34" s="511"/>
      <c r="F34" s="511"/>
      <c r="G34" s="511"/>
      <c r="H34" s="511"/>
      <c r="I34" s="511"/>
      <c r="J34" s="511"/>
      <c r="K34" s="512"/>
      <c r="L34" s="506">
        <v>3.626</v>
      </c>
      <c r="M34" s="506"/>
      <c r="N34" s="506"/>
      <c r="O34" s="506"/>
      <c r="P34" s="506"/>
      <c r="Q34" s="506"/>
      <c r="R34" s="506">
        <v>3.626</v>
      </c>
      <c r="S34" s="506"/>
      <c r="T34" s="506"/>
      <c r="U34" s="506"/>
      <c r="V34" s="506"/>
      <c r="W34" s="506"/>
      <c r="X34" s="507"/>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9"/>
    </row>
    <row r="35" spans="1:50" ht="22.5" customHeight="1">
      <c r="A35" s="527"/>
      <c r="B35" s="528"/>
      <c r="C35" s="182" t="s">
        <v>110</v>
      </c>
      <c r="D35" s="183"/>
      <c r="E35" s="183"/>
      <c r="F35" s="183"/>
      <c r="G35" s="183"/>
      <c r="H35" s="183"/>
      <c r="I35" s="183"/>
      <c r="J35" s="183"/>
      <c r="K35" s="184"/>
      <c r="L35" s="506">
        <v>75.446</v>
      </c>
      <c r="M35" s="506"/>
      <c r="N35" s="506"/>
      <c r="O35" s="506"/>
      <c r="P35" s="506"/>
      <c r="Q35" s="506"/>
      <c r="R35" s="506">
        <v>75.4</v>
      </c>
      <c r="S35" s="506"/>
      <c r="T35" s="506"/>
      <c r="U35" s="506"/>
      <c r="V35" s="506"/>
      <c r="W35" s="506"/>
      <c r="X35" s="536"/>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0" ht="22.5" customHeight="1">
      <c r="A36" s="527"/>
      <c r="B36" s="528"/>
      <c r="C36" s="182" t="s">
        <v>111</v>
      </c>
      <c r="D36" s="183"/>
      <c r="E36" s="183"/>
      <c r="F36" s="183"/>
      <c r="G36" s="183"/>
      <c r="H36" s="183"/>
      <c r="I36" s="183"/>
      <c r="J36" s="183"/>
      <c r="K36" s="184"/>
      <c r="L36" s="179">
        <v>73.07</v>
      </c>
      <c r="M36" s="180"/>
      <c r="N36" s="180"/>
      <c r="O36" s="180"/>
      <c r="P36" s="180"/>
      <c r="Q36" s="181"/>
      <c r="R36" s="179">
        <v>73.07</v>
      </c>
      <c r="S36" s="180"/>
      <c r="T36" s="180"/>
      <c r="U36" s="180"/>
      <c r="V36" s="180"/>
      <c r="W36" s="181"/>
      <c r="X36" s="507"/>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9"/>
    </row>
    <row r="37" spans="1:50" ht="21" customHeight="1" thickBot="1">
      <c r="A37" s="529"/>
      <c r="B37" s="530"/>
      <c r="C37" s="648" t="s">
        <v>22</v>
      </c>
      <c r="D37" s="321"/>
      <c r="E37" s="321"/>
      <c r="F37" s="321"/>
      <c r="G37" s="321"/>
      <c r="H37" s="321"/>
      <c r="I37" s="321"/>
      <c r="J37" s="321"/>
      <c r="K37" s="649"/>
      <c r="L37" s="650">
        <v>156.2</v>
      </c>
      <c r="M37" s="651"/>
      <c r="N37" s="651"/>
      <c r="O37" s="651"/>
      <c r="P37" s="651"/>
      <c r="Q37" s="652"/>
      <c r="R37" s="650">
        <f>SUM(R31:W36)</f>
        <v>156.19299999999998</v>
      </c>
      <c r="S37" s="651"/>
      <c r="T37" s="651"/>
      <c r="U37" s="651"/>
      <c r="V37" s="651"/>
      <c r="W37" s="652"/>
      <c r="X37" s="515"/>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33" t="s">
        <v>78</v>
      </c>
      <c r="B39" s="534"/>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5"/>
    </row>
    <row r="40" spans="1:50" ht="21" customHeight="1">
      <c r="A40" s="18"/>
      <c r="B40" s="19"/>
      <c r="C40" s="646" t="s">
        <v>44</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647"/>
      <c r="AD40" s="174" t="s">
        <v>52</v>
      </c>
      <c r="AE40" s="174"/>
      <c r="AF40" s="174"/>
      <c r="AG40" s="173" t="s">
        <v>43</v>
      </c>
      <c r="AH40" s="174"/>
      <c r="AI40" s="174"/>
      <c r="AJ40" s="174"/>
      <c r="AK40" s="174"/>
      <c r="AL40" s="174"/>
      <c r="AM40" s="174"/>
      <c r="AN40" s="174"/>
      <c r="AO40" s="174"/>
      <c r="AP40" s="174"/>
      <c r="AQ40" s="174"/>
      <c r="AR40" s="174"/>
      <c r="AS40" s="174"/>
      <c r="AT40" s="174"/>
      <c r="AU40" s="174"/>
      <c r="AV40" s="174"/>
      <c r="AW40" s="174"/>
      <c r="AX40" s="175"/>
    </row>
    <row r="41" spans="1:50" ht="63" customHeight="1">
      <c r="A41" s="531" t="s">
        <v>68</v>
      </c>
      <c r="B41" s="532"/>
      <c r="C41" s="305" t="s">
        <v>53</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194" t="s">
        <v>124</v>
      </c>
      <c r="AE41" s="195"/>
      <c r="AF41" s="195"/>
      <c r="AG41" s="256" t="s">
        <v>114</v>
      </c>
      <c r="AH41" s="257"/>
      <c r="AI41" s="257"/>
      <c r="AJ41" s="257"/>
      <c r="AK41" s="257"/>
      <c r="AL41" s="257"/>
      <c r="AM41" s="257"/>
      <c r="AN41" s="257"/>
      <c r="AO41" s="257"/>
      <c r="AP41" s="257"/>
      <c r="AQ41" s="257"/>
      <c r="AR41" s="257"/>
      <c r="AS41" s="257"/>
      <c r="AT41" s="257"/>
      <c r="AU41" s="257"/>
      <c r="AV41" s="257"/>
      <c r="AW41" s="257"/>
      <c r="AX41" s="258"/>
    </row>
    <row r="42" spans="1:50" ht="40.5" customHeight="1">
      <c r="A42" s="234"/>
      <c r="B42" s="235"/>
      <c r="C42" s="308" t="s">
        <v>54</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210"/>
      <c r="AD42" s="196" t="s">
        <v>124</v>
      </c>
      <c r="AE42" s="197"/>
      <c r="AF42" s="197"/>
      <c r="AG42" s="185" t="s">
        <v>115</v>
      </c>
      <c r="AH42" s="186"/>
      <c r="AI42" s="186"/>
      <c r="AJ42" s="186"/>
      <c r="AK42" s="186"/>
      <c r="AL42" s="186"/>
      <c r="AM42" s="186"/>
      <c r="AN42" s="186"/>
      <c r="AO42" s="186"/>
      <c r="AP42" s="186"/>
      <c r="AQ42" s="186"/>
      <c r="AR42" s="186"/>
      <c r="AS42" s="186"/>
      <c r="AT42" s="186"/>
      <c r="AU42" s="186"/>
      <c r="AV42" s="186"/>
      <c r="AW42" s="186"/>
      <c r="AX42" s="187"/>
    </row>
    <row r="43" spans="1:50" ht="39.75" customHeight="1">
      <c r="A43" s="264"/>
      <c r="B43" s="265"/>
      <c r="C43" s="310" t="s">
        <v>55</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201" t="s">
        <v>124</v>
      </c>
      <c r="AE43" s="199"/>
      <c r="AF43" s="199"/>
      <c r="AG43" s="188" t="s">
        <v>116</v>
      </c>
      <c r="AH43" s="189"/>
      <c r="AI43" s="189"/>
      <c r="AJ43" s="189"/>
      <c r="AK43" s="189"/>
      <c r="AL43" s="189"/>
      <c r="AM43" s="189"/>
      <c r="AN43" s="189"/>
      <c r="AO43" s="189"/>
      <c r="AP43" s="189"/>
      <c r="AQ43" s="189"/>
      <c r="AR43" s="189"/>
      <c r="AS43" s="189"/>
      <c r="AT43" s="189"/>
      <c r="AU43" s="189"/>
      <c r="AV43" s="189"/>
      <c r="AW43" s="189"/>
      <c r="AX43" s="190"/>
    </row>
    <row r="44" spans="1:50" ht="81" customHeight="1">
      <c r="A44" s="226" t="s">
        <v>57</v>
      </c>
      <c r="B44" s="233"/>
      <c r="C44" s="313" t="s">
        <v>59</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194" t="s">
        <v>124</v>
      </c>
      <c r="AE44" s="195"/>
      <c r="AF44" s="195"/>
      <c r="AG44" s="256" t="s">
        <v>256</v>
      </c>
      <c r="AH44" s="257"/>
      <c r="AI44" s="257"/>
      <c r="AJ44" s="257"/>
      <c r="AK44" s="257"/>
      <c r="AL44" s="257"/>
      <c r="AM44" s="257"/>
      <c r="AN44" s="257"/>
      <c r="AO44" s="257"/>
      <c r="AP44" s="257"/>
      <c r="AQ44" s="257"/>
      <c r="AR44" s="257"/>
      <c r="AS44" s="257"/>
      <c r="AT44" s="257"/>
      <c r="AU44" s="257"/>
      <c r="AV44" s="257"/>
      <c r="AW44" s="257"/>
      <c r="AX44" s="258"/>
    </row>
    <row r="45" spans="1:50" ht="26.25" customHeight="1">
      <c r="A45" s="234"/>
      <c r="B45" s="235"/>
      <c r="C45" s="209" t="s">
        <v>60</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196" t="s">
        <v>123</v>
      </c>
      <c r="AE45" s="197"/>
      <c r="AF45" s="197"/>
      <c r="AG45" s="244" t="s">
        <v>117</v>
      </c>
      <c r="AH45" s="245"/>
      <c r="AI45" s="245"/>
      <c r="AJ45" s="245"/>
      <c r="AK45" s="245"/>
      <c r="AL45" s="245"/>
      <c r="AM45" s="245"/>
      <c r="AN45" s="245"/>
      <c r="AO45" s="245"/>
      <c r="AP45" s="245"/>
      <c r="AQ45" s="245"/>
      <c r="AR45" s="245"/>
      <c r="AS45" s="245"/>
      <c r="AT45" s="245"/>
      <c r="AU45" s="245"/>
      <c r="AV45" s="245"/>
      <c r="AW45" s="245"/>
      <c r="AX45" s="246"/>
    </row>
    <row r="46" spans="1:50" ht="26.25" customHeight="1">
      <c r="A46" s="234"/>
      <c r="B46" s="235"/>
      <c r="C46" s="209" t="s">
        <v>61</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02" t="s">
        <v>124</v>
      </c>
      <c r="AE46" s="203"/>
      <c r="AF46" s="203"/>
      <c r="AG46" s="185" t="s">
        <v>118</v>
      </c>
      <c r="AH46" s="186"/>
      <c r="AI46" s="186"/>
      <c r="AJ46" s="186"/>
      <c r="AK46" s="186"/>
      <c r="AL46" s="186"/>
      <c r="AM46" s="186"/>
      <c r="AN46" s="186"/>
      <c r="AO46" s="186"/>
      <c r="AP46" s="186"/>
      <c r="AQ46" s="186"/>
      <c r="AR46" s="186"/>
      <c r="AS46" s="186"/>
      <c r="AT46" s="186"/>
      <c r="AU46" s="186"/>
      <c r="AV46" s="186"/>
      <c r="AW46" s="186"/>
      <c r="AX46" s="187"/>
    </row>
    <row r="47" spans="1:50" ht="33" customHeight="1">
      <c r="A47" s="234"/>
      <c r="B47" s="235"/>
      <c r="C47" s="209" t="s">
        <v>56</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196" t="s">
        <v>124</v>
      </c>
      <c r="AE47" s="197"/>
      <c r="AF47" s="278"/>
      <c r="AG47" s="185" t="s">
        <v>119</v>
      </c>
      <c r="AH47" s="186"/>
      <c r="AI47" s="186"/>
      <c r="AJ47" s="186"/>
      <c r="AK47" s="186"/>
      <c r="AL47" s="186"/>
      <c r="AM47" s="186"/>
      <c r="AN47" s="186"/>
      <c r="AO47" s="186"/>
      <c r="AP47" s="186"/>
      <c r="AQ47" s="186"/>
      <c r="AR47" s="186"/>
      <c r="AS47" s="186"/>
      <c r="AT47" s="186"/>
      <c r="AU47" s="186"/>
      <c r="AV47" s="186"/>
      <c r="AW47" s="186"/>
      <c r="AX47" s="187"/>
    </row>
    <row r="48" spans="1:50" ht="33" customHeight="1">
      <c r="A48" s="234"/>
      <c r="B48" s="235"/>
      <c r="C48" s="209" t="s">
        <v>62</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642"/>
      <c r="AD48" s="196" t="s">
        <v>124</v>
      </c>
      <c r="AE48" s="197"/>
      <c r="AF48" s="197"/>
      <c r="AG48" s="185" t="s">
        <v>120</v>
      </c>
      <c r="AH48" s="186"/>
      <c r="AI48" s="186"/>
      <c r="AJ48" s="186"/>
      <c r="AK48" s="186"/>
      <c r="AL48" s="186"/>
      <c r="AM48" s="186"/>
      <c r="AN48" s="186"/>
      <c r="AO48" s="186"/>
      <c r="AP48" s="186"/>
      <c r="AQ48" s="186"/>
      <c r="AR48" s="186"/>
      <c r="AS48" s="186"/>
      <c r="AT48" s="186"/>
      <c r="AU48" s="186"/>
      <c r="AV48" s="186"/>
      <c r="AW48" s="186"/>
      <c r="AX48" s="187"/>
    </row>
    <row r="49" spans="1:50" ht="33" customHeight="1">
      <c r="A49" s="234"/>
      <c r="B49" s="235"/>
      <c r="C49" s="347" t="s">
        <v>67</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201" t="s">
        <v>124</v>
      </c>
      <c r="AE49" s="199"/>
      <c r="AF49" s="199"/>
      <c r="AG49" s="188" t="s">
        <v>121</v>
      </c>
      <c r="AH49" s="189"/>
      <c r="AI49" s="189"/>
      <c r="AJ49" s="189"/>
      <c r="AK49" s="189"/>
      <c r="AL49" s="189"/>
      <c r="AM49" s="189"/>
      <c r="AN49" s="189"/>
      <c r="AO49" s="189"/>
      <c r="AP49" s="189"/>
      <c r="AQ49" s="189"/>
      <c r="AR49" s="189"/>
      <c r="AS49" s="189"/>
      <c r="AT49" s="189"/>
      <c r="AU49" s="189"/>
      <c r="AV49" s="189"/>
      <c r="AW49" s="189"/>
      <c r="AX49" s="190"/>
    </row>
    <row r="50" spans="1:50" ht="33" customHeight="1">
      <c r="A50" s="226" t="s">
        <v>58</v>
      </c>
      <c r="B50" s="233"/>
      <c r="C50" s="206" t="s">
        <v>65</v>
      </c>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8"/>
      <c r="AD50" s="194" t="s">
        <v>123</v>
      </c>
      <c r="AE50" s="195"/>
      <c r="AF50" s="195"/>
      <c r="AG50" s="191" t="s">
        <v>117</v>
      </c>
      <c r="AH50" s="192"/>
      <c r="AI50" s="192"/>
      <c r="AJ50" s="192"/>
      <c r="AK50" s="192"/>
      <c r="AL50" s="192"/>
      <c r="AM50" s="192"/>
      <c r="AN50" s="192"/>
      <c r="AO50" s="192"/>
      <c r="AP50" s="192"/>
      <c r="AQ50" s="192"/>
      <c r="AR50" s="192"/>
      <c r="AS50" s="192"/>
      <c r="AT50" s="192"/>
      <c r="AU50" s="192"/>
      <c r="AV50" s="192"/>
      <c r="AW50" s="192"/>
      <c r="AX50" s="193"/>
    </row>
    <row r="51" spans="1:50" ht="45.75" customHeight="1">
      <c r="A51" s="234"/>
      <c r="B51" s="235"/>
      <c r="C51" s="209" t="s">
        <v>63</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196" t="s">
        <v>124</v>
      </c>
      <c r="AE51" s="197"/>
      <c r="AF51" s="197"/>
      <c r="AG51" s="185" t="s">
        <v>122</v>
      </c>
      <c r="AH51" s="186"/>
      <c r="AI51" s="186"/>
      <c r="AJ51" s="186"/>
      <c r="AK51" s="186"/>
      <c r="AL51" s="186"/>
      <c r="AM51" s="186"/>
      <c r="AN51" s="186"/>
      <c r="AO51" s="186"/>
      <c r="AP51" s="186"/>
      <c r="AQ51" s="186"/>
      <c r="AR51" s="186"/>
      <c r="AS51" s="186"/>
      <c r="AT51" s="186"/>
      <c r="AU51" s="186"/>
      <c r="AV51" s="186"/>
      <c r="AW51" s="186"/>
      <c r="AX51" s="187"/>
    </row>
    <row r="52" spans="1:50" ht="26.25" customHeight="1">
      <c r="A52" s="234"/>
      <c r="B52" s="235"/>
      <c r="C52" s="209" t="s">
        <v>64</v>
      </c>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01" t="s">
        <v>123</v>
      </c>
      <c r="AE52" s="199"/>
      <c r="AF52" s="199"/>
      <c r="AG52" s="241" t="s">
        <v>117</v>
      </c>
      <c r="AH52" s="242"/>
      <c r="AI52" s="242"/>
      <c r="AJ52" s="242"/>
      <c r="AK52" s="242"/>
      <c r="AL52" s="242"/>
      <c r="AM52" s="242"/>
      <c r="AN52" s="242"/>
      <c r="AO52" s="242"/>
      <c r="AP52" s="242"/>
      <c r="AQ52" s="242"/>
      <c r="AR52" s="242"/>
      <c r="AS52" s="242"/>
      <c r="AT52" s="242"/>
      <c r="AU52" s="242"/>
      <c r="AV52" s="242"/>
      <c r="AW52" s="242"/>
      <c r="AX52" s="243"/>
    </row>
    <row r="53" spans="1:50" ht="33" customHeight="1">
      <c r="A53" s="226" t="s">
        <v>46</v>
      </c>
      <c r="B53" s="233"/>
      <c r="C53" s="250" t="s">
        <v>50</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2"/>
      <c r="AD53" s="279" t="s">
        <v>123</v>
      </c>
      <c r="AE53" s="280"/>
      <c r="AF53" s="280"/>
      <c r="AG53" s="214" t="s">
        <v>277</v>
      </c>
      <c r="AH53" s="215"/>
      <c r="AI53" s="215"/>
      <c r="AJ53" s="215"/>
      <c r="AK53" s="215"/>
      <c r="AL53" s="215"/>
      <c r="AM53" s="215"/>
      <c r="AN53" s="215"/>
      <c r="AO53" s="215"/>
      <c r="AP53" s="215"/>
      <c r="AQ53" s="215"/>
      <c r="AR53" s="215"/>
      <c r="AS53" s="215"/>
      <c r="AT53" s="215"/>
      <c r="AU53" s="215"/>
      <c r="AV53" s="215"/>
      <c r="AW53" s="215"/>
      <c r="AX53" s="216"/>
    </row>
    <row r="54" spans="1:50" ht="19.5" customHeight="1">
      <c r="A54" s="234"/>
      <c r="B54" s="235"/>
      <c r="C54" s="259" t="s">
        <v>0</v>
      </c>
      <c r="D54" s="260"/>
      <c r="E54" s="260"/>
      <c r="F54" s="260"/>
      <c r="G54" s="261" t="s">
        <v>45</v>
      </c>
      <c r="H54" s="262"/>
      <c r="I54" s="262"/>
      <c r="J54" s="262"/>
      <c r="K54" s="262"/>
      <c r="L54" s="262"/>
      <c r="M54" s="262"/>
      <c r="N54" s="262"/>
      <c r="O54" s="262"/>
      <c r="P54" s="262"/>
      <c r="Q54" s="262"/>
      <c r="R54" s="262"/>
      <c r="S54" s="263"/>
      <c r="T54" s="223" t="s">
        <v>47</v>
      </c>
      <c r="U54" s="218"/>
      <c r="V54" s="218"/>
      <c r="W54" s="218"/>
      <c r="X54" s="218"/>
      <c r="Y54" s="218"/>
      <c r="Z54" s="218"/>
      <c r="AA54" s="218"/>
      <c r="AB54" s="218"/>
      <c r="AC54" s="218"/>
      <c r="AD54" s="218"/>
      <c r="AE54" s="218"/>
      <c r="AF54" s="218"/>
      <c r="AG54" s="217"/>
      <c r="AH54" s="218"/>
      <c r="AI54" s="218"/>
      <c r="AJ54" s="218"/>
      <c r="AK54" s="218"/>
      <c r="AL54" s="218"/>
      <c r="AM54" s="218"/>
      <c r="AN54" s="218"/>
      <c r="AO54" s="218"/>
      <c r="AP54" s="218"/>
      <c r="AQ54" s="218"/>
      <c r="AR54" s="218"/>
      <c r="AS54" s="218"/>
      <c r="AT54" s="218"/>
      <c r="AU54" s="218"/>
      <c r="AV54" s="218"/>
      <c r="AW54" s="218"/>
      <c r="AX54" s="219"/>
    </row>
    <row r="55" spans="1:50" ht="33.75" customHeight="1">
      <c r="A55" s="234"/>
      <c r="B55" s="235"/>
      <c r="C55" s="276">
        <v>344</v>
      </c>
      <c r="D55" s="197"/>
      <c r="E55" s="197"/>
      <c r="F55" s="277"/>
      <c r="G55" s="677" t="s">
        <v>275</v>
      </c>
      <c r="H55" s="678"/>
      <c r="I55" s="678"/>
      <c r="J55" s="678"/>
      <c r="K55" s="678"/>
      <c r="L55" s="678"/>
      <c r="M55" s="678"/>
      <c r="N55" s="678"/>
      <c r="O55" s="678"/>
      <c r="P55" s="678"/>
      <c r="Q55" s="678"/>
      <c r="R55" s="678"/>
      <c r="S55" s="679"/>
      <c r="T55" s="281" t="s">
        <v>276</v>
      </c>
      <c r="U55" s="197"/>
      <c r="V55" s="197"/>
      <c r="W55" s="197"/>
      <c r="X55" s="197"/>
      <c r="Y55" s="197"/>
      <c r="Z55" s="197"/>
      <c r="AA55" s="197"/>
      <c r="AB55" s="197"/>
      <c r="AC55" s="197"/>
      <c r="AD55" s="197"/>
      <c r="AE55" s="197"/>
      <c r="AF55" s="197"/>
      <c r="AG55" s="217"/>
      <c r="AH55" s="218"/>
      <c r="AI55" s="218"/>
      <c r="AJ55" s="218"/>
      <c r="AK55" s="218"/>
      <c r="AL55" s="218"/>
      <c r="AM55" s="218"/>
      <c r="AN55" s="218"/>
      <c r="AO55" s="218"/>
      <c r="AP55" s="218"/>
      <c r="AQ55" s="218"/>
      <c r="AR55" s="218"/>
      <c r="AS55" s="218"/>
      <c r="AT55" s="218"/>
      <c r="AU55" s="218"/>
      <c r="AV55" s="218"/>
      <c r="AW55" s="218"/>
      <c r="AX55" s="219"/>
    </row>
    <row r="56" spans="1:50" ht="30" customHeight="1">
      <c r="A56" s="264"/>
      <c r="B56" s="265"/>
      <c r="C56" s="224">
        <v>390</v>
      </c>
      <c r="D56" s="225"/>
      <c r="E56" s="225"/>
      <c r="F56" s="225"/>
      <c r="G56" s="198" t="s">
        <v>273</v>
      </c>
      <c r="H56" s="199"/>
      <c r="I56" s="199"/>
      <c r="J56" s="199"/>
      <c r="K56" s="199"/>
      <c r="L56" s="199"/>
      <c r="M56" s="199"/>
      <c r="N56" s="199"/>
      <c r="O56" s="199"/>
      <c r="P56" s="199"/>
      <c r="Q56" s="199"/>
      <c r="R56" s="199"/>
      <c r="S56" s="200"/>
      <c r="T56" s="110" t="s">
        <v>274</v>
      </c>
      <c r="U56" s="111"/>
      <c r="V56" s="111"/>
      <c r="W56" s="111"/>
      <c r="X56" s="111"/>
      <c r="Y56" s="111"/>
      <c r="Z56" s="111"/>
      <c r="AA56" s="111"/>
      <c r="AB56" s="111"/>
      <c r="AC56" s="111"/>
      <c r="AD56" s="111"/>
      <c r="AE56" s="111"/>
      <c r="AF56" s="111"/>
      <c r="AG56" s="220"/>
      <c r="AH56" s="221"/>
      <c r="AI56" s="221"/>
      <c r="AJ56" s="221"/>
      <c r="AK56" s="221"/>
      <c r="AL56" s="221"/>
      <c r="AM56" s="221"/>
      <c r="AN56" s="221"/>
      <c r="AO56" s="221"/>
      <c r="AP56" s="221"/>
      <c r="AQ56" s="221"/>
      <c r="AR56" s="221"/>
      <c r="AS56" s="221"/>
      <c r="AT56" s="221"/>
      <c r="AU56" s="221"/>
      <c r="AV56" s="221"/>
      <c r="AW56" s="221"/>
      <c r="AX56" s="222"/>
    </row>
    <row r="57" spans="1:50" ht="51" customHeight="1">
      <c r="A57" s="226" t="s">
        <v>79</v>
      </c>
      <c r="B57" s="227"/>
      <c r="C57" s="230" t="s">
        <v>88</v>
      </c>
      <c r="D57" s="231"/>
      <c r="E57" s="231"/>
      <c r="F57" s="232"/>
      <c r="G57" s="247" t="s">
        <v>254</v>
      </c>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51" customHeight="1" thickBot="1">
      <c r="A58" s="228"/>
      <c r="B58" s="229"/>
      <c r="C58" s="176" t="s">
        <v>93</v>
      </c>
      <c r="D58" s="177"/>
      <c r="E58" s="177"/>
      <c r="F58" s="178"/>
      <c r="G58" s="204" t="s">
        <v>255</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5"/>
    </row>
    <row r="59" spans="1:50" ht="21" customHeight="1">
      <c r="A59" s="112" t="s">
        <v>48</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75" customHeight="1" thickBot="1">
      <c r="A60" s="643" t="s">
        <v>268</v>
      </c>
      <c r="B60" s="644"/>
      <c r="C60" s="644"/>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c r="AE60" s="644"/>
      <c r="AF60" s="644"/>
      <c r="AG60" s="644"/>
      <c r="AH60" s="644"/>
      <c r="AI60" s="644"/>
      <c r="AJ60" s="644"/>
      <c r="AK60" s="644"/>
      <c r="AL60" s="644"/>
      <c r="AM60" s="644"/>
      <c r="AN60" s="644"/>
      <c r="AO60" s="644"/>
      <c r="AP60" s="644"/>
      <c r="AQ60" s="644"/>
      <c r="AR60" s="644"/>
      <c r="AS60" s="644"/>
      <c r="AT60" s="644"/>
      <c r="AU60" s="644"/>
      <c r="AV60" s="644"/>
      <c r="AW60" s="644"/>
      <c r="AX60" s="645"/>
    </row>
    <row r="61" spans="1:50" ht="21" customHeight="1">
      <c r="A61" s="266" t="s">
        <v>49</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8"/>
    </row>
    <row r="62" spans="1:50" ht="75" customHeight="1" thickBot="1">
      <c r="A62" s="282" t="s">
        <v>269</v>
      </c>
      <c r="B62" s="283"/>
      <c r="C62" s="283"/>
      <c r="D62" s="283"/>
      <c r="E62" s="284"/>
      <c r="F62" s="631" t="s">
        <v>270</v>
      </c>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632"/>
    </row>
    <row r="63" spans="1:50" ht="21" customHeight="1">
      <c r="A63" s="266" t="s">
        <v>66</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8"/>
    </row>
    <row r="64" spans="1:50" ht="75" customHeight="1" thickBot="1">
      <c r="A64" s="282" t="s">
        <v>272</v>
      </c>
      <c r="B64" s="636"/>
      <c r="C64" s="636"/>
      <c r="D64" s="636"/>
      <c r="E64" s="637"/>
      <c r="F64" s="633" t="s">
        <v>117</v>
      </c>
      <c r="G64" s="634"/>
      <c r="H64" s="634"/>
      <c r="I64" s="634"/>
      <c r="J64" s="634"/>
      <c r="K64" s="634"/>
      <c r="L64" s="634"/>
      <c r="M64" s="634"/>
      <c r="N64" s="634"/>
      <c r="O64" s="634"/>
      <c r="P64" s="634"/>
      <c r="Q64" s="634"/>
      <c r="R64" s="634"/>
      <c r="S64" s="634"/>
      <c r="T64" s="634"/>
      <c r="U64" s="634"/>
      <c r="V64" s="634"/>
      <c r="W64" s="634"/>
      <c r="X64" s="634"/>
      <c r="Y64" s="634"/>
      <c r="Z64" s="634"/>
      <c r="AA64" s="634"/>
      <c r="AB64" s="634"/>
      <c r="AC64" s="634"/>
      <c r="AD64" s="634"/>
      <c r="AE64" s="634"/>
      <c r="AF64" s="634"/>
      <c r="AG64" s="634"/>
      <c r="AH64" s="634"/>
      <c r="AI64" s="634"/>
      <c r="AJ64" s="634"/>
      <c r="AK64" s="634"/>
      <c r="AL64" s="634"/>
      <c r="AM64" s="634"/>
      <c r="AN64" s="634"/>
      <c r="AO64" s="634"/>
      <c r="AP64" s="634"/>
      <c r="AQ64" s="634"/>
      <c r="AR64" s="634"/>
      <c r="AS64" s="634"/>
      <c r="AT64" s="634"/>
      <c r="AU64" s="634"/>
      <c r="AV64" s="634"/>
      <c r="AW64" s="634"/>
      <c r="AX64" s="635"/>
    </row>
    <row r="65" spans="1:50" ht="21" customHeight="1">
      <c r="A65" s="211" t="s">
        <v>51</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75" customHeight="1" thickBot="1">
      <c r="A66" s="335" t="s">
        <v>278</v>
      </c>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7"/>
    </row>
    <row r="67" spans="1:50" ht="19.5" customHeight="1">
      <c r="A67" s="332" t="s">
        <v>41</v>
      </c>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4"/>
    </row>
    <row r="68" spans="1:50" ht="19.5" customHeight="1" thickBot="1">
      <c r="A68" s="338"/>
      <c r="B68" s="339"/>
      <c r="C68" s="253" t="s">
        <v>80</v>
      </c>
      <c r="D68" s="236"/>
      <c r="E68" s="236"/>
      <c r="F68" s="236"/>
      <c r="G68" s="236"/>
      <c r="H68" s="236"/>
      <c r="I68" s="236"/>
      <c r="J68" s="285"/>
      <c r="K68" s="321">
        <v>178</v>
      </c>
      <c r="L68" s="321"/>
      <c r="M68" s="321"/>
      <c r="N68" s="321"/>
      <c r="O68" s="321"/>
      <c r="P68" s="321"/>
      <c r="Q68" s="321"/>
      <c r="R68" s="321"/>
      <c r="S68" s="253" t="s">
        <v>81</v>
      </c>
      <c r="T68" s="236"/>
      <c r="U68" s="236"/>
      <c r="V68" s="236"/>
      <c r="W68" s="236"/>
      <c r="X68" s="236"/>
      <c r="Y68" s="236"/>
      <c r="Z68" s="285"/>
      <c r="AA68" s="322">
        <v>147</v>
      </c>
      <c r="AB68" s="321"/>
      <c r="AC68" s="321"/>
      <c r="AD68" s="321"/>
      <c r="AE68" s="321"/>
      <c r="AF68" s="321"/>
      <c r="AG68" s="321"/>
      <c r="AH68" s="321"/>
      <c r="AI68" s="253" t="s">
        <v>82</v>
      </c>
      <c r="AJ68" s="254"/>
      <c r="AK68" s="254"/>
      <c r="AL68" s="254"/>
      <c r="AM68" s="254"/>
      <c r="AN68" s="254"/>
      <c r="AO68" s="254"/>
      <c r="AP68" s="255"/>
      <c r="AQ68" s="236">
        <v>172</v>
      </c>
      <c r="AR68" s="236"/>
      <c r="AS68" s="236"/>
      <c r="AT68" s="236"/>
      <c r="AU68" s="236"/>
      <c r="AV68" s="236"/>
      <c r="AW68" s="236"/>
      <c r="AX68" s="2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1" t="s">
        <v>28</v>
      </c>
      <c r="B70" s="102"/>
      <c r="C70" s="102"/>
      <c r="D70" s="102"/>
      <c r="E70" s="102"/>
      <c r="F70" s="103"/>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58.5" customHeight="1">
      <c r="A71" s="104"/>
      <c r="B71" s="105"/>
      <c r="C71" s="105"/>
      <c r="D71" s="105"/>
      <c r="E71" s="105"/>
      <c r="F71" s="106"/>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30"/>
    </row>
    <row r="72" spans="1:50" ht="172.5" customHeight="1">
      <c r="A72" s="104"/>
      <c r="B72" s="105"/>
      <c r="C72" s="105"/>
      <c r="D72" s="105"/>
      <c r="E72" s="105"/>
      <c r="F72" s="106"/>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30"/>
    </row>
    <row r="73" spans="1:50" ht="111.75" customHeight="1">
      <c r="A73" s="104"/>
      <c r="B73" s="105"/>
      <c r="C73" s="105"/>
      <c r="D73" s="105"/>
      <c r="E73" s="105"/>
      <c r="F73" s="106"/>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row>
    <row r="74" spans="1:50" ht="124.5" customHeight="1">
      <c r="A74" s="104"/>
      <c r="B74" s="105"/>
      <c r="C74" s="105"/>
      <c r="D74" s="105"/>
      <c r="E74" s="105"/>
      <c r="F74" s="106"/>
      <c r="G74" s="28"/>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30"/>
    </row>
    <row r="75" spans="1:50" ht="93.75" customHeight="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107"/>
      <c r="B76" s="108"/>
      <c r="C76" s="108"/>
      <c r="D76" s="108"/>
      <c r="E76" s="108"/>
      <c r="F76" s="1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0.75" customHeight="1" thickBot="1">
      <c r="A77" s="14"/>
      <c r="B77" s="14"/>
      <c r="C77" s="14"/>
      <c r="D77" s="14"/>
      <c r="E77" s="14"/>
      <c r="F77" s="1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30" customHeight="1">
      <c r="A78" s="323" t="s">
        <v>37</v>
      </c>
      <c r="B78" s="324"/>
      <c r="C78" s="324"/>
      <c r="D78" s="324"/>
      <c r="E78" s="324"/>
      <c r="F78" s="325"/>
      <c r="G78" s="317" t="s">
        <v>127</v>
      </c>
      <c r="H78" s="318"/>
      <c r="I78" s="318"/>
      <c r="J78" s="318"/>
      <c r="K78" s="318"/>
      <c r="L78" s="318"/>
      <c r="M78" s="318"/>
      <c r="N78" s="318"/>
      <c r="O78" s="318"/>
      <c r="P78" s="318"/>
      <c r="Q78" s="318"/>
      <c r="R78" s="318"/>
      <c r="S78" s="318"/>
      <c r="T78" s="318"/>
      <c r="U78" s="318"/>
      <c r="V78" s="318"/>
      <c r="W78" s="318"/>
      <c r="X78" s="318"/>
      <c r="Y78" s="318"/>
      <c r="Z78" s="318"/>
      <c r="AA78" s="318"/>
      <c r="AB78" s="319"/>
      <c r="AC78" s="317" t="s">
        <v>138</v>
      </c>
      <c r="AD78" s="318"/>
      <c r="AE78" s="318"/>
      <c r="AF78" s="318"/>
      <c r="AG78" s="318"/>
      <c r="AH78" s="318"/>
      <c r="AI78" s="318"/>
      <c r="AJ78" s="318"/>
      <c r="AK78" s="318"/>
      <c r="AL78" s="318"/>
      <c r="AM78" s="318"/>
      <c r="AN78" s="318"/>
      <c r="AO78" s="318"/>
      <c r="AP78" s="318"/>
      <c r="AQ78" s="318"/>
      <c r="AR78" s="318"/>
      <c r="AS78" s="318"/>
      <c r="AT78" s="318"/>
      <c r="AU78" s="318"/>
      <c r="AV78" s="318"/>
      <c r="AW78" s="318"/>
      <c r="AX78" s="320"/>
    </row>
    <row r="79" spans="1:50" ht="24.75" customHeight="1">
      <c r="A79" s="326"/>
      <c r="B79" s="327"/>
      <c r="C79" s="327"/>
      <c r="D79" s="327"/>
      <c r="E79" s="327"/>
      <c r="F79" s="328"/>
      <c r="G79" s="274" t="s">
        <v>19</v>
      </c>
      <c r="H79" s="275"/>
      <c r="I79" s="275"/>
      <c r="J79" s="275"/>
      <c r="K79" s="275"/>
      <c r="L79" s="134" t="s">
        <v>20</v>
      </c>
      <c r="M79" s="77"/>
      <c r="N79" s="77"/>
      <c r="O79" s="77"/>
      <c r="P79" s="77"/>
      <c r="Q79" s="77"/>
      <c r="R79" s="77"/>
      <c r="S79" s="77"/>
      <c r="T79" s="77"/>
      <c r="U79" s="77"/>
      <c r="V79" s="77"/>
      <c r="W79" s="77"/>
      <c r="X79" s="78"/>
      <c r="Y79" s="286" t="s">
        <v>21</v>
      </c>
      <c r="Z79" s="287"/>
      <c r="AA79" s="287"/>
      <c r="AB79" s="288"/>
      <c r="AC79" s="274" t="s">
        <v>19</v>
      </c>
      <c r="AD79" s="275"/>
      <c r="AE79" s="275"/>
      <c r="AF79" s="275"/>
      <c r="AG79" s="275"/>
      <c r="AH79" s="134" t="s">
        <v>20</v>
      </c>
      <c r="AI79" s="77"/>
      <c r="AJ79" s="77"/>
      <c r="AK79" s="77"/>
      <c r="AL79" s="77"/>
      <c r="AM79" s="77"/>
      <c r="AN79" s="77"/>
      <c r="AO79" s="77"/>
      <c r="AP79" s="77"/>
      <c r="AQ79" s="77"/>
      <c r="AR79" s="77"/>
      <c r="AS79" s="77"/>
      <c r="AT79" s="78"/>
      <c r="AU79" s="286" t="s">
        <v>21</v>
      </c>
      <c r="AV79" s="287"/>
      <c r="AW79" s="287"/>
      <c r="AX79" s="340"/>
    </row>
    <row r="80" spans="1:50" ht="24.75" customHeight="1">
      <c r="A80" s="326"/>
      <c r="B80" s="327"/>
      <c r="C80" s="327"/>
      <c r="D80" s="327"/>
      <c r="E80" s="327"/>
      <c r="F80" s="328"/>
      <c r="G80" s="341" t="s">
        <v>128</v>
      </c>
      <c r="H80" s="342"/>
      <c r="I80" s="342"/>
      <c r="J80" s="342"/>
      <c r="K80" s="343"/>
      <c r="L80" s="289" t="s">
        <v>129</v>
      </c>
      <c r="M80" s="290"/>
      <c r="N80" s="290"/>
      <c r="O80" s="290"/>
      <c r="P80" s="290"/>
      <c r="Q80" s="290"/>
      <c r="R80" s="290"/>
      <c r="S80" s="290"/>
      <c r="T80" s="290"/>
      <c r="U80" s="290"/>
      <c r="V80" s="290"/>
      <c r="W80" s="290"/>
      <c r="X80" s="291"/>
      <c r="Y80" s="292">
        <v>3.7</v>
      </c>
      <c r="Z80" s="293"/>
      <c r="AA80" s="293"/>
      <c r="AB80" s="294"/>
      <c r="AC80" s="341" t="s">
        <v>139</v>
      </c>
      <c r="AD80" s="342"/>
      <c r="AE80" s="342"/>
      <c r="AF80" s="342"/>
      <c r="AG80" s="343"/>
      <c r="AH80" s="289" t="s">
        <v>214</v>
      </c>
      <c r="AI80" s="290"/>
      <c r="AJ80" s="290"/>
      <c r="AK80" s="290"/>
      <c r="AL80" s="290"/>
      <c r="AM80" s="290"/>
      <c r="AN80" s="290"/>
      <c r="AO80" s="290"/>
      <c r="AP80" s="290"/>
      <c r="AQ80" s="290"/>
      <c r="AR80" s="290"/>
      <c r="AS80" s="290"/>
      <c r="AT80" s="291"/>
      <c r="AU80" s="292">
        <v>6.6</v>
      </c>
      <c r="AV80" s="293"/>
      <c r="AW80" s="293"/>
      <c r="AX80" s="537"/>
    </row>
    <row r="81" spans="1:50" ht="24.75" customHeight="1">
      <c r="A81" s="326"/>
      <c r="B81" s="327"/>
      <c r="C81" s="327"/>
      <c r="D81" s="327"/>
      <c r="E81" s="327"/>
      <c r="F81" s="328"/>
      <c r="G81" s="295"/>
      <c r="H81" s="197"/>
      <c r="I81" s="197"/>
      <c r="J81" s="197"/>
      <c r="K81" s="278"/>
      <c r="L81" s="296"/>
      <c r="M81" s="297"/>
      <c r="N81" s="297"/>
      <c r="O81" s="297"/>
      <c r="P81" s="297"/>
      <c r="Q81" s="297"/>
      <c r="R81" s="297"/>
      <c r="S81" s="297"/>
      <c r="T81" s="297"/>
      <c r="U81" s="297"/>
      <c r="V81" s="297"/>
      <c r="W81" s="297"/>
      <c r="X81" s="298"/>
      <c r="Y81" s="299"/>
      <c r="Z81" s="300"/>
      <c r="AA81" s="300"/>
      <c r="AB81" s="301"/>
      <c r="AC81" s="70" t="s">
        <v>141</v>
      </c>
      <c r="AD81" s="71"/>
      <c r="AE81" s="71"/>
      <c r="AF81" s="71"/>
      <c r="AG81" s="72"/>
      <c r="AH81" s="538" t="s">
        <v>222</v>
      </c>
      <c r="AI81" s="539"/>
      <c r="AJ81" s="539"/>
      <c r="AK81" s="539"/>
      <c r="AL81" s="539"/>
      <c r="AM81" s="539"/>
      <c r="AN81" s="539"/>
      <c r="AO81" s="539"/>
      <c r="AP81" s="539"/>
      <c r="AQ81" s="539"/>
      <c r="AR81" s="539"/>
      <c r="AS81" s="539"/>
      <c r="AT81" s="540"/>
      <c r="AU81" s="541">
        <v>1.5</v>
      </c>
      <c r="AV81" s="542"/>
      <c r="AW81" s="542"/>
      <c r="AX81" s="543"/>
    </row>
    <row r="82" spans="1:50" ht="24.75" customHeight="1">
      <c r="A82" s="326"/>
      <c r="B82" s="327"/>
      <c r="C82" s="327"/>
      <c r="D82" s="327"/>
      <c r="E82" s="327"/>
      <c r="F82" s="328"/>
      <c r="G82" s="295"/>
      <c r="H82" s="197"/>
      <c r="I82" s="197"/>
      <c r="J82" s="197"/>
      <c r="K82" s="278"/>
      <c r="L82" s="296"/>
      <c r="M82" s="297"/>
      <c r="N82" s="297"/>
      <c r="O82" s="297"/>
      <c r="P82" s="297"/>
      <c r="Q82" s="297"/>
      <c r="R82" s="297"/>
      <c r="S82" s="297"/>
      <c r="T82" s="297"/>
      <c r="U82" s="297"/>
      <c r="V82" s="297"/>
      <c r="W82" s="297"/>
      <c r="X82" s="298"/>
      <c r="Y82" s="299"/>
      <c r="Z82" s="300"/>
      <c r="AA82" s="300"/>
      <c r="AB82" s="301"/>
      <c r="AC82" s="70" t="s">
        <v>131</v>
      </c>
      <c r="AD82" s="71"/>
      <c r="AE82" s="71"/>
      <c r="AF82" s="71"/>
      <c r="AG82" s="72"/>
      <c r="AH82" s="538" t="s">
        <v>223</v>
      </c>
      <c r="AI82" s="544"/>
      <c r="AJ82" s="544"/>
      <c r="AK82" s="544"/>
      <c r="AL82" s="544"/>
      <c r="AM82" s="544"/>
      <c r="AN82" s="544"/>
      <c r="AO82" s="544"/>
      <c r="AP82" s="544"/>
      <c r="AQ82" s="544"/>
      <c r="AR82" s="544"/>
      <c r="AS82" s="544"/>
      <c r="AT82" s="545"/>
      <c r="AU82" s="541">
        <v>1.1</v>
      </c>
      <c r="AV82" s="542"/>
      <c r="AW82" s="542"/>
      <c r="AX82" s="543"/>
    </row>
    <row r="83" spans="1:50" ht="24.75" customHeight="1">
      <c r="A83" s="326"/>
      <c r="B83" s="327"/>
      <c r="C83" s="327"/>
      <c r="D83" s="327"/>
      <c r="E83" s="327"/>
      <c r="F83" s="328"/>
      <c r="G83" s="295"/>
      <c r="H83" s="197"/>
      <c r="I83" s="197"/>
      <c r="J83" s="197"/>
      <c r="K83" s="278"/>
      <c r="L83" s="296"/>
      <c r="M83" s="297"/>
      <c r="N83" s="297"/>
      <c r="O83" s="297"/>
      <c r="P83" s="297"/>
      <c r="Q83" s="297"/>
      <c r="R83" s="297"/>
      <c r="S83" s="297"/>
      <c r="T83" s="297"/>
      <c r="U83" s="297"/>
      <c r="V83" s="297"/>
      <c r="W83" s="297"/>
      <c r="X83" s="298"/>
      <c r="Y83" s="299"/>
      <c r="Z83" s="300"/>
      <c r="AA83" s="300"/>
      <c r="AB83" s="301"/>
      <c r="AC83" s="295"/>
      <c r="AD83" s="197"/>
      <c r="AE83" s="197"/>
      <c r="AF83" s="197"/>
      <c r="AG83" s="278"/>
      <c r="AH83" s="296"/>
      <c r="AI83" s="297"/>
      <c r="AJ83" s="297"/>
      <c r="AK83" s="297"/>
      <c r="AL83" s="297"/>
      <c r="AM83" s="297"/>
      <c r="AN83" s="297"/>
      <c r="AO83" s="297"/>
      <c r="AP83" s="297"/>
      <c r="AQ83" s="297"/>
      <c r="AR83" s="297"/>
      <c r="AS83" s="297"/>
      <c r="AT83" s="298"/>
      <c r="AU83" s="299"/>
      <c r="AV83" s="300"/>
      <c r="AW83" s="300"/>
      <c r="AX83" s="546"/>
    </row>
    <row r="84" spans="1:50" ht="24.75" customHeight="1">
      <c r="A84" s="326"/>
      <c r="B84" s="327"/>
      <c r="C84" s="327"/>
      <c r="D84" s="327"/>
      <c r="E84" s="327"/>
      <c r="F84" s="328"/>
      <c r="G84" s="295"/>
      <c r="H84" s="197"/>
      <c r="I84" s="197"/>
      <c r="J84" s="197"/>
      <c r="K84" s="278"/>
      <c r="L84" s="296"/>
      <c r="M84" s="297"/>
      <c r="N84" s="297"/>
      <c r="O84" s="297"/>
      <c r="P84" s="297"/>
      <c r="Q84" s="297"/>
      <c r="R84" s="297"/>
      <c r="S84" s="297"/>
      <c r="T84" s="297"/>
      <c r="U84" s="297"/>
      <c r="V84" s="297"/>
      <c r="W84" s="297"/>
      <c r="X84" s="298"/>
      <c r="Y84" s="299"/>
      <c r="Z84" s="300"/>
      <c r="AA84" s="300"/>
      <c r="AB84" s="300"/>
      <c r="AC84" s="295"/>
      <c r="AD84" s="197"/>
      <c r="AE84" s="197"/>
      <c r="AF84" s="197"/>
      <c r="AG84" s="278"/>
      <c r="AH84" s="296"/>
      <c r="AI84" s="297"/>
      <c r="AJ84" s="297"/>
      <c r="AK84" s="297"/>
      <c r="AL84" s="297"/>
      <c r="AM84" s="297"/>
      <c r="AN84" s="297"/>
      <c r="AO84" s="297"/>
      <c r="AP84" s="297"/>
      <c r="AQ84" s="297"/>
      <c r="AR84" s="297"/>
      <c r="AS84" s="297"/>
      <c r="AT84" s="298"/>
      <c r="AU84" s="299"/>
      <c r="AV84" s="300"/>
      <c r="AW84" s="300"/>
      <c r="AX84" s="546"/>
    </row>
    <row r="85" spans="1:50" ht="24.75" customHeight="1">
      <c r="A85" s="326"/>
      <c r="B85" s="327"/>
      <c r="C85" s="327"/>
      <c r="D85" s="327"/>
      <c r="E85" s="327"/>
      <c r="F85" s="328"/>
      <c r="G85" s="295"/>
      <c r="H85" s="197"/>
      <c r="I85" s="197"/>
      <c r="J85" s="197"/>
      <c r="K85" s="278"/>
      <c r="L85" s="296"/>
      <c r="M85" s="297"/>
      <c r="N85" s="297"/>
      <c r="O85" s="297"/>
      <c r="P85" s="297"/>
      <c r="Q85" s="297"/>
      <c r="R85" s="297"/>
      <c r="S85" s="297"/>
      <c r="T85" s="297"/>
      <c r="U85" s="297"/>
      <c r="V85" s="297"/>
      <c r="W85" s="297"/>
      <c r="X85" s="298"/>
      <c r="Y85" s="299"/>
      <c r="Z85" s="300"/>
      <c r="AA85" s="300"/>
      <c r="AB85" s="300"/>
      <c r="AC85" s="70"/>
      <c r="AD85" s="71"/>
      <c r="AE85" s="71"/>
      <c r="AF85" s="71"/>
      <c r="AG85" s="72"/>
      <c r="AH85" s="538"/>
      <c r="AI85" s="544"/>
      <c r="AJ85" s="544"/>
      <c r="AK85" s="544"/>
      <c r="AL85" s="544"/>
      <c r="AM85" s="544"/>
      <c r="AN85" s="544"/>
      <c r="AO85" s="544"/>
      <c r="AP85" s="544"/>
      <c r="AQ85" s="544"/>
      <c r="AR85" s="544"/>
      <c r="AS85" s="544"/>
      <c r="AT85" s="545"/>
      <c r="AU85" s="541"/>
      <c r="AV85" s="542"/>
      <c r="AW85" s="542"/>
      <c r="AX85" s="543"/>
    </row>
    <row r="86" spans="1:50" ht="24.75" customHeight="1">
      <c r="A86" s="326"/>
      <c r="B86" s="327"/>
      <c r="C86" s="327"/>
      <c r="D86" s="327"/>
      <c r="E86" s="327"/>
      <c r="F86" s="328"/>
      <c r="G86" s="295"/>
      <c r="H86" s="197"/>
      <c r="I86" s="197"/>
      <c r="J86" s="197"/>
      <c r="K86" s="278"/>
      <c r="L86" s="296"/>
      <c r="M86" s="297"/>
      <c r="N86" s="297"/>
      <c r="O86" s="297"/>
      <c r="P86" s="297"/>
      <c r="Q86" s="297"/>
      <c r="R86" s="297"/>
      <c r="S86" s="297"/>
      <c r="T86" s="297"/>
      <c r="U86" s="297"/>
      <c r="V86" s="297"/>
      <c r="W86" s="297"/>
      <c r="X86" s="298"/>
      <c r="Y86" s="299"/>
      <c r="Z86" s="300"/>
      <c r="AA86" s="300"/>
      <c r="AB86" s="300"/>
      <c r="AC86" s="295"/>
      <c r="AD86" s="197"/>
      <c r="AE86" s="197"/>
      <c r="AF86" s="197"/>
      <c r="AG86" s="278"/>
      <c r="AH86" s="296"/>
      <c r="AI86" s="297"/>
      <c r="AJ86" s="297"/>
      <c r="AK86" s="297"/>
      <c r="AL86" s="297"/>
      <c r="AM86" s="297"/>
      <c r="AN86" s="297"/>
      <c r="AO86" s="297"/>
      <c r="AP86" s="297"/>
      <c r="AQ86" s="297"/>
      <c r="AR86" s="297"/>
      <c r="AS86" s="297"/>
      <c r="AT86" s="298"/>
      <c r="AU86" s="299"/>
      <c r="AV86" s="300"/>
      <c r="AW86" s="300"/>
      <c r="AX86" s="546"/>
    </row>
    <row r="87" spans="1:50" ht="24.75" customHeight="1">
      <c r="A87" s="326"/>
      <c r="B87" s="327"/>
      <c r="C87" s="327"/>
      <c r="D87" s="327"/>
      <c r="E87" s="327"/>
      <c r="F87" s="328"/>
      <c r="G87" s="547"/>
      <c r="H87" s="199"/>
      <c r="I87" s="199"/>
      <c r="J87" s="199"/>
      <c r="K87" s="548"/>
      <c r="L87" s="549"/>
      <c r="M87" s="550"/>
      <c r="N87" s="550"/>
      <c r="O87" s="550"/>
      <c r="P87" s="550"/>
      <c r="Q87" s="550"/>
      <c r="R87" s="550"/>
      <c r="S87" s="550"/>
      <c r="T87" s="550"/>
      <c r="U87" s="550"/>
      <c r="V87" s="550"/>
      <c r="W87" s="550"/>
      <c r="X87" s="551"/>
      <c r="Y87" s="552"/>
      <c r="Z87" s="553"/>
      <c r="AA87" s="553"/>
      <c r="AB87" s="553"/>
      <c r="AC87" s="547"/>
      <c r="AD87" s="199"/>
      <c r="AE87" s="199"/>
      <c r="AF87" s="199"/>
      <c r="AG87" s="548"/>
      <c r="AH87" s="549"/>
      <c r="AI87" s="550"/>
      <c r="AJ87" s="550"/>
      <c r="AK87" s="550"/>
      <c r="AL87" s="550"/>
      <c r="AM87" s="550"/>
      <c r="AN87" s="550"/>
      <c r="AO87" s="550"/>
      <c r="AP87" s="550"/>
      <c r="AQ87" s="550"/>
      <c r="AR87" s="550"/>
      <c r="AS87" s="550"/>
      <c r="AT87" s="551"/>
      <c r="AU87" s="552"/>
      <c r="AV87" s="553"/>
      <c r="AW87" s="553"/>
      <c r="AX87" s="554"/>
    </row>
    <row r="88" spans="1:50" ht="24.75" customHeight="1">
      <c r="A88" s="326"/>
      <c r="B88" s="327"/>
      <c r="C88" s="327"/>
      <c r="D88" s="327"/>
      <c r="E88" s="327"/>
      <c r="F88" s="328"/>
      <c r="G88" s="558" t="s">
        <v>22</v>
      </c>
      <c r="H88" s="395"/>
      <c r="I88" s="395"/>
      <c r="J88" s="395"/>
      <c r="K88" s="395"/>
      <c r="L88" s="559"/>
      <c r="M88" s="452"/>
      <c r="N88" s="452"/>
      <c r="O88" s="452"/>
      <c r="P88" s="452"/>
      <c r="Q88" s="452"/>
      <c r="R88" s="452"/>
      <c r="S88" s="452"/>
      <c r="T88" s="452"/>
      <c r="U88" s="452"/>
      <c r="V88" s="452"/>
      <c r="W88" s="452"/>
      <c r="X88" s="453"/>
      <c r="Y88" s="560">
        <f>SUM(Y80:AB87)</f>
        <v>3.7</v>
      </c>
      <c r="Z88" s="561"/>
      <c r="AA88" s="561"/>
      <c r="AB88" s="562"/>
      <c r="AC88" s="558" t="s">
        <v>22</v>
      </c>
      <c r="AD88" s="395"/>
      <c r="AE88" s="395"/>
      <c r="AF88" s="395"/>
      <c r="AG88" s="395"/>
      <c r="AH88" s="559"/>
      <c r="AI88" s="452"/>
      <c r="AJ88" s="452"/>
      <c r="AK88" s="452"/>
      <c r="AL88" s="452"/>
      <c r="AM88" s="452"/>
      <c r="AN88" s="452"/>
      <c r="AO88" s="452"/>
      <c r="AP88" s="452"/>
      <c r="AQ88" s="452"/>
      <c r="AR88" s="452"/>
      <c r="AS88" s="452"/>
      <c r="AT88" s="453"/>
      <c r="AU88" s="560">
        <f>SUM(AU80:AX87)</f>
        <v>9.2</v>
      </c>
      <c r="AV88" s="561"/>
      <c r="AW88" s="561"/>
      <c r="AX88" s="563"/>
    </row>
    <row r="89" spans="1:50" ht="30" customHeight="1">
      <c r="A89" s="326"/>
      <c r="B89" s="327"/>
      <c r="C89" s="327"/>
      <c r="D89" s="327"/>
      <c r="E89" s="327"/>
      <c r="F89" s="328"/>
      <c r="G89" s="569" t="s">
        <v>202</v>
      </c>
      <c r="H89" s="570"/>
      <c r="I89" s="570"/>
      <c r="J89" s="570"/>
      <c r="K89" s="570"/>
      <c r="L89" s="570"/>
      <c r="M89" s="570"/>
      <c r="N89" s="570"/>
      <c r="O89" s="570"/>
      <c r="P89" s="570"/>
      <c r="Q89" s="570"/>
      <c r="R89" s="570"/>
      <c r="S89" s="570"/>
      <c r="T89" s="570"/>
      <c r="U89" s="570"/>
      <c r="V89" s="570"/>
      <c r="W89" s="570"/>
      <c r="X89" s="570"/>
      <c r="Y89" s="570"/>
      <c r="Z89" s="570"/>
      <c r="AA89" s="570"/>
      <c r="AB89" s="571"/>
      <c r="AC89" s="569" t="s">
        <v>140</v>
      </c>
      <c r="AD89" s="570"/>
      <c r="AE89" s="570"/>
      <c r="AF89" s="570"/>
      <c r="AG89" s="570"/>
      <c r="AH89" s="570"/>
      <c r="AI89" s="570"/>
      <c r="AJ89" s="570"/>
      <c r="AK89" s="570"/>
      <c r="AL89" s="570"/>
      <c r="AM89" s="570"/>
      <c r="AN89" s="570"/>
      <c r="AO89" s="570"/>
      <c r="AP89" s="570"/>
      <c r="AQ89" s="570"/>
      <c r="AR89" s="570"/>
      <c r="AS89" s="570"/>
      <c r="AT89" s="570"/>
      <c r="AU89" s="570"/>
      <c r="AV89" s="570"/>
      <c r="AW89" s="570"/>
      <c r="AX89" s="572"/>
    </row>
    <row r="90" spans="1:50" ht="25.5" customHeight="1">
      <c r="A90" s="326"/>
      <c r="B90" s="327"/>
      <c r="C90" s="327"/>
      <c r="D90" s="327"/>
      <c r="E90" s="327"/>
      <c r="F90" s="328"/>
      <c r="G90" s="555" t="s">
        <v>19</v>
      </c>
      <c r="H90" s="135"/>
      <c r="I90" s="135"/>
      <c r="J90" s="135"/>
      <c r="K90" s="136"/>
      <c r="L90" s="134" t="s">
        <v>20</v>
      </c>
      <c r="M90" s="135"/>
      <c r="N90" s="135"/>
      <c r="O90" s="135"/>
      <c r="P90" s="135"/>
      <c r="Q90" s="135"/>
      <c r="R90" s="135"/>
      <c r="S90" s="135"/>
      <c r="T90" s="135"/>
      <c r="U90" s="135"/>
      <c r="V90" s="135"/>
      <c r="W90" s="135"/>
      <c r="X90" s="136"/>
      <c r="Y90" s="286" t="s">
        <v>21</v>
      </c>
      <c r="Z90" s="556"/>
      <c r="AA90" s="556"/>
      <c r="AB90" s="573"/>
      <c r="AC90" s="555" t="s">
        <v>19</v>
      </c>
      <c r="AD90" s="135"/>
      <c r="AE90" s="135"/>
      <c r="AF90" s="135"/>
      <c r="AG90" s="136"/>
      <c r="AH90" s="134" t="s">
        <v>20</v>
      </c>
      <c r="AI90" s="135"/>
      <c r="AJ90" s="135"/>
      <c r="AK90" s="135"/>
      <c r="AL90" s="135"/>
      <c r="AM90" s="135"/>
      <c r="AN90" s="135"/>
      <c r="AO90" s="135"/>
      <c r="AP90" s="135"/>
      <c r="AQ90" s="135"/>
      <c r="AR90" s="135"/>
      <c r="AS90" s="135"/>
      <c r="AT90" s="136"/>
      <c r="AU90" s="286" t="s">
        <v>21</v>
      </c>
      <c r="AV90" s="556"/>
      <c r="AW90" s="556"/>
      <c r="AX90" s="557"/>
    </row>
    <row r="91" spans="1:50" ht="43.5" customHeight="1">
      <c r="A91" s="326"/>
      <c r="B91" s="327"/>
      <c r="C91" s="327"/>
      <c r="D91" s="327"/>
      <c r="E91" s="327"/>
      <c r="F91" s="328"/>
      <c r="G91" s="34" t="s">
        <v>141</v>
      </c>
      <c r="H91" s="35"/>
      <c r="I91" s="35"/>
      <c r="J91" s="35"/>
      <c r="K91" s="36"/>
      <c r="L91" s="289" t="s">
        <v>251</v>
      </c>
      <c r="M91" s="564"/>
      <c r="N91" s="564"/>
      <c r="O91" s="564"/>
      <c r="P91" s="564"/>
      <c r="Q91" s="564"/>
      <c r="R91" s="564"/>
      <c r="S91" s="564"/>
      <c r="T91" s="564"/>
      <c r="U91" s="564"/>
      <c r="V91" s="564"/>
      <c r="W91" s="564"/>
      <c r="X91" s="565"/>
      <c r="Y91" s="566">
        <v>13.3</v>
      </c>
      <c r="Z91" s="567"/>
      <c r="AA91" s="567"/>
      <c r="AB91" s="568"/>
      <c r="AC91" s="341" t="s">
        <v>141</v>
      </c>
      <c r="AD91" s="342"/>
      <c r="AE91" s="342"/>
      <c r="AF91" s="342"/>
      <c r="AG91" s="343"/>
      <c r="AH91" s="289" t="s">
        <v>212</v>
      </c>
      <c r="AI91" s="564"/>
      <c r="AJ91" s="564"/>
      <c r="AK91" s="564"/>
      <c r="AL91" s="564"/>
      <c r="AM91" s="564"/>
      <c r="AN91" s="564"/>
      <c r="AO91" s="564"/>
      <c r="AP91" s="564"/>
      <c r="AQ91" s="564"/>
      <c r="AR91" s="564"/>
      <c r="AS91" s="564"/>
      <c r="AT91" s="565"/>
      <c r="AU91" s="292">
        <v>7.6</v>
      </c>
      <c r="AV91" s="293"/>
      <c r="AW91" s="293"/>
      <c r="AX91" s="537"/>
    </row>
    <row r="92" spans="1:50" ht="30.75" customHeight="1">
      <c r="A92" s="326"/>
      <c r="B92" s="327"/>
      <c r="C92" s="327"/>
      <c r="D92" s="327"/>
      <c r="E92" s="327"/>
      <c r="F92" s="328"/>
      <c r="G92" s="37" t="s">
        <v>141</v>
      </c>
      <c r="H92" s="38"/>
      <c r="I92" s="38"/>
      <c r="J92" s="38"/>
      <c r="K92" s="39"/>
      <c r="L92" s="574" t="s">
        <v>252</v>
      </c>
      <c r="M92" s="575"/>
      <c r="N92" s="575"/>
      <c r="O92" s="575"/>
      <c r="P92" s="575"/>
      <c r="Q92" s="575"/>
      <c r="R92" s="575"/>
      <c r="S92" s="575"/>
      <c r="T92" s="575"/>
      <c r="U92" s="575"/>
      <c r="V92" s="575"/>
      <c r="W92" s="575"/>
      <c r="X92" s="576"/>
      <c r="Y92" s="577">
        <v>2.89</v>
      </c>
      <c r="Z92" s="578"/>
      <c r="AA92" s="578"/>
      <c r="AB92" s="579"/>
      <c r="AC92" s="295"/>
      <c r="AD92" s="197"/>
      <c r="AE92" s="197"/>
      <c r="AF92" s="197"/>
      <c r="AG92" s="278"/>
      <c r="AH92" s="296"/>
      <c r="AI92" s="297"/>
      <c r="AJ92" s="297"/>
      <c r="AK92" s="297"/>
      <c r="AL92" s="297"/>
      <c r="AM92" s="297"/>
      <c r="AN92" s="297"/>
      <c r="AO92" s="297"/>
      <c r="AP92" s="297"/>
      <c r="AQ92" s="297"/>
      <c r="AR92" s="297"/>
      <c r="AS92" s="297"/>
      <c r="AT92" s="298"/>
      <c r="AU92" s="299"/>
      <c r="AV92" s="300"/>
      <c r="AW92" s="300"/>
      <c r="AX92" s="546"/>
    </row>
    <row r="93" spans="1:50" ht="24.75" customHeight="1">
      <c r="A93" s="326"/>
      <c r="B93" s="327"/>
      <c r="C93" s="327"/>
      <c r="D93" s="327"/>
      <c r="E93" s="327"/>
      <c r="F93" s="328"/>
      <c r="G93" s="37" t="s">
        <v>141</v>
      </c>
      <c r="H93" s="38"/>
      <c r="I93" s="38"/>
      <c r="J93" s="38"/>
      <c r="K93" s="39"/>
      <c r="L93" s="574" t="s">
        <v>203</v>
      </c>
      <c r="M93" s="575"/>
      <c r="N93" s="575"/>
      <c r="O93" s="575"/>
      <c r="P93" s="575"/>
      <c r="Q93" s="575"/>
      <c r="R93" s="575"/>
      <c r="S93" s="575"/>
      <c r="T93" s="575"/>
      <c r="U93" s="575"/>
      <c r="V93" s="575"/>
      <c r="W93" s="575"/>
      <c r="X93" s="576"/>
      <c r="Y93" s="577">
        <v>0.745</v>
      </c>
      <c r="Z93" s="578"/>
      <c r="AA93" s="578"/>
      <c r="AB93" s="579"/>
      <c r="AC93" s="295"/>
      <c r="AD93" s="197"/>
      <c r="AE93" s="197"/>
      <c r="AF93" s="197"/>
      <c r="AG93" s="278"/>
      <c r="AH93" s="296"/>
      <c r="AI93" s="297"/>
      <c r="AJ93" s="297"/>
      <c r="AK93" s="297"/>
      <c r="AL93" s="297"/>
      <c r="AM93" s="297"/>
      <c r="AN93" s="297"/>
      <c r="AO93" s="297"/>
      <c r="AP93" s="297"/>
      <c r="AQ93" s="297"/>
      <c r="AR93" s="297"/>
      <c r="AS93" s="297"/>
      <c r="AT93" s="298"/>
      <c r="AU93" s="299"/>
      <c r="AV93" s="300"/>
      <c r="AW93" s="300"/>
      <c r="AX93" s="546"/>
    </row>
    <row r="94" spans="1:50" ht="24.75" customHeight="1">
      <c r="A94" s="326"/>
      <c r="B94" s="327"/>
      <c r="C94" s="327"/>
      <c r="D94" s="327"/>
      <c r="E94" s="327"/>
      <c r="F94" s="328"/>
      <c r="G94" s="37" t="s">
        <v>136</v>
      </c>
      <c r="H94" s="38"/>
      <c r="I94" s="38"/>
      <c r="J94" s="38"/>
      <c r="K94" s="39"/>
      <c r="L94" s="574" t="s">
        <v>205</v>
      </c>
      <c r="M94" s="575"/>
      <c r="N94" s="575"/>
      <c r="O94" s="575"/>
      <c r="P94" s="575"/>
      <c r="Q94" s="575"/>
      <c r="R94" s="575"/>
      <c r="S94" s="575"/>
      <c r="T94" s="575"/>
      <c r="U94" s="575"/>
      <c r="V94" s="575"/>
      <c r="W94" s="575"/>
      <c r="X94" s="576"/>
      <c r="Y94" s="580">
        <v>16.2</v>
      </c>
      <c r="Z94" s="581"/>
      <c r="AA94" s="581"/>
      <c r="AB94" s="582"/>
      <c r="AC94" s="37"/>
      <c r="AD94" s="38"/>
      <c r="AE94" s="38"/>
      <c r="AF94" s="38"/>
      <c r="AG94" s="39"/>
      <c r="AH94" s="574"/>
      <c r="AI94" s="575"/>
      <c r="AJ94" s="575"/>
      <c r="AK94" s="575"/>
      <c r="AL94" s="575"/>
      <c r="AM94" s="575"/>
      <c r="AN94" s="575"/>
      <c r="AO94" s="575"/>
      <c r="AP94" s="575"/>
      <c r="AQ94" s="575"/>
      <c r="AR94" s="575"/>
      <c r="AS94" s="575"/>
      <c r="AT94" s="576"/>
      <c r="AU94" s="580"/>
      <c r="AV94" s="581"/>
      <c r="AW94" s="581"/>
      <c r="AX94" s="582"/>
    </row>
    <row r="95" spans="1:50" ht="24.75" customHeight="1">
      <c r="A95" s="326"/>
      <c r="B95" s="327"/>
      <c r="C95" s="327"/>
      <c r="D95" s="327"/>
      <c r="E95" s="327"/>
      <c r="F95" s="328"/>
      <c r="G95" s="70" t="s">
        <v>139</v>
      </c>
      <c r="H95" s="71"/>
      <c r="I95" s="71"/>
      <c r="J95" s="71"/>
      <c r="K95" s="72"/>
      <c r="L95" s="538" t="s">
        <v>204</v>
      </c>
      <c r="M95" s="544"/>
      <c r="N95" s="544"/>
      <c r="O95" s="544"/>
      <c r="P95" s="544"/>
      <c r="Q95" s="544"/>
      <c r="R95" s="544"/>
      <c r="S95" s="544"/>
      <c r="T95" s="544"/>
      <c r="U95" s="544"/>
      <c r="V95" s="544"/>
      <c r="W95" s="544"/>
      <c r="X95" s="545"/>
      <c r="Y95" s="583">
        <v>11.4</v>
      </c>
      <c r="Z95" s="584"/>
      <c r="AA95" s="584"/>
      <c r="AB95" s="585"/>
      <c r="AC95" s="295"/>
      <c r="AD95" s="197"/>
      <c r="AE95" s="197"/>
      <c r="AF95" s="197"/>
      <c r="AG95" s="278"/>
      <c r="AH95" s="296"/>
      <c r="AI95" s="297"/>
      <c r="AJ95" s="297"/>
      <c r="AK95" s="297"/>
      <c r="AL95" s="297"/>
      <c r="AM95" s="297"/>
      <c r="AN95" s="297"/>
      <c r="AO95" s="297"/>
      <c r="AP95" s="297"/>
      <c r="AQ95" s="297"/>
      <c r="AR95" s="297"/>
      <c r="AS95" s="297"/>
      <c r="AT95" s="298"/>
      <c r="AU95" s="299"/>
      <c r="AV95" s="300"/>
      <c r="AW95" s="300"/>
      <c r="AX95" s="546"/>
    </row>
    <row r="96" spans="1:50" ht="24.75" customHeight="1">
      <c r="A96" s="326"/>
      <c r="B96" s="327"/>
      <c r="C96" s="327"/>
      <c r="D96" s="327"/>
      <c r="E96" s="327"/>
      <c r="F96" s="328"/>
      <c r="G96" s="37" t="s">
        <v>131</v>
      </c>
      <c r="H96" s="38"/>
      <c r="I96" s="38"/>
      <c r="J96" s="38"/>
      <c r="K96" s="39"/>
      <c r="L96" s="574" t="s">
        <v>206</v>
      </c>
      <c r="M96" s="575"/>
      <c r="N96" s="575"/>
      <c r="O96" s="575"/>
      <c r="P96" s="575"/>
      <c r="Q96" s="575"/>
      <c r="R96" s="575"/>
      <c r="S96" s="575"/>
      <c r="T96" s="575"/>
      <c r="U96" s="575"/>
      <c r="V96" s="575"/>
      <c r="W96" s="575"/>
      <c r="X96" s="576"/>
      <c r="Y96" s="577">
        <v>7.1</v>
      </c>
      <c r="Z96" s="578"/>
      <c r="AA96" s="578"/>
      <c r="AB96" s="579"/>
      <c r="AC96" s="295"/>
      <c r="AD96" s="197"/>
      <c r="AE96" s="197"/>
      <c r="AF96" s="197"/>
      <c r="AG96" s="278"/>
      <c r="AH96" s="296"/>
      <c r="AI96" s="297"/>
      <c r="AJ96" s="297"/>
      <c r="AK96" s="297"/>
      <c r="AL96" s="297"/>
      <c r="AM96" s="297"/>
      <c r="AN96" s="297"/>
      <c r="AO96" s="297"/>
      <c r="AP96" s="297"/>
      <c r="AQ96" s="297"/>
      <c r="AR96" s="297"/>
      <c r="AS96" s="297"/>
      <c r="AT96" s="298"/>
      <c r="AU96" s="299"/>
      <c r="AV96" s="300"/>
      <c r="AW96" s="300"/>
      <c r="AX96" s="546"/>
    </row>
    <row r="97" spans="1:50" ht="24.75" customHeight="1">
      <c r="A97" s="326"/>
      <c r="B97" s="327"/>
      <c r="C97" s="327"/>
      <c r="D97" s="327"/>
      <c r="E97" s="327"/>
      <c r="F97" s="328"/>
      <c r="G97" s="37" t="s">
        <v>128</v>
      </c>
      <c r="H97" s="38"/>
      <c r="I97" s="38"/>
      <c r="J97" s="38"/>
      <c r="K97" s="39"/>
      <c r="L97" s="664" t="s">
        <v>237</v>
      </c>
      <c r="M97" s="665"/>
      <c r="N97" s="665"/>
      <c r="O97" s="665"/>
      <c r="P97" s="665"/>
      <c r="Q97" s="665"/>
      <c r="R97" s="665"/>
      <c r="S97" s="665"/>
      <c r="T97" s="665"/>
      <c r="U97" s="665"/>
      <c r="V97" s="665"/>
      <c r="W97" s="665"/>
      <c r="X97" s="666"/>
      <c r="Y97" s="667">
        <v>2.83</v>
      </c>
      <c r="Z97" s="668"/>
      <c r="AA97" s="668"/>
      <c r="AB97" s="669"/>
      <c r="AC97" s="295"/>
      <c r="AD97" s="197"/>
      <c r="AE97" s="197"/>
      <c r="AF97" s="197"/>
      <c r="AG97" s="278"/>
      <c r="AH97" s="296"/>
      <c r="AI97" s="297"/>
      <c r="AJ97" s="297"/>
      <c r="AK97" s="297"/>
      <c r="AL97" s="297"/>
      <c r="AM97" s="297"/>
      <c r="AN97" s="297"/>
      <c r="AO97" s="297"/>
      <c r="AP97" s="297"/>
      <c r="AQ97" s="297"/>
      <c r="AR97" s="297"/>
      <c r="AS97" s="297"/>
      <c r="AT97" s="298"/>
      <c r="AU97" s="299"/>
      <c r="AV97" s="300"/>
      <c r="AW97" s="300"/>
      <c r="AX97" s="546"/>
    </row>
    <row r="98" spans="1:50" ht="24.75" customHeight="1">
      <c r="A98" s="326"/>
      <c r="B98" s="327"/>
      <c r="C98" s="327"/>
      <c r="D98" s="327"/>
      <c r="E98" s="327"/>
      <c r="F98" s="328"/>
      <c r="G98" s="37" t="s">
        <v>108</v>
      </c>
      <c r="H98" s="38"/>
      <c r="I98" s="38"/>
      <c r="J98" s="38"/>
      <c r="K98" s="39"/>
      <c r="L98" s="574" t="s">
        <v>207</v>
      </c>
      <c r="M98" s="575"/>
      <c r="N98" s="575"/>
      <c r="O98" s="575"/>
      <c r="P98" s="575"/>
      <c r="Q98" s="575"/>
      <c r="R98" s="575"/>
      <c r="S98" s="575"/>
      <c r="T98" s="575"/>
      <c r="U98" s="575"/>
      <c r="V98" s="575"/>
      <c r="W98" s="575"/>
      <c r="X98" s="576"/>
      <c r="Y98" s="586">
        <v>0.4</v>
      </c>
      <c r="Z98" s="587"/>
      <c r="AA98" s="587"/>
      <c r="AB98" s="588"/>
      <c r="AC98" s="295"/>
      <c r="AD98" s="197"/>
      <c r="AE98" s="197"/>
      <c r="AF98" s="197"/>
      <c r="AG98" s="278"/>
      <c r="AH98" s="296"/>
      <c r="AI98" s="297"/>
      <c r="AJ98" s="297"/>
      <c r="AK98" s="297"/>
      <c r="AL98" s="297"/>
      <c r="AM98" s="297"/>
      <c r="AN98" s="297"/>
      <c r="AO98" s="297"/>
      <c r="AP98" s="297"/>
      <c r="AQ98" s="297"/>
      <c r="AR98" s="297"/>
      <c r="AS98" s="297"/>
      <c r="AT98" s="298"/>
      <c r="AU98" s="299"/>
      <c r="AV98" s="300"/>
      <c r="AW98" s="300"/>
      <c r="AX98" s="546"/>
    </row>
    <row r="99" spans="1:50" ht="24.75" customHeight="1">
      <c r="A99" s="326"/>
      <c r="B99" s="327"/>
      <c r="C99" s="327"/>
      <c r="D99" s="327"/>
      <c r="E99" s="327"/>
      <c r="F99" s="328"/>
      <c r="G99" s="589" t="s">
        <v>106</v>
      </c>
      <c r="H99" s="242"/>
      <c r="I99" s="242"/>
      <c r="J99" s="242"/>
      <c r="K99" s="590"/>
      <c r="L99" s="591" t="s">
        <v>207</v>
      </c>
      <c r="M99" s="592"/>
      <c r="N99" s="592"/>
      <c r="O99" s="592"/>
      <c r="P99" s="592"/>
      <c r="Q99" s="592"/>
      <c r="R99" s="592"/>
      <c r="S99" s="592"/>
      <c r="T99" s="592"/>
      <c r="U99" s="592"/>
      <c r="V99" s="592"/>
      <c r="W99" s="592"/>
      <c r="X99" s="593"/>
      <c r="Y99" s="594">
        <v>0.209</v>
      </c>
      <c r="Z99" s="595"/>
      <c r="AA99" s="595"/>
      <c r="AB99" s="596"/>
      <c r="AC99" s="547"/>
      <c r="AD99" s="199"/>
      <c r="AE99" s="199"/>
      <c r="AF99" s="199"/>
      <c r="AG99" s="548"/>
      <c r="AH99" s="549"/>
      <c r="AI99" s="550"/>
      <c r="AJ99" s="550"/>
      <c r="AK99" s="550"/>
      <c r="AL99" s="550"/>
      <c r="AM99" s="550"/>
      <c r="AN99" s="550"/>
      <c r="AO99" s="550"/>
      <c r="AP99" s="550"/>
      <c r="AQ99" s="550"/>
      <c r="AR99" s="550"/>
      <c r="AS99" s="550"/>
      <c r="AT99" s="551"/>
      <c r="AU99" s="552"/>
      <c r="AV99" s="553"/>
      <c r="AW99" s="553"/>
      <c r="AX99" s="554"/>
    </row>
    <row r="100" spans="1:50" ht="24.75" customHeight="1">
      <c r="A100" s="326"/>
      <c r="B100" s="327"/>
      <c r="C100" s="327"/>
      <c r="D100" s="327"/>
      <c r="E100" s="327"/>
      <c r="F100" s="328"/>
      <c r="G100" s="558" t="s">
        <v>22</v>
      </c>
      <c r="H100" s="395"/>
      <c r="I100" s="395"/>
      <c r="J100" s="395"/>
      <c r="K100" s="395"/>
      <c r="L100" s="559"/>
      <c r="M100" s="452"/>
      <c r="N100" s="452"/>
      <c r="O100" s="452"/>
      <c r="P100" s="452"/>
      <c r="Q100" s="452"/>
      <c r="R100" s="452"/>
      <c r="S100" s="452"/>
      <c r="T100" s="452"/>
      <c r="U100" s="452"/>
      <c r="V100" s="452"/>
      <c r="W100" s="452"/>
      <c r="X100" s="453"/>
      <c r="Y100" s="597">
        <f>SUM(Y91:AB99)</f>
        <v>55.074000000000005</v>
      </c>
      <c r="Z100" s="598"/>
      <c r="AA100" s="598"/>
      <c r="AB100" s="599"/>
      <c r="AC100" s="558" t="s">
        <v>22</v>
      </c>
      <c r="AD100" s="395"/>
      <c r="AE100" s="395"/>
      <c r="AF100" s="395"/>
      <c r="AG100" s="395"/>
      <c r="AH100" s="559"/>
      <c r="AI100" s="452"/>
      <c r="AJ100" s="452"/>
      <c r="AK100" s="452"/>
      <c r="AL100" s="452"/>
      <c r="AM100" s="452"/>
      <c r="AN100" s="452"/>
      <c r="AO100" s="452"/>
      <c r="AP100" s="452"/>
      <c r="AQ100" s="452"/>
      <c r="AR100" s="452"/>
      <c r="AS100" s="452"/>
      <c r="AT100" s="453"/>
      <c r="AU100" s="560">
        <f>SUM(AU91:AX99)</f>
        <v>7.6</v>
      </c>
      <c r="AV100" s="561"/>
      <c r="AW100" s="561"/>
      <c r="AX100" s="563"/>
    </row>
    <row r="101" spans="1:50" ht="30" customHeight="1">
      <c r="A101" s="326"/>
      <c r="B101" s="327"/>
      <c r="C101" s="327"/>
      <c r="D101" s="327"/>
      <c r="E101" s="327"/>
      <c r="F101" s="328"/>
      <c r="G101" s="569" t="s">
        <v>130</v>
      </c>
      <c r="H101" s="600"/>
      <c r="I101" s="600"/>
      <c r="J101" s="600"/>
      <c r="K101" s="600"/>
      <c r="L101" s="600"/>
      <c r="M101" s="600"/>
      <c r="N101" s="600"/>
      <c r="O101" s="600"/>
      <c r="P101" s="600"/>
      <c r="Q101" s="600"/>
      <c r="R101" s="600"/>
      <c r="S101" s="600"/>
      <c r="T101" s="600"/>
      <c r="U101" s="600"/>
      <c r="V101" s="600"/>
      <c r="W101" s="600"/>
      <c r="X101" s="600"/>
      <c r="Y101" s="600"/>
      <c r="Z101" s="600"/>
      <c r="AA101" s="600"/>
      <c r="AB101" s="601"/>
      <c r="AC101" s="569"/>
      <c r="AD101" s="600"/>
      <c r="AE101" s="600"/>
      <c r="AF101" s="600"/>
      <c r="AG101" s="600"/>
      <c r="AH101" s="600"/>
      <c r="AI101" s="600"/>
      <c r="AJ101" s="600"/>
      <c r="AK101" s="600"/>
      <c r="AL101" s="600"/>
      <c r="AM101" s="600"/>
      <c r="AN101" s="600"/>
      <c r="AO101" s="600"/>
      <c r="AP101" s="600"/>
      <c r="AQ101" s="600"/>
      <c r="AR101" s="600"/>
      <c r="AS101" s="600"/>
      <c r="AT101" s="600"/>
      <c r="AU101" s="600"/>
      <c r="AV101" s="600"/>
      <c r="AW101" s="600"/>
      <c r="AX101" s="602"/>
    </row>
    <row r="102" spans="1:50" ht="24.75" customHeight="1">
      <c r="A102" s="326"/>
      <c r="B102" s="327"/>
      <c r="C102" s="327"/>
      <c r="D102" s="327"/>
      <c r="E102" s="327"/>
      <c r="F102" s="328"/>
      <c r="G102" s="555" t="s">
        <v>19</v>
      </c>
      <c r="H102" s="77"/>
      <c r="I102" s="77"/>
      <c r="J102" s="77"/>
      <c r="K102" s="77"/>
      <c r="L102" s="134" t="s">
        <v>20</v>
      </c>
      <c r="M102" s="77"/>
      <c r="N102" s="77"/>
      <c r="O102" s="77"/>
      <c r="P102" s="77"/>
      <c r="Q102" s="77"/>
      <c r="R102" s="77"/>
      <c r="S102" s="77"/>
      <c r="T102" s="77"/>
      <c r="U102" s="77"/>
      <c r="V102" s="77"/>
      <c r="W102" s="77"/>
      <c r="X102" s="78"/>
      <c r="Y102" s="603" t="s">
        <v>21</v>
      </c>
      <c r="Z102" s="604"/>
      <c r="AA102" s="604"/>
      <c r="AB102" s="605"/>
      <c r="AC102" s="274" t="s">
        <v>19</v>
      </c>
      <c r="AD102" s="275"/>
      <c r="AE102" s="275"/>
      <c r="AF102" s="275"/>
      <c r="AG102" s="275"/>
      <c r="AH102" s="134" t="s">
        <v>20</v>
      </c>
      <c r="AI102" s="77"/>
      <c r="AJ102" s="77"/>
      <c r="AK102" s="77"/>
      <c r="AL102" s="77"/>
      <c r="AM102" s="77"/>
      <c r="AN102" s="77"/>
      <c r="AO102" s="77"/>
      <c r="AP102" s="77"/>
      <c r="AQ102" s="77"/>
      <c r="AR102" s="77"/>
      <c r="AS102" s="77"/>
      <c r="AT102" s="78"/>
      <c r="AU102" s="286" t="s">
        <v>21</v>
      </c>
      <c r="AV102" s="287"/>
      <c r="AW102" s="287"/>
      <c r="AX102" s="340"/>
    </row>
    <row r="103" spans="1:50" ht="24.75" customHeight="1">
      <c r="A103" s="326"/>
      <c r="B103" s="327"/>
      <c r="C103" s="327"/>
      <c r="D103" s="327"/>
      <c r="E103" s="327"/>
      <c r="F103" s="328"/>
      <c r="G103" s="341" t="s">
        <v>131</v>
      </c>
      <c r="H103" s="342"/>
      <c r="I103" s="342"/>
      <c r="J103" s="342"/>
      <c r="K103" s="343"/>
      <c r="L103" s="289" t="s">
        <v>132</v>
      </c>
      <c r="M103" s="290"/>
      <c r="N103" s="290"/>
      <c r="O103" s="290"/>
      <c r="P103" s="290"/>
      <c r="Q103" s="290"/>
      <c r="R103" s="290"/>
      <c r="S103" s="290"/>
      <c r="T103" s="290"/>
      <c r="U103" s="290"/>
      <c r="V103" s="290"/>
      <c r="W103" s="290"/>
      <c r="X103" s="291"/>
      <c r="Y103" s="606">
        <v>4.39</v>
      </c>
      <c r="Z103" s="607"/>
      <c r="AA103" s="607"/>
      <c r="AB103" s="608"/>
      <c r="AC103" s="302"/>
      <c r="AD103" s="303"/>
      <c r="AE103" s="303"/>
      <c r="AF103" s="303"/>
      <c r="AG103" s="304"/>
      <c r="AH103" s="289"/>
      <c r="AI103" s="290"/>
      <c r="AJ103" s="290"/>
      <c r="AK103" s="290"/>
      <c r="AL103" s="290"/>
      <c r="AM103" s="290"/>
      <c r="AN103" s="290"/>
      <c r="AO103" s="290"/>
      <c r="AP103" s="290"/>
      <c r="AQ103" s="290"/>
      <c r="AR103" s="290"/>
      <c r="AS103" s="290"/>
      <c r="AT103" s="291"/>
      <c r="AU103" s="292"/>
      <c r="AV103" s="293"/>
      <c r="AW103" s="293"/>
      <c r="AX103" s="537"/>
    </row>
    <row r="104" spans="1:50" ht="30" customHeight="1">
      <c r="A104" s="326"/>
      <c r="B104" s="327"/>
      <c r="C104" s="327"/>
      <c r="D104" s="327"/>
      <c r="E104" s="327"/>
      <c r="F104" s="328"/>
      <c r="G104" s="70" t="s">
        <v>133</v>
      </c>
      <c r="H104" s="71"/>
      <c r="I104" s="71"/>
      <c r="J104" s="71"/>
      <c r="K104" s="72"/>
      <c r="L104" s="538" t="s">
        <v>134</v>
      </c>
      <c r="M104" s="539"/>
      <c r="N104" s="539"/>
      <c r="O104" s="539"/>
      <c r="P104" s="539"/>
      <c r="Q104" s="539"/>
      <c r="R104" s="539"/>
      <c r="S104" s="539"/>
      <c r="T104" s="539"/>
      <c r="U104" s="539"/>
      <c r="V104" s="539"/>
      <c r="W104" s="539"/>
      <c r="X104" s="540"/>
      <c r="Y104" s="609">
        <v>1.97</v>
      </c>
      <c r="Z104" s="610"/>
      <c r="AA104" s="610"/>
      <c r="AB104" s="611"/>
      <c r="AC104" s="70"/>
      <c r="AD104" s="71"/>
      <c r="AE104" s="71"/>
      <c r="AF104" s="71"/>
      <c r="AG104" s="72"/>
      <c r="AH104" s="538"/>
      <c r="AI104" s="539"/>
      <c r="AJ104" s="539"/>
      <c r="AK104" s="539"/>
      <c r="AL104" s="539"/>
      <c r="AM104" s="539"/>
      <c r="AN104" s="539"/>
      <c r="AO104" s="539"/>
      <c r="AP104" s="539"/>
      <c r="AQ104" s="539"/>
      <c r="AR104" s="539"/>
      <c r="AS104" s="539"/>
      <c r="AT104" s="540"/>
      <c r="AU104" s="541"/>
      <c r="AV104" s="542"/>
      <c r="AW104" s="542"/>
      <c r="AX104" s="543"/>
    </row>
    <row r="105" spans="1:50" ht="24.75" customHeight="1">
      <c r="A105" s="326"/>
      <c r="B105" s="327"/>
      <c r="C105" s="327"/>
      <c r="D105" s="327"/>
      <c r="E105" s="327"/>
      <c r="F105" s="328"/>
      <c r="G105" s="70" t="s">
        <v>128</v>
      </c>
      <c r="H105" s="71"/>
      <c r="I105" s="71"/>
      <c r="J105" s="71"/>
      <c r="K105" s="72"/>
      <c r="L105" s="538" t="s">
        <v>208</v>
      </c>
      <c r="M105" s="539"/>
      <c r="N105" s="539"/>
      <c r="O105" s="539"/>
      <c r="P105" s="539"/>
      <c r="Q105" s="539"/>
      <c r="R105" s="539"/>
      <c r="S105" s="539"/>
      <c r="T105" s="539"/>
      <c r="U105" s="539"/>
      <c r="V105" s="539"/>
      <c r="W105" s="539"/>
      <c r="X105" s="540"/>
      <c r="Y105" s="609">
        <v>0.88</v>
      </c>
      <c r="Z105" s="610"/>
      <c r="AA105" s="610"/>
      <c r="AB105" s="611"/>
      <c r="AC105" s="70"/>
      <c r="AD105" s="71"/>
      <c r="AE105" s="71"/>
      <c r="AF105" s="71"/>
      <c r="AG105" s="72"/>
      <c r="AH105" s="538"/>
      <c r="AI105" s="544"/>
      <c r="AJ105" s="544"/>
      <c r="AK105" s="544"/>
      <c r="AL105" s="544"/>
      <c r="AM105" s="544"/>
      <c r="AN105" s="544"/>
      <c r="AO105" s="544"/>
      <c r="AP105" s="544"/>
      <c r="AQ105" s="544"/>
      <c r="AR105" s="544"/>
      <c r="AS105" s="544"/>
      <c r="AT105" s="545"/>
      <c r="AU105" s="541"/>
      <c r="AV105" s="542"/>
      <c r="AW105" s="542"/>
      <c r="AX105" s="543"/>
    </row>
    <row r="106" spans="1:50" ht="24.75" customHeight="1">
      <c r="A106" s="326"/>
      <c r="B106" s="327"/>
      <c r="C106" s="327"/>
      <c r="D106" s="327"/>
      <c r="E106" s="327"/>
      <c r="F106" s="328"/>
      <c r="G106" s="295"/>
      <c r="H106" s="197"/>
      <c r="I106" s="197"/>
      <c r="J106" s="197"/>
      <c r="K106" s="278"/>
      <c r="L106" s="296"/>
      <c r="M106" s="297"/>
      <c r="N106" s="297"/>
      <c r="O106" s="297"/>
      <c r="P106" s="297"/>
      <c r="Q106" s="297"/>
      <c r="R106" s="297"/>
      <c r="S106" s="297"/>
      <c r="T106" s="297"/>
      <c r="U106" s="297"/>
      <c r="V106" s="297"/>
      <c r="W106" s="297"/>
      <c r="X106" s="298"/>
      <c r="Y106" s="299"/>
      <c r="Z106" s="300"/>
      <c r="AA106" s="300"/>
      <c r="AB106" s="301"/>
      <c r="AC106" s="295"/>
      <c r="AD106" s="197"/>
      <c r="AE106" s="197"/>
      <c r="AF106" s="197"/>
      <c r="AG106" s="278"/>
      <c r="AH106" s="296"/>
      <c r="AI106" s="297"/>
      <c r="AJ106" s="297"/>
      <c r="AK106" s="297"/>
      <c r="AL106" s="297"/>
      <c r="AM106" s="297"/>
      <c r="AN106" s="297"/>
      <c r="AO106" s="297"/>
      <c r="AP106" s="297"/>
      <c r="AQ106" s="297"/>
      <c r="AR106" s="297"/>
      <c r="AS106" s="297"/>
      <c r="AT106" s="298"/>
      <c r="AU106" s="299"/>
      <c r="AV106" s="300"/>
      <c r="AW106" s="300"/>
      <c r="AX106" s="546"/>
    </row>
    <row r="107" spans="1:50" ht="24.75" customHeight="1">
      <c r="A107" s="326"/>
      <c r="B107" s="327"/>
      <c r="C107" s="327"/>
      <c r="D107" s="327"/>
      <c r="E107" s="327"/>
      <c r="F107" s="328"/>
      <c r="G107" s="295"/>
      <c r="H107" s="197"/>
      <c r="I107" s="197"/>
      <c r="J107" s="197"/>
      <c r="K107" s="278"/>
      <c r="L107" s="296"/>
      <c r="M107" s="297"/>
      <c r="N107" s="297"/>
      <c r="O107" s="297"/>
      <c r="P107" s="297"/>
      <c r="Q107" s="297"/>
      <c r="R107" s="297"/>
      <c r="S107" s="297"/>
      <c r="T107" s="297"/>
      <c r="U107" s="297"/>
      <c r="V107" s="297"/>
      <c r="W107" s="297"/>
      <c r="X107" s="298"/>
      <c r="Y107" s="299"/>
      <c r="Z107" s="300"/>
      <c r="AA107" s="300"/>
      <c r="AB107" s="300"/>
      <c r="AC107" s="295"/>
      <c r="AD107" s="197"/>
      <c r="AE107" s="197"/>
      <c r="AF107" s="197"/>
      <c r="AG107" s="278"/>
      <c r="AH107" s="296"/>
      <c r="AI107" s="297"/>
      <c r="AJ107" s="297"/>
      <c r="AK107" s="297"/>
      <c r="AL107" s="297"/>
      <c r="AM107" s="297"/>
      <c r="AN107" s="297"/>
      <c r="AO107" s="297"/>
      <c r="AP107" s="297"/>
      <c r="AQ107" s="297"/>
      <c r="AR107" s="297"/>
      <c r="AS107" s="297"/>
      <c r="AT107" s="298"/>
      <c r="AU107" s="299"/>
      <c r="AV107" s="300"/>
      <c r="AW107" s="300"/>
      <c r="AX107" s="546"/>
    </row>
    <row r="108" spans="1:50" ht="24.75" customHeight="1">
      <c r="A108" s="326"/>
      <c r="B108" s="327"/>
      <c r="C108" s="327"/>
      <c r="D108" s="327"/>
      <c r="E108" s="327"/>
      <c r="F108" s="328"/>
      <c r="G108" s="295"/>
      <c r="H108" s="197"/>
      <c r="I108" s="197"/>
      <c r="J108" s="197"/>
      <c r="K108" s="278"/>
      <c r="L108" s="296"/>
      <c r="M108" s="297"/>
      <c r="N108" s="297"/>
      <c r="O108" s="297"/>
      <c r="P108" s="297"/>
      <c r="Q108" s="297"/>
      <c r="R108" s="297"/>
      <c r="S108" s="297"/>
      <c r="T108" s="297"/>
      <c r="U108" s="297"/>
      <c r="V108" s="297"/>
      <c r="W108" s="297"/>
      <c r="X108" s="298"/>
      <c r="Y108" s="299"/>
      <c r="Z108" s="300"/>
      <c r="AA108" s="300"/>
      <c r="AB108" s="300"/>
      <c r="AC108" s="295"/>
      <c r="AD108" s="197"/>
      <c r="AE108" s="197"/>
      <c r="AF108" s="197"/>
      <c r="AG108" s="278"/>
      <c r="AH108" s="296"/>
      <c r="AI108" s="297"/>
      <c r="AJ108" s="297"/>
      <c r="AK108" s="297"/>
      <c r="AL108" s="297"/>
      <c r="AM108" s="297"/>
      <c r="AN108" s="297"/>
      <c r="AO108" s="297"/>
      <c r="AP108" s="297"/>
      <c r="AQ108" s="297"/>
      <c r="AR108" s="297"/>
      <c r="AS108" s="297"/>
      <c r="AT108" s="298"/>
      <c r="AU108" s="299"/>
      <c r="AV108" s="300"/>
      <c r="AW108" s="300"/>
      <c r="AX108" s="546"/>
    </row>
    <row r="109" spans="1:50" ht="24.75" customHeight="1">
      <c r="A109" s="326"/>
      <c r="B109" s="327"/>
      <c r="C109" s="327"/>
      <c r="D109" s="327"/>
      <c r="E109" s="327"/>
      <c r="F109" s="328"/>
      <c r="G109" s="295"/>
      <c r="H109" s="197"/>
      <c r="I109" s="197"/>
      <c r="J109" s="197"/>
      <c r="K109" s="278"/>
      <c r="L109" s="296"/>
      <c r="M109" s="297"/>
      <c r="N109" s="297"/>
      <c r="O109" s="297"/>
      <c r="P109" s="297"/>
      <c r="Q109" s="297"/>
      <c r="R109" s="297"/>
      <c r="S109" s="297"/>
      <c r="T109" s="297"/>
      <c r="U109" s="297"/>
      <c r="V109" s="297"/>
      <c r="W109" s="297"/>
      <c r="X109" s="298"/>
      <c r="Y109" s="299"/>
      <c r="Z109" s="300"/>
      <c r="AA109" s="300"/>
      <c r="AB109" s="300"/>
      <c r="AC109" s="295"/>
      <c r="AD109" s="197"/>
      <c r="AE109" s="197"/>
      <c r="AF109" s="197"/>
      <c r="AG109" s="278"/>
      <c r="AH109" s="296"/>
      <c r="AI109" s="297"/>
      <c r="AJ109" s="297"/>
      <c r="AK109" s="297"/>
      <c r="AL109" s="297"/>
      <c r="AM109" s="297"/>
      <c r="AN109" s="297"/>
      <c r="AO109" s="297"/>
      <c r="AP109" s="297"/>
      <c r="AQ109" s="297"/>
      <c r="AR109" s="297"/>
      <c r="AS109" s="297"/>
      <c r="AT109" s="298"/>
      <c r="AU109" s="299"/>
      <c r="AV109" s="300"/>
      <c r="AW109" s="300"/>
      <c r="AX109" s="546"/>
    </row>
    <row r="110" spans="1:50" ht="24.75" customHeight="1">
      <c r="A110" s="326"/>
      <c r="B110" s="327"/>
      <c r="C110" s="327"/>
      <c r="D110" s="327"/>
      <c r="E110" s="327"/>
      <c r="F110" s="328"/>
      <c r="G110" s="547"/>
      <c r="H110" s="199"/>
      <c r="I110" s="199"/>
      <c r="J110" s="199"/>
      <c r="K110" s="548"/>
      <c r="L110" s="549"/>
      <c r="M110" s="550"/>
      <c r="N110" s="550"/>
      <c r="O110" s="550"/>
      <c r="P110" s="550"/>
      <c r="Q110" s="550"/>
      <c r="R110" s="550"/>
      <c r="S110" s="550"/>
      <c r="T110" s="550"/>
      <c r="U110" s="550"/>
      <c r="V110" s="550"/>
      <c r="W110" s="550"/>
      <c r="X110" s="551"/>
      <c r="Y110" s="552"/>
      <c r="Z110" s="553"/>
      <c r="AA110" s="553"/>
      <c r="AB110" s="553"/>
      <c r="AC110" s="547"/>
      <c r="AD110" s="199"/>
      <c r="AE110" s="199"/>
      <c r="AF110" s="199"/>
      <c r="AG110" s="548"/>
      <c r="AH110" s="549"/>
      <c r="AI110" s="550"/>
      <c r="AJ110" s="550"/>
      <c r="AK110" s="550"/>
      <c r="AL110" s="550"/>
      <c r="AM110" s="550"/>
      <c r="AN110" s="550"/>
      <c r="AO110" s="550"/>
      <c r="AP110" s="550"/>
      <c r="AQ110" s="550"/>
      <c r="AR110" s="550"/>
      <c r="AS110" s="550"/>
      <c r="AT110" s="551"/>
      <c r="AU110" s="552"/>
      <c r="AV110" s="553"/>
      <c r="AW110" s="553"/>
      <c r="AX110" s="554"/>
    </row>
    <row r="111" spans="1:50" ht="24.75" customHeight="1">
      <c r="A111" s="326"/>
      <c r="B111" s="327"/>
      <c r="C111" s="327"/>
      <c r="D111" s="327"/>
      <c r="E111" s="327"/>
      <c r="F111" s="328"/>
      <c r="G111" s="558" t="s">
        <v>22</v>
      </c>
      <c r="H111" s="395"/>
      <c r="I111" s="395"/>
      <c r="J111" s="395"/>
      <c r="K111" s="395"/>
      <c r="L111" s="559"/>
      <c r="M111" s="452"/>
      <c r="N111" s="452"/>
      <c r="O111" s="452"/>
      <c r="P111" s="452"/>
      <c r="Q111" s="452"/>
      <c r="R111" s="452"/>
      <c r="S111" s="452"/>
      <c r="T111" s="452"/>
      <c r="U111" s="452"/>
      <c r="V111" s="452"/>
      <c r="W111" s="452"/>
      <c r="X111" s="453"/>
      <c r="Y111" s="612">
        <f>SUM(Y103:AB110)</f>
        <v>7.239999999999999</v>
      </c>
      <c r="Z111" s="613"/>
      <c r="AA111" s="613"/>
      <c r="AB111" s="614"/>
      <c r="AC111" s="558" t="s">
        <v>22</v>
      </c>
      <c r="AD111" s="395"/>
      <c r="AE111" s="395"/>
      <c r="AF111" s="395"/>
      <c r="AG111" s="395"/>
      <c r="AH111" s="559"/>
      <c r="AI111" s="452"/>
      <c r="AJ111" s="452"/>
      <c r="AK111" s="452"/>
      <c r="AL111" s="452"/>
      <c r="AM111" s="452"/>
      <c r="AN111" s="452"/>
      <c r="AO111" s="452"/>
      <c r="AP111" s="452"/>
      <c r="AQ111" s="452"/>
      <c r="AR111" s="452"/>
      <c r="AS111" s="452"/>
      <c r="AT111" s="453"/>
      <c r="AU111" s="597">
        <f>SUM(AU103:AX110)</f>
        <v>0</v>
      </c>
      <c r="AV111" s="598"/>
      <c r="AW111" s="598"/>
      <c r="AX111" s="615"/>
    </row>
    <row r="112" spans="1:50" ht="30" customHeight="1">
      <c r="A112" s="326"/>
      <c r="B112" s="327"/>
      <c r="C112" s="327"/>
      <c r="D112" s="327"/>
      <c r="E112" s="327"/>
      <c r="F112" s="328"/>
      <c r="G112" s="569" t="s">
        <v>135</v>
      </c>
      <c r="H112" s="600"/>
      <c r="I112" s="600"/>
      <c r="J112" s="600"/>
      <c r="K112" s="600"/>
      <c r="L112" s="600"/>
      <c r="M112" s="600"/>
      <c r="N112" s="600"/>
      <c r="O112" s="600"/>
      <c r="P112" s="600"/>
      <c r="Q112" s="600"/>
      <c r="R112" s="600"/>
      <c r="S112" s="600"/>
      <c r="T112" s="600"/>
      <c r="U112" s="600"/>
      <c r="V112" s="600"/>
      <c r="W112" s="600"/>
      <c r="X112" s="600"/>
      <c r="Y112" s="600"/>
      <c r="Z112" s="600"/>
      <c r="AA112" s="600"/>
      <c r="AB112" s="602"/>
      <c r="AC112" s="569"/>
      <c r="AD112" s="600"/>
      <c r="AE112" s="600"/>
      <c r="AF112" s="600"/>
      <c r="AG112" s="600"/>
      <c r="AH112" s="600"/>
      <c r="AI112" s="600"/>
      <c r="AJ112" s="600"/>
      <c r="AK112" s="600"/>
      <c r="AL112" s="600"/>
      <c r="AM112" s="600"/>
      <c r="AN112" s="600"/>
      <c r="AO112" s="600"/>
      <c r="AP112" s="600"/>
      <c r="AQ112" s="600"/>
      <c r="AR112" s="600"/>
      <c r="AS112" s="600"/>
      <c r="AT112" s="600"/>
      <c r="AU112" s="600"/>
      <c r="AV112" s="600"/>
      <c r="AW112" s="600"/>
      <c r="AX112" s="602"/>
    </row>
    <row r="113" spans="1:50" ht="24.75" customHeight="1">
      <c r="A113" s="326"/>
      <c r="B113" s="327"/>
      <c r="C113" s="327"/>
      <c r="D113" s="327"/>
      <c r="E113" s="327"/>
      <c r="F113" s="328"/>
      <c r="G113" s="274" t="s">
        <v>19</v>
      </c>
      <c r="H113" s="275"/>
      <c r="I113" s="275"/>
      <c r="J113" s="275"/>
      <c r="K113" s="275"/>
      <c r="L113" s="134" t="s">
        <v>20</v>
      </c>
      <c r="M113" s="77"/>
      <c r="N113" s="77"/>
      <c r="O113" s="77"/>
      <c r="P113" s="77"/>
      <c r="Q113" s="77"/>
      <c r="R113" s="77"/>
      <c r="S113" s="77"/>
      <c r="T113" s="77"/>
      <c r="U113" s="77"/>
      <c r="V113" s="77"/>
      <c r="W113" s="77"/>
      <c r="X113" s="78"/>
      <c r="Y113" s="286" t="s">
        <v>21</v>
      </c>
      <c r="Z113" s="287"/>
      <c r="AA113" s="287"/>
      <c r="AB113" s="288"/>
      <c r="AC113" s="274" t="s">
        <v>19</v>
      </c>
      <c r="AD113" s="275"/>
      <c r="AE113" s="275"/>
      <c r="AF113" s="275"/>
      <c r="AG113" s="275"/>
      <c r="AH113" s="134" t="s">
        <v>20</v>
      </c>
      <c r="AI113" s="77"/>
      <c r="AJ113" s="77"/>
      <c r="AK113" s="77"/>
      <c r="AL113" s="77"/>
      <c r="AM113" s="77"/>
      <c r="AN113" s="77"/>
      <c r="AO113" s="77"/>
      <c r="AP113" s="77"/>
      <c r="AQ113" s="77"/>
      <c r="AR113" s="77"/>
      <c r="AS113" s="77"/>
      <c r="AT113" s="78"/>
      <c r="AU113" s="286" t="s">
        <v>21</v>
      </c>
      <c r="AV113" s="287"/>
      <c r="AW113" s="287"/>
      <c r="AX113" s="340"/>
    </row>
    <row r="114" spans="1:50" ht="24.75" customHeight="1">
      <c r="A114" s="326"/>
      <c r="B114" s="327"/>
      <c r="C114" s="327"/>
      <c r="D114" s="327"/>
      <c r="E114" s="327"/>
      <c r="F114" s="328"/>
      <c r="G114" s="341" t="s">
        <v>213</v>
      </c>
      <c r="H114" s="342"/>
      <c r="I114" s="342"/>
      <c r="J114" s="342"/>
      <c r="K114" s="343"/>
      <c r="L114" s="289" t="s">
        <v>137</v>
      </c>
      <c r="M114" s="290"/>
      <c r="N114" s="290"/>
      <c r="O114" s="290"/>
      <c r="P114" s="290"/>
      <c r="Q114" s="290"/>
      <c r="R114" s="290"/>
      <c r="S114" s="290"/>
      <c r="T114" s="290"/>
      <c r="U114" s="290"/>
      <c r="V114" s="290"/>
      <c r="W114" s="290"/>
      <c r="X114" s="291"/>
      <c r="Y114" s="566">
        <v>10.1</v>
      </c>
      <c r="Z114" s="567"/>
      <c r="AA114" s="567"/>
      <c r="AB114" s="616"/>
      <c r="AC114" s="302"/>
      <c r="AD114" s="303"/>
      <c r="AE114" s="303"/>
      <c r="AF114" s="303"/>
      <c r="AG114" s="304"/>
      <c r="AH114" s="289"/>
      <c r="AI114" s="290"/>
      <c r="AJ114" s="290"/>
      <c r="AK114" s="290"/>
      <c r="AL114" s="290"/>
      <c r="AM114" s="290"/>
      <c r="AN114" s="290"/>
      <c r="AO114" s="290"/>
      <c r="AP114" s="290"/>
      <c r="AQ114" s="290"/>
      <c r="AR114" s="290"/>
      <c r="AS114" s="290"/>
      <c r="AT114" s="291"/>
      <c r="AU114" s="292"/>
      <c r="AV114" s="293"/>
      <c r="AW114" s="293"/>
      <c r="AX114" s="537"/>
    </row>
    <row r="115" spans="1:50" ht="24.75" customHeight="1">
      <c r="A115" s="326"/>
      <c r="B115" s="327"/>
      <c r="C115" s="327"/>
      <c r="D115" s="327"/>
      <c r="E115" s="327"/>
      <c r="F115" s="328"/>
      <c r="G115" s="70"/>
      <c r="H115" s="71"/>
      <c r="I115" s="71"/>
      <c r="J115" s="71"/>
      <c r="K115" s="72"/>
      <c r="L115" s="538"/>
      <c r="M115" s="539"/>
      <c r="N115" s="539"/>
      <c r="O115" s="539"/>
      <c r="P115" s="539"/>
      <c r="Q115" s="539"/>
      <c r="R115" s="539"/>
      <c r="S115" s="539"/>
      <c r="T115" s="539"/>
      <c r="U115" s="539"/>
      <c r="V115" s="539"/>
      <c r="W115" s="539"/>
      <c r="X115" s="540"/>
      <c r="Y115" s="609"/>
      <c r="Z115" s="610"/>
      <c r="AA115" s="610"/>
      <c r="AB115" s="611"/>
      <c r="AC115" s="70"/>
      <c r="AD115" s="71"/>
      <c r="AE115" s="71"/>
      <c r="AF115" s="71"/>
      <c r="AG115" s="72"/>
      <c r="AH115" s="538"/>
      <c r="AI115" s="539"/>
      <c r="AJ115" s="539"/>
      <c r="AK115" s="539"/>
      <c r="AL115" s="539"/>
      <c r="AM115" s="539"/>
      <c r="AN115" s="539"/>
      <c r="AO115" s="539"/>
      <c r="AP115" s="539"/>
      <c r="AQ115" s="539"/>
      <c r="AR115" s="539"/>
      <c r="AS115" s="539"/>
      <c r="AT115" s="540"/>
      <c r="AU115" s="541"/>
      <c r="AV115" s="542"/>
      <c r="AW115" s="542"/>
      <c r="AX115" s="543"/>
    </row>
    <row r="116" spans="1:50" ht="24.75" customHeight="1">
      <c r="A116" s="326"/>
      <c r="B116" s="327"/>
      <c r="C116" s="327"/>
      <c r="D116" s="327"/>
      <c r="E116" s="327"/>
      <c r="F116" s="328"/>
      <c r="G116" s="70"/>
      <c r="H116" s="71"/>
      <c r="I116" s="71"/>
      <c r="J116" s="71"/>
      <c r="K116" s="72"/>
      <c r="L116" s="538"/>
      <c r="M116" s="539"/>
      <c r="N116" s="539"/>
      <c r="O116" s="539"/>
      <c r="P116" s="539"/>
      <c r="Q116" s="539"/>
      <c r="R116" s="539"/>
      <c r="S116" s="539"/>
      <c r="T116" s="539"/>
      <c r="U116" s="539"/>
      <c r="V116" s="539"/>
      <c r="W116" s="539"/>
      <c r="X116" s="540"/>
      <c r="Y116" s="609"/>
      <c r="Z116" s="610"/>
      <c r="AA116" s="610"/>
      <c r="AB116" s="611"/>
      <c r="AC116" s="295"/>
      <c r="AD116" s="197"/>
      <c r="AE116" s="197"/>
      <c r="AF116" s="197"/>
      <c r="AG116" s="278"/>
      <c r="AH116" s="296"/>
      <c r="AI116" s="297"/>
      <c r="AJ116" s="297"/>
      <c r="AK116" s="297"/>
      <c r="AL116" s="297"/>
      <c r="AM116" s="297"/>
      <c r="AN116" s="297"/>
      <c r="AO116" s="297"/>
      <c r="AP116" s="297"/>
      <c r="AQ116" s="297"/>
      <c r="AR116" s="297"/>
      <c r="AS116" s="297"/>
      <c r="AT116" s="298"/>
      <c r="AU116" s="299"/>
      <c r="AV116" s="300"/>
      <c r="AW116" s="300"/>
      <c r="AX116" s="546"/>
    </row>
    <row r="117" spans="1:50" ht="24.75" customHeight="1">
      <c r="A117" s="326"/>
      <c r="B117" s="327"/>
      <c r="C117" s="327"/>
      <c r="D117" s="327"/>
      <c r="E117" s="327"/>
      <c r="F117" s="328"/>
      <c r="G117" s="295"/>
      <c r="H117" s="197"/>
      <c r="I117" s="197"/>
      <c r="J117" s="197"/>
      <c r="K117" s="278"/>
      <c r="L117" s="296"/>
      <c r="M117" s="297"/>
      <c r="N117" s="297"/>
      <c r="O117" s="297"/>
      <c r="P117" s="297"/>
      <c r="Q117" s="297"/>
      <c r="R117" s="297"/>
      <c r="S117" s="297"/>
      <c r="T117" s="297"/>
      <c r="U117" s="297"/>
      <c r="V117" s="297"/>
      <c r="W117" s="297"/>
      <c r="X117" s="298"/>
      <c r="Y117" s="299"/>
      <c r="Z117" s="300"/>
      <c r="AA117" s="300"/>
      <c r="AB117" s="301"/>
      <c r="AC117" s="295"/>
      <c r="AD117" s="197"/>
      <c r="AE117" s="197"/>
      <c r="AF117" s="197"/>
      <c r="AG117" s="278"/>
      <c r="AH117" s="296"/>
      <c r="AI117" s="297"/>
      <c r="AJ117" s="297"/>
      <c r="AK117" s="297"/>
      <c r="AL117" s="297"/>
      <c r="AM117" s="297"/>
      <c r="AN117" s="297"/>
      <c r="AO117" s="297"/>
      <c r="AP117" s="297"/>
      <c r="AQ117" s="297"/>
      <c r="AR117" s="297"/>
      <c r="AS117" s="297"/>
      <c r="AT117" s="298"/>
      <c r="AU117" s="299"/>
      <c r="AV117" s="300"/>
      <c r="AW117" s="300"/>
      <c r="AX117" s="546"/>
    </row>
    <row r="118" spans="1:50" ht="24.75" customHeight="1">
      <c r="A118" s="326"/>
      <c r="B118" s="327"/>
      <c r="C118" s="327"/>
      <c r="D118" s="327"/>
      <c r="E118" s="327"/>
      <c r="F118" s="328"/>
      <c r="G118" s="295"/>
      <c r="H118" s="197"/>
      <c r="I118" s="197"/>
      <c r="J118" s="197"/>
      <c r="K118" s="278"/>
      <c r="L118" s="296"/>
      <c r="M118" s="297"/>
      <c r="N118" s="297"/>
      <c r="O118" s="297"/>
      <c r="P118" s="297"/>
      <c r="Q118" s="297"/>
      <c r="R118" s="297"/>
      <c r="S118" s="297"/>
      <c r="T118" s="297"/>
      <c r="U118" s="297"/>
      <c r="V118" s="297"/>
      <c r="W118" s="297"/>
      <c r="X118" s="298"/>
      <c r="Y118" s="299"/>
      <c r="Z118" s="300"/>
      <c r="AA118" s="300"/>
      <c r="AB118" s="300"/>
      <c r="AC118" s="295"/>
      <c r="AD118" s="197"/>
      <c r="AE118" s="197"/>
      <c r="AF118" s="197"/>
      <c r="AG118" s="278"/>
      <c r="AH118" s="296"/>
      <c r="AI118" s="297"/>
      <c r="AJ118" s="297"/>
      <c r="AK118" s="297"/>
      <c r="AL118" s="297"/>
      <c r="AM118" s="297"/>
      <c r="AN118" s="297"/>
      <c r="AO118" s="297"/>
      <c r="AP118" s="297"/>
      <c r="AQ118" s="297"/>
      <c r="AR118" s="297"/>
      <c r="AS118" s="297"/>
      <c r="AT118" s="298"/>
      <c r="AU118" s="299"/>
      <c r="AV118" s="300"/>
      <c r="AW118" s="300"/>
      <c r="AX118" s="546"/>
    </row>
    <row r="119" spans="1:50" ht="24.75" customHeight="1">
      <c r="A119" s="326"/>
      <c r="B119" s="327"/>
      <c r="C119" s="327"/>
      <c r="D119" s="327"/>
      <c r="E119" s="327"/>
      <c r="F119" s="328"/>
      <c r="G119" s="295"/>
      <c r="H119" s="197"/>
      <c r="I119" s="197"/>
      <c r="J119" s="197"/>
      <c r="K119" s="278"/>
      <c r="L119" s="296"/>
      <c r="M119" s="297"/>
      <c r="N119" s="297"/>
      <c r="O119" s="297"/>
      <c r="P119" s="297"/>
      <c r="Q119" s="297"/>
      <c r="R119" s="297"/>
      <c r="S119" s="297"/>
      <c r="T119" s="297"/>
      <c r="U119" s="297"/>
      <c r="V119" s="297"/>
      <c r="W119" s="297"/>
      <c r="X119" s="298"/>
      <c r="Y119" s="299"/>
      <c r="Z119" s="300"/>
      <c r="AA119" s="300"/>
      <c r="AB119" s="300"/>
      <c r="AC119" s="295"/>
      <c r="AD119" s="197"/>
      <c r="AE119" s="197"/>
      <c r="AF119" s="197"/>
      <c r="AG119" s="278"/>
      <c r="AH119" s="296"/>
      <c r="AI119" s="297"/>
      <c r="AJ119" s="297"/>
      <c r="AK119" s="297"/>
      <c r="AL119" s="297"/>
      <c r="AM119" s="297"/>
      <c r="AN119" s="297"/>
      <c r="AO119" s="297"/>
      <c r="AP119" s="297"/>
      <c r="AQ119" s="297"/>
      <c r="AR119" s="297"/>
      <c r="AS119" s="297"/>
      <c r="AT119" s="298"/>
      <c r="AU119" s="299"/>
      <c r="AV119" s="300"/>
      <c r="AW119" s="300"/>
      <c r="AX119" s="546"/>
    </row>
    <row r="120" spans="1:50" ht="24.75" customHeight="1">
      <c r="A120" s="326"/>
      <c r="B120" s="327"/>
      <c r="C120" s="327"/>
      <c r="D120" s="327"/>
      <c r="E120" s="327"/>
      <c r="F120" s="328"/>
      <c r="G120" s="295"/>
      <c r="H120" s="197"/>
      <c r="I120" s="197"/>
      <c r="J120" s="197"/>
      <c r="K120" s="278"/>
      <c r="L120" s="296"/>
      <c r="M120" s="297"/>
      <c r="N120" s="297"/>
      <c r="O120" s="297"/>
      <c r="P120" s="297"/>
      <c r="Q120" s="297"/>
      <c r="R120" s="297"/>
      <c r="S120" s="297"/>
      <c r="T120" s="297"/>
      <c r="U120" s="297"/>
      <c r="V120" s="297"/>
      <c r="W120" s="297"/>
      <c r="X120" s="298"/>
      <c r="Y120" s="299"/>
      <c r="Z120" s="300"/>
      <c r="AA120" s="300"/>
      <c r="AB120" s="300"/>
      <c r="AC120" s="295"/>
      <c r="AD120" s="197"/>
      <c r="AE120" s="197"/>
      <c r="AF120" s="197"/>
      <c r="AG120" s="278"/>
      <c r="AH120" s="296"/>
      <c r="AI120" s="297"/>
      <c r="AJ120" s="297"/>
      <c r="AK120" s="297"/>
      <c r="AL120" s="297"/>
      <c r="AM120" s="297"/>
      <c r="AN120" s="297"/>
      <c r="AO120" s="297"/>
      <c r="AP120" s="297"/>
      <c r="AQ120" s="297"/>
      <c r="AR120" s="297"/>
      <c r="AS120" s="297"/>
      <c r="AT120" s="298"/>
      <c r="AU120" s="299"/>
      <c r="AV120" s="300"/>
      <c r="AW120" s="300"/>
      <c r="AX120" s="546"/>
    </row>
    <row r="121" spans="1:50" ht="24.75" customHeight="1">
      <c r="A121" s="326"/>
      <c r="B121" s="327"/>
      <c r="C121" s="327"/>
      <c r="D121" s="327"/>
      <c r="E121" s="327"/>
      <c r="F121" s="328"/>
      <c r="G121" s="547"/>
      <c r="H121" s="199"/>
      <c r="I121" s="199"/>
      <c r="J121" s="199"/>
      <c r="K121" s="548"/>
      <c r="L121" s="549"/>
      <c r="M121" s="550"/>
      <c r="N121" s="550"/>
      <c r="O121" s="550"/>
      <c r="P121" s="550"/>
      <c r="Q121" s="550"/>
      <c r="R121" s="550"/>
      <c r="S121" s="550"/>
      <c r="T121" s="550"/>
      <c r="U121" s="550"/>
      <c r="V121" s="550"/>
      <c r="W121" s="550"/>
      <c r="X121" s="551"/>
      <c r="Y121" s="552"/>
      <c r="Z121" s="553"/>
      <c r="AA121" s="553"/>
      <c r="AB121" s="553"/>
      <c r="AC121" s="547"/>
      <c r="AD121" s="199"/>
      <c r="AE121" s="199"/>
      <c r="AF121" s="199"/>
      <c r="AG121" s="548"/>
      <c r="AH121" s="549"/>
      <c r="AI121" s="550"/>
      <c r="AJ121" s="550"/>
      <c r="AK121" s="550"/>
      <c r="AL121" s="550"/>
      <c r="AM121" s="550"/>
      <c r="AN121" s="550"/>
      <c r="AO121" s="550"/>
      <c r="AP121" s="550"/>
      <c r="AQ121" s="550"/>
      <c r="AR121" s="550"/>
      <c r="AS121" s="550"/>
      <c r="AT121" s="551"/>
      <c r="AU121" s="552"/>
      <c r="AV121" s="553"/>
      <c r="AW121" s="553"/>
      <c r="AX121" s="554"/>
    </row>
    <row r="122" spans="1:50" ht="24.75" customHeight="1" thickBot="1">
      <c r="A122" s="329"/>
      <c r="B122" s="330"/>
      <c r="C122" s="330"/>
      <c r="D122" s="330"/>
      <c r="E122" s="330"/>
      <c r="F122" s="331"/>
      <c r="G122" s="617" t="s">
        <v>22</v>
      </c>
      <c r="H122" s="236"/>
      <c r="I122" s="236"/>
      <c r="J122" s="236"/>
      <c r="K122" s="236"/>
      <c r="L122" s="618"/>
      <c r="M122" s="619"/>
      <c r="N122" s="619"/>
      <c r="O122" s="619"/>
      <c r="P122" s="619"/>
      <c r="Q122" s="619"/>
      <c r="R122" s="619"/>
      <c r="S122" s="619"/>
      <c r="T122" s="619"/>
      <c r="U122" s="619"/>
      <c r="V122" s="619"/>
      <c r="W122" s="619"/>
      <c r="X122" s="620"/>
      <c r="Y122" s="670">
        <f>SUM(Y114:AB121)</f>
        <v>10.1</v>
      </c>
      <c r="Z122" s="671"/>
      <c r="AA122" s="671"/>
      <c r="AB122" s="672"/>
      <c r="AC122" s="617" t="s">
        <v>22</v>
      </c>
      <c r="AD122" s="236"/>
      <c r="AE122" s="236"/>
      <c r="AF122" s="236"/>
      <c r="AG122" s="236"/>
      <c r="AH122" s="618"/>
      <c r="AI122" s="619"/>
      <c r="AJ122" s="619"/>
      <c r="AK122" s="619"/>
      <c r="AL122" s="619"/>
      <c r="AM122" s="619"/>
      <c r="AN122" s="619"/>
      <c r="AO122" s="619"/>
      <c r="AP122" s="619"/>
      <c r="AQ122" s="619"/>
      <c r="AR122" s="619"/>
      <c r="AS122" s="619"/>
      <c r="AT122" s="620"/>
      <c r="AU122" s="621">
        <f>SUM(AU114:AX121)</f>
        <v>0</v>
      </c>
      <c r="AV122" s="622"/>
      <c r="AW122" s="622"/>
      <c r="AX122" s="623"/>
    </row>
    <row r="123" spans="1:50" ht="24.75" customHeight="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24.75" customHeight="1" hidden="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24.75" customHeight="1" hidden="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24.75" customHeight="1" hidden="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24.75" customHeight="1"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24.75" customHeight="1"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24.75" customHeight="1"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24.75" customHeight="1"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24.75" customHeight="1"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24.75"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24.75"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24.75"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24.7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24.75"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24.75"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24.7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24.7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24.7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24.7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24" customHeight="1">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4" customHeight="1">
      <c r="A401" s="26"/>
      <c r="B401" s="32" t="s">
        <v>197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57" t="s">
        <v>33</v>
      </c>
      <c r="D402" s="57"/>
      <c r="E402" s="57"/>
      <c r="F402" s="57"/>
      <c r="G402" s="57"/>
      <c r="H402" s="57"/>
      <c r="I402" s="57"/>
      <c r="J402" s="57"/>
      <c r="K402" s="57"/>
      <c r="L402" s="57"/>
      <c r="M402" s="57" t="s">
        <v>34</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63" t="s">
        <v>35</v>
      </c>
      <c r="AL402" s="57"/>
      <c r="AM402" s="57"/>
      <c r="AN402" s="57"/>
      <c r="AO402" s="57"/>
      <c r="AP402" s="57"/>
      <c r="AQ402" s="57" t="s">
        <v>23</v>
      </c>
      <c r="AR402" s="57"/>
      <c r="AS402" s="57"/>
      <c r="AT402" s="57"/>
      <c r="AU402" s="58" t="s">
        <v>24</v>
      </c>
      <c r="AV402" s="59"/>
      <c r="AW402" s="59"/>
      <c r="AX402" s="60"/>
    </row>
    <row r="403" spans="1:50" ht="24" customHeight="1">
      <c r="A403" s="33">
        <v>1</v>
      </c>
      <c r="B403" s="33">
        <v>1</v>
      </c>
      <c r="C403" s="625" t="s">
        <v>142</v>
      </c>
      <c r="D403" s="81"/>
      <c r="E403" s="81"/>
      <c r="F403" s="81"/>
      <c r="G403" s="81"/>
      <c r="H403" s="81"/>
      <c r="I403" s="81"/>
      <c r="J403" s="81"/>
      <c r="K403" s="81"/>
      <c r="L403" s="81"/>
      <c r="M403" s="625" t="s">
        <v>129</v>
      </c>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3">
        <v>3.7</v>
      </c>
      <c r="AL403" s="81"/>
      <c r="AM403" s="81"/>
      <c r="AN403" s="81"/>
      <c r="AO403" s="81"/>
      <c r="AP403" s="81"/>
      <c r="AQ403" s="56"/>
      <c r="AR403" s="56"/>
      <c r="AS403" s="56"/>
      <c r="AT403" s="56"/>
      <c r="AU403" s="51"/>
      <c r="AV403" s="52"/>
      <c r="AW403" s="52"/>
      <c r="AX403" s="53"/>
    </row>
    <row r="404" spans="1:50" ht="24" customHeight="1">
      <c r="A404" s="33">
        <v>2</v>
      </c>
      <c r="B404" s="33">
        <v>1</v>
      </c>
      <c r="C404" s="625" t="s">
        <v>253</v>
      </c>
      <c r="D404" s="81"/>
      <c r="E404" s="81"/>
      <c r="F404" s="81"/>
      <c r="G404" s="81"/>
      <c r="H404" s="81"/>
      <c r="I404" s="81"/>
      <c r="J404" s="81"/>
      <c r="K404" s="81"/>
      <c r="L404" s="81"/>
      <c r="M404" s="625" t="s">
        <v>200</v>
      </c>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79">
        <v>0.32</v>
      </c>
      <c r="AL404" s="80"/>
      <c r="AM404" s="80"/>
      <c r="AN404" s="80"/>
      <c r="AO404" s="80"/>
      <c r="AP404" s="80"/>
      <c r="AQ404" s="54" t="s">
        <v>143</v>
      </c>
      <c r="AR404" s="54"/>
      <c r="AS404" s="54"/>
      <c r="AT404" s="54"/>
      <c r="AU404" s="624" t="s">
        <v>104</v>
      </c>
      <c r="AV404" s="395"/>
      <c r="AW404" s="395"/>
      <c r="AX404" s="396"/>
    </row>
    <row r="405" spans="1:50" ht="24" customHeight="1">
      <c r="A405" s="33">
        <v>3</v>
      </c>
      <c r="B405" s="33">
        <v>1</v>
      </c>
      <c r="C405" s="625" t="s">
        <v>198</v>
      </c>
      <c r="D405" s="81"/>
      <c r="E405" s="81"/>
      <c r="F405" s="81"/>
      <c r="G405" s="81"/>
      <c r="H405" s="81"/>
      <c r="I405" s="81"/>
      <c r="J405" s="81"/>
      <c r="K405" s="81"/>
      <c r="L405" s="81"/>
      <c r="M405" s="625" t="s">
        <v>199</v>
      </c>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3">
        <v>0.03</v>
      </c>
      <c r="AL405" s="81"/>
      <c r="AM405" s="81"/>
      <c r="AN405" s="81"/>
      <c r="AO405" s="81"/>
      <c r="AP405" s="81"/>
      <c r="AQ405" s="56"/>
      <c r="AR405" s="56"/>
      <c r="AS405" s="56"/>
      <c r="AT405" s="56"/>
      <c r="AU405" s="51"/>
      <c r="AV405" s="52"/>
      <c r="AW405" s="52"/>
      <c r="AX405" s="53"/>
    </row>
    <row r="406" spans="1:50" ht="24" customHeight="1" hidden="1">
      <c r="A406" s="33"/>
      <c r="B406" s="33"/>
      <c r="C406" s="40"/>
      <c r="D406" s="41"/>
      <c r="E406" s="41"/>
      <c r="F406" s="41"/>
      <c r="G406" s="41"/>
      <c r="H406" s="41"/>
      <c r="I406" s="41"/>
      <c r="J406" s="41"/>
      <c r="K406" s="41"/>
      <c r="L406" s="42"/>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5"/>
      <c r="AL406" s="54"/>
      <c r="AM406" s="54"/>
      <c r="AN406" s="54"/>
      <c r="AO406" s="54"/>
      <c r="AP406" s="54"/>
      <c r="AQ406" s="54"/>
      <c r="AR406" s="54"/>
      <c r="AS406" s="54"/>
      <c r="AT406" s="54"/>
      <c r="AU406" s="40"/>
      <c r="AV406" s="41"/>
      <c r="AW406" s="41"/>
      <c r="AX406" s="42"/>
    </row>
    <row r="407" spans="1:50" ht="24" customHeight="1" hidden="1">
      <c r="A407" s="33"/>
      <c r="B407" s="33"/>
      <c r="C407" s="40"/>
      <c r="D407" s="41"/>
      <c r="E407" s="41"/>
      <c r="F407" s="41"/>
      <c r="G407" s="41"/>
      <c r="H407" s="41"/>
      <c r="I407" s="41"/>
      <c r="J407" s="41"/>
      <c r="K407" s="41"/>
      <c r="L407" s="42"/>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5"/>
      <c r="AL407" s="54"/>
      <c r="AM407" s="54"/>
      <c r="AN407" s="54"/>
      <c r="AO407" s="54"/>
      <c r="AP407" s="54"/>
      <c r="AQ407" s="54"/>
      <c r="AR407" s="54"/>
      <c r="AS407" s="54"/>
      <c r="AT407" s="54"/>
      <c r="AU407" s="40"/>
      <c r="AV407" s="41"/>
      <c r="AW407" s="41"/>
      <c r="AX407" s="42"/>
    </row>
    <row r="408" spans="1:50" ht="24" customHeight="1" hidden="1">
      <c r="A408" s="33"/>
      <c r="B408" s="33"/>
      <c r="C408" s="40"/>
      <c r="D408" s="41"/>
      <c r="E408" s="41"/>
      <c r="F408" s="41"/>
      <c r="G408" s="41"/>
      <c r="H408" s="41"/>
      <c r="I408" s="41"/>
      <c r="J408" s="41"/>
      <c r="K408" s="41"/>
      <c r="L408" s="42"/>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5"/>
      <c r="AL408" s="54"/>
      <c r="AM408" s="54"/>
      <c r="AN408" s="54"/>
      <c r="AO408" s="54"/>
      <c r="AP408" s="54"/>
      <c r="AQ408" s="54"/>
      <c r="AR408" s="54"/>
      <c r="AS408" s="54"/>
      <c r="AT408" s="54"/>
      <c r="AU408" s="40"/>
      <c r="AV408" s="41"/>
      <c r="AW408" s="41"/>
      <c r="AX408" s="42"/>
    </row>
    <row r="409" spans="1:50" ht="24" customHeight="1" hidden="1">
      <c r="A409" s="33"/>
      <c r="B409" s="33"/>
      <c r="C409" s="40"/>
      <c r="D409" s="41"/>
      <c r="E409" s="41"/>
      <c r="F409" s="41"/>
      <c r="G409" s="41"/>
      <c r="H409" s="41"/>
      <c r="I409" s="41"/>
      <c r="J409" s="41"/>
      <c r="K409" s="41"/>
      <c r="L409" s="42"/>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5"/>
      <c r="AL409" s="54"/>
      <c r="AM409" s="54"/>
      <c r="AN409" s="54"/>
      <c r="AO409" s="54"/>
      <c r="AP409" s="54"/>
      <c r="AQ409" s="54"/>
      <c r="AR409" s="54"/>
      <c r="AS409" s="54"/>
      <c r="AT409" s="54"/>
      <c r="AU409" s="40"/>
      <c r="AV409" s="41"/>
      <c r="AW409" s="41"/>
      <c r="AX409" s="42"/>
    </row>
    <row r="410" spans="1:50" ht="24" customHeight="1" hidden="1">
      <c r="A410" s="33"/>
      <c r="B410" s="33"/>
      <c r="C410" s="40"/>
      <c r="D410" s="41"/>
      <c r="E410" s="41"/>
      <c r="F410" s="41"/>
      <c r="G410" s="41"/>
      <c r="H410" s="41"/>
      <c r="I410" s="41"/>
      <c r="J410" s="41"/>
      <c r="K410" s="41"/>
      <c r="L410" s="42"/>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5"/>
      <c r="AL410" s="54"/>
      <c r="AM410" s="54"/>
      <c r="AN410" s="54"/>
      <c r="AO410" s="54"/>
      <c r="AP410" s="54"/>
      <c r="AQ410" s="54"/>
      <c r="AR410" s="54"/>
      <c r="AS410" s="54"/>
      <c r="AT410" s="54"/>
      <c r="AU410" s="40"/>
      <c r="AV410" s="41"/>
      <c r="AW410" s="41"/>
      <c r="AX410" s="42"/>
    </row>
    <row r="411" spans="1:50" ht="24" customHeight="1" hidden="1">
      <c r="A411" s="33"/>
      <c r="B411" s="33"/>
      <c r="C411" s="40"/>
      <c r="D411" s="41"/>
      <c r="E411" s="41"/>
      <c r="F411" s="41"/>
      <c r="G411" s="41"/>
      <c r="H411" s="41"/>
      <c r="I411" s="41"/>
      <c r="J411" s="41"/>
      <c r="K411" s="41"/>
      <c r="L411" s="42"/>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5"/>
      <c r="AL411" s="54"/>
      <c r="AM411" s="54"/>
      <c r="AN411" s="54"/>
      <c r="AO411" s="54"/>
      <c r="AP411" s="54"/>
      <c r="AQ411" s="54"/>
      <c r="AR411" s="54"/>
      <c r="AS411" s="54"/>
      <c r="AT411" s="54"/>
      <c r="AU411" s="40"/>
      <c r="AV411" s="41"/>
      <c r="AW411" s="41"/>
      <c r="AX411" s="42"/>
    </row>
    <row r="412" spans="1:50" ht="24" customHeight="1" hidden="1">
      <c r="A412" s="33"/>
      <c r="B412" s="33"/>
      <c r="C412" s="40"/>
      <c r="D412" s="41"/>
      <c r="E412" s="41"/>
      <c r="F412" s="41"/>
      <c r="G412" s="41"/>
      <c r="H412" s="41"/>
      <c r="I412" s="41"/>
      <c r="J412" s="41"/>
      <c r="K412" s="41"/>
      <c r="L412" s="42"/>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5"/>
      <c r="AL412" s="54"/>
      <c r="AM412" s="54"/>
      <c r="AN412" s="54"/>
      <c r="AO412" s="54"/>
      <c r="AP412" s="54"/>
      <c r="AQ412" s="54"/>
      <c r="AR412" s="54"/>
      <c r="AS412" s="54"/>
      <c r="AT412" s="54"/>
      <c r="AU412" s="40"/>
      <c r="AV412" s="41"/>
      <c r="AW412" s="41"/>
      <c r="AX412" s="42"/>
    </row>
    <row r="413" spans="1:50" ht="24" customHeight="1" hidden="1">
      <c r="A413" s="33"/>
      <c r="B413" s="33"/>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5"/>
      <c r="AL413" s="54"/>
      <c r="AM413" s="54"/>
      <c r="AN413" s="54"/>
      <c r="AO413" s="54"/>
      <c r="AP413" s="54"/>
      <c r="AQ413" s="54"/>
      <c r="AR413" s="54"/>
      <c r="AS413" s="54"/>
      <c r="AT413" s="54"/>
      <c r="AU413" s="40"/>
      <c r="AV413" s="41"/>
      <c r="AW413" s="41"/>
      <c r="AX413" s="42"/>
    </row>
    <row r="414" spans="1:50" ht="24" customHeight="1" hidden="1">
      <c r="A414" s="33"/>
      <c r="B414" s="33"/>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5"/>
      <c r="AL414" s="54"/>
      <c r="AM414" s="54"/>
      <c r="AN414" s="54"/>
      <c r="AO414" s="54"/>
      <c r="AP414" s="54"/>
      <c r="AQ414" s="54"/>
      <c r="AR414" s="54"/>
      <c r="AS414" s="54"/>
      <c r="AT414" s="54"/>
      <c r="AU414" s="40"/>
      <c r="AV414" s="41"/>
      <c r="AW414" s="41"/>
      <c r="AX414" s="42"/>
    </row>
    <row r="415" spans="1:50" ht="24" customHeight="1" hidden="1">
      <c r="A415" s="43"/>
      <c r="B415" s="44"/>
      <c r="C415" s="45"/>
      <c r="D415" s="46"/>
      <c r="E415" s="46"/>
      <c r="F415" s="46"/>
      <c r="G415" s="46"/>
      <c r="H415" s="46"/>
      <c r="I415" s="46"/>
      <c r="J415" s="46"/>
      <c r="K415" s="46"/>
      <c r="L415" s="47"/>
      <c r="M415" s="45"/>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7"/>
      <c r="AK415" s="48"/>
      <c r="AL415" s="49"/>
      <c r="AM415" s="49"/>
      <c r="AN415" s="49"/>
      <c r="AO415" s="49"/>
      <c r="AP415" s="50"/>
      <c r="AQ415" s="40"/>
      <c r="AR415" s="41"/>
      <c r="AS415" s="41"/>
      <c r="AT415" s="42"/>
      <c r="AU415" s="40"/>
      <c r="AV415" s="41"/>
      <c r="AW415" s="41"/>
      <c r="AX415" s="42"/>
    </row>
    <row r="416" spans="1:50" ht="24" customHeight="1" hidden="1">
      <c r="A416" s="33"/>
      <c r="B416" s="33"/>
      <c r="C416" s="40"/>
      <c r="D416" s="41"/>
      <c r="E416" s="41"/>
      <c r="F416" s="41"/>
      <c r="G416" s="41"/>
      <c r="H416" s="41"/>
      <c r="I416" s="41"/>
      <c r="J416" s="41"/>
      <c r="K416" s="41"/>
      <c r="L416" s="42"/>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5"/>
      <c r="AL416" s="54"/>
      <c r="AM416" s="54"/>
      <c r="AN416" s="54"/>
      <c r="AO416" s="54"/>
      <c r="AP416" s="54"/>
      <c r="AQ416" s="54"/>
      <c r="AR416" s="54"/>
      <c r="AS416" s="54"/>
      <c r="AT416" s="54"/>
      <c r="AU416" s="40"/>
      <c r="AV416" s="41"/>
      <c r="AW416" s="41"/>
      <c r="AX416" s="42"/>
    </row>
    <row r="417" spans="1:50" ht="24" customHeight="1" hidden="1">
      <c r="A417" s="33"/>
      <c r="B417" s="33"/>
      <c r="C417" s="40"/>
      <c r="D417" s="41"/>
      <c r="E417" s="41"/>
      <c r="F417" s="41"/>
      <c r="G417" s="41"/>
      <c r="H417" s="41"/>
      <c r="I417" s="41"/>
      <c r="J417" s="41"/>
      <c r="K417" s="41"/>
      <c r="L417" s="42"/>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5"/>
      <c r="AL417" s="54"/>
      <c r="AM417" s="54"/>
      <c r="AN417" s="54"/>
      <c r="AO417" s="54"/>
      <c r="AP417" s="54"/>
      <c r="AQ417" s="54"/>
      <c r="AR417" s="54"/>
      <c r="AS417" s="54"/>
      <c r="AT417" s="54"/>
      <c r="AU417" s="40"/>
      <c r="AV417" s="41"/>
      <c r="AW417" s="41"/>
      <c r="AX417" s="42"/>
    </row>
    <row r="418" spans="1:50" ht="24" customHeight="1" hidden="1">
      <c r="A418" s="33"/>
      <c r="B418" s="33"/>
      <c r="C418" s="40"/>
      <c r="D418" s="41"/>
      <c r="E418" s="41"/>
      <c r="F418" s="41"/>
      <c r="G418" s="41"/>
      <c r="H418" s="41"/>
      <c r="I418" s="41"/>
      <c r="J418" s="41"/>
      <c r="K418" s="41"/>
      <c r="L418" s="42"/>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5"/>
      <c r="AL418" s="54"/>
      <c r="AM418" s="54"/>
      <c r="AN418" s="54"/>
      <c r="AO418" s="54"/>
      <c r="AP418" s="54"/>
      <c r="AQ418" s="54"/>
      <c r="AR418" s="54"/>
      <c r="AS418" s="54"/>
      <c r="AT418" s="54"/>
      <c r="AU418" s="40"/>
      <c r="AV418" s="41"/>
      <c r="AW418" s="41"/>
      <c r="AX418" s="42"/>
    </row>
    <row r="419" spans="1:50" ht="24" customHeight="1" hidden="1">
      <c r="A419" s="33"/>
      <c r="B419" s="33"/>
      <c r="C419" s="40"/>
      <c r="D419" s="41"/>
      <c r="E419" s="41"/>
      <c r="F419" s="41"/>
      <c r="G419" s="41"/>
      <c r="H419" s="41"/>
      <c r="I419" s="41"/>
      <c r="J419" s="41"/>
      <c r="K419" s="41"/>
      <c r="L419" s="42"/>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5"/>
      <c r="AL419" s="54"/>
      <c r="AM419" s="54"/>
      <c r="AN419" s="54"/>
      <c r="AO419" s="54"/>
      <c r="AP419" s="54"/>
      <c r="AQ419" s="54"/>
      <c r="AR419" s="54"/>
      <c r="AS419" s="54"/>
      <c r="AT419" s="54"/>
      <c r="AU419" s="40"/>
      <c r="AV419" s="41"/>
      <c r="AW419" s="41"/>
      <c r="AX419" s="42"/>
    </row>
    <row r="420" spans="1:50" ht="24" customHeight="1" hidden="1">
      <c r="A420" s="33"/>
      <c r="B420" s="33"/>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5"/>
      <c r="AL420" s="54"/>
      <c r="AM420" s="54"/>
      <c r="AN420" s="54"/>
      <c r="AO420" s="54"/>
      <c r="AP420" s="54"/>
      <c r="AQ420" s="54"/>
      <c r="AR420" s="54"/>
      <c r="AS420" s="54"/>
      <c r="AT420" s="54"/>
      <c r="AU420" s="40"/>
      <c r="AV420" s="41"/>
      <c r="AW420" s="41"/>
      <c r="AX420" s="42"/>
    </row>
    <row r="421" spans="1:50" ht="24" customHeight="1" hidden="1">
      <c r="A421" s="33"/>
      <c r="B421" s="33"/>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5"/>
      <c r="AL421" s="54"/>
      <c r="AM421" s="54"/>
      <c r="AN421" s="54"/>
      <c r="AO421" s="54"/>
      <c r="AP421" s="54"/>
      <c r="AQ421" s="54"/>
      <c r="AR421" s="54"/>
      <c r="AS421" s="54"/>
      <c r="AT421" s="54"/>
      <c r="AU421" s="40"/>
      <c r="AV421" s="41"/>
      <c r="AW421" s="41"/>
      <c r="AX421" s="42"/>
    </row>
    <row r="422" spans="1:50" ht="24" customHeight="1" hidden="1">
      <c r="A422" s="43"/>
      <c r="B422" s="44"/>
      <c r="C422" s="45"/>
      <c r="D422" s="46"/>
      <c r="E422" s="46"/>
      <c r="F422" s="46"/>
      <c r="G422" s="46"/>
      <c r="H422" s="46"/>
      <c r="I422" s="46"/>
      <c r="J422" s="46"/>
      <c r="K422" s="46"/>
      <c r="L422" s="47"/>
      <c r="M422" s="45"/>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7"/>
      <c r="AK422" s="48"/>
      <c r="AL422" s="49"/>
      <c r="AM422" s="49"/>
      <c r="AN422" s="49"/>
      <c r="AO422" s="49"/>
      <c r="AP422" s="50"/>
      <c r="AQ422" s="40"/>
      <c r="AR422" s="41"/>
      <c r="AS422" s="41"/>
      <c r="AT422" s="42"/>
      <c r="AU422" s="40"/>
      <c r="AV422" s="41"/>
      <c r="AW422" s="41"/>
      <c r="AX422" s="42"/>
    </row>
    <row r="423" spans="1:50" ht="24" customHeight="1" hidden="1">
      <c r="A423" s="33"/>
      <c r="B423" s="33"/>
      <c r="C423" s="40"/>
      <c r="D423" s="41"/>
      <c r="E423" s="41"/>
      <c r="F423" s="41"/>
      <c r="G423" s="41"/>
      <c r="H423" s="41"/>
      <c r="I423" s="41"/>
      <c r="J423" s="41"/>
      <c r="K423" s="41"/>
      <c r="L423" s="42"/>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5"/>
      <c r="AL423" s="54"/>
      <c r="AM423" s="54"/>
      <c r="AN423" s="54"/>
      <c r="AO423" s="54"/>
      <c r="AP423" s="54"/>
      <c r="AQ423" s="54"/>
      <c r="AR423" s="54"/>
      <c r="AS423" s="54"/>
      <c r="AT423" s="54"/>
      <c r="AU423" s="40"/>
      <c r="AV423" s="41"/>
      <c r="AW423" s="41"/>
      <c r="AX423" s="42"/>
    </row>
    <row r="424" spans="1:50" ht="24" customHeight="1" hidden="1">
      <c r="A424" s="33"/>
      <c r="B424" s="33"/>
      <c r="C424" s="40"/>
      <c r="D424" s="41"/>
      <c r="E424" s="41"/>
      <c r="F424" s="41"/>
      <c r="G424" s="41"/>
      <c r="H424" s="41"/>
      <c r="I424" s="41"/>
      <c r="J424" s="41"/>
      <c r="K424" s="41"/>
      <c r="L424" s="42"/>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5"/>
      <c r="AL424" s="54"/>
      <c r="AM424" s="54"/>
      <c r="AN424" s="54"/>
      <c r="AO424" s="54"/>
      <c r="AP424" s="54"/>
      <c r="AQ424" s="54"/>
      <c r="AR424" s="54"/>
      <c r="AS424" s="54"/>
      <c r="AT424" s="54"/>
      <c r="AU424" s="40"/>
      <c r="AV424" s="41"/>
      <c r="AW424" s="41"/>
      <c r="AX424" s="42"/>
    </row>
    <row r="425" spans="1:50" ht="24" customHeight="1" hidden="1">
      <c r="A425" s="33"/>
      <c r="B425" s="33"/>
      <c r="C425" s="40"/>
      <c r="D425" s="41"/>
      <c r="E425" s="41"/>
      <c r="F425" s="41"/>
      <c r="G425" s="41"/>
      <c r="H425" s="41"/>
      <c r="I425" s="41"/>
      <c r="J425" s="41"/>
      <c r="K425" s="41"/>
      <c r="L425" s="42"/>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5"/>
      <c r="AL425" s="54"/>
      <c r="AM425" s="54"/>
      <c r="AN425" s="54"/>
      <c r="AO425" s="54"/>
      <c r="AP425" s="54"/>
      <c r="AQ425" s="54"/>
      <c r="AR425" s="54"/>
      <c r="AS425" s="54"/>
      <c r="AT425" s="54"/>
      <c r="AU425" s="40"/>
      <c r="AV425" s="41"/>
      <c r="AW425" s="41"/>
      <c r="AX425" s="42"/>
    </row>
    <row r="426" spans="1:50" ht="24" customHeight="1" hidden="1">
      <c r="A426" s="33"/>
      <c r="B426" s="33"/>
      <c r="C426" s="40"/>
      <c r="D426" s="41"/>
      <c r="E426" s="41"/>
      <c r="F426" s="41"/>
      <c r="G426" s="41"/>
      <c r="H426" s="41"/>
      <c r="I426" s="41"/>
      <c r="J426" s="41"/>
      <c r="K426" s="41"/>
      <c r="L426" s="42"/>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5"/>
      <c r="AL426" s="54"/>
      <c r="AM426" s="54"/>
      <c r="AN426" s="54"/>
      <c r="AO426" s="54"/>
      <c r="AP426" s="54"/>
      <c r="AQ426" s="54"/>
      <c r="AR426" s="54"/>
      <c r="AS426" s="54"/>
      <c r="AT426" s="54"/>
      <c r="AU426" s="40"/>
      <c r="AV426" s="41"/>
      <c r="AW426" s="41"/>
      <c r="AX426" s="42"/>
    </row>
    <row r="427" spans="1:50" ht="24" customHeight="1" hidden="1">
      <c r="A427" s="33"/>
      <c r="B427" s="33"/>
      <c r="C427" s="40"/>
      <c r="D427" s="41"/>
      <c r="E427" s="41"/>
      <c r="F427" s="41"/>
      <c r="G427" s="41"/>
      <c r="H427" s="41"/>
      <c r="I427" s="41"/>
      <c r="J427" s="41"/>
      <c r="K427" s="41"/>
      <c r="L427" s="42"/>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5"/>
      <c r="AL427" s="54"/>
      <c r="AM427" s="54"/>
      <c r="AN427" s="54"/>
      <c r="AO427" s="54"/>
      <c r="AP427" s="54"/>
      <c r="AQ427" s="54"/>
      <c r="AR427" s="54"/>
      <c r="AS427" s="54"/>
      <c r="AT427" s="54"/>
      <c r="AU427" s="40"/>
      <c r="AV427" s="41"/>
      <c r="AW427" s="41"/>
      <c r="AX427" s="42"/>
    </row>
    <row r="428" spans="1:50" ht="24" customHeight="1" hidden="1">
      <c r="A428" s="33"/>
      <c r="B428" s="33"/>
      <c r="C428" s="40"/>
      <c r="D428" s="41"/>
      <c r="E428" s="41"/>
      <c r="F428" s="41"/>
      <c r="G428" s="41"/>
      <c r="H428" s="41"/>
      <c r="I428" s="41"/>
      <c r="J428" s="41"/>
      <c r="K428" s="41"/>
      <c r="L428" s="42"/>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5"/>
      <c r="AL428" s="54"/>
      <c r="AM428" s="54"/>
      <c r="AN428" s="54"/>
      <c r="AO428" s="54"/>
      <c r="AP428" s="54"/>
      <c r="AQ428" s="54"/>
      <c r="AR428" s="54"/>
      <c r="AS428" s="54"/>
      <c r="AT428" s="54"/>
      <c r="AU428" s="40"/>
      <c r="AV428" s="41"/>
      <c r="AW428" s="41"/>
      <c r="AX428" s="42"/>
    </row>
    <row r="429" spans="1:50" ht="24" customHeight="1" hidden="1">
      <c r="A429" s="33"/>
      <c r="B429" s="33"/>
      <c r="C429" s="40"/>
      <c r="D429" s="41"/>
      <c r="E429" s="41"/>
      <c r="F429" s="41"/>
      <c r="G429" s="41"/>
      <c r="H429" s="41"/>
      <c r="I429" s="41"/>
      <c r="J429" s="41"/>
      <c r="K429" s="41"/>
      <c r="L429" s="42"/>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5"/>
      <c r="AL429" s="54"/>
      <c r="AM429" s="54"/>
      <c r="AN429" s="54"/>
      <c r="AO429" s="54"/>
      <c r="AP429" s="54"/>
      <c r="AQ429" s="54"/>
      <c r="AR429" s="54"/>
      <c r="AS429" s="54"/>
      <c r="AT429" s="54"/>
      <c r="AU429" s="40"/>
      <c r="AV429" s="41"/>
      <c r="AW429" s="41"/>
      <c r="AX429" s="42"/>
    </row>
    <row r="430" spans="1:50" ht="24" customHeight="1" hidden="1">
      <c r="A430" s="33"/>
      <c r="B430" s="33"/>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5"/>
      <c r="AL430" s="54"/>
      <c r="AM430" s="54"/>
      <c r="AN430" s="54"/>
      <c r="AO430" s="54"/>
      <c r="AP430" s="54"/>
      <c r="AQ430" s="54"/>
      <c r="AR430" s="54"/>
      <c r="AS430" s="54"/>
      <c r="AT430" s="54"/>
      <c r="AU430" s="40"/>
      <c r="AV430" s="41"/>
      <c r="AW430" s="41"/>
      <c r="AX430" s="42"/>
    </row>
    <row r="431" spans="1:50" ht="24" customHeight="1" hidden="1">
      <c r="A431" s="33"/>
      <c r="B431" s="33"/>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5"/>
      <c r="AL431" s="54"/>
      <c r="AM431" s="54"/>
      <c r="AN431" s="54"/>
      <c r="AO431" s="54"/>
      <c r="AP431" s="54"/>
      <c r="AQ431" s="54"/>
      <c r="AR431" s="54"/>
      <c r="AS431" s="54"/>
      <c r="AT431" s="54"/>
      <c r="AU431" s="40"/>
      <c r="AV431" s="41"/>
      <c r="AW431" s="41"/>
      <c r="AX431" s="42"/>
    </row>
    <row r="432" spans="1:50" ht="24" customHeight="1" hidden="1">
      <c r="A432" s="43"/>
      <c r="B432" s="44"/>
      <c r="C432" s="45"/>
      <c r="D432" s="46"/>
      <c r="E432" s="46"/>
      <c r="F432" s="46"/>
      <c r="G432" s="46"/>
      <c r="H432" s="46"/>
      <c r="I432" s="46"/>
      <c r="J432" s="46"/>
      <c r="K432" s="46"/>
      <c r="L432" s="47"/>
      <c r="M432" s="45"/>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7"/>
      <c r="AK432" s="48"/>
      <c r="AL432" s="49"/>
      <c r="AM432" s="49"/>
      <c r="AN432" s="49"/>
      <c r="AO432" s="49"/>
      <c r="AP432" s="50"/>
      <c r="AQ432" s="40"/>
      <c r="AR432" s="41"/>
      <c r="AS432" s="41"/>
      <c r="AT432" s="42"/>
      <c r="AU432" s="40"/>
      <c r="AV432" s="41"/>
      <c r="AW432" s="41"/>
      <c r="AX432" s="42"/>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4" customHeight="1">
      <c r="A434" s="26"/>
      <c r="B434" s="32" t="s">
        <v>196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3"/>
      <c r="B435" s="44"/>
      <c r="C435" s="58" t="s">
        <v>33</v>
      </c>
      <c r="D435" s="59"/>
      <c r="E435" s="59"/>
      <c r="F435" s="59"/>
      <c r="G435" s="59"/>
      <c r="H435" s="59"/>
      <c r="I435" s="59"/>
      <c r="J435" s="59"/>
      <c r="K435" s="59"/>
      <c r="L435" s="96"/>
      <c r="M435" s="58" t="s">
        <v>34</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96"/>
      <c r="AK435" s="314" t="s">
        <v>35</v>
      </c>
      <c r="AL435" s="315"/>
      <c r="AM435" s="315"/>
      <c r="AN435" s="315"/>
      <c r="AO435" s="315"/>
      <c r="AP435" s="316"/>
      <c r="AQ435" s="58" t="s">
        <v>23</v>
      </c>
      <c r="AR435" s="59"/>
      <c r="AS435" s="59"/>
      <c r="AT435" s="96"/>
      <c r="AU435" s="58" t="s">
        <v>24</v>
      </c>
      <c r="AV435" s="59"/>
      <c r="AW435" s="59"/>
      <c r="AX435" s="96"/>
    </row>
    <row r="436" spans="1:50" ht="24" customHeight="1">
      <c r="A436" s="43">
        <v>1</v>
      </c>
      <c r="B436" s="44">
        <v>1</v>
      </c>
      <c r="C436" s="64" t="s">
        <v>190</v>
      </c>
      <c r="D436" s="65"/>
      <c r="E436" s="65"/>
      <c r="F436" s="65"/>
      <c r="G436" s="65"/>
      <c r="H436" s="65"/>
      <c r="I436" s="65"/>
      <c r="J436" s="65"/>
      <c r="K436" s="65"/>
      <c r="L436" s="66"/>
      <c r="M436" s="64" t="s">
        <v>195</v>
      </c>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6"/>
      <c r="AK436" s="269">
        <v>0.08</v>
      </c>
      <c r="AL436" s="270"/>
      <c r="AM436" s="270"/>
      <c r="AN436" s="270"/>
      <c r="AO436" s="270"/>
      <c r="AP436" s="271"/>
      <c r="AQ436" s="51"/>
      <c r="AR436" s="52"/>
      <c r="AS436" s="52"/>
      <c r="AT436" s="53"/>
      <c r="AU436" s="51"/>
      <c r="AV436" s="52"/>
      <c r="AW436" s="52"/>
      <c r="AX436" s="53"/>
    </row>
    <row r="437" spans="1:50" ht="24" customHeight="1">
      <c r="A437" s="43">
        <v>2</v>
      </c>
      <c r="B437" s="44">
        <v>1</v>
      </c>
      <c r="C437" s="64" t="s">
        <v>191</v>
      </c>
      <c r="D437" s="65"/>
      <c r="E437" s="65"/>
      <c r="F437" s="65"/>
      <c r="G437" s="65"/>
      <c r="H437" s="65"/>
      <c r="I437" s="65"/>
      <c r="J437" s="65"/>
      <c r="K437" s="65"/>
      <c r="L437" s="66"/>
      <c r="M437" s="64" t="s">
        <v>195</v>
      </c>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6"/>
      <c r="AK437" s="269">
        <v>0.06</v>
      </c>
      <c r="AL437" s="270"/>
      <c r="AM437" s="270"/>
      <c r="AN437" s="270"/>
      <c r="AO437" s="270"/>
      <c r="AP437" s="271"/>
      <c r="AQ437" s="51"/>
      <c r="AR437" s="52"/>
      <c r="AS437" s="52"/>
      <c r="AT437" s="53"/>
      <c r="AU437" s="51"/>
      <c r="AV437" s="52"/>
      <c r="AW437" s="52"/>
      <c r="AX437" s="53"/>
    </row>
    <row r="438" spans="1:50" ht="24" customHeight="1">
      <c r="A438" s="43">
        <v>3</v>
      </c>
      <c r="B438" s="44">
        <v>1</v>
      </c>
      <c r="C438" s="64" t="s">
        <v>192</v>
      </c>
      <c r="D438" s="65"/>
      <c r="E438" s="65"/>
      <c r="F438" s="65"/>
      <c r="G438" s="65"/>
      <c r="H438" s="65"/>
      <c r="I438" s="65"/>
      <c r="J438" s="65"/>
      <c r="K438" s="65"/>
      <c r="L438" s="66"/>
      <c r="M438" s="64" t="s">
        <v>194</v>
      </c>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6"/>
      <c r="AK438" s="269">
        <v>0.02</v>
      </c>
      <c r="AL438" s="270"/>
      <c r="AM438" s="270"/>
      <c r="AN438" s="270"/>
      <c r="AO438" s="270"/>
      <c r="AP438" s="271"/>
      <c r="AQ438" s="51"/>
      <c r="AR438" s="52"/>
      <c r="AS438" s="52"/>
      <c r="AT438" s="53"/>
      <c r="AU438" s="51"/>
      <c r="AV438" s="52"/>
      <c r="AW438" s="52"/>
      <c r="AX438" s="53"/>
    </row>
    <row r="439" spans="1:50" ht="24" customHeight="1">
      <c r="A439" s="43">
        <v>4</v>
      </c>
      <c r="B439" s="44">
        <v>1</v>
      </c>
      <c r="C439" s="64" t="s">
        <v>193</v>
      </c>
      <c r="D439" s="65"/>
      <c r="E439" s="65"/>
      <c r="F439" s="65"/>
      <c r="G439" s="65"/>
      <c r="H439" s="65"/>
      <c r="I439" s="65"/>
      <c r="J439" s="65"/>
      <c r="K439" s="65"/>
      <c r="L439" s="66"/>
      <c r="M439" s="64" t="s">
        <v>194</v>
      </c>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6"/>
      <c r="AK439" s="269">
        <v>0.02</v>
      </c>
      <c r="AL439" s="270"/>
      <c r="AM439" s="270"/>
      <c r="AN439" s="270"/>
      <c r="AO439" s="270"/>
      <c r="AP439" s="271"/>
      <c r="AQ439" s="51"/>
      <c r="AR439" s="52"/>
      <c r="AS439" s="52"/>
      <c r="AT439" s="53"/>
      <c r="AU439" s="51"/>
      <c r="AV439" s="52"/>
      <c r="AW439" s="52"/>
      <c r="AX439" s="53"/>
    </row>
    <row r="440" spans="1:50" ht="24" customHeight="1" hidden="1">
      <c r="A440" s="33"/>
      <c r="B440" s="33"/>
      <c r="C440" s="40"/>
      <c r="D440" s="41"/>
      <c r="E440" s="41"/>
      <c r="F440" s="41"/>
      <c r="G440" s="41"/>
      <c r="H440" s="41"/>
      <c r="I440" s="41"/>
      <c r="J440" s="41"/>
      <c r="K440" s="41"/>
      <c r="L440" s="42"/>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5"/>
      <c r="AL440" s="54"/>
      <c r="AM440" s="54"/>
      <c r="AN440" s="54"/>
      <c r="AO440" s="54"/>
      <c r="AP440" s="54"/>
      <c r="AQ440" s="54"/>
      <c r="AR440" s="54"/>
      <c r="AS440" s="54"/>
      <c r="AT440" s="54"/>
      <c r="AU440" s="40"/>
      <c r="AV440" s="41"/>
      <c r="AW440" s="41"/>
      <c r="AX440" s="42"/>
    </row>
    <row r="441" spans="1:50" ht="24" customHeight="1" hidden="1">
      <c r="A441" s="33"/>
      <c r="B441" s="33"/>
      <c r="C441" s="40"/>
      <c r="D441" s="41"/>
      <c r="E441" s="41"/>
      <c r="F441" s="41"/>
      <c r="G441" s="41"/>
      <c r="H441" s="41"/>
      <c r="I441" s="41"/>
      <c r="J441" s="41"/>
      <c r="K441" s="41"/>
      <c r="L441" s="42"/>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5"/>
      <c r="AL441" s="54"/>
      <c r="AM441" s="54"/>
      <c r="AN441" s="54"/>
      <c r="AO441" s="54"/>
      <c r="AP441" s="54"/>
      <c r="AQ441" s="54"/>
      <c r="AR441" s="54"/>
      <c r="AS441" s="54"/>
      <c r="AT441" s="54"/>
      <c r="AU441" s="40"/>
      <c r="AV441" s="41"/>
      <c r="AW441" s="41"/>
      <c r="AX441" s="42"/>
    </row>
    <row r="442" spans="1:50" ht="24" customHeight="1" hidden="1">
      <c r="A442" s="33"/>
      <c r="B442" s="33"/>
      <c r="C442" s="40"/>
      <c r="D442" s="41"/>
      <c r="E442" s="41"/>
      <c r="F442" s="41"/>
      <c r="G442" s="41"/>
      <c r="H442" s="41"/>
      <c r="I442" s="41"/>
      <c r="J442" s="41"/>
      <c r="K442" s="41"/>
      <c r="L442" s="42"/>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5"/>
      <c r="AL442" s="54"/>
      <c r="AM442" s="54"/>
      <c r="AN442" s="54"/>
      <c r="AO442" s="54"/>
      <c r="AP442" s="54"/>
      <c r="AQ442" s="54"/>
      <c r="AR442" s="54"/>
      <c r="AS442" s="54"/>
      <c r="AT442" s="54"/>
      <c r="AU442" s="40"/>
      <c r="AV442" s="41"/>
      <c r="AW442" s="41"/>
      <c r="AX442" s="42"/>
    </row>
    <row r="443" spans="1:50" ht="24" customHeight="1" hidden="1">
      <c r="A443" s="33"/>
      <c r="B443" s="33"/>
      <c r="C443" s="40"/>
      <c r="D443" s="41"/>
      <c r="E443" s="41"/>
      <c r="F443" s="41"/>
      <c r="G443" s="41"/>
      <c r="H443" s="41"/>
      <c r="I443" s="41"/>
      <c r="J443" s="41"/>
      <c r="K443" s="41"/>
      <c r="L443" s="42"/>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5"/>
      <c r="AL443" s="54"/>
      <c r="AM443" s="54"/>
      <c r="AN443" s="54"/>
      <c r="AO443" s="54"/>
      <c r="AP443" s="54"/>
      <c r="AQ443" s="54"/>
      <c r="AR443" s="54"/>
      <c r="AS443" s="54"/>
      <c r="AT443" s="54"/>
      <c r="AU443" s="40"/>
      <c r="AV443" s="41"/>
      <c r="AW443" s="41"/>
      <c r="AX443" s="42"/>
    </row>
    <row r="444" spans="1:50" ht="24" customHeight="1" hidden="1">
      <c r="A444" s="33"/>
      <c r="B444" s="33"/>
      <c r="C444" s="40"/>
      <c r="D444" s="41"/>
      <c r="E444" s="41"/>
      <c r="F444" s="41"/>
      <c r="G444" s="41"/>
      <c r="H444" s="41"/>
      <c r="I444" s="41"/>
      <c r="J444" s="41"/>
      <c r="K444" s="41"/>
      <c r="L444" s="42"/>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5"/>
      <c r="AL444" s="54"/>
      <c r="AM444" s="54"/>
      <c r="AN444" s="54"/>
      <c r="AO444" s="54"/>
      <c r="AP444" s="54"/>
      <c r="AQ444" s="54"/>
      <c r="AR444" s="54"/>
      <c r="AS444" s="54"/>
      <c r="AT444" s="54"/>
      <c r="AU444" s="40"/>
      <c r="AV444" s="41"/>
      <c r="AW444" s="41"/>
      <c r="AX444" s="42"/>
    </row>
    <row r="445" spans="1:50" ht="24" customHeight="1" hidden="1">
      <c r="A445" s="33"/>
      <c r="B445" s="33"/>
      <c r="C445" s="40"/>
      <c r="D445" s="41"/>
      <c r="E445" s="41"/>
      <c r="F445" s="41"/>
      <c r="G445" s="41"/>
      <c r="H445" s="41"/>
      <c r="I445" s="41"/>
      <c r="J445" s="41"/>
      <c r="K445" s="41"/>
      <c r="L445" s="42"/>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5"/>
      <c r="AL445" s="54"/>
      <c r="AM445" s="54"/>
      <c r="AN445" s="54"/>
      <c r="AO445" s="54"/>
      <c r="AP445" s="54"/>
      <c r="AQ445" s="54"/>
      <c r="AR445" s="54"/>
      <c r="AS445" s="54"/>
      <c r="AT445" s="54"/>
      <c r="AU445" s="40"/>
      <c r="AV445" s="41"/>
      <c r="AW445" s="41"/>
      <c r="AX445" s="42"/>
    </row>
    <row r="446" spans="1:50" ht="24" customHeight="1" hidden="1">
      <c r="A446" s="33"/>
      <c r="B446" s="33"/>
      <c r="C446" s="40"/>
      <c r="D446" s="41"/>
      <c r="E446" s="41"/>
      <c r="F446" s="41"/>
      <c r="G446" s="41"/>
      <c r="H446" s="41"/>
      <c r="I446" s="41"/>
      <c r="J446" s="41"/>
      <c r="K446" s="41"/>
      <c r="L446" s="42"/>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5"/>
      <c r="AL446" s="54"/>
      <c r="AM446" s="54"/>
      <c r="AN446" s="54"/>
      <c r="AO446" s="54"/>
      <c r="AP446" s="54"/>
      <c r="AQ446" s="54"/>
      <c r="AR446" s="54"/>
      <c r="AS446" s="54"/>
      <c r="AT446" s="54"/>
      <c r="AU446" s="40"/>
      <c r="AV446" s="41"/>
      <c r="AW446" s="41"/>
      <c r="AX446" s="42"/>
    </row>
    <row r="447" spans="1:50" ht="24" customHeight="1" hidden="1">
      <c r="A447" s="33"/>
      <c r="B447" s="33"/>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5"/>
      <c r="AL447" s="54"/>
      <c r="AM447" s="54"/>
      <c r="AN447" s="54"/>
      <c r="AO447" s="54"/>
      <c r="AP447" s="54"/>
      <c r="AQ447" s="54"/>
      <c r="AR447" s="54"/>
      <c r="AS447" s="54"/>
      <c r="AT447" s="54"/>
      <c r="AU447" s="40"/>
      <c r="AV447" s="41"/>
      <c r="AW447" s="41"/>
      <c r="AX447" s="42"/>
    </row>
    <row r="448" spans="1:50" ht="24" customHeight="1" hidden="1">
      <c r="A448" s="33"/>
      <c r="B448" s="33"/>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5"/>
      <c r="AL448" s="54"/>
      <c r="AM448" s="54"/>
      <c r="AN448" s="54"/>
      <c r="AO448" s="54"/>
      <c r="AP448" s="54"/>
      <c r="AQ448" s="54"/>
      <c r="AR448" s="54"/>
      <c r="AS448" s="54"/>
      <c r="AT448" s="54"/>
      <c r="AU448" s="40"/>
      <c r="AV448" s="41"/>
      <c r="AW448" s="41"/>
      <c r="AX448" s="42"/>
    </row>
    <row r="449" spans="1:50" ht="24" customHeight="1" hidden="1">
      <c r="A449" s="43"/>
      <c r="B449" s="44"/>
      <c r="C449" s="45"/>
      <c r="D449" s="46"/>
      <c r="E449" s="46"/>
      <c r="F449" s="46"/>
      <c r="G449" s="46"/>
      <c r="H449" s="46"/>
      <c r="I449" s="46"/>
      <c r="J449" s="46"/>
      <c r="K449" s="46"/>
      <c r="L449" s="47"/>
      <c r="M449" s="45"/>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7"/>
      <c r="AK449" s="48"/>
      <c r="AL449" s="49"/>
      <c r="AM449" s="49"/>
      <c r="AN449" s="49"/>
      <c r="AO449" s="49"/>
      <c r="AP449" s="50"/>
      <c r="AQ449" s="40"/>
      <c r="AR449" s="41"/>
      <c r="AS449" s="41"/>
      <c r="AT449" s="42"/>
      <c r="AU449" s="40"/>
      <c r="AV449" s="41"/>
      <c r="AW449" s="41"/>
      <c r="AX449" s="42"/>
    </row>
    <row r="450" spans="1:50" ht="24" customHeight="1" hidden="1">
      <c r="A450" s="33"/>
      <c r="B450" s="33"/>
      <c r="C450" s="40"/>
      <c r="D450" s="41"/>
      <c r="E450" s="41"/>
      <c r="F450" s="41"/>
      <c r="G450" s="41"/>
      <c r="H450" s="41"/>
      <c r="I450" s="41"/>
      <c r="J450" s="41"/>
      <c r="K450" s="41"/>
      <c r="L450" s="42"/>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5"/>
      <c r="AL450" s="54"/>
      <c r="AM450" s="54"/>
      <c r="AN450" s="54"/>
      <c r="AO450" s="54"/>
      <c r="AP450" s="54"/>
      <c r="AQ450" s="54"/>
      <c r="AR450" s="54"/>
      <c r="AS450" s="54"/>
      <c r="AT450" s="54"/>
      <c r="AU450" s="40"/>
      <c r="AV450" s="41"/>
      <c r="AW450" s="41"/>
      <c r="AX450" s="42"/>
    </row>
    <row r="451" spans="1:50" ht="24" customHeight="1" hidden="1">
      <c r="A451" s="33"/>
      <c r="B451" s="33"/>
      <c r="C451" s="40"/>
      <c r="D451" s="41"/>
      <c r="E451" s="41"/>
      <c r="F451" s="41"/>
      <c r="G451" s="41"/>
      <c r="H451" s="41"/>
      <c r="I451" s="41"/>
      <c r="J451" s="41"/>
      <c r="K451" s="41"/>
      <c r="L451" s="42"/>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5"/>
      <c r="AL451" s="54"/>
      <c r="AM451" s="54"/>
      <c r="AN451" s="54"/>
      <c r="AO451" s="54"/>
      <c r="AP451" s="54"/>
      <c r="AQ451" s="54"/>
      <c r="AR451" s="54"/>
      <c r="AS451" s="54"/>
      <c r="AT451" s="54"/>
      <c r="AU451" s="40"/>
      <c r="AV451" s="41"/>
      <c r="AW451" s="41"/>
      <c r="AX451" s="42"/>
    </row>
    <row r="452" spans="1:50" ht="24" customHeight="1" hidden="1">
      <c r="A452" s="33"/>
      <c r="B452" s="33"/>
      <c r="C452" s="40"/>
      <c r="D452" s="41"/>
      <c r="E452" s="41"/>
      <c r="F452" s="41"/>
      <c r="G452" s="41"/>
      <c r="H452" s="41"/>
      <c r="I452" s="41"/>
      <c r="J452" s="41"/>
      <c r="K452" s="41"/>
      <c r="L452" s="42"/>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5"/>
      <c r="AL452" s="54"/>
      <c r="AM452" s="54"/>
      <c r="AN452" s="54"/>
      <c r="AO452" s="54"/>
      <c r="AP452" s="54"/>
      <c r="AQ452" s="54"/>
      <c r="AR452" s="54"/>
      <c r="AS452" s="54"/>
      <c r="AT452" s="54"/>
      <c r="AU452" s="40"/>
      <c r="AV452" s="41"/>
      <c r="AW452" s="41"/>
      <c r="AX452" s="42"/>
    </row>
    <row r="453" spans="1:50" ht="24" customHeight="1" hidden="1">
      <c r="A453" s="33"/>
      <c r="B453" s="33"/>
      <c r="C453" s="40"/>
      <c r="D453" s="41"/>
      <c r="E453" s="41"/>
      <c r="F453" s="41"/>
      <c r="G453" s="41"/>
      <c r="H453" s="41"/>
      <c r="I453" s="41"/>
      <c r="J453" s="41"/>
      <c r="K453" s="41"/>
      <c r="L453" s="42"/>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5"/>
      <c r="AL453" s="54"/>
      <c r="AM453" s="54"/>
      <c r="AN453" s="54"/>
      <c r="AO453" s="54"/>
      <c r="AP453" s="54"/>
      <c r="AQ453" s="54"/>
      <c r="AR453" s="54"/>
      <c r="AS453" s="54"/>
      <c r="AT453" s="54"/>
      <c r="AU453" s="40"/>
      <c r="AV453" s="41"/>
      <c r="AW453" s="41"/>
      <c r="AX453" s="42"/>
    </row>
    <row r="454" spans="1:50" ht="24" customHeight="1" hidden="1">
      <c r="A454" s="33"/>
      <c r="B454" s="33"/>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5"/>
      <c r="AL454" s="54"/>
      <c r="AM454" s="54"/>
      <c r="AN454" s="54"/>
      <c r="AO454" s="54"/>
      <c r="AP454" s="54"/>
      <c r="AQ454" s="54"/>
      <c r="AR454" s="54"/>
      <c r="AS454" s="54"/>
      <c r="AT454" s="54"/>
      <c r="AU454" s="40"/>
      <c r="AV454" s="41"/>
      <c r="AW454" s="41"/>
      <c r="AX454" s="42"/>
    </row>
    <row r="455" spans="1:50" ht="24" customHeight="1" hidden="1">
      <c r="A455" s="33"/>
      <c r="B455" s="33"/>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5"/>
      <c r="AL455" s="54"/>
      <c r="AM455" s="54"/>
      <c r="AN455" s="54"/>
      <c r="AO455" s="54"/>
      <c r="AP455" s="54"/>
      <c r="AQ455" s="54"/>
      <c r="AR455" s="54"/>
      <c r="AS455" s="54"/>
      <c r="AT455" s="54"/>
      <c r="AU455" s="40"/>
      <c r="AV455" s="41"/>
      <c r="AW455" s="41"/>
      <c r="AX455" s="42"/>
    </row>
    <row r="456" spans="1:50" ht="24" customHeight="1" hidden="1">
      <c r="A456" s="43"/>
      <c r="B456" s="44"/>
      <c r="C456" s="45"/>
      <c r="D456" s="46"/>
      <c r="E456" s="46"/>
      <c r="F456" s="46"/>
      <c r="G456" s="46"/>
      <c r="H456" s="46"/>
      <c r="I456" s="46"/>
      <c r="J456" s="46"/>
      <c r="K456" s="46"/>
      <c r="L456" s="47"/>
      <c r="M456" s="45"/>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7"/>
      <c r="AK456" s="48"/>
      <c r="AL456" s="49"/>
      <c r="AM456" s="49"/>
      <c r="AN456" s="49"/>
      <c r="AO456" s="49"/>
      <c r="AP456" s="50"/>
      <c r="AQ456" s="40"/>
      <c r="AR456" s="41"/>
      <c r="AS456" s="41"/>
      <c r="AT456" s="42"/>
      <c r="AU456" s="40"/>
      <c r="AV456" s="41"/>
      <c r="AW456" s="41"/>
      <c r="AX456" s="42"/>
    </row>
    <row r="457" spans="1:50" ht="24" customHeight="1" hidden="1">
      <c r="A457" s="33"/>
      <c r="B457" s="33"/>
      <c r="C457" s="40"/>
      <c r="D457" s="41"/>
      <c r="E457" s="41"/>
      <c r="F457" s="41"/>
      <c r="G457" s="41"/>
      <c r="H457" s="41"/>
      <c r="I457" s="41"/>
      <c r="J457" s="41"/>
      <c r="K457" s="41"/>
      <c r="L457" s="42"/>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5"/>
      <c r="AL457" s="54"/>
      <c r="AM457" s="54"/>
      <c r="AN457" s="54"/>
      <c r="AO457" s="54"/>
      <c r="AP457" s="54"/>
      <c r="AQ457" s="54"/>
      <c r="AR457" s="54"/>
      <c r="AS457" s="54"/>
      <c r="AT457" s="54"/>
      <c r="AU457" s="40"/>
      <c r="AV457" s="41"/>
      <c r="AW457" s="41"/>
      <c r="AX457" s="42"/>
    </row>
    <row r="458" spans="1:50" ht="24" customHeight="1" hidden="1">
      <c r="A458" s="33"/>
      <c r="B458" s="33"/>
      <c r="C458" s="40"/>
      <c r="D458" s="41"/>
      <c r="E458" s="41"/>
      <c r="F458" s="41"/>
      <c r="G458" s="41"/>
      <c r="H458" s="41"/>
      <c r="I458" s="41"/>
      <c r="J458" s="41"/>
      <c r="K458" s="41"/>
      <c r="L458" s="42"/>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5"/>
      <c r="AL458" s="54"/>
      <c r="AM458" s="54"/>
      <c r="AN458" s="54"/>
      <c r="AO458" s="54"/>
      <c r="AP458" s="54"/>
      <c r="AQ458" s="54"/>
      <c r="AR458" s="54"/>
      <c r="AS458" s="54"/>
      <c r="AT458" s="54"/>
      <c r="AU458" s="40"/>
      <c r="AV458" s="41"/>
      <c r="AW458" s="41"/>
      <c r="AX458" s="42"/>
    </row>
    <row r="459" spans="1:50" ht="24" customHeight="1" hidden="1">
      <c r="A459" s="33"/>
      <c r="B459" s="33"/>
      <c r="C459" s="40"/>
      <c r="D459" s="41"/>
      <c r="E459" s="41"/>
      <c r="F459" s="41"/>
      <c r="G459" s="41"/>
      <c r="H459" s="41"/>
      <c r="I459" s="41"/>
      <c r="J459" s="41"/>
      <c r="K459" s="41"/>
      <c r="L459" s="42"/>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5"/>
      <c r="AL459" s="54"/>
      <c r="AM459" s="54"/>
      <c r="AN459" s="54"/>
      <c r="AO459" s="54"/>
      <c r="AP459" s="54"/>
      <c r="AQ459" s="54"/>
      <c r="AR459" s="54"/>
      <c r="AS459" s="54"/>
      <c r="AT459" s="54"/>
      <c r="AU459" s="40"/>
      <c r="AV459" s="41"/>
      <c r="AW459" s="41"/>
      <c r="AX459" s="42"/>
    </row>
    <row r="460" spans="1:50" ht="24" customHeight="1" hidden="1">
      <c r="A460" s="33"/>
      <c r="B460" s="33"/>
      <c r="C460" s="40"/>
      <c r="D460" s="41"/>
      <c r="E460" s="41"/>
      <c r="F460" s="41"/>
      <c r="G460" s="41"/>
      <c r="H460" s="41"/>
      <c r="I460" s="41"/>
      <c r="J460" s="41"/>
      <c r="K460" s="41"/>
      <c r="L460" s="42"/>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5"/>
      <c r="AL460" s="54"/>
      <c r="AM460" s="54"/>
      <c r="AN460" s="54"/>
      <c r="AO460" s="54"/>
      <c r="AP460" s="54"/>
      <c r="AQ460" s="54"/>
      <c r="AR460" s="54"/>
      <c r="AS460" s="54"/>
      <c r="AT460" s="54"/>
      <c r="AU460" s="40"/>
      <c r="AV460" s="41"/>
      <c r="AW460" s="41"/>
      <c r="AX460" s="42"/>
    </row>
    <row r="461" spans="1:50" ht="24" customHeight="1" hidden="1">
      <c r="A461" s="33"/>
      <c r="B461" s="33"/>
      <c r="C461" s="40"/>
      <c r="D461" s="41"/>
      <c r="E461" s="41"/>
      <c r="F461" s="41"/>
      <c r="G461" s="41"/>
      <c r="H461" s="41"/>
      <c r="I461" s="41"/>
      <c r="J461" s="41"/>
      <c r="K461" s="41"/>
      <c r="L461" s="42"/>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5"/>
      <c r="AL461" s="54"/>
      <c r="AM461" s="54"/>
      <c r="AN461" s="54"/>
      <c r="AO461" s="54"/>
      <c r="AP461" s="54"/>
      <c r="AQ461" s="54"/>
      <c r="AR461" s="54"/>
      <c r="AS461" s="54"/>
      <c r="AT461" s="54"/>
      <c r="AU461" s="40"/>
      <c r="AV461" s="41"/>
      <c r="AW461" s="41"/>
      <c r="AX461" s="42"/>
    </row>
    <row r="462" spans="1:50" ht="24" customHeight="1" hidden="1">
      <c r="A462" s="33"/>
      <c r="B462" s="33"/>
      <c r="C462" s="40"/>
      <c r="D462" s="41"/>
      <c r="E462" s="41"/>
      <c r="F462" s="41"/>
      <c r="G462" s="41"/>
      <c r="H462" s="41"/>
      <c r="I462" s="41"/>
      <c r="J462" s="41"/>
      <c r="K462" s="41"/>
      <c r="L462" s="42"/>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5"/>
      <c r="AL462" s="54"/>
      <c r="AM462" s="54"/>
      <c r="AN462" s="54"/>
      <c r="AO462" s="54"/>
      <c r="AP462" s="54"/>
      <c r="AQ462" s="54"/>
      <c r="AR462" s="54"/>
      <c r="AS462" s="54"/>
      <c r="AT462" s="54"/>
      <c r="AU462" s="40"/>
      <c r="AV462" s="41"/>
      <c r="AW462" s="41"/>
      <c r="AX462" s="42"/>
    </row>
    <row r="463" spans="1:50" ht="24" customHeight="1" hidden="1">
      <c r="A463" s="33"/>
      <c r="B463" s="33"/>
      <c r="C463" s="40"/>
      <c r="D463" s="41"/>
      <c r="E463" s="41"/>
      <c r="F463" s="41"/>
      <c r="G463" s="41"/>
      <c r="H463" s="41"/>
      <c r="I463" s="41"/>
      <c r="J463" s="41"/>
      <c r="K463" s="41"/>
      <c r="L463" s="42"/>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5"/>
      <c r="AL463" s="54"/>
      <c r="AM463" s="54"/>
      <c r="AN463" s="54"/>
      <c r="AO463" s="54"/>
      <c r="AP463" s="54"/>
      <c r="AQ463" s="54"/>
      <c r="AR463" s="54"/>
      <c r="AS463" s="54"/>
      <c r="AT463" s="54"/>
      <c r="AU463" s="40"/>
      <c r="AV463" s="41"/>
      <c r="AW463" s="41"/>
      <c r="AX463" s="42"/>
    </row>
    <row r="464" spans="1:50" ht="24" customHeight="1" hidden="1">
      <c r="A464" s="33"/>
      <c r="B464" s="33"/>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5"/>
      <c r="AL464" s="54"/>
      <c r="AM464" s="54"/>
      <c r="AN464" s="54"/>
      <c r="AO464" s="54"/>
      <c r="AP464" s="54"/>
      <c r="AQ464" s="54"/>
      <c r="AR464" s="54"/>
      <c r="AS464" s="54"/>
      <c r="AT464" s="54"/>
      <c r="AU464" s="40"/>
      <c r="AV464" s="41"/>
      <c r="AW464" s="41"/>
      <c r="AX464" s="42"/>
    </row>
    <row r="465" spans="1:50" ht="24" customHeight="1" hidden="1">
      <c r="A465" s="43"/>
      <c r="B465" s="44"/>
      <c r="C465" s="45"/>
      <c r="D465" s="46"/>
      <c r="E465" s="46"/>
      <c r="F465" s="46"/>
      <c r="G465" s="46"/>
      <c r="H465" s="46"/>
      <c r="I465" s="46"/>
      <c r="J465" s="46"/>
      <c r="K465" s="46"/>
      <c r="L465" s="47"/>
      <c r="M465" s="45"/>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7"/>
      <c r="AK465" s="48"/>
      <c r="AL465" s="49"/>
      <c r="AM465" s="49"/>
      <c r="AN465" s="49"/>
      <c r="AO465" s="49"/>
      <c r="AP465" s="50"/>
      <c r="AQ465" s="40"/>
      <c r="AR465" s="41"/>
      <c r="AS465" s="41"/>
      <c r="AT465" s="42"/>
      <c r="AU465" s="40"/>
      <c r="AV465" s="41"/>
      <c r="AW465" s="41"/>
      <c r="AX465" s="42"/>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4" customHeight="1">
      <c r="A467" s="26"/>
      <c r="B467" s="32" t="s">
        <v>189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3"/>
      <c r="B468" s="33"/>
      <c r="C468" s="57" t="s">
        <v>33</v>
      </c>
      <c r="D468" s="57"/>
      <c r="E468" s="57"/>
      <c r="F468" s="57"/>
      <c r="G468" s="57"/>
      <c r="H468" s="57"/>
      <c r="I468" s="57"/>
      <c r="J468" s="57"/>
      <c r="K468" s="57"/>
      <c r="L468" s="57"/>
      <c r="M468" s="57" t="s">
        <v>34</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63" t="s">
        <v>35</v>
      </c>
      <c r="AL468" s="57"/>
      <c r="AM468" s="57"/>
      <c r="AN468" s="57"/>
      <c r="AO468" s="57"/>
      <c r="AP468" s="57"/>
      <c r="AQ468" s="57" t="s">
        <v>23</v>
      </c>
      <c r="AR468" s="57"/>
      <c r="AS468" s="57"/>
      <c r="AT468" s="57"/>
      <c r="AU468" s="58" t="s">
        <v>24</v>
      </c>
      <c r="AV468" s="59"/>
      <c r="AW468" s="59"/>
      <c r="AX468" s="60"/>
    </row>
    <row r="469" spans="1:50" ht="24" customHeight="1">
      <c r="A469" s="33">
        <v>1</v>
      </c>
      <c r="B469" s="33">
        <v>1</v>
      </c>
      <c r="C469" s="40" t="s">
        <v>158</v>
      </c>
      <c r="D469" s="41"/>
      <c r="E469" s="41"/>
      <c r="F469" s="41"/>
      <c r="G469" s="41"/>
      <c r="H469" s="41"/>
      <c r="I469" s="41"/>
      <c r="J469" s="41"/>
      <c r="K469" s="41"/>
      <c r="L469" s="42"/>
      <c r="M469" s="54" t="s">
        <v>159</v>
      </c>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61">
        <v>55</v>
      </c>
      <c r="AL469" s="62"/>
      <c r="AM469" s="62"/>
      <c r="AN469" s="62"/>
      <c r="AO469" s="62"/>
      <c r="AP469" s="62"/>
      <c r="AQ469" s="56"/>
      <c r="AR469" s="56"/>
      <c r="AS469" s="56"/>
      <c r="AT469" s="56"/>
      <c r="AU469" s="51"/>
      <c r="AV469" s="52"/>
      <c r="AW469" s="52"/>
      <c r="AX469" s="53"/>
    </row>
    <row r="470" spans="1:50" ht="24" customHeight="1" hidden="1">
      <c r="A470" s="43"/>
      <c r="B470" s="44"/>
      <c r="C470" s="64"/>
      <c r="D470" s="65"/>
      <c r="E470" s="65"/>
      <c r="F470" s="65"/>
      <c r="G470" s="65"/>
      <c r="H470" s="65"/>
      <c r="I470" s="65"/>
      <c r="J470" s="65"/>
      <c r="K470" s="65"/>
      <c r="L470" s="66"/>
      <c r="M470" s="64"/>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6"/>
      <c r="AK470" s="269"/>
      <c r="AL470" s="270"/>
      <c r="AM470" s="270"/>
      <c r="AN470" s="270"/>
      <c r="AO470" s="270"/>
      <c r="AP470" s="271"/>
      <c r="AQ470" s="54"/>
      <c r="AR470" s="54"/>
      <c r="AS470" s="54"/>
      <c r="AT470" s="54"/>
      <c r="AU470" s="40"/>
      <c r="AV470" s="41"/>
      <c r="AW470" s="41"/>
      <c r="AX470" s="42"/>
    </row>
    <row r="471" spans="1:50" ht="24" customHeight="1" hidden="1">
      <c r="A471" s="43"/>
      <c r="B471" s="44"/>
      <c r="C471" s="64"/>
      <c r="D471" s="65"/>
      <c r="E471" s="65"/>
      <c r="F471" s="65"/>
      <c r="G471" s="65"/>
      <c r="H471" s="65"/>
      <c r="I471" s="65"/>
      <c r="J471" s="65"/>
      <c r="K471" s="65"/>
      <c r="L471" s="66"/>
      <c r="M471" s="64"/>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6"/>
      <c r="AK471" s="269"/>
      <c r="AL471" s="270"/>
      <c r="AM471" s="270"/>
      <c r="AN471" s="270"/>
      <c r="AO471" s="270"/>
      <c r="AP471" s="271"/>
      <c r="AQ471" s="54"/>
      <c r="AR471" s="54"/>
      <c r="AS471" s="54"/>
      <c r="AT471" s="54"/>
      <c r="AU471" s="40"/>
      <c r="AV471" s="41"/>
      <c r="AW471" s="41"/>
      <c r="AX471" s="42"/>
    </row>
    <row r="472" spans="1:50" ht="24" customHeight="1" hidden="1">
      <c r="A472" s="43"/>
      <c r="B472" s="44"/>
      <c r="C472" s="64"/>
      <c r="D472" s="65"/>
      <c r="E472" s="65"/>
      <c r="F472" s="65"/>
      <c r="G472" s="65"/>
      <c r="H472" s="65"/>
      <c r="I472" s="65"/>
      <c r="J472" s="65"/>
      <c r="K472" s="65"/>
      <c r="L472" s="66"/>
      <c r="M472" s="64"/>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6"/>
      <c r="AK472" s="269"/>
      <c r="AL472" s="270"/>
      <c r="AM472" s="270"/>
      <c r="AN472" s="270"/>
      <c r="AO472" s="270"/>
      <c r="AP472" s="271"/>
      <c r="AQ472" s="54"/>
      <c r="AR472" s="54"/>
      <c r="AS472" s="54"/>
      <c r="AT472" s="54"/>
      <c r="AU472" s="40"/>
      <c r="AV472" s="41"/>
      <c r="AW472" s="41"/>
      <c r="AX472" s="42"/>
    </row>
    <row r="473" spans="1:50" ht="24" customHeight="1" hidden="1">
      <c r="A473" s="33"/>
      <c r="B473" s="33"/>
      <c r="C473" s="40"/>
      <c r="D473" s="41"/>
      <c r="E473" s="41"/>
      <c r="F473" s="41"/>
      <c r="G473" s="41"/>
      <c r="H473" s="41"/>
      <c r="I473" s="41"/>
      <c r="J473" s="41"/>
      <c r="K473" s="41"/>
      <c r="L473" s="42"/>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5"/>
      <c r="AL473" s="54"/>
      <c r="AM473" s="54"/>
      <c r="AN473" s="54"/>
      <c r="AO473" s="54"/>
      <c r="AP473" s="54"/>
      <c r="AQ473" s="54"/>
      <c r="AR473" s="54"/>
      <c r="AS473" s="54"/>
      <c r="AT473" s="54"/>
      <c r="AU473" s="40"/>
      <c r="AV473" s="41"/>
      <c r="AW473" s="41"/>
      <c r="AX473" s="42"/>
    </row>
    <row r="474" spans="1:50" ht="24" customHeight="1" hidden="1">
      <c r="A474" s="33"/>
      <c r="B474" s="33"/>
      <c r="C474" s="40"/>
      <c r="D474" s="41"/>
      <c r="E474" s="41"/>
      <c r="F474" s="41"/>
      <c r="G474" s="41"/>
      <c r="H474" s="41"/>
      <c r="I474" s="41"/>
      <c r="J474" s="41"/>
      <c r="K474" s="41"/>
      <c r="L474" s="42"/>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5"/>
      <c r="AL474" s="54"/>
      <c r="AM474" s="54"/>
      <c r="AN474" s="54"/>
      <c r="AO474" s="54"/>
      <c r="AP474" s="54"/>
      <c r="AQ474" s="54"/>
      <c r="AR474" s="54"/>
      <c r="AS474" s="54"/>
      <c r="AT474" s="54"/>
      <c r="AU474" s="40"/>
      <c r="AV474" s="41"/>
      <c r="AW474" s="41"/>
      <c r="AX474" s="42"/>
    </row>
    <row r="475" spans="1:50" ht="24" customHeight="1" hidden="1">
      <c r="A475" s="33"/>
      <c r="B475" s="33"/>
      <c r="C475" s="40"/>
      <c r="D475" s="41"/>
      <c r="E475" s="41"/>
      <c r="F475" s="41"/>
      <c r="G475" s="41"/>
      <c r="H475" s="41"/>
      <c r="I475" s="41"/>
      <c r="J475" s="41"/>
      <c r="K475" s="41"/>
      <c r="L475" s="42"/>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5"/>
      <c r="AL475" s="54"/>
      <c r="AM475" s="54"/>
      <c r="AN475" s="54"/>
      <c r="AO475" s="54"/>
      <c r="AP475" s="54"/>
      <c r="AQ475" s="54"/>
      <c r="AR475" s="54"/>
      <c r="AS475" s="54"/>
      <c r="AT475" s="54"/>
      <c r="AU475" s="40"/>
      <c r="AV475" s="41"/>
      <c r="AW475" s="41"/>
      <c r="AX475" s="42"/>
    </row>
    <row r="476" spans="1:50" ht="24" customHeight="1" hidden="1">
      <c r="A476" s="33"/>
      <c r="B476" s="33"/>
      <c r="C476" s="40"/>
      <c r="D476" s="41"/>
      <c r="E476" s="41"/>
      <c r="F476" s="41"/>
      <c r="G476" s="41"/>
      <c r="H476" s="41"/>
      <c r="I476" s="41"/>
      <c r="J476" s="41"/>
      <c r="K476" s="41"/>
      <c r="L476" s="42"/>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5"/>
      <c r="AL476" s="54"/>
      <c r="AM476" s="54"/>
      <c r="AN476" s="54"/>
      <c r="AO476" s="54"/>
      <c r="AP476" s="54"/>
      <c r="AQ476" s="54"/>
      <c r="AR476" s="54"/>
      <c r="AS476" s="54"/>
      <c r="AT476" s="54"/>
      <c r="AU476" s="40"/>
      <c r="AV476" s="41"/>
      <c r="AW476" s="41"/>
      <c r="AX476" s="42"/>
    </row>
    <row r="477" spans="1:50" ht="24" customHeight="1" hidden="1">
      <c r="A477" s="33"/>
      <c r="B477" s="33"/>
      <c r="C477" s="40"/>
      <c r="D477" s="41"/>
      <c r="E477" s="41"/>
      <c r="F477" s="41"/>
      <c r="G477" s="41"/>
      <c r="H477" s="41"/>
      <c r="I477" s="41"/>
      <c r="J477" s="41"/>
      <c r="K477" s="41"/>
      <c r="L477" s="42"/>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5"/>
      <c r="AL477" s="54"/>
      <c r="AM477" s="54"/>
      <c r="AN477" s="54"/>
      <c r="AO477" s="54"/>
      <c r="AP477" s="54"/>
      <c r="AQ477" s="54"/>
      <c r="AR477" s="54"/>
      <c r="AS477" s="54"/>
      <c r="AT477" s="54"/>
      <c r="AU477" s="40"/>
      <c r="AV477" s="41"/>
      <c r="AW477" s="41"/>
      <c r="AX477" s="42"/>
    </row>
    <row r="478" spans="1:50" ht="24" customHeight="1" hidden="1">
      <c r="A478" s="33"/>
      <c r="B478" s="33"/>
      <c r="C478" s="40"/>
      <c r="D478" s="41"/>
      <c r="E478" s="41"/>
      <c r="F478" s="41"/>
      <c r="G478" s="41"/>
      <c r="H478" s="41"/>
      <c r="I478" s="41"/>
      <c r="J478" s="41"/>
      <c r="K478" s="41"/>
      <c r="L478" s="42"/>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5"/>
      <c r="AL478" s="54"/>
      <c r="AM478" s="54"/>
      <c r="AN478" s="54"/>
      <c r="AO478" s="54"/>
      <c r="AP478" s="54"/>
      <c r="AQ478" s="54"/>
      <c r="AR478" s="54"/>
      <c r="AS478" s="54"/>
      <c r="AT478" s="54"/>
      <c r="AU478" s="40"/>
      <c r="AV478" s="41"/>
      <c r="AW478" s="41"/>
      <c r="AX478" s="42"/>
    </row>
    <row r="479" spans="1:50" ht="24" customHeight="1" hidden="1">
      <c r="A479" s="33"/>
      <c r="B479" s="33"/>
      <c r="C479" s="40"/>
      <c r="D479" s="41"/>
      <c r="E479" s="41"/>
      <c r="F479" s="41"/>
      <c r="G479" s="41"/>
      <c r="H479" s="41"/>
      <c r="I479" s="41"/>
      <c r="J479" s="41"/>
      <c r="K479" s="41"/>
      <c r="L479" s="42"/>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5"/>
      <c r="AL479" s="54"/>
      <c r="AM479" s="54"/>
      <c r="AN479" s="54"/>
      <c r="AO479" s="54"/>
      <c r="AP479" s="54"/>
      <c r="AQ479" s="54"/>
      <c r="AR479" s="54"/>
      <c r="AS479" s="54"/>
      <c r="AT479" s="54"/>
      <c r="AU479" s="40"/>
      <c r="AV479" s="41"/>
      <c r="AW479" s="41"/>
      <c r="AX479" s="42"/>
    </row>
    <row r="480" spans="1:50" ht="24" customHeight="1" hidden="1">
      <c r="A480" s="33"/>
      <c r="B480" s="33"/>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5"/>
      <c r="AL480" s="54"/>
      <c r="AM480" s="54"/>
      <c r="AN480" s="54"/>
      <c r="AO480" s="54"/>
      <c r="AP480" s="54"/>
      <c r="AQ480" s="54"/>
      <c r="AR480" s="54"/>
      <c r="AS480" s="54"/>
      <c r="AT480" s="54"/>
      <c r="AU480" s="40"/>
      <c r="AV480" s="41"/>
      <c r="AW480" s="41"/>
      <c r="AX480" s="42"/>
    </row>
    <row r="481" spans="1:50" ht="24" customHeight="1" hidden="1">
      <c r="A481" s="33"/>
      <c r="B481" s="33"/>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5"/>
      <c r="AL481" s="54"/>
      <c r="AM481" s="54"/>
      <c r="AN481" s="54"/>
      <c r="AO481" s="54"/>
      <c r="AP481" s="54"/>
      <c r="AQ481" s="54"/>
      <c r="AR481" s="54"/>
      <c r="AS481" s="54"/>
      <c r="AT481" s="54"/>
      <c r="AU481" s="40"/>
      <c r="AV481" s="41"/>
      <c r="AW481" s="41"/>
      <c r="AX481" s="42"/>
    </row>
    <row r="482" spans="1:50" ht="24" customHeight="1" hidden="1">
      <c r="A482" s="43"/>
      <c r="B482" s="44"/>
      <c r="C482" s="45"/>
      <c r="D482" s="46"/>
      <c r="E482" s="46"/>
      <c r="F482" s="46"/>
      <c r="G482" s="46"/>
      <c r="H482" s="46"/>
      <c r="I482" s="46"/>
      <c r="J482" s="46"/>
      <c r="K482" s="46"/>
      <c r="L482" s="47"/>
      <c r="M482" s="45"/>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7"/>
      <c r="AK482" s="48"/>
      <c r="AL482" s="49"/>
      <c r="AM482" s="49"/>
      <c r="AN482" s="49"/>
      <c r="AO482" s="49"/>
      <c r="AP482" s="50"/>
      <c r="AQ482" s="40"/>
      <c r="AR482" s="41"/>
      <c r="AS482" s="41"/>
      <c r="AT482" s="42"/>
      <c r="AU482" s="40"/>
      <c r="AV482" s="41"/>
      <c r="AW482" s="41"/>
      <c r="AX482" s="42"/>
    </row>
    <row r="483" spans="1:50" ht="24" customHeight="1" hidden="1">
      <c r="A483" s="33"/>
      <c r="B483" s="33"/>
      <c r="C483" s="40"/>
      <c r="D483" s="41"/>
      <c r="E483" s="41"/>
      <c r="F483" s="41"/>
      <c r="G483" s="41"/>
      <c r="H483" s="41"/>
      <c r="I483" s="41"/>
      <c r="J483" s="41"/>
      <c r="K483" s="41"/>
      <c r="L483" s="42"/>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5"/>
      <c r="AL483" s="54"/>
      <c r="AM483" s="54"/>
      <c r="AN483" s="54"/>
      <c r="AO483" s="54"/>
      <c r="AP483" s="54"/>
      <c r="AQ483" s="54"/>
      <c r="AR483" s="54"/>
      <c r="AS483" s="54"/>
      <c r="AT483" s="54"/>
      <c r="AU483" s="40"/>
      <c r="AV483" s="41"/>
      <c r="AW483" s="41"/>
      <c r="AX483" s="42"/>
    </row>
    <row r="484" spans="1:50" ht="24" customHeight="1" hidden="1">
      <c r="A484" s="33"/>
      <c r="B484" s="33"/>
      <c r="C484" s="40"/>
      <c r="D484" s="41"/>
      <c r="E484" s="41"/>
      <c r="F484" s="41"/>
      <c r="G484" s="41"/>
      <c r="H484" s="41"/>
      <c r="I484" s="41"/>
      <c r="J484" s="41"/>
      <c r="K484" s="41"/>
      <c r="L484" s="42"/>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5"/>
      <c r="AL484" s="54"/>
      <c r="AM484" s="54"/>
      <c r="AN484" s="54"/>
      <c r="AO484" s="54"/>
      <c r="AP484" s="54"/>
      <c r="AQ484" s="54"/>
      <c r="AR484" s="54"/>
      <c r="AS484" s="54"/>
      <c r="AT484" s="54"/>
      <c r="AU484" s="40"/>
      <c r="AV484" s="41"/>
      <c r="AW484" s="41"/>
      <c r="AX484" s="42"/>
    </row>
    <row r="485" spans="1:50" ht="24" customHeight="1" hidden="1">
      <c r="A485" s="33"/>
      <c r="B485" s="33"/>
      <c r="C485" s="40"/>
      <c r="D485" s="41"/>
      <c r="E485" s="41"/>
      <c r="F485" s="41"/>
      <c r="G485" s="41"/>
      <c r="H485" s="41"/>
      <c r="I485" s="41"/>
      <c r="J485" s="41"/>
      <c r="K485" s="41"/>
      <c r="L485" s="42"/>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5"/>
      <c r="AL485" s="54"/>
      <c r="AM485" s="54"/>
      <c r="AN485" s="54"/>
      <c r="AO485" s="54"/>
      <c r="AP485" s="54"/>
      <c r="AQ485" s="54"/>
      <c r="AR485" s="54"/>
      <c r="AS485" s="54"/>
      <c r="AT485" s="54"/>
      <c r="AU485" s="40"/>
      <c r="AV485" s="41"/>
      <c r="AW485" s="41"/>
      <c r="AX485" s="42"/>
    </row>
    <row r="486" spans="1:50" ht="24" customHeight="1" hidden="1">
      <c r="A486" s="33"/>
      <c r="B486" s="33"/>
      <c r="C486" s="40"/>
      <c r="D486" s="41"/>
      <c r="E486" s="41"/>
      <c r="F486" s="41"/>
      <c r="G486" s="41"/>
      <c r="H486" s="41"/>
      <c r="I486" s="41"/>
      <c r="J486" s="41"/>
      <c r="K486" s="41"/>
      <c r="L486" s="42"/>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5"/>
      <c r="AL486" s="54"/>
      <c r="AM486" s="54"/>
      <c r="AN486" s="54"/>
      <c r="AO486" s="54"/>
      <c r="AP486" s="54"/>
      <c r="AQ486" s="54"/>
      <c r="AR486" s="54"/>
      <c r="AS486" s="54"/>
      <c r="AT486" s="54"/>
      <c r="AU486" s="40"/>
      <c r="AV486" s="41"/>
      <c r="AW486" s="41"/>
      <c r="AX486" s="42"/>
    </row>
    <row r="487" spans="1:50" ht="24" customHeight="1" hidden="1">
      <c r="A487" s="33"/>
      <c r="B487" s="33"/>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5"/>
      <c r="AL487" s="54"/>
      <c r="AM487" s="54"/>
      <c r="AN487" s="54"/>
      <c r="AO487" s="54"/>
      <c r="AP487" s="54"/>
      <c r="AQ487" s="54"/>
      <c r="AR487" s="54"/>
      <c r="AS487" s="54"/>
      <c r="AT487" s="54"/>
      <c r="AU487" s="40"/>
      <c r="AV487" s="41"/>
      <c r="AW487" s="41"/>
      <c r="AX487" s="42"/>
    </row>
    <row r="488" spans="1:50" ht="24" customHeight="1" hidden="1">
      <c r="A488" s="33"/>
      <c r="B488" s="33"/>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5"/>
      <c r="AL488" s="54"/>
      <c r="AM488" s="54"/>
      <c r="AN488" s="54"/>
      <c r="AO488" s="54"/>
      <c r="AP488" s="54"/>
      <c r="AQ488" s="54"/>
      <c r="AR488" s="54"/>
      <c r="AS488" s="54"/>
      <c r="AT488" s="54"/>
      <c r="AU488" s="40"/>
      <c r="AV488" s="41"/>
      <c r="AW488" s="41"/>
      <c r="AX488" s="42"/>
    </row>
    <row r="489" spans="1:50" ht="24" customHeight="1" hidden="1">
      <c r="A489" s="43"/>
      <c r="B489" s="44"/>
      <c r="C489" s="45"/>
      <c r="D489" s="46"/>
      <c r="E489" s="46"/>
      <c r="F489" s="46"/>
      <c r="G489" s="46"/>
      <c r="H489" s="46"/>
      <c r="I489" s="46"/>
      <c r="J489" s="46"/>
      <c r="K489" s="46"/>
      <c r="L489" s="47"/>
      <c r="M489" s="45"/>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7"/>
      <c r="AK489" s="48"/>
      <c r="AL489" s="49"/>
      <c r="AM489" s="49"/>
      <c r="AN489" s="49"/>
      <c r="AO489" s="49"/>
      <c r="AP489" s="50"/>
      <c r="AQ489" s="40"/>
      <c r="AR489" s="41"/>
      <c r="AS489" s="41"/>
      <c r="AT489" s="42"/>
      <c r="AU489" s="40"/>
      <c r="AV489" s="41"/>
      <c r="AW489" s="41"/>
      <c r="AX489" s="42"/>
    </row>
    <row r="490" spans="1:50" ht="24" customHeight="1" hidden="1">
      <c r="A490" s="33"/>
      <c r="B490" s="33"/>
      <c r="C490" s="40"/>
      <c r="D490" s="41"/>
      <c r="E490" s="41"/>
      <c r="F490" s="41"/>
      <c r="G490" s="41"/>
      <c r="H490" s="41"/>
      <c r="I490" s="41"/>
      <c r="J490" s="41"/>
      <c r="K490" s="41"/>
      <c r="L490" s="42"/>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5"/>
      <c r="AL490" s="54"/>
      <c r="AM490" s="54"/>
      <c r="AN490" s="54"/>
      <c r="AO490" s="54"/>
      <c r="AP490" s="54"/>
      <c r="AQ490" s="54"/>
      <c r="AR490" s="54"/>
      <c r="AS490" s="54"/>
      <c r="AT490" s="54"/>
      <c r="AU490" s="40"/>
      <c r="AV490" s="41"/>
      <c r="AW490" s="41"/>
      <c r="AX490" s="42"/>
    </row>
    <row r="491" spans="1:50" ht="24" customHeight="1" hidden="1">
      <c r="A491" s="33"/>
      <c r="B491" s="33"/>
      <c r="C491" s="40"/>
      <c r="D491" s="41"/>
      <c r="E491" s="41"/>
      <c r="F491" s="41"/>
      <c r="G491" s="41"/>
      <c r="H491" s="41"/>
      <c r="I491" s="41"/>
      <c r="J491" s="41"/>
      <c r="K491" s="41"/>
      <c r="L491" s="42"/>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5"/>
      <c r="AL491" s="54"/>
      <c r="AM491" s="54"/>
      <c r="AN491" s="54"/>
      <c r="AO491" s="54"/>
      <c r="AP491" s="54"/>
      <c r="AQ491" s="54"/>
      <c r="AR491" s="54"/>
      <c r="AS491" s="54"/>
      <c r="AT491" s="54"/>
      <c r="AU491" s="40"/>
      <c r="AV491" s="41"/>
      <c r="AW491" s="41"/>
      <c r="AX491" s="42"/>
    </row>
    <row r="492" spans="1:50" ht="24" customHeight="1" hidden="1">
      <c r="A492" s="33"/>
      <c r="B492" s="33"/>
      <c r="C492" s="40"/>
      <c r="D492" s="41"/>
      <c r="E492" s="41"/>
      <c r="F492" s="41"/>
      <c r="G492" s="41"/>
      <c r="H492" s="41"/>
      <c r="I492" s="41"/>
      <c r="J492" s="41"/>
      <c r="K492" s="41"/>
      <c r="L492" s="42"/>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5"/>
      <c r="AL492" s="54"/>
      <c r="AM492" s="54"/>
      <c r="AN492" s="54"/>
      <c r="AO492" s="54"/>
      <c r="AP492" s="54"/>
      <c r="AQ492" s="54"/>
      <c r="AR492" s="54"/>
      <c r="AS492" s="54"/>
      <c r="AT492" s="54"/>
      <c r="AU492" s="40"/>
      <c r="AV492" s="41"/>
      <c r="AW492" s="41"/>
      <c r="AX492" s="42"/>
    </row>
    <row r="493" spans="1:50" ht="24" customHeight="1" hidden="1">
      <c r="A493" s="33"/>
      <c r="B493" s="33"/>
      <c r="C493" s="40"/>
      <c r="D493" s="41"/>
      <c r="E493" s="41"/>
      <c r="F493" s="41"/>
      <c r="G493" s="41"/>
      <c r="H493" s="41"/>
      <c r="I493" s="41"/>
      <c r="J493" s="41"/>
      <c r="K493" s="41"/>
      <c r="L493" s="42"/>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5"/>
      <c r="AL493" s="54"/>
      <c r="AM493" s="54"/>
      <c r="AN493" s="54"/>
      <c r="AO493" s="54"/>
      <c r="AP493" s="54"/>
      <c r="AQ493" s="54"/>
      <c r="AR493" s="54"/>
      <c r="AS493" s="54"/>
      <c r="AT493" s="54"/>
      <c r="AU493" s="40"/>
      <c r="AV493" s="41"/>
      <c r="AW493" s="41"/>
      <c r="AX493" s="42"/>
    </row>
    <row r="494" spans="1:50" ht="24" customHeight="1" hidden="1">
      <c r="A494" s="33"/>
      <c r="B494" s="33"/>
      <c r="C494" s="40"/>
      <c r="D494" s="41"/>
      <c r="E494" s="41"/>
      <c r="F494" s="41"/>
      <c r="G494" s="41"/>
      <c r="H494" s="41"/>
      <c r="I494" s="41"/>
      <c r="J494" s="41"/>
      <c r="K494" s="41"/>
      <c r="L494" s="42"/>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5"/>
      <c r="AL494" s="54"/>
      <c r="AM494" s="54"/>
      <c r="AN494" s="54"/>
      <c r="AO494" s="54"/>
      <c r="AP494" s="54"/>
      <c r="AQ494" s="54"/>
      <c r="AR494" s="54"/>
      <c r="AS494" s="54"/>
      <c r="AT494" s="54"/>
      <c r="AU494" s="40"/>
      <c r="AV494" s="41"/>
      <c r="AW494" s="41"/>
      <c r="AX494" s="42"/>
    </row>
    <row r="495" spans="1:50" ht="24" customHeight="1" hidden="1">
      <c r="A495" s="33"/>
      <c r="B495" s="33"/>
      <c r="C495" s="40"/>
      <c r="D495" s="41"/>
      <c r="E495" s="41"/>
      <c r="F495" s="41"/>
      <c r="G495" s="41"/>
      <c r="H495" s="41"/>
      <c r="I495" s="41"/>
      <c r="J495" s="41"/>
      <c r="K495" s="41"/>
      <c r="L495" s="42"/>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5"/>
      <c r="AL495" s="54"/>
      <c r="AM495" s="54"/>
      <c r="AN495" s="54"/>
      <c r="AO495" s="54"/>
      <c r="AP495" s="54"/>
      <c r="AQ495" s="54"/>
      <c r="AR495" s="54"/>
      <c r="AS495" s="54"/>
      <c r="AT495" s="54"/>
      <c r="AU495" s="40"/>
      <c r="AV495" s="41"/>
      <c r="AW495" s="41"/>
      <c r="AX495" s="42"/>
    </row>
    <row r="496" spans="1:50" ht="24" customHeight="1" hidden="1">
      <c r="A496" s="33"/>
      <c r="B496" s="33"/>
      <c r="C496" s="40"/>
      <c r="D496" s="41"/>
      <c r="E496" s="41"/>
      <c r="F496" s="41"/>
      <c r="G496" s="41"/>
      <c r="H496" s="41"/>
      <c r="I496" s="41"/>
      <c r="J496" s="41"/>
      <c r="K496" s="41"/>
      <c r="L496" s="42"/>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5"/>
      <c r="AL496" s="54"/>
      <c r="AM496" s="54"/>
      <c r="AN496" s="54"/>
      <c r="AO496" s="54"/>
      <c r="AP496" s="54"/>
      <c r="AQ496" s="54"/>
      <c r="AR496" s="54"/>
      <c r="AS496" s="54"/>
      <c r="AT496" s="54"/>
      <c r="AU496" s="40"/>
      <c r="AV496" s="41"/>
      <c r="AW496" s="41"/>
      <c r="AX496" s="42"/>
    </row>
    <row r="497" spans="1:50" ht="24" customHeight="1" hidden="1">
      <c r="A497" s="33"/>
      <c r="B497" s="33"/>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5"/>
      <c r="AL497" s="54"/>
      <c r="AM497" s="54"/>
      <c r="AN497" s="54"/>
      <c r="AO497" s="54"/>
      <c r="AP497" s="54"/>
      <c r="AQ497" s="54"/>
      <c r="AR497" s="54"/>
      <c r="AS497" s="54"/>
      <c r="AT497" s="54"/>
      <c r="AU497" s="40"/>
      <c r="AV497" s="41"/>
      <c r="AW497" s="41"/>
      <c r="AX497" s="42"/>
    </row>
    <row r="498" spans="1:50" ht="24" customHeight="1" hidden="1">
      <c r="A498" s="43"/>
      <c r="B498" s="44"/>
      <c r="C498" s="45"/>
      <c r="D498" s="46"/>
      <c r="E498" s="46"/>
      <c r="F498" s="46"/>
      <c r="G498" s="46"/>
      <c r="H498" s="46"/>
      <c r="I498" s="46"/>
      <c r="J498" s="46"/>
      <c r="K498" s="46"/>
      <c r="L498" s="47"/>
      <c r="M498" s="45"/>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7"/>
      <c r="AK498" s="48"/>
      <c r="AL498" s="49"/>
      <c r="AM498" s="49"/>
      <c r="AN498" s="49"/>
      <c r="AO498" s="49"/>
      <c r="AP498" s="50"/>
      <c r="AQ498" s="40"/>
      <c r="AR498" s="41"/>
      <c r="AS498" s="41"/>
      <c r="AT498" s="42"/>
      <c r="AU498" s="40"/>
      <c r="AV498" s="41"/>
      <c r="AW498" s="41"/>
      <c r="AX498" s="42"/>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24" customHeight="1">
      <c r="A500" s="26"/>
      <c r="B500" s="32" t="s">
        <v>201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3"/>
      <c r="B501" s="33"/>
      <c r="C501" s="57" t="s">
        <v>33</v>
      </c>
      <c r="D501" s="57"/>
      <c r="E501" s="57"/>
      <c r="F501" s="57"/>
      <c r="G501" s="57"/>
      <c r="H501" s="57"/>
      <c r="I501" s="57"/>
      <c r="J501" s="57"/>
      <c r="K501" s="57"/>
      <c r="L501" s="57"/>
      <c r="M501" s="57" t="s">
        <v>34</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63" t="s">
        <v>35</v>
      </c>
      <c r="AL501" s="57"/>
      <c r="AM501" s="57"/>
      <c r="AN501" s="57"/>
      <c r="AO501" s="57"/>
      <c r="AP501" s="57"/>
      <c r="AQ501" s="57" t="s">
        <v>23</v>
      </c>
      <c r="AR501" s="57"/>
      <c r="AS501" s="57"/>
      <c r="AT501" s="57"/>
      <c r="AU501" s="58" t="s">
        <v>24</v>
      </c>
      <c r="AV501" s="59"/>
      <c r="AW501" s="59"/>
      <c r="AX501" s="60"/>
    </row>
    <row r="502" spans="1:50" ht="24" customHeight="1">
      <c r="A502" s="33">
        <v>1</v>
      </c>
      <c r="B502" s="33">
        <v>1</v>
      </c>
      <c r="C502" s="40" t="s">
        <v>160</v>
      </c>
      <c r="D502" s="41"/>
      <c r="E502" s="41"/>
      <c r="F502" s="41"/>
      <c r="G502" s="41"/>
      <c r="H502" s="41"/>
      <c r="I502" s="41"/>
      <c r="J502" s="41"/>
      <c r="K502" s="41"/>
      <c r="L502" s="42"/>
      <c r="M502" s="54" t="s">
        <v>161</v>
      </c>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5">
        <v>7.24</v>
      </c>
      <c r="AL502" s="54"/>
      <c r="AM502" s="54"/>
      <c r="AN502" s="54"/>
      <c r="AO502" s="54"/>
      <c r="AP502" s="54"/>
      <c r="AQ502" s="56"/>
      <c r="AR502" s="56"/>
      <c r="AS502" s="56"/>
      <c r="AT502" s="56"/>
      <c r="AU502" s="51"/>
      <c r="AV502" s="52"/>
      <c r="AW502" s="52"/>
      <c r="AX502" s="53"/>
    </row>
    <row r="503" spans="1:50" ht="24" customHeight="1">
      <c r="A503" s="33">
        <v>2</v>
      </c>
      <c r="B503" s="33">
        <v>1</v>
      </c>
      <c r="C503" s="40" t="s">
        <v>162</v>
      </c>
      <c r="D503" s="41"/>
      <c r="E503" s="41"/>
      <c r="F503" s="41"/>
      <c r="G503" s="41"/>
      <c r="H503" s="41"/>
      <c r="I503" s="41"/>
      <c r="J503" s="41"/>
      <c r="K503" s="41"/>
      <c r="L503" s="42"/>
      <c r="M503" s="54" t="s">
        <v>161</v>
      </c>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5">
        <v>7.24</v>
      </c>
      <c r="AL503" s="54"/>
      <c r="AM503" s="54"/>
      <c r="AN503" s="54"/>
      <c r="AO503" s="54"/>
      <c r="AP503" s="54"/>
      <c r="AQ503" s="56"/>
      <c r="AR503" s="56"/>
      <c r="AS503" s="56"/>
      <c r="AT503" s="56"/>
      <c r="AU503" s="51"/>
      <c r="AV503" s="52"/>
      <c r="AW503" s="52"/>
      <c r="AX503" s="53"/>
    </row>
    <row r="504" spans="1:50" ht="24" customHeight="1">
      <c r="A504" s="33">
        <v>3</v>
      </c>
      <c r="B504" s="33">
        <v>1</v>
      </c>
      <c r="C504" s="40" t="s">
        <v>163</v>
      </c>
      <c r="D504" s="41"/>
      <c r="E504" s="41"/>
      <c r="F504" s="41"/>
      <c r="G504" s="41"/>
      <c r="H504" s="41"/>
      <c r="I504" s="41"/>
      <c r="J504" s="41"/>
      <c r="K504" s="41"/>
      <c r="L504" s="42"/>
      <c r="M504" s="54" t="s">
        <v>161</v>
      </c>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5">
        <v>7.24</v>
      </c>
      <c r="AL504" s="54"/>
      <c r="AM504" s="54"/>
      <c r="AN504" s="54"/>
      <c r="AO504" s="54"/>
      <c r="AP504" s="54"/>
      <c r="AQ504" s="56"/>
      <c r="AR504" s="56"/>
      <c r="AS504" s="56"/>
      <c r="AT504" s="56"/>
      <c r="AU504" s="51"/>
      <c r="AV504" s="52"/>
      <c r="AW504" s="52"/>
      <c r="AX504" s="53"/>
    </row>
    <row r="505" spans="1:50" ht="24" customHeight="1">
      <c r="A505" s="33">
        <v>4</v>
      </c>
      <c r="B505" s="33">
        <v>1</v>
      </c>
      <c r="C505" s="40" t="s">
        <v>164</v>
      </c>
      <c r="D505" s="41"/>
      <c r="E505" s="41"/>
      <c r="F505" s="41"/>
      <c r="G505" s="41"/>
      <c r="H505" s="41"/>
      <c r="I505" s="41"/>
      <c r="J505" s="41"/>
      <c r="K505" s="41"/>
      <c r="L505" s="42"/>
      <c r="M505" s="54" t="s">
        <v>161</v>
      </c>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5">
        <v>7.24</v>
      </c>
      <c r="AL505" s="54"/>
      <c r="AM505" s="54"/>
      <c r="AN505" s="54"/>
      <c r="AO505" s="54"/>
      <c r="AP505" s="54"/>
      <c r="AQ505" s="56"/>
      <c r="AR505" s="56"/>
      <c r="AS505" s="56"/>
      <c r="AT505" s="56"/>
      <c r="AU505" s="51"/>
      <c r="AV505" s="52"/>
      <c r="AW505" s="52"/>
      <c r="AX505" s="53"/>
    </row>
    <row r="506" spans="1:50" ht="24" customHeight="1">
      <c r="A506" s="33">
        <v>5</v>
      </c>
      <c r="B506" s="33">
        <v>1</v>
      </c>
      <c r="C506" s="40" t="s">
        <v>166</v>
      </c>
      <c r="D506" s="41"/>
      <c r="E506" s="41"/>
      <c r="F506" s="41"/>
      <c r="G506" s="41"/>
      <c r="H506" s="41"/>
      <c r="I506" s="41"/>
      <c r="J506" s="41"/>
      <c r="K506" s="41"/>
      <c r="L506" s="42"/>
      <c r="M506" s="54" t="s">
        <v>161</v>
      </c>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5">
        <v>7.24</v>
      </c>
      <c r="AL506" s="54"/>
      <c r="AM506" s="54"/>
      <c r="AN506" s="54"/>
      <c r="AO506" s="54"/>
      <c r="AP506" s="54"/>
      <c r="AQ506" s="56"/>
      <c r="AR506" s="56"/>
      <c r="AS506" s="56"/>
      <c r="AT506" s="56"/>
      <c r="AU506" s="51"/>
      <c r="AV506" s="52"/>
      <c r="AW506" s="52"/>
      <c r="AX506" s="53"/>
    </row>
    <row r="507" spans="1:50" ht="24" customHeight="1">
      <c r="A507" s="33">
        <v>6</v>
      </c>
      <c r="B507" s="33">
        <v>1</v>
      </c>
      <c r="C507" s="40" t="s">
        <v>167</v>
      </c>
      <c r="D507" s="41"/>
      <c r="E507" s="41"/>
      <c r="F507" s="41"/>
      <c r="G507" s="41"/>
      <c r="H507" s="41"/>
      <c r="I507" s="41"/>
      <c r="J507" s="41"/>
      <c r="K507" s="41"/>
      <c r="L507" s="42"/>
      <c r="M507" s="54" t="s">
        <v>161</v>
      </c>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5">
        <v>7.24</v>
      </c>
      <c r="AL507" s="54"/>
      <c r="AM507" s="54"/>
      <c r="AN507" s="54"/>
      <c r="AO507" s="54"/>
      <c r="AP507" s="54"/>
      <c r="AQ507" s="56"/>
      <c r="AR507" s="56"/>
      <c r="AS507" s="56"/>
      <c r="AT507" s="56"/>
      <c r="AU507" s="51"/>
      <c r="AV507" s="52"/>
      <c r="AW507" s="52"/>
      <c r="AX507" s="53"/>
    </row>
    <row r="508" spans="1:50" ht="24" customHeight="1">
      <c r="A508" s="33">
        <v>7</v>
      </c>
      <c r="B508" s="33">
        <v>1</v>
      </c>
      <c r="C508" s="40" t="s">
        <v>168</v>
      </c>
      <c r="D508" s="41"/>
      <c r="E508" s="41"/>
      <c r="F508" s="41"/>
      <c r="G508" s="41"/>
      <c r="H508" s="41"/>
      <c r="I508" s="41"/>
      <c r="J508" s="41"/>
      <c r="K508" s="41"/>
      <c r="L508" s="42"/>
      <c r="M508" s="54" t="s">
        <v>161</v>
      </c>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5">
        <v>7.24</v>
      </c>
      <c r="AL508" s="54"/>
      <c r="AM508" s="54"/>
      <c r="AN508" s="54"/>
      <c r="AO508" s="54"/>
      <c r="AP508" s="54"/>
      <c r="AQ508" s="56"/>
      <c r="AR508" s="56"/>
      <c r="AS508" s="56"/>
      <c r="AT508" s="56"/>
      <c r="AU508" s="51"/>
      <c r="AV508" s="52"/>
      <c r="AW508" s="52"/>
      <c r="AX508" s="53"/>
    </row>
    <row r="509" spans="1:50" ht="24" customHeight="1">
      <c r="A509" s="33">
        <v>8</v>
      </c>
      <c r="B509" s="33">
        <v>1</v>
      </c>
      <c r="C509" s="54" t="s">
        <v>169</v>
      </c>
      <c r="D509" s="54"/>
      <c r="E509" s="54"/>
      <c r="F509" s="54"/>
      <c r="G509" s="54"/>
      <c r="H509" s="54"/>
      <c r="I509" s="54"/>
      <c r="J509" s="54"/>
      <c r="K509" s="54"/>
      <c r="L509" s="54"/>
      <c r="M509" s="54" t="s">
        <v>161</v>
      </c>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5">
        <v>7.24</v>
      </c>
      <c r="AL509" s="54"/>
      <c r="AM509" s="54"/>
      <c r="AN509" s="54"/>
      <c r="AO509" s="54"/>
      <c r="AP509" s="54"/>
      <c r="AQ509" s="56"/>
      <c r="AR509" s="56"/>
      <c r="AS509" s="56"/>
      <c r="AT509" s="56"/>
      <c r="AU509" s="51"/>
      <c r="AV509" s="52"/>
      <c r="AW509" s="52"/>
      <c r="AX509" s="53"/>
    </row>
    <row r="510" spans="1:50" ht="24" customHeight="1">
      <c r="A510" s="33">
        <v>9</v>
      </c>
      <c r="B510" s="33">
        <v>1</v>
      </c>
      <c r="C510" s="54" t="s">
        <v>165</v>
      </c>
      <c r="D510" s="54"/>
      <c r="E510" s="54"/>
      <c r="F510" s="54"/>
      <c r="G510" s="54"/>
      <c r="H510" s="54"/>
      <c r="I510" s="54"/>
      <c r="J510" s="54"/>
      <c r="K510" s="54"/>
      <c r="L510" s="54"/>
      <c r="M510" s="54" t="s">
        <v>161</v>
      </c>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5">
        <v>7.17</v>
      </c>
      <c r="AL510" s="54"/>
      <c r="AM510" s="54"/>
      <c r="AN510" s="54"/>
      <c r="AO510" s="54"/>
      <c r="AP510" s="54"/>
      <c r="AQ510" s="56"/>
      <c r="AR510" s="56"/>
      <c r="AS510" s="56"/>
      <c r="AT510" s="56"/>
      <c r="AU510" s="51"/>
      <c r="AV510" s="52"/>
      <c r="AW510" s="52"/>
      <c r="AX510" s="53"/>
    </row>
    <row r="511" spans="1:50" ht="24" customHeight="1">
      <c r="A511" s="43">
        <v>10</v>
      </c>
      <c r="B511" s="44">
        <v>1</v>
      </c>
      <c r="C511" s="45" t="s">
        <v>170</v>
      </c>
      <c r="D511" s="46"/>
      <c r="E511" s="46"/>
      <c r="F511" s="46"/>
      <c r="G511" s="46"/>
      <c r="H511" s="46"/>
      <c r="I511" s="46"/>
      <c r="J511" s="46"/>
      <c r="K511" s="46"/>
      <c r="L511" s="47"/>
      <c r="M511" s="45" t="s">
        <v>161</v>
      </c>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7"/>
      <c r="AK511" s="48">
        <v>5.97</v>
      </c>
      <c r="AL511" s="49"/>
      <c r="AM511" s="49"/>
      <c r="AN511" s="49"/>
      <c r="AO511" s="49"/>
      <c r="AP511" s="50"/>
      <c r="AQ511" s="51"/>
      <c r="AR511" s="52"/>
      <c r="AS511" s="52"/>
      <c r="AT511" s="53"/>
      <c r="AU511" s="51"/>
      <c r="AV511" s="52"/>
      <c r="AW511" s="52"/>
      <c r="AX511" s="53"/>
    </row>
    <row r="512" spans="1:50" ht="24" customHeight="1" hidden="1">
      <c r="A512" s="43"/>
      <c r="B512" s="44"/>
      <c r="C512" s="40"/>
      <c r="D512" s="41"/>
      <c r="E512" s="41"/>
      <c r="F512" s="41"/>
      <c r="G512" s="41"/>
      <c r="H512" s="41"/>
      <c r="I512" s="41"/>
      <c r="J512" s="41"/>
      <c r="K512" s="41"/>
      <c r="L512" s="42"/>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5"/>
      <c r="AL512" s="54"/>
      <c r="AM512" s="54"/>
      <c r="AN512" s="54"/>
      <c r="AO512" s="54"/>
      <c r="AP512" s="54"/>
      <c r="AQ512" s="54"/>
      <c r="AR512" s="54"/>
      <c r="AS512" s="54"/>
      <c r="AT512" s="54"/>
      <c r="AU512" s="40"/>
      <c r="AV512" s="41"/>
      <c r="AW512" s="41"/>
      <c r="AX512" s="42"/>
    </row>
    <row r="513" spans="1:50" ht="24" customHeight="1" hidden="1">
      <c r="A513" s="43"/>
      <c r="B513" s="4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5"/>
      <c r="AL513" s="54"/>
      <c r="AM513" s="54"/>
      <c r="AN513" s="54"/>
      <c r="AO513" s="54"/>
      <c r="AP513" s="54"/>
      <c r="AQ513" s="54"/>
      <c r="AR513" s="54"/>
      <c r="AS513" s="54"/>
      <c r="AT513" s="54"/>
      <c r="AU513" s="40"/>
      <c r="AV513" s="41"/>
      <c r="AW513" s="41"/>
      <c r="AX513" s="42"/>
    </row>
    <row r="514" spans="1:50" ht="24" customHeight="1" hidden="1">
      <c r="A514" s="43"/>
      <c r="B514" s="4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5"/>
      <c r="AL514" s="54"/>
      <c r="AM514" s="54"/>
      <c r="AN514" s="54"/>
      <c r="AO514" s="54"/>
      <c r="AP514" s="54"/>
      <c r="AQ514" s="54"/>
      <c r="AR514" s="54"/>
      <c r="AS514" s="54"/>
      <c r="AT514" s="54"/>
      <c r="AU514" s="40"/>
      <c r="AV514" s="41"/>
      <c r="AW514" s="41"/>
      <c r="AX514" s="42"/>
    </row>
    <row r="515" spans="1:50" ht="24" customHeight="1" hidden="1">
      <c r="A515" s="43"/>
      <c r="B515" s="44"/>
      <c r="C515" s="45"/>
      <c r="D515" s="46"/>
      <c r="E515" s="46"/>
      <c r="F515" s="46"/>
      <c r="G515" s="46"/>
      <c r="H515" s="46"/>
      <c r="I515" s="46"/>
      <c r="J515" s="46"/>
      <c r="K515" s="46"/>
      <c r="L515" s="47"/>
      <c r="M515" s="45"/>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7"/>
      <c r="AK515" s="48"/>
      <c r="AL515" s="49"/>
      <c r="AM515" s="49"/>
      <c r="AN515" s="49"/>
      <c r="AO515" s="49"/>
      <c r="AP515" s="50"/>
      <c r="AQ515" s="40"/>
      <c r="AR515" s="41"/>
      <c r="AS515" s="41"/>
      <c r="AT515" s="42"/>
      <c r="AU515" s="40"/>
      <c r="AV515" s="41"/>
      <c r="AW515" s="41"/>
      <c r="AX515" s="42"/>
    </row>
    <row r="516" spans="1:50" ht="24" customHeight="1" hidden="1">
      <c r="A516" s="43"/>
      <c r="B516" s="44"/>
      <c r="C516" s="40"/>
      <c r="D516" s="41"/>
      <c r="E516" s="41"/>
      <c r="F516" s="41"/>
      <c r="G516" s="41"/>
      <c r="H516" s="41"/>
      <c r="I516" s="41"/>
      <c r="J516" s="41"/>
      <c r="K516" s="41"/>
      <c r="L516" s="42"/>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5"/>
      <c r="AL516" s="54"/>
      <c r="AM516" s="54"/>
      <c r="AN516" s="54"/>
      <c r="AO516" s="54"/>
      <c r="AP516" s="54"/>
      <c r="AQ516" s="54"/>
      <c r="AR516" s="54"/>
      <c r="AS516" s="54"/>
      <c r="AT516" s="54"/>
      <c r="AU516" s="40"/>
      <c r="AV516" s="41"/>
      <c r="AW516" s="41"/>
      <c r="AX516" s="42"/>
    </row>
    <row r="517" spans="1:50" ht="24" customHeight="1" hidden="1">
      <c r="A517" s="43"/>
      <c r="B517" s="44"/>
      <c r="C517" s="40"/>
      <c r="D517" s="41"/>
      <c r="E517" s="41"/>
      <c r="F517" s="41"/>
      <c r="G517" s="41"/>
      <c r="H517" s="41"/>
      <c r="I517" s="41"/>
      <c r="J517" s="41"/>
      <c r="K517" s="41"/>
      <c r="L517" s="42"/>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5"/>
      <c r="AL517" s="54"/>
      <c r="AM517" s="54"/>
      <c r="AN517" s="54"/>
      <c r="AO517" s="54"/>
      <c r="AP517" s="54"/>
      <c r="AQ517" s="54"/>
      <c r="AR517" s="54"/>
      <c r="AS517" s="54"/>
      <c r="AT517" s="54"/>
      <c r="AU517" s="40"/>
      <c r="AV517" s="41"/>
      <c r="AW517" s="41"/>
      <c r="AX517" s="42"/>
    </row>
    <row r="518" spans="1:50" ht="24" customHeight="1" hidden="1">
      <c r="A518" s="43"/>
      <c r="B518" s="44"/>
      <c r="C518" s="40"/>
      <c r="D518" s="41"/>
      <c r="E518" s="41"/>
      <c r="F518" s="41"/>
      <c r="G518" s="41"/>
      <c r="H518" s="41"/>
      <c r="I518" s="41"/>
      <c r="J518" s="41"/>
      <c r="K518" s="41"/>
      <c r="L518" s="42"/>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5"/>
      <c r="AL518" s="54"/>
      <c r="AM518" s="54"/>
      <c r="AN518" s="54"/>
      <c r="AO518" s="54"/>
      <c r="AP518" s="54"/>
      <c r="AQ518" s="54"/>
      <c r="AR518" s="54"/>
      <c r="AS518" s="54"/>
      <c r="AT518" s="54"/>
      <c r="AU518" s="40"/>
      <c r="AV518" s="41"/>
      <c r="AW518" s="41"/>
      <c r="AX518" s="42"/>
    </row>
    <row r="519" spans="1:50" ht="24" customHeight="1" hidden="1">
      <c r="A519" s="43"/>
      <c r="B519" s="44"/>
      <c r="C519" s="40"/>
      <c r="D519" s="41"/>
      <c r="E519" s="41"/>
      <c r="F519" s="41"/>
      <c r="G519" s="41"/>
      <c r="H519" s="41"/>
      <c r="I519" s="41"/>
      <c r="J519" s="41"/>
      <c r="K519" s="41"/>
      <c r="L519" s="42"/>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5"/>
      <c r="AL519" s="54"/>
      <c r="AM519" s="54"/>
      <c r="AN519" s="54"/>
      <c r="AO519" s="54"/>
      <c r="AP519" s="54"/>
      <c r="AQ519" s="54"/>
      <c r="AR519" s="54"/>
      <c r="AS519" s="54"/>
      <c r="AT519" s="54"/>
      <c r="AU519" s="40"/>
      <c r="AV519" s="41"/>
      <c r="AW519" s="41"/>
      <c r="AX519" s="42"/>
    </row>
    <row r="520" spans="1:50" ht="24" customHeight="1" hidden="1">
      <c r="A520" s="43"/>
      <c r="B520" s="4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5"/>
      <c r="AL520" s="54"/>
      <c r="AM520" s="54"/>
      <c r="AN520" s="54"/>
      <c r="AO520" s="54"/>
      <c r="AP520" s="54"/>
      <c r="AQ520" s="54"/>
      <c r="AR520" s="54"/>
      <c r="AS520" s="54"/>
      <c r="AT520" s="54"/>
      <c r="AU520" s="40"/>
      <c r="AV520" s="41"/>
      <c r="AW520" s="41"/>
      <c r="AX520" s="42"/>
    </row>
    <row r="521" spans="1:50" ht="24" customHeight="1" hidden="1">
      <c r="A521" s="43"/>
      <c r="B521" s="4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5"/>
      <c r="AL521" s="54"/>
      <c r="AM521" s="54"/>
      <c r="AN521" s="54"/>
      <c r="AO521" s="54"/>
      <c r="AP521" s="54"/>
      <c r="AQ521" s="54"/>
      <c r="AR521" s="54"/>
      <c r="AS521" s="54"/>
      <c r="AT521" s="54"/>
      <c r="AU521" s="40"/>
      <c r="AV521" s="41"/>
      <c r="AW521" s="41"/>
      <c r="AX521" s="42"/>
    </row>
    <row r="522" spans="1:50" ht="24" customHeight="1" hidden="1">
      <c r="A522" s="43"/>
      <c r="B522" s="44"/>
      <c r="C522" s="45"/>
      <c r="D522" s="46"/>
      <c r="E522" s="46"/>
      <c r="F522" s="46"/>
      <c r="G522" s="46"/>
      <c r="H522" s="46"/>
      <c r="I522" s="46"/>
      <c r="J522" s="46"/>
      <c r="K522" s="46"/>
      <c r="L522" s="47"/>
      <c r="M522" s="45"/>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7"/>
      <c r="AK522" s="48"/>
      <c r="AL522" s="49"/>
      <c r="AM522" s="49"/>
      <c r="AN522" s="49"/>
      <c r="AO522" s="49"/>
      <c r="AP522" s="50"/>
      <c r="AQ522" s="40"/>
      <c r="AR522" s="41"/>
      <c r="AS522" s="41"/>
      <c r="AT522" s="42"/>
      <c r="AU522" s="40"/>
      <c r="AV522" s="41"/>
      <c r="AW522" s="41"/>
      <c r="AX522" s="42"/>
    </row>
    <row r="523" spans="1:50" ht="24" customHeight="1" hidden="1">
      <c r="A523" s="43"/>
      <c r="B523" s="44"/>
      <c r="C523" s="40"/>
      <c r="D523" s="41"/>
      <c r="E523" s="41"/>
      <c r="F523" s="41"/>
      <c r="G523" s="41"/>
      <c r="H523" s="41"/>
      <c r="I523" s="41"/>
      <c r="J523" s="41"/>
      <c r="K523" s="41"/>
      <c r="L523" s="42"/>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5"/>
      <c r="AL523" s="54"/>
      <c r="AM523" s="54"/>
      <c r="AN523" s="54"/>
      <c r="AO523" s="54"/>
      <c r="AP523" s="54"/>
      <c r="AQ523" s="54"/>
      <c r="AR523" s="54"/>
      <c r="AS523" s="54"/>
      <c r="AT523" s="54"/>
      <c r="AU523" s="40"/>
      <c r="AV523" s="41"/>
      <c r="AW523" s="41"/>
      <c r="AX523" s="42"/>
    </row>
    <row r="524" spans="1:50" ht="24" customHeight="1" hidden="1">
      <c r="A524" s="43"/>
      <c r="B524" s="44"/>
      <c r="C524" s="40"/>
      <c r="D524" s="41"/>
      <c r="E524" s="41"/>
      <c r="F524" s="41"/>
      <c r="G524" s="41"/>
      <c r="H524" s="41"/>
      <c r="I524" s="41"/>
      <c r="J524" s="41"/>
      <c r="K524" s="41"/>
      <c r="L524" s="42"/>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5"/>
      <c r="AL524" s="54"/>
      <c r="AM524" s="54"/>
      <c r="AN524" s="54"/>
      <c r="AO524" s="54"/>
      <c r="AP524" s="54"/>
      <c r="AQ524" s="54"/>
      <c r="AR524" s="54"/>
      <c r="AS524" s="54"/>
      <c r="AT524" s="54"/>
      <c r="AU524" s="40"/>
      <c r="AV524" s="41"/>
      <c r="AW524" s="41"/>
      <c r="AX524" s="42"/>
    </row>
    <row r="525" spans="1:50" ht="24" customHeight="1" hidden="1">
      <c r="A525" s="43"/>
      <c r="B525" s="44"/>
      <c r="C525" s="40"/>
      <c r="D525" s="41"/>
      <c r="E525" s="41"/>
      <c r="F525" s="41"/>
      <c r="G525" s="41"/>
      <c r="H525" s="41"/>
      <c r="I525" s="41"/>
      <c r="J525" s="41"/>
      <c r="K525" s="41"/>
      <c r="L525" s="42"/>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5"/>
      <c r="AL525" s="54"/>
      <c r="AM525" s="54"/>
      <c r="AN525" s="54"/>
      <c r="AO525" s="54"/>
      <c r="AP525" s="54"/>
      <c r="AQ525" s="54"/>
      <c r="AR525" s="54"/>
      <c r="AS525" s="54"/>
      <c r="AT525" s="54"/>
      <c r="AU525" s="40"/>
      <c r="AV525" s="41"/>
      <c r="AW525" s="41"/>
      <c r="AX525" s="42"/>
    </row>
    <row r="526" spans="1:50" ht="24" customHeight="1" hidden="1">
      <c r="A526" s="43"/>
      <c r="B526" s="44"/>
      <c r="C526" s="40"/>
      <c r="D526" s="41"/>
      <c r="E526" s="41"/>
      <c r="F526" s="41"/>
      <c r="G526" s="41"/>
      <c r="H526" s="41"/>
      <c r="I526" s="41"/>
      <c r="J526" s="41"/>
      <c r="K526" s="41"/>
      <c r="L526" s="42"/>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5"/>
      <c r="AL526" s="54"/>
      <c r="AM526" s="54"/>
      <c r="AN526" s="54"/>
      <c r="AO526" s="54"/>
      <c r="AP526" s="54"/>
      <c r="AQ526" s="54"/>
      <c r="AR526" s="54"/>
      <c r="AS526" s="54"/>
      <c r="AT526" s="54"/>
      <c r="AU526" s="40"/>
      <c r="AV526" s="41"/>
      <c r="AW526" s="41"/>
      <c r="AX526" s="42"/>
    </row>
    <row r="527" spans="1:50" ht="24" customHeight="1" hidden="1">
      <c r="A527" s="43"/>
      <c r="B527" s="44"/>
      <c r="C527" s="40"/>
      <c r="D527" s="41"/>
      <c r="E527" s="41"/>
      <c r="F527" s="41"/>
      <c r="G527" s="41"/>
      <c r="H527" s="41"/>
      <c r="I527" s="41"/>
      <c r="J527" s="41"/>
      <c r="K527" s="41"/>
      <c r="L527" s="42"/>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5"/>
      <c r="AL527" s="54"/>
      <c r="AM527" s="54"/>
      <c r="AN527" s="54"/>
      <c r="AO527" s="54"/>
      <c r="AP527" s="54"/>
      <c r="AQ527" s="54"/>
      <c r="AR527" s="54"/>
      <c r="AS527" s="54"/>
      <c r="AT527" s="54"/>
      <c r="AU527" s="40"/>
      <c r="AV527" s="41"/>
      <c r="AW527" s="41"/>
      <c r="AX527" s="42"/>
    </row>
    <row r="528" spans="1:50" ht="24" customHeight="1" hidden="1">
      <c r="A528" s="43"/>
      <c r="B528" s="44"/>
      <c r="C528" s="40"/>
      <c r="D528" s="41"/>
      <c r="E528" s="41"/>
      <c r="F528" s="41"/>
      <c r="G528" s="41"/>
      <c r="H528" s="41"/>
      <c r="I528" s="41"/>
      <c r="J528" s="41"/>
      <c r="K528" s="41"/>
      <c r="L528" s="42"/>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5"/>
      <c r="AL528" s="54"/>
      <c r="AM528" s="54"/>
      <c r="AN528" s="54"/>
      <c r="AO528" s="54"/>
      <c r="AP528" s="54"/>
      <c r="AQ528" s="54"/>
      <c r="AR528" s="54"/>
      <c r="AS528" s="54"/>
      <c r="AT528" s="54"/>
      <c r="AU528" s="40"/>
      <c r="AV528" s="41"/>
      <c r="AW528" s="41"/>
      <c r="AX528" s="42"/>
    </row>
    <row r="529" spans="1:50" ht="24" customHeight="1" hidden="1">
      <c r="A529" s="43"/>
      <c r="B529" s="44"/>
      <c r="C529" s="40"/>
      <c r="D529" s="41"/>
      <c r="E529" s="41"/>
      <c r="F529" s="41"/>
      <c r="G529" s="41"/>
      <c r="H529" s="41"/>
      <c r="I529" s="41"/>
      <c r="J529" s="41"/>
      <c r="K529" s="41"/>
      <c r="L529" s="42"/>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5"/>
      <c r="AL529" s="54"/>
      <c r="AM529" s="54"/>
      <c r="AN529" s="54"/>
      <c r="AO529" s="54"/>
      <c r="AP529" s="54"/>
      <c r="AQ529" s="54"/>
      <c r="AR529" s="54"/>
      <c r="AS529" s="54"/>
      <c r="AT529" s="54"/>
      <c r="AU529" s="40"/>
      <c r="AV529" s="41"/>
      <c r="AW529" s="41"/>
      <c r="AX529" s="42"/>
    </row>
    <row r="530" spans="1:50" ht="24" customHeight="1" hidden="1">
      <c r="A530" s="33"/>
      <c r="B530" s="33"/>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5"/>
      <c r="AL530" s="54"/>
      <c r="AM530" s="54"/>
      <c r="AN530" s="54"/>
      <c r="AO530" s="54"/>
      <c r="AP530" s="54"/>
      <c r="AQ530" s="54"/>
      <c r="AR530" s="54"/>
      <c r="AS530" s="54"/>
      <c r="AT530" s="54"/>
      <c r="AU530" s="40"/>
      <c r="AV530" s="41"/>
      <c r="AW530" s="41"/>
      <c r="AX530" s="42"/>
    </row>
    <row r="531" spans="1:50" ht="24" customHeight="1" hidden="1">
      <c r="A531" s="43"/>
      <c r="B531" s="44"/>
      <c r="C531" s="45"/>
      <c r="D531" s="46"/>
      <c r="E531" s="46"/>
      <c r="F531" s="46"/>
      <c r="G531" s="46"/>
      <c r="H531" s="46"/>
      <c r="I531" s="46"/>
      <c r="J531" s="46"/>
      <c r="K531" s="46"/>
      <c r="L531" s="47"/>
      <c r="M531" s="45"/>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7"/>
      <c r="AK531" s="48"/>
      <c r="AL531" s="49"/>
      <c r="AM531" s="49"/>
      <c r="AN531" s="49"/>
      <c r="AO531" s="49"/>
      <c r="AP531" s="50"/>
      <c r="AQ531" s="40"/>
      <c r="AR531" s="41"/>
      <c r="AS531" s="41"/>
      <c r="AT531" s="42"/>
      <c r="AU531" s="40"/>
      <c r="AV531" s="41"/>
      <c r="AW531" s="41"/>
      <c r="AX531" s="42"/>
    </row>
    <row r="532" spans="1:50" ht="24"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24" customHeight="1">
      <c r="A533" s="26"/>
      <c r="B533" s="32" t="s">
        <v>209</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3"/>
      <c r="B534" s="33"/>
      <c r="C534" s="57" t="s">
        <v>33</v>
      </c>
      <c r="D534" s="57"/>
      <c r="E534" s="57"/>
      <c r="F534" s="57"/>
      <c r="G534" s="57"/>
      <c r="H534" s="57"/>
      <c r="I534" s="57"/>
      <c r="J534" s="57"/>
      <c r="K534" s="57"/>
      <c r="L534" s="57"/>
      <c r="M534" s="57" t="s">
        <v>34</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63" t="s">
        <v>35</v>
      </c>
      <c r="AL534" s="57"/>
      <c r="AM534" s="57"/>
      <c r="AN534" s="57"/>
      <c r="AO534" s="57"/>
      <c r="AP534" s="57"/>
      <c r="AQ534" s="57" t="s">
        <v>23</v>
      </c>
      <c r="AR534" s="57"/>
      <c r="AS534" s="57"/>
      <c r="AT534" s="57"/>
      <c r="AU534" s="58" t="s">
        <v>24</v>
      </c>
      <c r="AV534" s="59"/>
      <c r="AW534" s="59"/>
      <c r="AX534" s="60"/>
    </row>
    <row r="535" spans="1:50" ht="24" customHeight="1">
      <c r="A535" s="33">
        <v>1</v>
      </c>
      <c r="B535" s="33">
        <v>1</v>
      </c>
      <c r="C535" s="54" t="s">
        <v>155</v>
      </c>
      <c r="D535" s="54"/>
      <c r="E535" s="54"/>
      <c r="F535" s="54"/>
      <c r="G535" s="54"/>
      <c r="H535" s="54"/>
      <c r="I535" s="54"/>
      <c r="J535" s="54"/>
      <c r="K535" s="54"/>
      <c r="L535" s="54"/>
      <c r="M535" s="54" t="s">
        <v>210</v>
      </c>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272">
        <v>0.1</v>
      </c>
      <c r="AL535" s="273"/>
      <c r="AM535" s="273"/>
      <c r="AN535" s="273"/>
      <c r="AO535" s="273"/>
      <c r="AP535" s="273"/>
      <c r="AQ535" s="51"/>
      <c r="AR535" s="52"/>
      <c r="AS535" s="52"/>
      <c r="AT535" s="53"/>
      <c r="AU535" s="51"/>
      <c r="AV535" s="52"/>
      <c r="AW535" s="52"/>
      <c r="AX535" s="53"/>
    </row>
    <row r="536" spans="1:50" ht="24" customHeight="1">
      <c r="A536" s="33">
        <v>2</v>
      </c>
      <c r="B536" s="33">
        <v>1</v>
      </c>
      <c r="C536" s="54" t="s">
        <v>156</v>
      </c>
      <c r="D536" s="54"/>
      <c r="E536" s="54"/>
      <c r="F536" s="54"/>
      <c r="G536" s="54"/>
      <c r="H536" s="54"/>
      <c r="I536" s="54"/>
      <c r="J536" s="54"/>
      <c r="K536" s="54"/>
      <c r="L536" s="54"/>
      <c r="M536" s="54" t="s">
        <v>210</v>
      </c>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272">
        <v>0.054</v>
      </c>
      <c r="AL536" s="273"/>
      <c r="AM536" s="273"/>
      <c r="AN536" s="273"/>
      <c r="AO536" s="273"/>
      <c r="AP536" s="273"/>
      <c r="AQ536" s="51"/>
      <c r="AR536" s="52"/>
      <c r="AS536" s="52"/>
      <c r="AT536" s="53"/>
      <c r="AU536" s="51"/>
      <c r="AV536" s="52"/>
      <c r="AW536" s="52"/>
      <c r="AX536" s="53"/>
    </row>
    <row r="537" spans="1:50" ht="24" customHeight="1">
      <c r="A537" s="33">
        <v>3</v>
      </c>
      <c r="B537" s="33">
        <v>1</v>
      </c>
      <c r="C537" s="54" t="s">
        <v>157</v>
      </c>
      <c r="D537" s="54"/>
      <c r="E537" s="54"/>
      <c r="F537" s="54"/>
      <c r="G537" s="54"/>
      <c r="H537" s="54"/>
      <c r="I537" s="54"/>
      <c r="J537" s="54"/>
      <c r="K537" s="54"/>
      <c r="L537" s="54"/>
      <c r="M537" s="54" t="s">
        <v>211</v>
      </c>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272">
        <v>0.052</v>
      </c>
      <c r="AL537" s="273"/>
      <c r="AM537" s="273"/>
      <c r="AN537" s="273"/>
      <c r="AO537" s="273"/>
      <c r="AP537" s="273"/>
      <c r="AQ537" s="51"/>
      <c r="AR537" s="52"/>
      <c r="AS537" s="52"/>
      <c r="AT537" s="53"/>
      <c r="AU537" s="51"/>
      <c r="AV537" s="52"/>
      <c r="AW537" s="52"/>
      <c r="AX537" s="53"/>
    </row>
    <row r="538" spans="1:50" ht="24" customHeight="1">
      <c r="A538" s="33">
        <v>4</v>
      </c>
      <c r="B538" s="33">
        <v>1</v>
      </c>
      <c r="C538" s="54" t="s">
        <v>171</v>
      </c>
      <c r="D538" s="54"/>
      <c r="E538" s="54"/>
      <c r="F538" s="54"/>
      <c r="G538" s="54"/>
      <c r="H538" s="54"/>
      <c r="I538" s="54"/>
      <c r="J538" s="54"/>
      <c r="K538" s="54"/>
      <c r="L538" s="54"/>
      <c r="M538" s="54" t="s">
        <v>211</v>
      </c>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272">
        <v>0.046</v>
      </c>
      <c r="AL538" s="273"/>
      <c r="AM538" s="273"/>
      <c r="AN538" s="273"/>
      <c r="AO538" s="273"/>
      <c r="AP538" s="273"/>
      <c r="AQ538" s="51"/>
      <c r="AR538" s="52"/>
      <c r="AS538" s="52"/>
      <c r="AT538" s="53"/>
      <c r="AU538" s="51"/>
      <c r="AV538" s="52"/>
      <c r="AW538" s="52"/>
      <c r="AX538" s="53"/>
    </row>
    <row r="539" spans="1:50" ht="24" customHeight="1">
      <c r="A539" s="33">
        <v>5</v>
      </c>
      <c r="B539" s="33">
        <v>1</v>
      </c>
      <c r="C539" s="54" t="s">
        <v>172</v>
      </c>
      <c r="D539" s="54"/>
      <c r="E539" s="54"/>
      <c r="F539" s="54"/>
      <c r="G539" s="54"/>
      <c r="H539" s="54"/>
      <c r="I539" s="54"/>
      <c r="J539" s="54"/>
      <c r="K539" s="54"/>
      <c r="L539" s="54"/>
      <c r="M539" s="54" t="s">
        <v>211</v>
      </c>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272">
        <v>0.03</v>
      </c>
      <c r="AL539" s="273"/>
      <c r="AM539" s="273"/>
      <c r="AN539" s="273"/>
      <c r="AO539" s="273"/>
      <c r="AP539" s="273"/>
      <c r="AQ539" s="51"/>
      <c r="AR539" s="52"/>
      <c r="AS539" s="52"/>
      <c r="AT539" s="53"/>
      <c r="AU539" s="51"/>
      <c r="AV539" s="52"/>
      <c r="AW539" s="52"/>
      <c r="AX539" s="53"/>
    </row>
    <row r="540" spans="1:50" ht="24" customHeight="1">
      <c r="A540" s="33">
        <v>6</v>
      </c>
      <c r="B540" s="33">
        <v>1</v>
      </c>
      <c r="C540" s="54" t="s">
        <v>173</v>
      </c>
      <c r="D540" s="54"/>
      <c r="E540" s="54"/>
      <c r="F540" s="54"/>
      <c r="G540" s="54"/>
      <c r="H540" s="54"/>
      <c r="I540" s="54"/>
      <c r="J540" s="54"/>
      <c r="K540" s="54"/>
      <c r="L540" s="54"/>
      <c r="M540" s="54" t="s">
        <v>211</v>
      </c>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272">
        <v>0.029</v>
      </c>
      <c r="AL540" s="273"/>
      <c r="AM540" s="273"/>
      <c r="AN540" s="273"/>
      <c r="AO540" s="273"/>
      <c r="AP540" s="273"/>
      <c r="AQ540" s="51"/>
      <c r="AR540" s="52"/>
      <c r="AS540" s="52"/>
      <c r="AT540" s="53"/>
      <c r="AU540" s="51"/>
      <c r="AV540" s="52"/>
      <c r="AW540" s="52"/>
      <c r="AX540" s="53"/>
    </row>
    <row r="541" spans="1:50" ht="24" customHeight="1">
      <c r="A541" s="33">
        <v>7</v>
      </c>
      <c r="B541" s="33">
        <v>1</v>
      </c>
      <c r="C541" s="54" t="s">
        <v>174</v>
      </c>
      <c r="D541" s="54"/>
      <c r="E541" s="54"/>
      <c r="F541" s="54"/>
      <c r="G541" s="54"/>
      <c r="H541" s="54"/>
      <c r="I541" s="54"/>
      <c r="J541" s="54"/>
      <c r="K541" s="54"/>
      <c r="L541" s="54"/>
      <c r="M541" s="54" t="s">
        <v>211</v>
      </c>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272">
        <v>0.028</v>
      </c>
      <c r="AL541" s="273"/>
      <c r="AM541" s="273"/>
      <c r="AN541" s="273"/>
      <c r="AO541" s="273"/>
      <c r="AP541" s="273"/>
      <c r="AQ541" s="51"/>
      <c r="AR541" s="52"/>
      <c r="AS541" s="52"/>
      <c r="AT541" s="53"/>
      <c r="AU541" s="51"/>
      <c r="AV541" s="52"/>
      <c r="AW541" s="52"/>
      <c r="AX541" s="53"/>
    </row>
    <row r="542" spans="1:50" ht="24" customHeight="1">
      <c r="A542" s="33">
        <v>8</v>
      </c>
      <c r="B542" s="33">
        <v>1</v>
      </c>
      <c r="C542" s="54" t="s">
        <v>175</v>
      </c>
      <c r="D542" s="54"/>
      <c r="E542" s="54"/>
      <c r="F542" s="54"/>
      <c r="G542" s="54"/>
      <c r="H542" s="54"/>
      <c r="I542" s="54"/>
      <c r="J542" s="54"/>
      <c r="K542" s="54"/>
      <c r="L542" s="54"/>
      <c r="M542" s="54" t="s">
        <v>211</v>
      </c>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272">
        <v>0.025</v>
      </c>
      <c r="AL542" s="273"/>
      <c r="AM542" s="273"/>
      <c r="AN542" s="273"/>
      <c r="AO542" s="273"/>
      <c r="AP542" s="273"/>
      <c r="AQ542" s="51"/>
      <c r="AR542" s="52"/>
      <c r="AS542" s="52"/>
      <c r="AT542" s="53"/>
      <c r="AU542" s="51"/>
      <c r="AV542" s="52"/>
      <c r="AW542" s="52"/>
      <c r="AX542" s="53"/>
    </row>
    <row r="543" spans="1:50" ht="24" customHeight="1">
      <c r="A543" s="33">
        <v>9</v>
      </c>
      <c r="B543" s="33">
        <v>1</v>
      </c>
      <c r="C543" s="54" t="s">
        <v>176</v>
      </c>
      <c r="D543" s="54"/>
      <c r="E543" s="54"/>
      <c r="F543" s="54"/>
      <c r="G543" s="54"/>
      <c r="H543" s="54"/>
      <c r="I543" s="54"/>
      <c r="J543" s="54"/>
      <c r="K543" s="54"/>
      <c r="L543" s="54"/>
      <c r="M543" s="54" t="s">
        <v>210</v>
      </c>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272">
        <v>0.023</v>
      </c>
      <c r="AL543" s="273"/>
      <c r="AM543" s="273"/>
      <c r="AN543" s="273"/>
      <c r="AO543" s="273"/>
      <c r="AP543" s="273"/>
      <c r="AQ543" s="51"/>
      <c r="AR543" s="52"/>
      <c r="AS543" s="52"/>
      <c r="AT543" s="53"/>
      <c r="AU543" s="51"/>
      <c r="AV543" s="52"/>
      <c r="AW543" s="52"/>
      <c r="AX543" s="53"/>
    </row>
    <row r="544" spans="1:50" ht="24" customHeight="1">
      <c r="A544" s="33">
        <v>10</v>
      </c>
      <c r="B544" s="33">
        <v>1</v>
      </c>
      <c r="C544" s="54" t="s">
        <v>177</v>
      </c>
      <c r="D544" s="54"/>
      <c r="E544" s="54"/>
      <c r="F544" s="54"/>
      <c r="G544" s="54"/>
      <c r="H544" s="54"/>
      <c r="I544" s="54"/>
      <c r="J544" s="54"/>
      <c r="K544" s="54"/>
      <c r="L544" s="54"/>
      <c r="M544" s="54" t="s">
        <v>210</v>
      </c>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272">
        <v>0.02</v>
      </c>
      <c r="AL544" s="273"/>
      <c r="AM544" s="273"/>
      <c r="AN544" s="273"/>
      <c r="AO544" s="273"/>
      <c r="AP544" s="273"/>
      <c r="AQ544" s="51"/>
      <c r="AR544" s="52"/>
      <c r="AS544" s="52"/>
      <c r="AT544" s="53"/>
      <c r="AU544" s="51"/>
      <c r="AV544" s="52"/>
      <c r="AW544" s="52"/>
      <c r="AX544" s="53"/>
    </row>
    <row r="545" spans="1:50" ht="24" customHeight="1" hidden="1">
      <c r="A545" s="43"/>
      <c r="B545" s="44"/>
      <c r="C545" s="40"/>
      <c r="D545" s="41"/>
      <c r="E545" s="41"/>
      <c r="F545" s="41"/>
      <c r="G545" s="41"/>
      <c r="H545" s="41"/>
      <c r="I545" s="41"/>
      <c r="J545" s="41"/>
      <c r="K545" s="41"/>
      <c r="L545" s="42"/>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5"/>
      <c r="AL545" s="54"/>
      <c r="AM545" s="54"/>
      <c r="AN545" s="54"/>
      <c r="AO545" s="54"/>
      <c r="AP545" s="54"/>
      <c r="AQ545" s="54"/>
      <c r="AR545" s="54"/>
      <c r="AS545" s="54"/>
      <c r="AT545" s="54"/>
      <c r="AU545" s="40"/>
      <c r="AV545" s="41"/>
      <c r="AW545" s="41"/>
      <c r="AX545" s="42"/>
    </row>
    <row r="546" spans="1:50" ht="24" customHeight="1" hidden="1">
      <c r="A546" s="43"/>
      <c r="B546" s="4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5"/>
      <c r="AL546" s="54"/>
      <c r="AM546" s="54"/>
      <c r="AN546" s="54"/>
      <c r="AO546" s="54"/>
      <c r="AP546" s="54"/>
      <c r="AQ546" s="54"/>
      <c r="AR546" s="54"/>
      <c r="AS546" s="54"/>
      <c r="AT546" s="54"/>
      <c r="AU546" s="40"/>
      <c r="AV546" s="41"/>
      <c r="AW546" s="41"/>
      <c r="AX546" s="42"/>
    </row>
    <row r="547" spans="1:50" ht="24" customHeight="1" hidden="1">
      <c r="A547" s="43"/>
      <c r="B547" s="4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5"/>
      <c r="AL547" s="54"/>
      <c r="AM547" s="54"/>
      <c r="AN547" s="54"/>
      <c r="AO547" s="54"/>
      <c r="AP547" s="54"/>
      <c r="AQ547" s="54"/>
      <c r="AR547" s="54"/>
      <c r="AS547" s="54"/>
      <c r="AT547" s="54"/>
      <c r="AU547" s="40"/>
      <c r="AV547" s="41"/>
      <c r="AW547" s="41"/>
      <c r="AX547" s="42"/>
    </row>
    <row r="548" spans="1:50" ht="24" customHeight="1" hidden="1">
      <c r="A548" s="43"/>
      <c r="B548" s="44"/>
      <c r="C548" s="45"/>
      <c r="D548" s="46"/>
      <c r="E548" s="46"/>
      <c r="F548" s="46"/>
      <c r="G548" s="46"/>
      <c r="H548" s="46"/>
      <c r="I548" s="46"/>
      <c r="J548" s="46"/>
      <c r="K548" s="46"/>
      <c r="L548" s="47"/>
      <c r="M548" s="45"/>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7"/>
      <c r="AK548" s="48"/>
      <c r="AL548" s="49"/>
      <c r="AM548" s="49"/>
      <c r="AN548" s="49"/>
      <c r="AO548" s="49"/>
      <c r="AP548" s="50"/>
      <c r="AQ548" s="40"/>
      <c r="AR548" s="41"/>
      <c r="AS548" s="41"/>
      <c r="AT548" s="42"/>
      <c r="AU548" s="40"/>
      <c r="AV548" s="41"/>
      <c r="AW548" s="41"/>
      <c r="AX548" s="42"/>
    </row>
    <row r="549" spans="1:50" ht="24" customHeight="1" hidden="1">
      <c r="A549" s="43"/>
      <c r="B549" s="44"/>
      <c r="C549" s="40"/>
      <c r="D549" s="41"/>
      <c r="E549" s="41"/>
      <c r="F549" s="41"/>
      <c r="G549" s="41"/>
      <c r="H549" s="41"/>
      <c r="I549" s="41"/>
      <c r="J549" s="41"/>
      <c r="K549" s="41"/>
      <c r="L549" s="42"/>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5"/>
      <c r="AL549" s="54"/>
      <c r="AM549" s="54"/>
      <c r="AN549" s="54"/>
      <c r="AO549" s="54"/>
      <c r="AP549" s="54"/>
      <c r="AQ549" s="54"/>
      <c r="AR549" s="54"/>
      <c r="AS549" s="54"/>
      <c r="AT549" s="54"/>
      <c r="AU549" s="40"/>
      <c r="AV549" s="41"/>
      <c r="AW549" s="41"/>
      <c r="AX549" s="42"/>
    </row>
    <row r="550" spans="1:50" ht="24" customHeight="1" hidden="1">
      <c r="A550" s="43"/>
      <c r="B550" s="44"/>
      <c r="C550" s="40"/>
      <c r="D550" s="41"/>
      <c r="E550" s="41"/>
      <c r="F550" s="41"/>
      <c r="G550" s="41"/>
      <c r="H550" s="41"/>
      <c r="I550" s="41"/>
      <c r="J550" s="41"/>
      <c r="K550" s="41"/>
      <c r="L550" s="42"/>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5"/>
      <c r="AL550" s="54"/>
      <c r="AM550" s="54"/>
      <c r="AN550" s="54"/>
      <c r="AO550" s="54"/>
      <c r="AP550" s="54"/>
      <c r="AQ550" s="54"/>
      <c r="AR550" s="54"/>
      <c r="AS550" s="54"/>
      <c r="AT550" s="54"/>
      <c r="AU550" s="40"/>
      <c r="AV550" s="41"/>
      <c r="AW550" s="41"/>
      <c r="AX550" s="42"/>
    </row>
    <row r="551" spans="1:50" ht="24" customHeight="1" hidden="1">
      <c r="A551" s="43"/>
      <c r="B551" s="44"/>
      <c r="C551" s="40"/>
      <c r="D551" s="41"/>
      <c r="E551" s="41"/>
      <c r="F551" s="41"/>
      <c r="G551" s="41"/>
      <c r="H551" s="41"/>
      <c r="I551" s="41"/>
      <c r="J551" s="41"/>
      <c r="K551" s="41"/>
      <c r="L551" s="42"/>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5"/>
      <c r="AL551" s="54"/>
      <c r="AM551" s="54"/>
      <c r="AN551" s="54"/>
      <c r="AO551" s="54"/>
      <c r="AP551" s="54"/>
      <c r="AQ551" s="54"/>
      <c r="AR551" s="54"/>
      <c r="AS551" s="54"/>
      <c r="AT551" s="54"/>
      <c r="AU551" s="40"/>
      <c r="AV551" s="41"/>
      <c r="AW551" s="41"/>
      <c r="AX551" s="42"/>
    </row>
    <row r="552" spans="1:50" ht="24" customHeight="1" hidden="1">
      <c r="A552" s="43"/>
      <c r="B552" s="44"/>
      <c r="C552" s="40"/>
      <c r="D552" s="41"/>
      <c r="E552" s="41"/>
      <c r="F552" s="41"/>
      <c r="G552" s="41"/>
      <c r="H552" s="41"/>
      <c r="I552" s="41"/>
      <c r="J552" s="41"/>
      <c r="K552" s="41"/>
      <c r="L552" s="42"/>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5"/>
      <c r="AL552" s="54"/>
      <c r="AM552" s="54"/>
      <c r="AN552" s="54"/>
      <c r="AO552" s="54"/>
      <c r="AP552" s="54"/>
      <c r="AQ552" s="54"/>
      <c r="AR552" s="54"/>
      <c r="AS552" s="54"/>
      <c r="AT552" s="54"/>
      <c r="AU552" s="40"/>
      <c r="AV552" s="41"/>
      <c r="AW552" s="41"/>
      <c r="AX552" s="42"/>
    </row>
    <row r="553" spans="1:50" ht="24" customHeight="1" hidden="1">
      <c r="A553" s="43"/>
      <c r="B553" s="4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5"/>
      <c r="AL553" s="54"/>
      <c r="AM553" s="54"/>
      <c r="AN553" s="54"/>
      <c r="AO553" s="54"/>
      <c r="AP553" s="54"/>
      <c r="AQ553" s="54"/>
      <c r="AR553" s="54"/>
      <c r="AS553" s="54"/>
      <c r="AT553" s="54"/>
      <c r="AU553" s="40"/>
      <c r="AV553" s="41"/>
      <c r="AW553" s="41"/>
      <c r="AX553" s="42"/>
    </row>
    <row r="554" spans="1:50" ht="24" customHeight="1" hidden="1">
      <c r="A554" s="43"/>
      <c r="B554" s="4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5"/>
      <c r="AL554" s="54"/>
      <c r="AM554" s="54"/>
      <c r="AN554" s="54"/>
      <c r="AO554" s="54"/>
      <c r="AP554" s="54"/>
      <c r="AQ554" s="54"/>
      <c r="AR554" s="54"/>
      <c r="AS554" s="54"/>
      <c r="AT554" s="54"/>
      <c r="AU554" s="40"/>
      <c r="AV554" s="41"/>
      <c r="AW554" s="41"/>
      <c r="AX554" s="42"/>
    </row>
    <row r="555" spans="1:50" ht="24" customHeight="1" hidden="1">
      <c r="A555" s="43"/>
      <c r="B555" s="44"/>
      <c r="C555" s="45"/>
      <c r="D555" s="46"/>
      <c r="E555" s="46"/>
      <c r="F555" s="46"/>
      <c r="G555" s="46"/>
      <c r="H555" s="46"/>
      <c r="I555" s="46"/>
      <c r="J555" s="46"/>
      <c r="K555" s="46"/>
      <c r="L555" s="47"/>
      <c r="M555" s="45"/>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7"/>
      <c r="AK555" s="48"/>
      <c r="AL555" s="49"/>
      <c r="AM555" s="49"/>
      <c r="AN555" s="49"/>
      <c r="AO555" s="49"/>
      <c r="AP555" s="50"/>
      <c r="AQ555" s="40"/>
      <c r="AR555" s="41"/>
      <c r="AS555" s="41"/>
      <c r="AT555" s="42"/>
      <c r="AU555" s="40"/>
      <c r="AV555" s="41"/>
      <c r="AW555" s="41"/>
      <c r="AX555" s="42"/>
    </row>
    <row r="556" spans="1:50" ht="24" customHeight="1" hidden="1">
      <c r="A556" s="43"/>
      <c r="B556" s="44"/>
      <c r="C556" s="40"/>
      <c r="D556" s="41"/>
      <c r="E556" s="41"/>
      <c r="F556" s="41"/>
      <c r="G556" s="41"/>
      <c r="H556" s="41"/>
      <c r="I556" s="41"/>
      <c r="J556" s="41"/>
      <c r="K556" s="41"/>
      <c r="L556" s="42"/>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5"/>
      <c r="AL556" s="54"/>
      <c r="AM556" s="54"/>
      <c r="AN556" s="54"/>
      <c r="AO556" s="54"/>
      <c r="AP556" s="54"/>
      <c r="AQ556" s="54"/>
      <c r="AR556" s="54"/>
      <c r="AS556" s="54"/>
      <c r="AT556" s="54"/>
      <c r="AU556" s="40"/>
      <c r="AV556" s="41"/>
      <c r="AW556" s="41"/>
      <c r="AX556" s="42"/>
    </row>
    <row r="557" spans="1:50" ht="24" customHeight="1" hidden="1">
      <c r="A557" s="43"/>
      <c r="B557" s="44"/>
      <c r="C557" s="40"/>
      <c r="D557" s="41"/>
      <c r="E557" s="41"/>
      <c r="F557" s="41"/>
      <c r="G557" s="41"/>
      <c r="H557" s="41"/>
      <c r="I557" s="41"/>
      <c r="J557" s="41"/>
      <c r="K557" s="41"/>
      <c r="L557" s="42"/>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5"/>
      <c r="AL557" s="54"/>
      <c r="AM557" s="54"/>
      <c r="AN557" s="54"/>
      <c r="AO557" s="54"/>
      <c r="AP557" s="54"/>
      <c r="AQ557" s="54"/>
      <c r="AR557" s="54"/>
      <c r="AS557" s="54"/>
      <c r="AT557" s="54"/>
      <c r="AU557" s="40"/>
      <c r="AV557" s="41"/>
      <c r="AW557" s="41"/>
      <c r="AX557" s="42"/>
    </row>
    <row r="558" spans="1:50" ht="24" customHeight="1" hidden="1">
      <c r="A558" s="43"/>
      <c r="B558" s="44"/>
      <c r="C558" s="40"/>
      <c r="D558" s="41"/>
      <c r="E558" s="41"/>
      <c r="F558" s="41"/>
      <c r="G558" s="41"/>
      <c r="H558" s="41"/>
      <c r="I558" s="41"/>
      <c r="J558" s="41"/>
      <c r="K558" s="41"/>
      <c r="L558" s="42"/>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5"/>
      <c r="AL558" s="54"/>
      <c r="AM558" s="54"/>
      <c r="AN558" s="54"/>
      <c r="AO558" s="54"/>
      <c r="AP558" s="54"/>
      <c r="AQ558" s="54"/>
      <c r="AR558" s="54"/>
      <c r="AS558" s="54"/>
      <c r="AT558" s="54"/>
      <c r="AU558" s="40"/>
      <c r="AV558" s="41"/>
      <c r="AW558" s="41"/>
      <c r="AX558" s="42"/>
    </row>
    <row r="559" spans="1:50" ht="24" customHeight="1" hidden="1">
      <c r="A559" s="43"/>
      <c r="B559" s="44"/>
      <c r="C559" s="40"/>
      <c r="D559" s="41"/>
      <c r="E559" s="41"/>
      <c r="F559" s="41"/>
      <c r="G559" s="41"/>
      <c r="H559" s="41"/>
      <c r="I559" s="41"/>
      <c r="J559" s="41"/>
      <c r="K559" s="41"/>
      <c r="L559" s="42"/>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5"/>
      <c r="AL559" s="54"/>
      <c r="AM559" s="54"/>
      <c r="AN559" s="54"/>
      <c r="AO559" s="54"/>
      <c r="AP559" s="54"/>
      <c r="AQ559" s="54"/>
      <c r="AR559" s="54"/>
      <c r="AS559" s="54"/>
      <c r="AT559" s="54"/>
      <c r="AU559" s="40"/>
      <c r="AV559" s="41"/>
      <c r="AW559" s="41"/>
      <c r="AX559" s="42"/>
    </row>
    <row r="560" spans="1:50" ht="24" customHeight="1" hidden="1">
      <c r="A560" s="43"/>
      <c r="B560" s="44"/>
      <c r="C560" s="40"/>
      <c r="D560" s="41"/>
      <c r="E560" s="41"/>
      <c r="F560" s="41"/>
      <c r="G560" s="41"/>
      <c r="H560" s="41"/>
      <c r="I560" s="41"/>
      <c r="J560" s="41"/>
      <c r="K560" s="41"/>
      <c r="L560" s="42"/>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5"/>
      <c r="AL560" s="54"/>
      <c r="AM560" s="54"/>
      <c r="AN560" s="54"/>
      <c r="AO560" s="54"/>
      <c r="AP560" s="54"/>
      <c r="AQ560" s="54"/>
      <c r="AR560" s="54"/>
      <c r="AS560" s="54"/>
      <c r="AT560" s="54"/>
      <c r="AU560" s="40"/>
      <c r="AV560" s="41"/>
      <c r="AW560" s="41"/>
      <c r="AX560" s="42"/>
    </row>
    <row r="561" spans="1:50" ht="24" customHeight="1" hidden="1">
      <c r="A561" s="43"/>
      <c r="B561" s="44"/>
      <c r="C561" s="40"/>
      <c r="D561" s="41"/>
      <c r="E561" s="41"/>
      <c r="F561" s="41"/>
      <c r="G561" s="41"/>
      <c r="H561" s="41"/>
      <c r="I561" s="41"/>
      <c r="J561" s="41"/>
      <c r="K561" s="41"/>
      <c r="L561" s="42"/>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5"/>
      <c r="AL561" s="54"/>
      <c r="AM561" s="54"/>
      <c r="AN561" s="54"/>
      <c r="AO561" s="54"/>
      <c r="AP561" s="54"/>
      <c r="AQ561" s="54"/>
      <c r="AR561" s="54"/>
      <c r="AS561" s="54"/>
      <c r="AT561" s="54"/>
      <c r="AU561" s="40"/>
      <c r="AV561" s="41"/>
      <c r="AW561" s="41"/>
      <c r="AX561" s="42"/>
    </row>
    <row r="562" spans="1:50" ht="24" customHeight="1" hidden="1">
      <c r="A562" s="43"/>
      <c r="B562" s="44"/>
      <c r="C562" s="40"/>
      <c r="D562" s="41"/>
      <c r="E562" s="41"/>
      <c r="F562" s="41"/>
      <c r="G562" s="41"/>
      <c r="H562" s="41"/>
      <c r="I562" s="41"/>
      <c r="J562" s="41"/>
      <c r="K562" s="41"/>
      <c r="L562" s="42"/>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5"/>
      <c r="AL562" s="54"/>
      <c r="AM562" s="54"/>
      <c r="AN562" s="54"/>
      <c r="AO562" s="54"/>
      <c r="AP562" s="54"/>
      <c r="AQ562" s="54"/>
      <c r="AR562" s="54"/>
      <c r="AS562" s="54"/>
      <c r="AT562" s="54"/>
      <c r="AU562" s="40"/>
      <c r="AV562" s="41"/>
      <c r="AW562" s="41"/>
      <c r="AX562" s="42"/>
    </row>
    <row r="563" spans="1:50" ht="24" customHeight="1" hidden="1">
      <c r="A563" s="33"/>
      <c r="B563" s="33"/>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5"/>
      <c r="AL563" s="54"/>
      <c r="AM563" s="54"/>
      <c r="AN563" s="54"/>
      <c r="AO563" s="54"/>
      <c r="AP563" s="54"/>
      <c r="AQ563" s="54"/>
      <c r="AR563" s="54"/>
      <c r="AS563" s="54"/>
      <c r="AT563" s="54"/>
      <c r="AU563" s="40"/>
      <c r="AV563" s="41"/>
      <c r="AW563" s="41"/>
      <c r="AX563" s="42"/>
    </row>
    <row r="564" spans="1:50" ht="24" customHeight="1" hidden="1">
      <c r="A564" s="43"/>
      <c r="B564" s="44"/>
      <c r="C564" s="45"/>
      <c r="D564" s="46"/>
      <c r="E564" s="46"/>
      <c r="F564" s="46"/>
      <c r="G564" s="46"/>
      <c r="H564" s="46"/>
      <c r="I564" s="46"/>
      <c r="J564" s="46"/>
      <c r="K564" s="46"/>
      <c r="L564" s="47"/>
      <c r="M564" s="45"/>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7"/>
      <c r="AK564" s="48"/>
      <c r="AL564" s="49"/>
      <c r="AM564" s="49"/>
      <c r="AN564" s="49"/>
      <c r="AO564" s="49"/>
      <c r="AP564" s="50"/>
      <c r="AQ564" s="40"/>
      <c r="AR564" s="41"/>
      <c r="AS564" s="41"/>
      <c r="AT564" s="42"/>
      <c r="AU564" s="40"/>
      <c r="AV564" s="41"/>
      <c r="AW564" s="41"/>
      <c r="AX564" s="42"/>
    </row>
    <row r="565" spans="1:50" ht="24"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24" customHeight="1">
      <c r="A566" s="26"/>
      <c r="B566" s="32" t="s">
        <v>228</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3"/>
      <c r="B567" s="33"/>
      <c r="C567" s="57" t="s">
        <v>33</v>
      </c>
      <c r="D567" s="57"/>
      <c r="E567" s="57"/>
      <c r="F567" s="57"/>
      <c r="G567" s="57"/>
      <c r="H567" s="57"/>
      <c r="I567" s="57"/>
      <c r="J567" s="57"/>
      <c r="K567" s="57"/>
      <c r="L567" s="57"/>
      <c r="M567" s="57" t="s">
        <v>34</v>
      </c>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63" t="s">
        <v>35</v>
      </c>
      <c r="AL567" s="57"/>
      <c r="AM567" s="57"/>
      <c r="AN567" s="57"/>
      <c r="AO567" s="57"/>
      <c r="AP567" s="57"/>
      <c r="AQ567" s="57" t="s">
        <v>23</v>
      </c>
      <c r="AR567" s="57"/>
      <c r="AS567" s="57"/>
      <c r="AT567" s="57"/>
      <c r="AU567" s="58" t="s">
        <v>24</v>
      </c>
      <c r="AV567" s="59"/>
      <c r="AW567" s="59"/>
      <c r="AX567" s="60"/>
    </row>
    <row r="568" spans="1:50" ht="24" customHeight="1">
      <c r="A568" s="33">
        <v>1</v>
      </c>
      <c r="B568" s="33">
        <v>1</v>
      </c>
      <c r="C568" s="54" t="s">
        <v>178</v>
      </c>
      <c r="D568" s="54"/>
      <c r="E568" s="54"/>
      <c r="F568" s="54"/>
      <c r="G568" s="54"/>
      <c r="H568" s="54"/>
      <c r="I568" s="54"/>
      <c r="J568" s="54"/>
      <c r="K568" s="54"/>
      <c r="L568" s="54"/>
      <c r="M568" s="54" t="s">
        <v>179</v>
      </c>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629">
        <v>10.1</v>
      </c>
      <c r="AL568" s="630"/>
      <c r="AM568" s="630"/>
      <c r="AN568" s="630"/>
      <c r="AO568" s="630"/>
      <c r="AP568" s="630"/>
      <c r="AQ568" s="51"/>
      <c r="AR568" s="52"/>
      <c r="AS568" s="52"/>
      <c r="AT568" s="53"/>
      <c r="AU568" s="51"/>
      <c r="AV568" s="52"/>
      <c r="AW568" s="52"/>
      <c r="AX568" s="53"/>
    </row>
    <row r="569" spans="1:50" ht="24" customHeight="1">
      <c r="A569" s="33">
        <v>2</v>
      </c>
      <c r="B569" s="33">
        <v>1</v>
      </c>
      <c r="C569" s="40" t="s">
        <v>182</v>
      </c>
      <c r="D569" s="41"/>
      <c r="E569" s="41"/>
      <c r="F569" s="41"/>
      <c r="G569" s="41"/>
      <c r="H569" s="41"/>
      <c r="I569" s="41"/>
      <c r="J569" s="41"/>
      <c r="K569" s="41"/>
      <c r="L569" s="42"/>
      <c r="M569" s="40" t="s">
        <v>183</v>
      </c>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2"/>
      <c r="AK569" s="629">
        <v>3.32</v>
      </c>
      <c r="AL569" s="630"/>
      <c r="AM569" s="630"/>
      <c r="AN569" s="630"/>
      <c r="AO569" s="630"/>
      <c r="AP569" s="630"/>
      <c r="AQ569" s="51"/>
      <c r="AR569" s="52"/>
      <c r="AS569" s="52"/>
      <c r="AT569" s="53"/>
      <c r="AU569" s="51"/>
      <c r="AV569" s="52"/>
      <c r="AW569" s="52"/>
      <c r="AX569" s="53"/>
    </row>
    <row r="570" spans="1:50" ht="24" customHeight="1">
      <c r="A570" s="33">
        <v>3</v>
      </c>
      <c r="B570" s="33">
        <v>1</v>
      </c>
      <c r="C570" s="54" t="s">
        <v>180</v>
      </c>
      <c r="D570" s="54"/>
      <c r="E570" s="54"/>
      <c r="F570" s="54"/>
      <c r="G570" s="54"/>
      <c r="H570" s="54"/>
      <c r="I570" s="54"/>
      <c r="J570" s="54"/>
      <c r="K570" s="54"/>
      <c r="L570" s="54"/>
      <c r="M570" s="54" t="s">
        <v>181</v>
      </c>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626">
        <v>2.83</v>
      </c>
      <c r="AL570" s="627"/>
      <c r="AM570" s="627"/>
      <c r="AN570" s="627"/>
      <c r="AO570" s="627"/>
      <c r="AP570" s="628"/>
      <c r="AQ570" s="51"/>
      <c r="AR570" s="52"/>
      <c r="AS570" s="52"/>
      <c r="AT570" s="53"/>
      <c r="AU570" s="51"/>
      <c r="AV570" s="52"/>
      <c r="AW570" s="52"/>
      <c r="AX570" s="53"/>
    </row>
    <row r="571" spans="1:50" ht="24" customHeight="1">
      <c r="A571" s="33">
        <v>4</v>
      </c>
      <c r="B571" s="33">
        <v>1</v>
      </c>
      <c r="C571" s="54" t="s">
        <v>236</v>
      </c>
      <c r="D571" s="54"/>
      <c r="E571" s="54"/>
      <c r="F571" s="54"/>
      <c r="G571" s="54"/>
      <c r="H571" s="54"/>
      <c r="I571" s="54"/>
      <c r="J571" s="54"/>
      <c r="K571" s="54"/>
      <c r="L571" s="54"/>
      <c r="M571" s="54" t="s">
        <v>237</v>
      </c>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79">
        <v>2.357</v>
      </c>
      <c r="AL571" s="80"/>
      <c r="AM571" s="80"/>
      <c r="AN571" s="80"/>
      <c r="AO571" s="80"/>
      <c r="AP571" s="80"/>
      <c r="AQ571" s="51"/>
      <c r="AR571" s="52"/>
      <c r="AS571" s="52"/>
      <c r="AT571" s="53"/>
      <c r="AU571" s="51"/>
      <c r="AV571" s="52"/>
      <c r="AW571" s="52"/>
      <c r="AX571" s="53"/>
    </row>
    <row r="572" spans="1:50" ht="24" customHeight="1">
      <c r="A572" s="33">
        <v>5</v>
      </c>
      <c r="B572" s="33">
        <v>1</v>
      </c>
      <c r="C572" s="40" t="s">
        <v>188</v>
      </c>
      <c r="D572" s="41"/>
      <c r="E572" s="41"/>
      <c r="F572" s="41"/>
      <c r="G572" s="41"/>
      <c r="H572" s="41"/>
      <c r="I572" s="41"/>
      <c r="J572" s="41"/>
      <c r="K572" s="41"/>
      <c r="L572" s="42"/>
      <c r="M572" s="40" t="s">
        <v>240</v>
      </c>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2"/>
      <c r="AK572" s="79">
        <v>0.84</v>
      </c>
      <c r="AL572" s="80"/>
      <c r="AM572" s="80"/>
      <c r="AN572" s="80"/>
      <c r="AO572" s="80"/>
      <c r="AP572" s="80"/>
      <c r="AQ572" s="54" t="s">
        <v>143</v>
      </c>
      <c r="AR572" s="54"/>
      <c r="AS572" s="54"/>
      <c r="AT572" s="54"/>
      <c r="AU572" s="624" t="s">
        <v>221</v>
      </c>
      <c r="AV572" s="395"/>
      <c r="AW572" s="395"/>
      <c r="AX572" s="396"/>
    </row>
    <row r="573" spans="1:50" ht="24" customHeight="1">
      <c r="A573" s="33">
        <v>6</v>
      </c>
      <c r="B573" s="33">
        <v>1</v>
      </c>
      <c r="C573" s="625" t="s">
        <v>229</v>
      </c>
      <c r="D573" s="81"/>
      <c r="E573" s="81"/>
      <c r="F573" s="81"/>
      <c r="G573" s="81"/>
      <c r="H573" s="81"/>
      <c r="I573" s="81"/>
      <c r="J573" s="81"/>
      <c r="K573" s="81"/>
      <c r="L573" s="81"/>
      <c r="M573" s="625" t="s">
        <v>243</v>
      </c>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79">
        <v>0.64</v>
      </c>
      <c r="AL573" s="80"/>
      <c r="AM573" s="80"/>
      <c r="AN573" s="80"/>
      <c r="AO573" s="80"/>
      <c r="AP573" s="80"/>
      <c r="AQ573" s="54" t="s">
        <v>143</v>
      </c>
      <c r="AR573" s="54"/>
      <c r="AS573" s="54"/>
      <c r="AT573" s="54"/>
      <c r="AU573" s="624" t="s">
        <v>104</v>
      </c>
      <c r="AV573" s="395"/>
      <c r="AW573" s="395"/>
      <c r="AX573" s="396"/>
    </row>
    <row r="574" spans="1:50" ht="24" customHeight="1">
      <c r="A574" s="33">
        <v>7</v>
      </c>
      <c r="B574" s="33">
        <v>1</v>
      </c>
      <c r="C574" s="40" t="s">
        <v>241</v>
      </c>
      <c r="D574" s="41"/>
      <c r="E574" s="41"/>
      <c r="F574" s="41"/>
      <c r="G574" s="41"/>
      <c r="H574" s="41"/>
      <c r="I574" s="41"/>
      <c r="J574" s="41"/>
      <c r="K574" s="41"/>
      <c r="L574" s="42"/>
      <c r="M574" s="40" t="s">
        <v>242</v>
      </c>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2"/>
      <c r="AK574" s="79">
        <v>0.344</v>
      </c>
      <c r="AL574" s="80"/>
      <c r="AM574" s="80"/>
      <c r="AN574" s="80"/>
      <c r="AO574" s="80"/>
      <c r="AP574" s="80"/>
      <c r="AQ574" s="54" t="s">
        <v>143</v>
      </c>
      <c r="AR574" s="54"/>
      <c r="AS574" s="54"/>
      <c r="AT574" s="54"/>
      <c r="AU574" s="624" t="s">
        <v>104</v>
      </c>
      <c r="AV574" s="395"/>
      <c r="AW574" s="395"/>
      <c r="AX574" s="396"/>
    </row>
    <row r="575" spans="1:50" ht="24" customHeight="1">
      <c r="A575" s="33">
        <v>8</v>
      </c>
      <c r="B575" s="33">
        <v>1</v>
      </c>
      <c r="C575" s="625" t="s">
        <v>230</v>
      </c>
      <c r="D575" s="81"/>
      <c r="E575" s="81"/>
      <c r="F575" s="81"/>
      <c r="G575" s="81"/>
      <c r="H575" s="81"/>
      <c r="I575" s="81"/>
      <c r="J575" s="81"/>
      <c r="K575" s="81"/>
      <c r="L575" s="81"/>
      <c r="M575" s="625" t="s">
        <v>231</v>
      </c>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653">
        <v>0.175</v>
      </c>
      <c r="AL575" s="654"/>
      <c r="AM575" s="654"/>
      <c r="AN575" s="654"/>
      <c r="AO575" s="654"/>
      <c r="AP575" s="654"/>
      <c r="AQ575" s="54" t="s">
        <v>143</v>
      </c>
      <c r="AR575" s="54"/>
      <c r="AS575" s="54"/>
      <c r="AT575" s="54"/>
      <c r="AU575" s="624" t="s">
        <v>104</v>
      </c>
      <c r="AV575" s="395"/>
      <c r="AW575" s="395"/>
      <c r="AX575" s="396"/>
    </row>
    <row r="576" spans="1:50" ht="24" customHeight="1">
      <c r="A576" s="33">
        <v>9</v>
      </c>
      <c r="B576" s="33">
        <v>1</v>
      </c>
      <c r="C576" s="655" t="s">
        <v>233</v>
      </c>
      <c r="D576" s="656"/>
      <c r="E576" s="656"/>
      <c r="F576" s="656"/>
      <c r="G576" s="656"/>
      <c r="H576" s="656"/>
      <c r="I576" s="656"/>
      <c r="J576" s="656"/>
      <c r="K576" s="656"/>
      <c r="L576" s="657"/>
      <c r="M576" s="64" t="s">
        <v>234</v>
      </c>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6"/>
      <c r="AK576" s="83">
        <v>0.11</v>
      </c>
      <c r="AL576" s="81"/>
      <c r="AM576" s="81"/>
      <c r="AN576" s="81"/>
      <c r="AO576" s="81"/>
      <c r="AP576" s="81"/>
      <c r="AQ576" s="54" t="s">
        <v>143</v>
      </c>
      <c r="AR576" s="54"/>
      <c r="AS576" s="54"/>
      <c r="AT576" s="54"/>
      <c r="AU576" s="624" t="s">
        <v>104</v>
      </c>
      <c r="AV576" s="395"/>
      <c r="AW576" s="395"/>
      <c r="AX576" s="396"/>
    </row>
    <row r="577" spans="1:50" ht="24" customHeight="1">
      <c r="A577" s="33">
        <v>10</v>
      </c>
      <c r="B577" s="33">
        <v>1</v>
      </c>
      <c r="C577" s="655" t="s">
        <v>232</v>
      </c>
      <c r="D577" s="656"/>
      <c r="E577" s="656"/>
      <c r="F577" s="656"/>
      <c r="G577" s="656"/>
      <c r="H577" s="656"/>
      <c r="I577" s="656"/>
      <c r="J577" s="656"/>
      <c r="K577" s="656"/>
      <c r="L577" s="657"/>
      <c r="M577" s="64" t="s">
        <v>235</v>
      </c>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6"/>
      <c r="AK577" s="83">
        <v>0.11</v>
      </c>
      <c r="AL577" s="81"/>
      <c r="AM577" s="81"/>
      <c r="AN577" s="81"/>
      <c r="AO577" s="81"/>
      <c r="AP577" s="81"/>
      <c r="AQ577" s="54" t="s">
        <v>143</v>
      </c>
      <c r="AR577" s="54"/>
      <c r="AS577" s="54"/>
      <c r="AT577" s="54"/>
      <c r="AU577" s="624" t="s">
        <v>104</v>
      </c>
      <c r="AV577" s="395"/>
      <c r="AW577" s="395"/>
      <c r="AX577" s="396"/>
    </row>
    <row r="578" spans="1:50" ht="24" customHeight="1" hidden="1">
      <c r="A578" s="43"/>
      <c r="B578" s="44"/>
      <c r="C578" s="40"/>
      <c r="D578" s="41"/>
      <c r="E578" s="41"/>
      <c r="F578" s="41"/>
      <c r="G578" s="41"/>
      <c r="H578" s="41"/>
      <c r="I578" s="41"/>
      <c r="J578" s="41"/>
      <c r="K578" s="41"/>
      <c r="L578" s="42"/>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5"/>
      <c r="AL578" s="54"/>
      <c r="AM578" s="54"/>
      <c r="AN578" s="54"/>
      <c r="AO578" s="54"/>
      <c r="AP578" s="54"/>
      <c r="AQ578" s="54"/>
      <c r="AR578" s="54"/>
      <c r="AS578" s="54"/>
      <c r="AT578" s="54"/>
      <c r="AU578" s="40"/>
      <c r="AV578" s="41"/>
      <c r="AW578" s="41"/>
      <c r="AX578" s="42"/>
    </row>
    <row r="579" spans="1:50" ht="24" customHeight="1" hidden="1">
      <c r="A579" s="43"/>
      <c r="B579" s="4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5"/>
      <c r="AL579" s="54"/>
      <c r="AM579" s="54"/>
      <c r="AN579" s="54"/>
      <c r="AO579" s="54"/>
      <c r="AP579" s="54"/>
      <c r="AQ579" s="54"/>
      <c r="AR579" s="54"/>
      <c r="AS579" s="54"/>
      <c r="AT579" s="54"/>
      <c r="AU579" s="40"/>
      <c r="AV579" s="41"/>
      <c r="AW579" s="41"/>
      <c r="AX579" s="42"/>
    </row>
    <row r="580" spans="1:50" ht="24" customHeight="1" hidden="1">
      <c r="A580" s="43"/>
      <c r="B580" s="4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5"/>
      <c r="AL580" s="54"/>
      <c r="AM580" s="54"/>
      <c r="AN580" s="54"/>
      <c r="AO580" s="54"/>
      <c r="AP580" s="54"/>
      <c r="AQ580" s="54"/>
      <c r="AR580" s="54"/>
      <c r="AS580" s="54"/>
      <c r="AT580" s="54"/>
      <c r="AU580" s="40"/>
      <c r="AV580" s="41"/>
      <c r="AW580" s="41"/>
      <c r="AX580" s="42"/>
    </row>
    <row r="581" spans="1:50" ht="24" customHeight="1" hidden="1">
      <c r="A581" s="43"/>
      <c r="B581" s="44"/>
      <c r="C581" s="45"/>
      <c r="D581" s="46"/>
      <c r="E581" s="46"/>
      <c r="F581" s="46"/>
      <c r="G581" s="46"/>
      <c r="H581" s="46"/>
      <c r="I581" s="46"/>
      <c r="J581" s="46"/>
      <c r="K581" s="46"/>
      <c r="L581" s="47"/>
      <c r="M581" s="45"/>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7"/>
      <c r="AK581" s="48"/>
      <c r="AL581" s="49"/>
      <c r="AM581" s="49"/>
      <c r="AN581" s="49"/>
      <c r="AO581" s="49"/>
      <c r="AP581" s="50"/>
      <c r="AQ581" s="40"/>
      <c r="AR581" s="41"/>
      <c r="AS581" s="41"/>
      <c r="AT581" s="42"/>
      <c r="AU581" s="40"/>
      <c r="AV581" s="41"/>
      <c r="AW581" s="41"/>
      <c r="AX581" s="42"/>
    </row>
    <row r="582" spans="1:50" ht="24" customHeight="1" hidden="1">
      <c r="A582" s="43"/>
      <c r="B582" s="44"/>
      <c r="C582" s="40"/>
      <c r="D582" s="41"/>
      <c r="E582" s="41"/>
      <c r="F582" s="41"/>
      <c r="G582" s="41"/>
      <c r="H582" s="41"/>
      <c r="I582" s="41"/>
      <c r="J582" s="41"/>
      <c r="K582" s="41"/>
      <c r="L582" s="42"/>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5"/>
      <c r="AL582" s="54"/>
      <c r="AM582" s="54"/>
      <c r="AN582" s="54"/>
      <c r="AO582" s="54"/>
      <c r="AP582" s="54"/>
      <c r="AQ582" s="54"/>
      <c r="AR582" s="54"/>
      <c r="AS582" s="54"/>
      <c r="AT582" s="54"/>
      <c r="AU582" s="40"/>
      <c r="AV582" s="41"/>
      <c r="AW582" s="41"/>
      <c r="AX582" s="42"/>
    </row>
    <row r="583" spans="1:50" ht="24" customHeight="1" hidden="1">
      <c r="A583" s="43"/>
      <c r="B583" s="44"/>
      <c r="C583" s="40"/>
      <c r="D583" s="41"/>
      <c r="E583" s="41"/>
      <c r="F583" s="41"/>
      <c r="G583" s="41"/>
      <c r="H583" s="41"/>
      <c r="I583" s="41"/>
      <c r="J583" s="41"/>
      <c r="K583" s="41"/>
      <c r="L583" s="42"/>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5"/>
      <c r="AL583" s="54"/>
      <c r="AM583" s="54"/>
      <c r="AN583" s="54"/>
      <c r="AO583" s="54"/>
      <c r="AP583" s="54"/>
      <c r="AQ583" s="54"/>
      <c r="AR583" s="54"/>
      <c r="AS583" s="54"/>
      <c r="AT583" s="54"/>
      <c r="AU583" s="40"/>
      <c r="AV583" s="41"/>
      <c r="AW583" s="41"/>
      <c r="AX583" s="42"/>
    </row>
    <row r="584" spans="1:50" ht="24" customHeight="1" hidden="1">
      <c r="A584" s="43"/>
      <c r="B584" s="44"/>
      <c r="C584" s="40"/>
      <c r="D584" s="41"/>
      <c r="E584" s="41"/>
      <c r="F584" s="41"/>
      <c r="G584" s="41"/>
      <c r="H584" s="41"/>
      <c r="I584" s="41"/>
      <c r="J584" s="41"/>
      <c r="K584" s="41"/>
      <c r="L584" s="42"/>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5"/>
      <c r="AL584" s="54"/>
      <c r="AM584" s="54"/>
      <c r="AN584" s="54"/>
      <c r="AO584" s="54"/>
      <c r="AP584" s="54"/>
      <c r="AQ584" s="54"/>
      <c r="AR584" s="54"/>
      <c r="AS584" s="54"/>
      <c r="AT584" s="54"/>
      <c r="AU584" s="40"/>
      <c r="AV584" s="41"/>
      <c r="AW584" s="41"/>
      <c r="AX584" s="42"/>
    </row>
    <row r="585" spans="1:50" ht="24" customHeight="1" hidden="1">
      <c r="A585" s="43"/>
      <c r="B585" s="44"/>
      <c r="C585" s="40"/>
      <c r="D585" s="41"/>
      <c r="E585" s="41"/>
      <c r="F585" s="41"/>
      <c r="G585" s="41"/>
      <c r="H585" s="41"/>
      <c r="I585" s="41"/>
      <c r="J585" s="41"/>
      <c r="K585" s="41"/>
      <c r="L585" s="42"/>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5"/>
      <c r="AL585" s="54"/>
      <c r="AM585" s="54"/>
      <c r="AN585" s="54"/>
      <c r="AO585" s="54"/>
      <c r="AP585" s="54"/>
      <c r="AQ585" s="54"/>
      <c r="AR585" s="54"/>
      <c r="AS585" s="54"/>
      <c r="AT585" s="54"/>
      <c r="AU585" s="40"/>
      <c r="AV585" s="41"/>
      <c r="AW585" s="41"/>
      <c r="AX585" s="42"/>
    </row>
    <row r="586" spans="1:50" ht="24" customHeight="1" hidden="1">
      <c r="A586" s="43"/>
      <c r="B586" s="4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5"/>
      <c r="AL586" s="54"/>
      <c r="AM586" s="54"/>
      <c r="AN586" s="54"/>
      <c r="AO586" s="54"/>
      <c r="AP586" s="54"/>
      <c r="AQ586" s="54"/>
      <c r="AR586" s="54"/>
      <c r="AS586" s="54"/>
      <c r="AT586" s="54"/>
      <c r="AU586" s="40"/>
      <c r="AV586" s="41"/>
      <c r="AW586" s="41"/>
      <c r="AX586" s="42"/>
    </row>
    <row r="587" spans="1:50" ht="24" customHeight="1" hidden="1">
      <c r="A587" s="43"/>
      <c r="B587" s="4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5"/>
      <c r="AL587" s="54"/>
      <c r="AM587" s="54"/>
      <c r="AN587" s="54"/>
      <c r="AO587" s="54"/>
      <c r="AP587" s="54"/>
      <c r="AQ587" s="54"/>
      <c r="AR587" s="54"/>
      <c r="AS587" s="54"/>
      <c r="AT587" s="54"/>
      <c r="AU587" s="40"/>
      <c r="AV587" s="41"/>
      <c r="AW587" s="41"/>
      <c r="AX587" s="42"/>
    </row>
    <row r="588" spans="1:50" ht="24" customHeight="1" hidden="1">
      <c r="A588" s="43"/>
      <c r="B588" s="44"/>
      <c r="C588" s="45"/>
      <c r="D588" s="46"/>
      <c r="E588" s="46"/>
      <c r="F588" s="46"/>
      <c r="G588" s="46"/>
      <c r="H588" s="46"/>
      <c r="I588" s="46"/>
      <c r="J588" s="46"/>
      <c r="K588" s="46"/>
      <c r="L588" s="47"/>
      <c r="M588" s="45"/>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7"/>
      <c r="AK588" s="48"/>
      <c r="AL588" s="49"/>
      <c r="AM588" s="49"/>
      <c r="AN588" s="49"/>
      <c r="AO588" s="49"/>
      <c r="AP588" s="50"/>
      <c r="AQ588" s="40"/>
      <c r="AR588" s="41"/>
      <c r="AS588" s="41"/>
      <c r="AT588" s="42"/>
      <c r="AU588" s="40"/>
      <c r="AV588" s="41"/>
      <c r="AW588" s="41"/>
      <c r="AX588" s="42"/>
    </row>
    <row r="589" spans="1:50" ht="24" customHeight="1" hidden="1">
      <c r="A589" s="43"/>
      <c r="B589" s="44"/>
      <c r="C589" s="40"/>
      <c r="D589" s="41"/>
      <c r="E589" s="41"/>
      <c r="F589" s="41"/>
      <c r="G589" s="41"/>
      <c r="H589" s="41"/>
      <c r="I589" s="41"/>
      <c r="J589" s="41"/>
      <c r="K589" s="41"/>
      <c r="L589" s="42"/>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5"/>
      <c r="AL589" s="54"/>
      <c r="AM589" s="54"/>
      <c r="AN589" s="54"/>
      <c r="AO589" s="54"/>
      <c r="AP589" s="54"/>
      <c r="AQ589" s="54"/>
      <c r="AR589" s="54"/>
      <c r="AS589" s="54"/>
      <c r="AT589" s="54"/>
      <c r="AU589" s="40"/>
      <c r="AV589" s="41"/>
      <c r="AW589" s="41"/>
      <c r="AX589" s="42"/>
    </row>
    <row r="590" spans="1:50" ht="24" customHeight="1" hidden="1">
      <c r="A590" s="43"/>
      <c r="B590" s="44"/>
      <c r="C590" s="40"/>
      <c r="D590" s="41"/>
      <c r="E590" s="41"/>
      <c r="F590" s="41"/>
      <c r="G590" s="41"/>
      <c r="H590" s="41"/>
      <c r="I590" s="41"/>
      <c r="J590" s="41"/>
      <c r="K590" s="41"/>
      <c r="L590" s="42"/>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5"/>
      <c r="AL590" s="54"/>
      <c r="AM590" s="54"/>
      <c r="AN590" s="54"/>
      <c r="AO590" s="54"/>
      <c r="AP590" s="54"/>
      <c r="AQ590" s="54"/>
      <c r="AR590" s="54"/>
      <c r="AS590" s="54"/>
      <c r="AT590" s="54"/>
      <c r="AU590" s="40"/>
      <c r="AV590" s="41"/>
      <c r="AW590" s="41"/>
      <c r="AX590" s="42"/>
    </row>
    <row r="591" spans="1:50" ht="24" customHeight="1" hidden="1">
      <c r="A591" s="43"/>
      <c r="B591" s="44"/>
      <c r="C591" s="40"/>
      <c r="D591" s="41"/>
      <c r="E591" s="41"/>
      <c r="F591" s="41"/>
      <c r="G591" s="41"/>
      <c r="H591" s="41"/>
      <c r="I591" s="41"/>
      <c r="J591" s="41"/>
      <c r="K591" s="41"/>
      <c r="L591" s="42"/>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5"/>
      <c r="AL591" s="54"/>
      <c r="AM591" s="54"/>
      <c r="AN591" s="54"/>
      <c r="AO591" s="54"/>
      <c r="AP591" s="54"/>
      <c r="AQ591" s="54"/>
      <c r="AR591" s="54"/>
      <c r="AS591" s="54"/>
      <c r="AT591" s="54"/>
      <c r="AU591" s="40"/>
      <c r="AV591" s="41"/>
      <c r="AW591" s="41"/>
      <c r="AX591" s="42"/>
    </row>
    <row r="592" spans="1:50" ht="24" customHeight="1" hidden="1">
      <c r="A592" s="43"/>
      <c r="B592" s="44"/>
      <c r="C592" s="40"/>
      <c r="D592" s="41"/>
      <c r="E592" s="41"/>
      <c r="F592" s="41"/>
      <c r="G592" s="41"/>
      <c r="H592" s="41"/>
      <c r="I592" s="41"/>
      <c r="J592" s="41"/>
      <c r="K592" s="41"/>
      <c r="L592" s="42"/>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5"/>
      <c r="AL592" s="54"/>
      <c r="AM592" s="54"/>
      <c r="AN592" s="54"/>
      <c r="AO592" s="54"/>
      <c r="AP592" s="54"/>
      <c r="AQ592" s="54"/>
      <c r="AR592" s="54"/>
      <c r="AS592" s="54"/>
      <c r="AT592" s="54"/>
      <c r="AU592" s="40"/>
      <c r="AV592" s="41"/>
      <c r="AW592" s="41"/>
      <c r="AX592" s="42"/>
    </row>
    <row r="593" spans="1:50" ht="24" customHeight="1" hidden="1">
      <c r="A593" s="43"/>
      <c r="B593" s="44"/>
      <c r="C593" s="40"/>
      <c r="D593" s="41"/>
      <c r="E593" s="41"/>
      <c r="F593" s="41"/>
      <c r="G593" s="41"/>
      <c r="H593" s="41"/>
      <c r="I593" s="41"/>
      <c r="J593" s="41"/>
      <c r="K593" s="41"/>
      <c r="L593" s="42"/>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5"/>
      <c r="AL593" s="54"/>
      <c r="AM593" s="54"/>
      <c r="AN593" s="54"/>
      <c r="AO593" s="54"/>
      <c r="AP593" s="54"/>
      <c r="AQ593" s="54"/>
      <c r="AR593" s="54"/>
      <c r="AS593" s="54"/>
      <c r="AT593" s="54"/>
      <c r="AU593" s="40"/>
      <c r="AV593" s="41"/>
      <c r="AW593" s="41"/>
      <c r="AX593" s="42"/>
    </row>
    <row r="594" spans="1:50" ht="24" customHeight="1" hidden="1">
      <c r="A594" s="43"/>
      <c r="B594" s="44"/>
      <c r="C594" s="40"/>
      <c r="D594" s="41"/>
      <c r="E594" s="41"/>
      <c r="F594" s="41"/>
      <c r="G594" s="41"/>
      <c r="H594" s="41"/>
      <c r="I594" s="41"/>
      <c r="J594" s="41"/>
      <c r="K594" s="41"/>
      <c r="L594" s="42"/>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5"/>
      <c r="AL594" s="54"/>
      <c r="AM594" s="54"/>
      <c r="AN594" s="54"/>
      <c r="AO594" s="54"/>
      <c r="AP594" s="54"/>
      <c r="AQ594" s="54"/>
      <c r="AR594" s="54"/>
      <c r="AS594" s="54"/>
      <c r="AT594" s="54"/>
      <c r="AU594" s="40"/>
      <c r="AV594" s="41"/>
      <c r="AW594" s="41"/>
      <c r="AX594" s="42"/>
    </row>
    <row r="595" spans="1:50" ht="24" customHeight="1" hidden="1">
      <c r="A595" s="43"/>
      <c r="B595" s="44"/>
      <c r="C595" s="40"/>
      <c r="D595" s="41"/>
      <c r="E595" s="41"/>
      <c r="F595" s="41"/>
      <c r="G595" s="41"/>
      <c r="H595" s="41"/>
      <c r="I595" s="41"/>
      <c r="J595" s="41"/>
      <c r="K595" s="41"/>
      <c r="L595" s="42"/>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5"/>
      <c r="AL595" s="54"/>
      <c r="AM595" s="54"/>
      <c r="AN595" s="54"/>
      <c r="AO595" s="54"/>
      <c r="AP595" s="54"/>
      <c r="AQ595" s="54"/>
      <c r="AR595" s="54"/>
      <c r="AS595" s="54"/>
      <c r="AT595" s="54"/>
      <c r="AU595" s="40"/>
      <c r="AV595" s="41"/>
      <c r="AW595" s="41"/>
      <c r="AX595" s="42"/>
    </row>
    <row r="596" spans="1:50" ht="24" customHeight="1" hidden="1">
      <c r="A596" s="33"/>
      <c r="B596" s="33"/>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5"/>
      <c r="AL596" s="54"/>
      <c r="AM596" s="54"/>
      <c r="AN596" s="54"/>
      <c r="AO596" s="54"/>
      <c r="AP596" s="54"/>
      <c r="AQ596" s="54"/>
      <c r="AR596" s="54"/>
      <c r="AS596" s="54"/>
      <c r="AT596" s="54"/>
      <c r="AU596" s="40"/>
      <c r="AV596" s="41"/>
      <c r="AW596" s="41"/>
      <c r="AX596" s="42"/>
    </row>
    <row r="597" spans="1:50" ht="24" customHeight="1" hidden="1">
      <c r="A597" s="43"/>
      <c r="B597" s="44"/>
      <c r="C597" s="45"/>
      <c r="D597" s="46"/>
      <c r="E597" s="46"/>
      <c r="F597" s="46"/>
      <c r="G597" s="46"/>
      <c r="H597" s="46"/>
      <c r="I597" s="46"/>
      <c r="J597" s="46"/>
      <c r="K597" s="46"/>
      <c r="L597" s="47"/>
      <c r="M597" s="45"/>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7"/>
      <c r="AK597" s="48"/>
      <c r="AL597" s="49"/>
      <c r="AM597" s="49"/>
      <c r="AN597" s="49"/>
      <c r="AO597" s="49"/>
      <c r="AP597" s="50"/>
      <c r="AQ597" s="40"/>
      <c r="AR597" s="41"/>
      <c r="AS597" s="41"/>
      <c r="AT597" s="42"/>
      <c r="AU597" s="40"/>
      <c r="AV597" s="41"/>
      <c r="AW597" s="41"/>
      <c r="AX597" s="42"/>
    </row>
    <row r="598" spans="1:50" ht="24"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24" customHeight="1">
      <c r="A599" s="26"/>
      <c r="B599" s="32" t="s">
        <v>227</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33"/>
      <c r="B600" s="33"/>
      <c r="C600" s="57" t="s">
        <v>33</v>
      </c>
      <c r="D600" s="57"/>
      <c r="E600" s="57"/>
      <c r="F600" s="57"/>
      <c r="G600" s="57"/>
      <c r="H600" s="57"/>
      <c r="I600" s="57"/>
      <c r="J600" s="57"/>
      <c r="K600" s="57"/>
      <c r="L600" s="57"/>
      <c r="M600" s="57" t="s">
        <v>34</v>
      </c>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63" t="s">
        <v>35</v>
      </c>
      <c r="AL600" s="57"/>
      <c r="AM600" s="57"/>
      <c r="AN600" s="57"/>
      <c r="AO600" s="57"/>
      <c r="AP600" s="57"/>
      <c r="AQ600" s="57" t="s">
        <v>23</v>
      </c>
      <c r="AR600" s="57"/>
      <c r="AS600" s="57"/>
      <c r="AT600" s="57"/>
      <c r="AU600" s="58" t="s">
        <v>24</v>
      </c>
      <c r="AV600" s="59"/>
      <c r="AW600" s="59"/>
      <c r="AX600" s="60"/>
    </row>
    <row r="601" spans="1:50" ht="24" customHeight="1">
      <c r="A601" s="33">
        <v>1</v>
      </c>
      <c r="B601" s="33"/>
      <c r="C601" s="40" t="s">
        <v>267</v>
      </c>
      <c r="D601" s="41"/>
      <c r="E601" s="41"/>
      <c r="F601" s="41"/>
      <c r="G601" s="41"/>
      <c r="H601" s="41"/>
      <c r="I601" s="41"/>
      <c r="J601" s="41"/>
      <c r="K601" s="41"/>
      <c r="L601" s="42"/>
      <c r="M601" s="54" t="s">
        <v>219</v>
      </c>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79">
        <v>6.55</v>
      </c>
      <c r="AL601" s="80"/>
      <c r="AM601" s="80"/>
      <c r="AN601" s="80"/>
      <c r="AO601" s="80"/>
      <c r="AP601" s="80"/>
      <c r="AQ601" s="81">
        <v>2</v>
      </c>
      <c r="AR601" s="81"/>
      <c r="AS601" s="81"/>
      <c r="AT601" s="81"/>
      <c r="AU601" s="67">
        <v>98.59</v>
      </c>
      <c r="AV601" s="68"/>
      <c r="AW601" s="68"/>
      <c r="AX601" s="69"/>
    </row>
    <row r="602" spans="1:50" ht="24" customHeight="1">
      <c r="A602" s="33">
        <v>1</v>
      </c>
      <c r="B602" s="33"/>
      <c r="C602" s="40" t="s">
        <v>267</v>
      </c>
      <c r="D602" s="41"/>
      <c r="E602" s="41"/>
      <c r="F602" s="41"/>
      <c r="G602" s="41"/>
      <c r="H602" s="41"/>
      <c r="I602" s="41"/>
      <c r="J602" s="41"/>
      <c r="K602" s="41"/>
      <c r="L602" s="42"/>
      <c r="M602" s="40" t="s">
        <v>222</v>
      </c>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2"/>
      <c r="AK602" s="83">
        <v>1.5</v>
      </c>
      <c r="AL602" s="81"/>
      <c r="AM602" s="81"/>
      <c r="AN602" s="81"/>
      <c r="AO602" s="81"/>
      <c r="AP602" s="81"/>
      <c r="AQ602" s="625" t="s">
        <v>143</v>
      </c>
      <c r="AR602" s="81"/>
      <c r="AS602" s="81"/>
      <c r="AT602" s="81"/>
      <c r="AU602" s="658" t="s">
        <v>104</v>
      </c>
      <c r="AV602" s="659"/>
      <c r="AW602" s="659"/>
      <c r="AX602" s="660"/>
    </row>
    <row r="603" spans="1:50" ht="24" customHeight="1">
      <c r="A603" s="33">
        <v>1</v>
      </c>
      <c r="B603" s="33"/>
      <c r="C603" s="40" t="s">
        <v>267</v>
      </c>
      <c r="D603" s="41"/>
      <c r="E603" s="41"/>
      <c r="F603" s="41"/>
      <c r="G603" s="41"/>
      <c r="H603" s="41"/>
      <c r="I603" s="41"/>
      <c r="J603" s="41"/>
      <c r="K603" s="41"/>
      <c r="L603" s="42"/>
      <c r="M603" s="40" t="s">
        <v>245</v>
      </c>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2"/>
      <c r="AK603" s="83">
        <v>1.1</v>
      </c>
      <c r="AL603" s="81"/>
      <c r="AM603" s="81"/>
      <c r="AN603" s="81"/>
      <c r="AO603" s="81"/>
      <c r="AP603" s="81"/>
      <c r="AQ603" s="625" t="s">
        <v>143</v>
      </c>
      <c r="AR603" s="81"/>
      <c r="AS603" s="81"/>
      <c r="AT603" s="81"/>
      <c r="AU603" s="658" t="s">
        <v>220</v>
      </c>
      <c r="AV603" s="659"/>
      <c r="AW603" s="659"/>
      <c r="AX603" s="660"/>
    </row>
    <row r="604" spans="1:50" ht="24" customHeight="1">
      <c r="A604" s="33">
        <v>2</v>
      </c>
      <c r="B604" s="33">
        <v>1</v>
      </c>
      <c r="C604" s="40" t="s">
        <v>216</v>
      </c>
      <c r="D604" s="41"/>
      <c r="E604" s="41"/>
      <c r="F604" s="41"/>
      <c r="G604" s="41"/>
      <c r="H604" s="41"/>
      <c r="I604" s="41"/>
      <c r="J604" s="41"/>
      <c r="K604" s="41"/>
      <c r="L604" s="42"/>
      <c r="M604" s="54" t="s">
        <v>218</v>
      </c>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83">
        <v>2.94</v>
      </c>
      <c r="AL604" s="81"/>
      <c r="AM604" s="81"/>
      <c r="AN604" s="81"/>
      <c r="AO604" s="81"/>
      <c r="AP604" s="81"/>
      <c r="AQ604" s="81">
        <v>2</v>
      </c>
      <c r="AR604" s="81"/>
      <c r="AS604" s="81"/>
      <c r="AT604" s="81"/>
      <c r="AU604" s="67">
        <v>94.59</v>
      </c>
      <c r="AV604" s="68"/>
      <c r="AW604" s="68"/>
      <c r="AX604" s="69"/>
    </row>
    <row r="605" spans="1:50" ht="24" customHeight="1">
      <c r="A605" s="33">
        <v>3</v>
      </c>
      <c r="B605" s="33">
        <v>1</v>
      </c>
      <c r="C605" s="40" t="s">
        <v>187</v>
      </c>
      <c r="D605" s="41"/>
      <c r="E605" s="41"/>
      <c r="F605" s="41"/>
      <c r="G605" s="41"/>
      <c r="H605" s="41"/>
      <c r="I605" s="41"/>
      <c r="J605" s="41"/>
      <c r="K605" s="41"/>
      <c r="L605" s="42"/>
      <c r="M605" s="40" t="s">
        <v>246</v>
      </c>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2"/>
      <c r="AK605" s="83">
        <v>1.64</v>
      </c>
      <c r="AL605" s="81"/>
      <c r="AM605" s="81"/>
      <c r="AN605" s="81"/>
      <c r="AO605" s="81"/>
      <c r="AP605" s="81"/>
      <c r="AQ605" s="54" t="s">
        <v>143</v>
      </c>
      <c r="AR605" s="54"/>
      <c r="AS605" s="54"/>
      <c r="AT605" s="54"/>
      <c r="AU605" s="624" t="s">
        <v>221</v>
      </c>
      <c r="AV605" s="395"/>
      <c r="AW605" s="395"/>
      <c r="AX605" s="396"/>
    </row>
    <row r="606" spans="1:50" ht="24" customHeight="1">
      <c r="A606" s="33">
        <v>4</v>
      </c>
      <c r="B606" s="33">
        <v>1</v>
      </c>
      <c r="C606" s="40" t="s">
        <v>184</v>
      </c>
      <c r="D606" s="41"/>
      <c r="E606" s="41"/>
      <c r="F606" s="41"/>
      <c r="G606" s="41"/>
      <c r="H606" s="41"/>
      <c r="I606" s="41"/>
      <c r="J606" s="41"/>
      <c r="K606" s="41"/>
      <c r="L606" s="42"/>
      <c r="M606" s="40" t="s">
        <v>247</v>
      </c>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2"/>
      <c r="AK606" s="83">
        <v>1.56</v>
      </c>
      <c r="AL606" s="81"/>
      <c r="AM606" s="81"/>
      <c r="AN606" s="81"/>
      <c r="AO606" s="81"/>
      <c r="AP606" s="81"/>
      <c r="AQ606" s="54" t="s">
        <v>143</v>
      </c>
      <c r="AR606" s="54"/>
      <c r="AS606" s="54"/>
      <c r="AT606" s="54"/>
      <c r="AU606" s="624" t="s">
        <v>221</v>
      </c>
      <c r="AV606" s="395"/>
      <c r="AW606" s="395"/>
      <c r="AX606" s="396"/>
    </row>
    <row r="607" spans="1:50" ht="24" customHeight="1">
      <c r="A607" s="33">
        <v>5</v>
      </c>
      <c r="B607" s="33">
        <v>1</v>
      </c>
      <c r="C607" s="40" t="s">
        <v>215</v>
      </c>
      <c r="D607" s="41"/>
      <c r="E607" s="41"/>
      <c r="F607" s="41"/>
      <c r="G607" s="41"/>
      <c r="H607" s="41"/>
      <c r="I607" s="41"/>
      <c r="J607" s="41"/>
      <c r="K607" s="41"/>
      <c r="L607" s="42"/>
      <c r="M607" s="54" t="s">
        <v>224</v>
      </c>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83">
        <v>0.74</v>
      </c>
      <c r="AL607" s="81"/>
      <c r="AM607" s="81"/>
      <c r="AN607" s="81"/>
      <c r="AO607" s="81"/>
      <c r="AP607" s="81"/>
      <c r="AQ607" s="54" t="s">
        <v>143</v>
      </c>
      <c r="AR607" s="54"/>
      <c r="AS607" s="54"/>
      <c r="AT607" s="54"/>
      <c r="AU607" s="624" t="s">
        <v>221</v>
      </c>
      <c r="AV607" s="395"/>
      <c r="AW607" s="395"/>
      <c r="AX607" s="396"/>
    </row>
    <row r="608" spans="1:50" ht="24" customHeight="1">
      <c r="A608" s="33">
        <v>6</v>
      </c>
      <c r="B608" s="33">
        <v>1</v>
      </c>
      <c r="C608" s="40" t="s">
        <v>186</v>
      </c>
      <c r="D608" s="41"/>
      <c r="E608" s="41"/>
      <c r="F608" s="41"/>
      <c r="G608" s="41"/>
      <c r="H608" s="41"/>
      <c r="I608" s="41"/>
      <c r="J608" s="41"/>
      <c r="K608" s="41"/>
      <c r="L608" s="42"/>
      <c r="M608" s="40" t="s">
        <v>248</v>
      </c>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2"/>
      <c r="AK608" s="269">
        <v>0.56</v>
      </c>
      <c r="AL608" s="270"/>
      <c r="AM608" s="270"/>
      <c r="AN608" s="270"/>
      <c r="AO608" s="270"/>
      <c r="AP608" s="271"/>
      <c r="AQ608" s="54" t="s">
        <v>143</v>
      </c>
      <c r="AR608" s="54"/>
      <c r="AS608" s="54"/>
      <c r="AT608" s="54"/>
      <c r="AU608" s="624" t="s">
        <v>221</v>
      </c>
      <c r="AV608" s="395"/>
      <c r="AW608" s="395"/>
      <c r="AX608" s="396"/>
    </row>
    <row r="609" spans="1:50" ht="31.5" customHeight="1">
      <c r="A609" s="33">
        <v>7</v>
      </c>
      <c r="B609" s="33">
        <v>1</v>
      </c>
      <c r="C609" s="680" t="s">
        <v>217</v>
      </c>
      <c r="D609" s="681"/>
      <c r="E609" s="681"/>
      <c r="F609" s="681"/>
      <c r="G609" s="681"/>
      <c r="H609" s="681"/>
      <c r="I609" s="681"/>
      <c r="J609" s="681"/>
      <c r="K609" s="681"/>
      <c r="L609" s="682"/>
      <c r="M609" s="40" t="s">
        <v>247</v>
      </c>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2"/>
      <c r="AK609" s="661">
        <v>0.5</v>
      </c>
      <c r="AL609" s="662"/>
      <c r="AM609" s="662"/>
      <c r="AN609" s="662"/>
      <c r="AO609" s="662"/>
      <c r="AP609" s="663"/>
      <c r="AQ609" s="54" t="s">
        <v>143</v>
      </c>
      <c r="AR609" s="54"/>
      <c r="AS609" s="54"/>
      <c r="AT609" s="54"/>
      <c r="AU609" s="624" t="s">
        <v>221</v>
      </c>
      <c r="AV609" s="395"/>
      <c r="AW609" s="395"/>
      <c r="AX609" s="396"/>
    </row>
    <row r="610" spans="1:50" ht="24" customHeight="1">
      <c r="A610" s="33">
        <v>8</v>
      </c>
      <c r="B610" s="33">
        <v>1</v>
      </c>
      <c r="C610" s="40" t="s">
        <v>185</v>
      </c>
      <c r="D610" s="41"/>
      <c r="E610" s="41"/>
      <c r="F610" s="41"/>
      <c r="G610" s="41"/>
      <c r="H610" s="41"/>
      <c r="I610" s="41"/>
      <c r="J610" s="41"/>
      <c r="K610" s="41"/>
      <c r="L610" s="42"/>
      <c r="M610" s="40" t="s">
        <v>247</v>
      </c>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2"/>
      <c r="AK610" s="83">
        <v>0.36</v>
      </c>
      <c r="AL610" s="81"/>
      <c r="AM610" s="81"/>
      <c r="AN610" s="81"/>
      <c r="AO610" s="81"/>
      <c r="AP610" s="81"/>
      <c r="AQ610" s="54" t="s">
        <v>143</v>
      </c>
      <c r="AR610" s="54"/>
      <c r="AS610" s="54"/>
      <c r="AT610" s="54"/>
      <c r="AU610" s="624" t="s">
        <v>221</v>
      </c>
      <c r="AV610" s="395"/>
      <c r="AW610" s="395"/>
      <c r="AX610" s="396"/>
    </row>
    <row r="611" spans="1:50" ht="24" customHeight="1">
      <c r="A611" s="33">
        <v>9</v>
      </c>
      <c r="B611" s="33">
        <v>1</v>
      </c>
      <c r="C611" s="40" t="s">
        <v>225</v>
      </c>
      <c r="D611" s="41"/>
      <c r="E611" s="41"/>
      <c r="F611" s="41"/>
      <c r="G611" s="41"/>
      <c r="H611" s="41"/>
      <c r="I611" s="41"/>
      <c r="J611" s="41"/>
      <c r="K611" s="41"/>
      <c r="L611" s="42"/>
      <c r="M611" s="40" t="s">
        <v>247</v>
      </c>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2"/>
      <c r="AK611" s="83">
        <v>0.35</v>
      </c>
      <c r="AL611" s="81"/>
      <c r="AM611" s="81"/>
      <c r="AN611" s="81"/>
      <c r="AO611" s="81"/>
      <c r="AP611" s="81"/>
      <c r="AQ611" s="54" t="s">
        <v>143</v>
      </c>
      <c r="AR611" s="54"/>
      <c r="AS611" s="54"/>
      <c r="AT611" s="54"/>
      <c r="AU611" s="624" t="s">
        <v>104</v>
      </c>
      <c r="AV611" s="395"/>
      <c r="AW611" s="395"/>
      <c r="AX611" s="396"/>
    </row>
    <row r="612" spans="1:50" ht="24" customHeight="1">
      <c r="A612" s="33">
        <v>10</v>
      </c>
      <c r="B612" s="33">
        <v>1</v>
      </c>
      <c r="C612" s="40" t="s">
        <v>244</v>
      </c>
      <c r="D612" s="41"/>
      <c r="E612" s="41"/>
      <c r="F612" s="41"/>
      <c r="G612" s="41"/>
      <c r="H612" s="41"/>
      <c r="I612" s="41"/>
      <c r="J612" s="41"/>
      <c r="K612" s="41"/>
      <c r="L612" s="42"/>
      <c r="M612" s="40" t="s">
        <v>247</v>
      </c>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2"/>
      <c r="AK612" s="653">
        <v>0.315</v>
      </c>
      <c r="AL612" s="654"/>
      <c r="AM612" s="654"/>
      <c r="AN612" s="654"/>
      <c r="AO612" s="654"/>
      <c r="AP612" s="654"/>
      <c r="AQ612" s="54" t="s">
        <v>143</v>
      </c>
      <c r="AR612" s="54"/>
      <c r="AS612" s="54"/>
      <c r="AT612" s="54"/>
      <c r="AU612" s="624" t="s">
        <v>221</v>
      </c>
      <c r="AV612" s="395"/>
      <c r="AW612" s="395"/>
      <c r="AX612" s="396"/>
    </row>
    <row r="613" spans="1:50" ht="24" customHeight="1" hidden="1">
      <c r="A613" s="43"/>
      <c r="B613" s="44"/>
      <c r="C613" s="40"/>
      <c r="D613" s="41"/>
      <c r="E613" s="41"/>
      <c r="F613" s="41"/>
      <c r="G613" s="41"/>
      <c r="H613" s="41"/>
      <c r="I613" s="41"/>
      <c r="J613" s="41"/>
      <c r="K613" s="41"/>
      <c r="L613" s="42"/>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5"/>
      <c r="AL613" s="54"/>
      <c r="AM613" s="54"/>
      <c r="AN613" s="54"/>
      <c r="AO613" s="54"/>
      <c r="AP613" s="54"/>
      <c r="AQ613" s="54"/>
      <c r="AR613" s="54"/>
      <c r="AS613" s="54"/>
      <c r="AT613" s="54"/>
      <c r="AU613" s="40"/>
      <c r="AV613" s="41"/>
      <c r="AW613" s="41"/>
      <c r="AX613" s="42"/>
    </row>
    <row r="614" spans="1:50" ht="24" customHeight="1" hidden="1">
      <c r="A614" s="43"/>
      <c r="B614" s="4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5"/>
      <c r="AL614" s="54"/>
      <c r="AM614" s="54"/>
      <c r="AN614" s="54"/>
      <c r="AO614" s="54"/>
      <c r="AP614" s="54"/>
      <c r="AQ614" s="54"/>
      <c r="AR614" s="54"/>
      <c r="AS614" s="54"/>
      <c r="AT614" s="54"/>
      <c r="AU614" s="40"/>
      <c r="AV614" s="41"/>
      <c r="AW614" s="41"/>
      <c r="AX614" s="42"/>
    </row>
    <row r="615" spans="1:50" ht="24" customHeight="1" hidden="1">
      <c r="A615" s="43"/>
      <c r="B615" s="4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5"/>
      <c r="AL615" s="54"/>
      <c r="AM615" s="54"/>
      <c r="AN615" s="54"/>
      <c r="AO615" s="54"/>
      <c r="AP615" s="54"/>
      <c r="AQ615" s="54"/>
      <c r="AR615" s="54"/>
      <c r="AS615" s="54"/>
      <c r="AT615" s="54"/>
      <c r="AU615" s="40"/>
      <c r="AV615" s="41"/>
      <c r="AW615" s="41"/>
      <c r="AX615" s="42"/>
    </row>
    <row r="616" spans="1:50" ht="24" customHeight="1" hidden="1">
      <c r="A616" s="43"/>
      <c r="B616" s="44"/>
      <c r="C616" s="45"/>
      <c r="D616" s="46"/>
      <c r="E616" s="46"/>
      <c r="F616" s="46"/>
      <c r="G616" s="46"/>
      <c r="H616" s="46"/>
      <c r="I616" s="46"/>
      <c r="J616" s="46"/>
      <c r="K616" s="46"/>
      <c r="L616" s="47"/>
      <c r="M616" s="45"/>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7"/>
      <c r="AK616" s="48"/>
      <c r="AL616" s="49"/>
      <c r="AM616" s="49"/>
      <c r="AN616" s="49"/>
      <c r="AO616" s="49"/>
      <c r="AP616" s="50"/>
      <c r="AQ616" s="40"/>
      <c r="AR616" s="41"/>
      <c r="AS616" s="41"/>
      <c r="AT616" s="42"/>
      <c r="AU616" s="40"/>
      <c r="AV616" s="41"/>
      <c r="AW616" s="41"/>
      <c r="AX616" s="42"/>
    </row>
    <row r="617" spans="1:50" ht="24" customHeight="1" hidden="1">
      <c r="A617" s="43"/>
      <c r="B617" s="44"/>
      <c r="C617" s="40"/>
      <c r="D617" s="41"/>
      <c r="E617" s="41"/>
      <c r="F617" s="41"/>
      <c r="G617" s="41"/>
      <c r="H617" s="41"/>
      <c r="I617" s="41"/>
      <c r="J617" s="41"/>
      <c r="K617" s="41"/>
      <c r="L617" s="42"/>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5"/>
      <c r="AL617" s="54"/>
      <c r="AM617" s="54"/>
      <c r="AN617" s="54"/>
      <c r="AO617" s="54"/>
      <c r="AP617" s="54"/>
      <c r="AQ617" s="54"/>
      <c r="AR617" s="54"/>
      <c r="AS617" s="54"/>
      <c r="AT617" s="54"/>
      <c r="AU617" s="40"/>
      <c r="AV617" s="41"/>
      <c r="AW617" s="41"/>
      <c r="AX617" s="42"/>
    </row>
    <row r="618" spans="1:50" ht="24" customHeight="1" hidden="1">
      <c r="A618" s="43"/>
      <c r="B618" s="44"/>
      <c r="C618" s="40"/>
      <c r="D618" s="41"/>
      <c r="E618" s="41"/>
      <c r="F618" s="41"/>
      <c r="G618" s="41"/>
      <c r="H618" s="41"/>
      <c r="I618" s="41"/>
      <c r="J618" s="41"/>
      <c r="K618" s="41"/>
      <c r="L618" s="42"/>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5"/>
      <c r="AL618" s="54"/>
      <c r="AM618" s="54"/>
      <c r="AN618" s="54"/>
      <c r="AO618" s="54"/>
      <c r="AP618" s="54"/>
      <c r="AQ618" s="54"/>
      <c r="AR618" s="54"/>
      <c r="AS618" s="54"/>
      <c r="AT618" s="54"/>
      <c r="AU618" s="40"/>
      <c r="AV618" s="41"/>
      <c r="AW618" s="41"/>
      <c r="AX618" s="42"/>
    </row>
    <row r="619" spans="1:50" ht="24" customHeight="1" hidden="1">
      <c r="A619" s="43"/>
      <c r="B619" s="44"/>
      <c r="C619" s="40"/>
      <c r="D619" s="41"/>
      <c r="E619" s="41"/>
      <c r="F619" s="41"/>
      <c r="G619" s="41"/>
      <c r="H619" s="41"/>
      <c r="I619" s="41"/>
      <c r="J619" s="41"/>
      <c r="K619" s="41"/>
      <c r="L619" s="42"/>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5"/>
      <c r="AL619" s="54"/>
      <c r="AM619" s="54"/>
      <c r="AN619" s="54"/>
      <c r="AO619" s="54"/>
      <c r="AP619" s="54"/>
      <c r="AQ619" s="54"/>
      <c r="AR619" s="54"/>
      <c r="AS619" s="54"/>
      <c r="AT619" s="54"/>
      <c r="AU619" s="40"/>
      <c r="AV619" s="41"/>
      <c r="AW619" s="41"/>
      <c r="AX619" s="42"/>
    </row>
    <row r="620" spans="1:50" ht="24" customHeight="1" hidden="1">
      <c r="A620" s="43"/>
      <c r="B620" s="44"/>
      <c r="C620" s="40"/>
      <c r="D620" s="41"/>
      <c r="E620" s="41"/>
      <c r="F620" s="41"/>
      <c r="G620" s="41"/>
      <c r="H620" s="41"/>
      <c r="I620" s="41"/>
      <c r="J620" s="41"/>
      <c r="K620" s="41"/>
      <c r="L620" s="42"/>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5"/>
      <c r="AL620" s="54"/>
      <c r="AM620" s="54"/>
      <c r="AN620" s="54"/>
      <c r="AO620" s="54"/>
      <c r="AP620" s="54"/>
      <c r="AQ620" s="54"/>
      <c r="AR620" s="54"/>
      <c r="AS620" s="54"/>
      <c r="AT620" s="54"/>
      <c r="AU620" s="40"/>
      <c r="AV620" s="41"/>
      <c r="AW620" s="41"/>
      <c r="AX620" s="42"/>
    </row>
    <row r="621" spans="1:50" ht="24" customHeight="1" hidden="1">
      <c r="A621" s="43"/>
      <c r="B621" s="4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5"/>
      <c r="AL621" s="54"/>
      <c r="AM621" s="54"/>
      <c r="AN621" s="54"/>
      <c r="AO621" s="54"/>
      <c r="AP621" s="54"/>
      <c r="AQ621" s="54"/>
      <c r="AR621" s="54"/>
      <c r="AS621" s="54"/>
      <c r="AT621" s="54"/>
      <c r="AU621" s="40"/>
      <c r="AV621" s="41"/>
      <c r="AW621" s="41"/>
      <c r="AX621" s="42"/>
    </row>
    <row r="622" spans="1:50" ht="24" customHeight="1" hidden="1">
      <c r="A622" s="43"/>
      <c r="B622" s="4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5"/>
      <c r="AL622" s="54"/>
      <c r="AM622" s="54"/>
      <c r="AN622" s="54"/>
      <c r="AO622" s="54"/>
      <c r="AP622" s="54"/>
      <c r="AQ622" s="54"/>
      <c r="AR622" s="54"/>
      <c r="AS622" s="54"/>
      <c r="AT622" s="54"/>
      <c r="AU622" s="40"/>
      <c r="AV622" s="41"/>
      <c r="AW622" s="41"/>
      <c r="AX622" s="42"/>
    </row>
    <row r="623" spans="1:50" ht="24" customHeight="1" hidden="1">
      <c r="A623" s="43"/>
      <c r="B623" s="44"/>
      <c r="C623" s="45"/>
      <c r="D623" s="46"/>
      <c r="E623" s="46"/>
      <c r="F623" s="46"/>
      <c r="G623" s="46"/>
      <c r="H623" s="46"/>
      <c r="I623" s="46"/>
      <c r="J623" s="46"/>
      <c r="K623" s="46"/>
      <c r="L623" s="47"/>
      <c r="M623" s="45"/>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7"/>
      <c r="AK623" s="48"/>
      <c r="AL623" s="49"/>
      <c r="AM623" s="49"/>
      <c r="AN623" s="49"/>
      <c r="AO623" s="49"/>
      <c r="AP623" s="50"/>
      <c r="AQ623" s="40"/>
      <c r="AR623" s="41"/>
      <c r="AS623" s="41"/>
      <c r="AT623" s="42"/>
      <c r="AU623" s="40"/>
      <c r="AV623" s="41"/>
      <c r="AW623" s="41"/>
      <c r="AX623" s="42"/>
    </row>
    <row r="624" spans="1:50" ht="24" customHeight="1" hidden="1">
      <c r="A624" s="43"/>
      <c r="B624" s="44"/>
      <c r="C624" s="40"/>
      <c r="D624" s="41"/>
      <c r="E624" s="41"/>
      <c r="F624" s="41"/>
      <c r="G624" s="41"/>
      <c r="H624" s="41"/>
      <c r="I624" s="41"/>
      <c r="J624" s="41"/>
      <c r="K624" s="41"/>
      <c r="L624" s="42"/>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5"/>
      <c r="AL624" s="54"/>
      <c r="AM624" s="54"/>
      <c r="AN624" s="54"/>
      <c r="AO624" s="54"/>
      <c r="AP624" s="54"/>
      <c r="AQ624" s="54"/>
      <c r="AR624" s="54"/>
      <c r="AS624" s="54"/>
      <c r="AT624" s="54"/>
      <c r="AU624" s="40"/>
      <c r="AV624" s="41"/>
      <c r="AW624" s="41"/>
      <c r="AX624" s="42"/>
    </row>
    <row r="625" spans="1:50" ht="24" customHeight="1" hidden="1">
      <c r="A625" s="43"/>
      <c r="B625" s="44"/>
      <c r="C625" s="40"/>
      <c r="D625" s="41"/>
      <c r="E625" s="41"/>
      <c r="F625" s="41"/>
      <c r="G625" s="41"/>
      <c r="H625" s="41"/>
      <c r="I625" s="41"/>
      <c r="J625" s="41"/>
      <c r="K625" s="41"/>
      <c r="L625" s="42"/>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5"/>
      <c r="AL625" s="54"/>
      <c r="AM625" s="54"/>
      <c r="AN625" s="54"/>
      <c r="AO625" s="54"/>
      <c r="AP625" s="54"/>
      <c r="AQ625" s="54"/>
      <c r="AR625" s="54"/>
      <c r="AS625" s="54"/>
      <c r="AT625" s="54"/>
      <c r="AU625" s="40"/>
      <c r="AV625" s="41"/>
      <c r="AW625" s="41"/>
      <c r="AX625" s="42"/>
    </row>
    <row r="626" spans="1:50" ht="24" customHeight="1" hidden="1">
      <c r="A626" s="43"/>
      <c r="B626" s="44"/>
      <c r="C626" s="40"/>
      <c r="D626" s="41"/>
      <c r="E626" s="41"/>
      <c r="F626" s="41"/>
      <c r="G626" s="41"/>
      <c r="H626" s="41"/>
      <c r="I626" s="41"/>
      <c r="J626" s="41"/>
      <c r="K626" s="41"/>
      <c r="L626" s="42"/>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5"/>
      <c r="AL626" s="54"/>
      <c r="AM626" s="54"/>
      <c r="AN626" s="54"/>
      <c r="AO626" s="54"/>
      <c r="AP626" s="54"/>
      <c r="AQ626" s="54"/>
      <c r="AR626" s="54"/>
      <c r="AS626" s="54"/>
      <c r="AT626" s="54"/>
      <c r="AU626" s="40"/>
      <c r="AV626" s="41"/>
      <c r="AW626" s="41"/>
      <c r="AX626" s="42"/>
    </row>
    <row r="627" spans="1:50" ht="24" customHeight="1" hidden="1">
      <c r="A627" s="43"/>
      <c r="B627" s="44"/>
      <c r="C627" s="40"/>
      <c r="D627" s="41"/>
      <c r="E627" s="41"/>
      <c r="F627" s="41"/>
      <c r="G627" s="41"/>
      <c r="H627" s="41"/>
      <c r="I627" s="41"/>
      <c r="J627" s="41"/>
      <c r="K627" s="41"/>
      <c r="L627" s="42"/>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5"/>
      <c r="AL627" s="54"/>
      <c r="AM627" s="54"/>
      <c r="AN627" s="54"/>
      <c r="AO627" s="54"/>
      <c r="AP627" s="54"/>
      <c r="AQ627" s="54"/>
      <c r="AR627" s="54"/>
      <c r="AS627" s="54"/>
      <c r="AT627" s="54"/>
      <c r="AU627" s="40"/>
      <c r="AV627" s="41"/>
      <c r="AW627" s="41"/>
      <c r="AX627" s="42"/>
    </row>
    <row r="628" spans="1:50" ht="24" customHeight="1" hidden="1">
      <c r="A628" s="43"/>
      <c r="B628" s="44"/>
      <c r="C628" s="40"/>
      <c r="D628" s="41"/>
      <c r="E628" s="41"/>
      <c r="F628" s="41"/>
      <c r="G628" s="41"/>
      <c r="H628" s="41"/>
      <c r="I628" s="41"/>
      <c r="J628" s="41"/>
      <c r="K628" s="41"/>
      <c r="L628" s="42"/>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5"/>
      <c r="AL628" s="54"/>
      <c r="AM628" s="54"/>
      <c r="AN628" s="54"/>
      <c r="AO628" s="54"/>
      <c r="AP628" s="54"/>
      <c r="AQ628" s="54"/>
      <c r="AR628" s="54"/>
      <c r="AS628" s="54"/>
      <c r="AT628" s="54"/>
      <c r="AU628" s="40"/>
      <c r="AV628" s="41"/>
      <c r="AW628" s="41"/>
      <c r="AX628" s="42"/>
    </row>
    <row r="629" spans="1:50" ht="24" customHeight="1" hidden="1">
      <c r="A629" s="33"/>
      <c r="B629" s="33"/>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5"/>
      <c r="AL629" s="54"/>
      <c r="AM629" s="54"/>
      <c r="AN629" s="54"/>
      <c r="AO629" s="54"/>
      <c r="AP629" s="54"/>
      <c r="AQ629" s="54"/>
      <c r="AR629" s="54"/>
      <c r="AS629" s="54"/>
      <c r="AT629" s="54"/>
      <c r="AU629" s="40"/>
      <c r="AV629" s="41"/>
      <c r="AW629" s="41"/>
      <c r="AX629" s="42"/>
    </row>
    <row r="630" spans="1:50" ht="24" customHeight="1" hidden="1">
      <c r="A630" s="43"/>
      <c r="B630" s="44"/>
      <c r="C630" s="45"/>
      <c r="D630" s="46"/>
      <c r="E630" s="46"/>
      <c r="F630" s="46"/>
      <c r="G630" s="46"/>
      <c r="H630" s="46"/>
      <c r="I630" s="46"/>
      <c r="J630" s="46"/>
      <c r="K630" s="46"/>
      <c r="L630" s="47"/>
      <c r="M630" s="45"/>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7"/>
      <c r="AK630" s="48"/>
      <c r="AL630" s="49"/>
      <c r="AM630" s="49"/>
      <c r="AN630" s="49"/>
      <c r="AO630" s="49"/>
      <c r="AP630" s="50"/>
      <c r="AQ630" s="40"/>
      <c r="AR630" s="41"/>
      <c r="AS630" s="41"/>
      <c r="AT630" s="42"/>
      <c r="AU630" s="40"/>
      <c r="AV630" s="41"/>
      <c r="AW630" s="41"/>
      <c r="AX630" s="42"/>
    </row>
    <row r="631" spans="1:50" ht="24"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row r="632" spans="1:50" ht="24" customHeight="1">
      <c r="A632" s="26"/>
      <c r="B632" s="32" t="s">
        <v>226</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33"/>
      <c r="B633" s="33"/>
      <c r="C633" s="57" t="s">
        <v>33</v>
      </c>
      <c r="D633" s="57"/>
      <c r="E633" s="57"/>
      <c r="F633" s="57"/>
      <c r="G633" s="57"/>
      <c r="H633" s="57"/>
      <c r="I633" s="57"/>
      <c r="J633" s="57"/>
      <c r="K633" s="57"/>
      <c r="L633" s="57"/>
      <c r="M633" s="57" t="s">
        <v>34</v>
      </c>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63" t="s">
        <v>35</v>
      </c>
      <c r="AL633" s="57"/>
      <c r="AM633" s="57"/>
      <c r="AN633" s="57"/>
      <c r="AO633" s="57"/>
      <c r="AP633" s="57"/>
      <c r="AQ633" s="57" t="s">
        <v>23</v>
      </c>
      <c r="AR633" s="57"/>
      <c r="AS633" s="57"/>
      <c r="AT633" s="57"/>
      <c r="AU633" s="58" t="s">
        <v>24</v>
      </c>
      <c r="AV633" s="59"/>
      <c r="AW633" s="59"/>
      <c r="AX633" s="60"/>
    </row>
    <row r="634" spans="1:50" ht="24" customHeight="1">
      <c r="A634" s="33">
        <v>1</v>
      </c>
      <c r="B634" s="33">
        <v>1</v>
      </c>
      <c r="C634" s="40" t="s">
        <v>249</v>
      </c>
      <c r="D634" s="41"/>
      <c r="E634" s="41"/>
      <c r="F634" s="41"/>
      <c r="G634" s="41"/>
      <c r="H634" s="41"/>
      <c r="I634" s="41"/>
      <c r="J634" s="41"/>
      <c r="K634" s="41"/>
      <c r="L634" s="42"/>
      <c r="M634" s="54" t="s">
        <v>212</v>
      </c>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629">
        <v>7.599992</v>
      </c>
      <c r="AL634" s="630"/>
      <c r="AM634" s="630"/>
      <c r="AN634" s="630"/>
      <c r="AO634" s="630"/>
      <c r="AP634" s="630"/>
      <c r="AQ634" s="81">
        <v>4</v>
      </c>
      <c r="AR634" s="81"/>
      <c r="AS634" s="81"/>
      <c r="AT634" s="81"/>
      <c r="AU634" s="67">
        <v>84.8</v>
      </c>
      <c r="AV634" s="68"/>
      <c r="AW634" s="68"/>
      <c r="AX634" s="69"/>
    </row>
    <row r="635" spans="1:50" ht="25.5" customHeight="1">
      <c r="A635" s="33">
        <v>2</v>
      </c>
      <c r="B635" s="33">
        <v>1</v>
      </c>
      <c r="C635" s="625" t="s">
        <v>250</v>
      </c>
      <c r="D635" s="81"/>
      <c r="E635" s="81"/>
      <c r="F635" s="81"/>
      <c r="G635" s="81"/>
      <c r="H635" s="81"/>
      <c r="I635" s="81"/>
      <c r="J635" s="81"/>
      <c r="K635" s="81"/>
      <c r="L635" s="81"/>
      <c r="M635" s="54" t="s">
        <v>212</v>
      </c>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79">
        <v>5.744398</v>
      </c>
      <c r="AL635" s="80"/>
      <c r="AM635" s="80"/>
      <c r="AN635" s="80"/>
      <c r="AO635" s="80"/>
      <c r="AP635" s="80"/>
      <c r="AQ635" s="81">
        <v>4</v>
      </c>
      <c r="AR635" s="81"/>
      <c r="AS635" s="81"/>
      <c r="AT635" s="81"/>
      <c r="AU635" s="67">
        <v>85.9</v>
      </c>
      <c r="AV635" s="68"/>
      <c r="AW635" s="68"/>
      <c r="AX635" s="69"/>
    </row>
    <row r="636" spans="1:50" ht="24" customHeight="1" hidden="1">
      <c r="A636" s="43"/>
      <c r="B636" s="44"/>
      <c r="C636" s="40"/>
      <c r="D636" s="41"/>
      <c r="E636" s="41"/>
      <c r="F636" s="41"/>
      <c r="G636" s="41"/>
      <c r="H636" s="41"/>
      <c r="I636" s="41"/>
      <c r="J636" s="41"/>
      <c r="K636" s="41"/>
      <c r="L636" s="42"/>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5"/>
      <c r="AL636" s="54"/>
      <c r="AM636" s="54"/>
      <c r="AN636" s="54"/>
      <c r="AO636" s="54"/>
      <c r="AP636" s="54"/>
      <c r="AQ636" s="54"/>
      <c r="AR636" s="54"/>
      <c r="AS636" s="54"/>
      <c r="AT636" s="54"/>
      <c r="AU636" s="40"/>
      <c r="AV636" s="41"/>
      <c r="AW636" s="41"/>
      <c r="AX636" s="42"/>
    </row>
    <row r="637" spans="1:50" ht="21" customHeight="1" hidden="1">
      <c r="A637" s="43"/>
      <c r="B637" s="4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5"/>
      <c r="AL637" s="54"/>
      <c r="AM637" s="54"/>
      <c r="AN637" s="54"/>
      <c r="AO637" s="54"/>
      <c r="AP637" s="54"/>
      <c r="AQ637" s="54"/>
      <c r="AR637" s="54"/>
      <c r="AS637" s="54"/>
      <c r="AT637" s="54"/>
      <c r="AU637" s="40"/>
      <c r="AV637" s="41"/>
      <c r="AW637" s="41"/>
      <c r="AX637" s="42"/>
    </row>
    <row r="638" spans="1:50" ht="24" customHeight="1" hidden="1">
      <c r="A638" s="43"/>
      <c r="B638" s="4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5"/>
      <c r="AL638" s="54"/>
      <c r="AM638" s="54"/>
      <c r="AN638" s="54"/>
      <c r="AO638" s="54"/>
      <c r="AP638" s="54"/>
      <c r="AQ638" s="54"/>
      <c r="AR638" s="54"/>
      <c r="AS638" s="54"/>
      <c r="AT638" s="54"/>
      <c r="AU638" s="40"/>
      <c r="AV638" s="41"/>
      <c r="AW638" s="41"/>
      <c r="AX638" s="42"/>
    </row>
    <row r="639" spans="1:50" ht="24" customHeight="1" hidden="1">
      <c r="A639" s="43"/>
      <c r="B639" s="44"/>
      <c r="C639" s="45"/>
      <c r="D639" s="46"/>
      <c r="E639" s="46"/>
      <c r="F639" s="46"/>
      <c r="G639" s="46"/>
      <c r="H639" s="46"/>
      <c r="I639" s="46"/>
      <c r="J639" s="46"/>
      <c r="K639" s="46"/>
      <c r="L639" s="47"/>
      <c r="M639" s="45"/>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7"/>
      <c r="AK639" s="48"/>
      <c r="AL639" s="49"/>
      <c r="AM639" s="49"/>
      <c r="AN639" s="49"/>
      <c r="AO639" s="49"/>
      <c r="AP639" s="50"/>
      <c r="AQ639" s="40"/>
      <c r="AR639" s="41"/>
      <c r="AS639" s="41"/>
      <c r="AT639" s="42"/>
      <c r="AU639" s="40"/>
      <c r="AV639" s="41"/>
      <c r="AW639" s="41"/>
      <c r="AX639" s="42"/>
    </row>
    <row r="640" spans="1:50" ht="24" customHeight="1" hidden="1">
      <c r="A640" s="43"/>
      <c r="B640" s="44"/>
      <c r="C640" s="40"/>
      <c r="D640" s="41"/>
      <c r="E640" s="41"/>
      <c r="F640" s="41"/>
      <c r="G640" s="41"/>
      <c r="H640" s="41"/>
      <c r="I640" s="41"/>
      <c r="J640" s="41"/>
      <c r="K640" s="41"/>
      <c r="L640" s="42"/>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5"/>
      <c r="AL640" s="54"/>
      <c r="AM640" s="54"/>
      <c r="AN640" s="54"/>
      <c r="AO640" s="54"/>
      <c r="AP640" s="54"/>
      <c r="AQ640" s="54"/>
      <c r="AR640" s="54"/>
      <c r="AS640" s="54"/>
      <c r="AT640" s="54"/>
      <c r="AU640" s="40"/>
      <c r="AV640" s="41"/>
      <c r="AW640" s="41"/>
      <c r="AX640" s="42"/>
    </row>
    <row r="641" spans="1:50" ht="24" customHeight="1" hidden="1">
      <c r="A641" s="43"/>
      <c r="B641" s="44"/>
      <c r="C641" s="40"/>
      <c r="D641" s="41"/>
      <c r="E641" s="41"/>
      <c r="F641" s="41"/>
      <c r="G641" s="41"/>
      <c r="H641" s="41"/>
      <c r="I641" s="41"/>
      <c r="J641" s="41"/>
      <c r="K641" s="41"/>
      <c r="L641" s="42"/>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5"/>
      <c r="AL641" s="54"/>
      <c r="AM641" s="54"/>
      <c r="AN641" s="54"/>
      <c r="AO641" s="54"/>
      <c r="AP641" s="54"/>
      <c r="AQ641" s="54"/>
      <c r="AR641" s="54"/>
      <c r="AS641" s="54"/>
      <c r="AT641" s="54"/>
      <c r="AU641" s="40"/>
      <c r="AV641" s="41"/>
      <c r="AW641" s="41"/>
      <c r="AX641" s="42"/>
    </row>
    <row r="642" spans="1:50" ht="24" customHeight="1" hidden="1">
      <c r="A642" s="43"/>
      <c r="B642" s="44"/>
      <c r="C642" s="40"/>
      <c r="D642" s="41"/>
      <c r="E642" s="41"/>
      <c r="F642" s="41"/>
      <c r="G642" s="41"/>
      <c r="H642" s="41"/>
      <c r="I642" s="41"/>
      <c r="J642" s="41"/>
      <c r="K642" s="41"/>
      <c r="L642" s="42"/>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5"/>
      <c r="AL642" s="54"/>
      <c r="AM642" s="54"/>
      <c r="AN642" s="54"/>
      <c r="AO642" s="54"/>
      <c r="AP642" s="54"/>
      <c r="AQ642" s="54"/>
      <c r="AR642" s="54"/>
      <c r="AS642" s="54"/>
      <c r="AT642" s="54"/>
      <c r="AU642" s="40"/>
      <c r="AV642" s="41"/>
      <c r="AW642" s="41"/>
      <c r="AX642" s="42"/>
    </row>
    <row r="643" spans="1:50" ht="24" customHeight="1" hidden="1">
      <c r="A643" s="43"/>
      <c r="B643" s="44"/>
      <c r="C643" s="40"/>
      <c r="D643" s="41"/>
      <c r="E643" s="41"/>
      <c r="F643" s="41"/>
      <c r="G643" s="41"/>
      <c r="H643" s="41"/>
      <c r="I643" s="41"/>
      <c r="J643" s="41"/>
      <c r="K643" s="41"/>
      <c r="L643" s="42"/>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5"/>
      <c r="AL643" s="54"/>
      <c r="AM643" s="54"/>
      <c r="AN643" s="54"/>
      <c r="AO643" s="54"/>
      <c r="AP643" s="54"/>
      <c r="AQ643" s="54"/>
      <c r="AR643" s="54"/>
      <c r="AS643" s="54"/>
      <c r="AT643" s="54"/>
      <c r="AU643" s="40"/>
      <c r="AV643" s="41"/>
      <c r="AW643" s="41"/>
      <c r="AX643" s="42"/>
    </row>
    <row r="644" spans="1:50" ht="24" customHeight="1" hidden="1">
      <c r="A644" s="43"/>
      <c r="B644" s="44"/>
      <c r="C644" s="40"/>
      <c r="D644" s="41"/>
      <c r="E644" s="41"/>
      <c r="F644" s="41"/>
      <c r="G644" s="41"/>
      <c r="H644" s="41"/>
      <c r="I644" s="41"/>
      <c r="J644" s="41"/>
      <c r="K644" s="41"/>
      <c r="L644" s="42"/>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5"/>
      <c r="AL644" s="54"/>
      <c r="AM644" s="54"/>
      <c r="AN644" s="54"/>
      <c r="AO644" s="54"/>
      <c r="AP644" s="54"/>
      <c r="AQ644" s="54"/>
      <c r="AR644" s="54"/>
      <c r="AS644" s="54"/>
      <c r="AT644" s="54"/>
      <c r="AU644" s="40"/>
      <c r="AV644" s="41"/>
      <c r="AW644" s="41"/>
      <c r="AX644" s="42"/>
    </row>
    <row r="645" spans="1:50" ht="6" customHeight="1" hidden="1">
      <c r="A645" s="43"/>
      <c r="B645" s="4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5"/>
      <c r="AL645" s="54"/>
      <c r="AM645" s="54"/>
      <c r="AN645" s="54"/>
      <c r="AO645" s="54"/>
      <c r="AP645" s="54"/>
      <c r="AQ645" s="54"/>
      <c r="AR645" s="54"/>
      <c r="AS645" s="54"/>
      <c r="AT645" s="54"/>
      <c r="AU645" s="40"/>
      <c r="AV645" s="41"/>
      <c r="AW645" s="41"/>
      <c r="AX645" s="42"/>
    </row>
    <row r="646" spans="1:50" ht="24" customHeight="1" hidden="1">
      <c r="A646" s="43"/>
      <c r="B646" s="4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5"/>
      <c r="AL646" s="54"/>
      <c r="AM646" s="54"/>
      <c r="AN646" s="54"/>
      <c r="AO646" s="54"/>
      <c r="AP646" s="54"/>
      <c r="AQ646" s="54"/>
      <c r="AR646" s="54"/>
      <c r="AS646" s="54"/>
      <c r="AT646" s="54"/>
      <c r="AU646" s="40"/>
      <c r="AV646" s="41"/>
      <c r="AW646" s="41"/>
      <c r="AX646" s="42"/>
    </row>
    <row r="647" spans="1:50" ht="24" customHeight="1" hidden="1">
      <c r="A647" s="43"/>
      <c r="B647" s="44"/>
      <c r="C647" s="45"/>
      <c r="D647" s="46"/>
      <c r="E647" s="46"/>
      <c r="F647" s="46"/>
      <c r="G647" s="46"/>
      <c r="H647" s="46"/>
      <c r="I647" s="46"/>
      <c r="J647" s="46"/>
      <c r="K647" s="46"/>
      <c r="L647" s="47"/>
      <c r="M647" s="45"/>
      <c r="N647" s="46"/>
      <c r="O647" s="46"/>
      <c r="P647" s="46"/>
      <c r="Q647" s="46"/>
      <c r="R647" s="46"/>
      <c r="S647" s="46"/>
      <c r="T647" s="46"/>
      <c r="U647" s="46"/>
      <c r="V647" s="46"/>
      <c r="W647" s="46"/>
      <c r="X647" s="46"/>
      <c r="Y647" s="46"/>
      <c r="Z647" s="46"/>
      <c r="AA647" s="46"/>
      <c r="AB647" s="46"/>
      <c r="AC647" s="46"/>
      <c r="AD647" s="46"/>
      <c r="AE647" s="46"/>
      <c r="AF647" s="46"/>
      <c r="AG647" s="46"/>
      <c r="AH647" s="46"/>
      <c r="AI647" s="46"/>
      <c r="AJ647" s="47"/>
      <c r="AK647" s="48"/>
      <c r="AL647" s="49"/>
      <c r="AM647" s="49"/>
      <c r="AN647" s="49"/>
      <c r="AO647" s="49"/>
      <c r="AP647" s="50"/>
      <c r="AQ647" s="40"/>
      <c r="AR647" s="41"/>
      <c r="AS647" s="41"/>
      <c r="AT647" s="42"/>
      <c r="AU647" s="40"/>
      <c r="AV647" s="41"/>
      <c r="AW647" s="41"/>
      <c r="AX647" s="42"/>
    </row>
    <row r="648" spans="1:50" ht="24" customHeight="1" hidden="1">
      <c r="A648" s="43"/>
      <c r="B648" s="44"/>
      <c r="C648" s="40"/>
      <c r="D648" s="41"/>
      <c r="E648" s="41"/>
      <c r="F648" s="41"/>
      <c r="G648" s="41"/>
      <c r="H648" s="41"/>
      <c r="I648" s="41"/>
      <c r="J648" s="41"/>
      <c r="K648" s="41"/>
      <c r="L648" s="42"/>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5"/>
      <c r="AL648" s="54"/>
      <c r="AM648" s="54"/>
      <c r="AN648" s="54"/>
      <c r="AO648" s="54"/>
      <c r="AP648" s="54"/>
      <c r="AQ648" s="54"/>
      <c r="AR648" s="54"/>
      <c r="AS648" s="54"/>
      <c r="AT648" s="54"/>
      <c r="AU648" s="40"/>
      <c r="AV648" s="41"/>
      <c r="AW648" s="41"/>
      <c r="AX648" s="42"/>
    </row>
    <row r="649" spans="1:50" ht="24" customHeight="1" hidden="1">
      <c r="A649" s="43"/>
      <c r="B649" s="44"/>
      <c r="C649" s="40"/>
      <c r="D649" s="41"/>
      <c r="E649" s="41"/>
      <c r="F649" s="41"/>
      <c r="G649" s="41"/>
      <c r="H649" s="41"/>
      <c r="I649" s="41"/>
      <c r="J649" s="41"/>
      <c r="K649" s="41"/>
      <c r="L649" s="42"/>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5"/>
      <c r="AL649" s="54"/>
      <c r="AM649" s="54"/>
      <c r="AN649" s="54"/>
      <c r="AO649" s="54"/>
      <c r="AP649" s="54"/>
      <c r="AQ649" s="54"/>
      <c r="AR649" s="54"/>
      <c r="AS649" s="54"/>
      <c r="AT649" s="54"/>
      <c r="AU649" s="40"/>
      <c r="AV649" s="41"/>
      <c r="AW649" s="41"/>
      <c r="AX649" s="42"/>
    </row>
    <row r="650" spans="1:50" ht="24" customHeight="1" hidden="1">
      <c r="A650" s="43"/>
      <c r="B650" s="44"/>
      <c r="C650" s="40"/>
      <c r="D650" s="41"/>
      <c r="E650" s="41"/>
      <c r="F650" s="41"/>
      <c r="G650" s="41"/>
      <c r="H650" s="41"/>
      <c r="I650" s="41"/>
      <c r="J650" s="41"/>
      <c r="K650" s="41"/>
      <c r="L650" s="42"/>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5"/>
      <c r="AL650" s="54"/>
      <c r="AM650" s="54"/>
      <c r="AN650" s="54"/>
      <c r="AO650" s="54"/>
      <c r="AP650" s="54"/>
      <c r="AQ650" s="54"/>
      <c r="AR650" s="54"/>
      <c r="AS650" s="54"/>
      <c r="AT650" s="54"/>
      <c r="AU650" s="40"/>
      <c r="AV650" s="41"/>
      <c r="AW650" s="41"/>
      <c r="AX650" s="42"/>
    </row>
    <row r="651" spans="1:50" ht="24" customHeight="1" hidden="1">
      <c r="A651" s="43"/>
      <c r="B651" s="44"/>
      <c r="C651" s="40"/>
      <c r="D651" s="41"/>
      <c r="E651" s="41"/>
      <c r="F651" s="41"/>
      <c r="G651" s="41"/>
      <c r="H651" s="41"/>
      <c r="I651" s="41"/>
      <c r="J651" s="41"/>
      <c r="K651" s="41"/>
      <c r="L651" s="42"/>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5"/>
      <c r="AL651" s="54"/>
      <c r="AM651" s="54"/>
      <c r="AN651" s="54"/>
      <c r="AO651" s="54"/>
      <c r="AP651" s="54"/>
      <c r="AQ651" s="54"/>
      <c r="AR651" s="54"/>
      <c r="AS651" s="54"/>
      <c r="AT651" s="54"/>
      <c r="AU651" s="40"/>
      <c r="AV651" s="41"/>
      <c r="AW651" s="41"/>
      <c r="AX651" s="42"/>
    </row>
    <row r="652" spans="1:50" ht="24" customHeight="1" hidden="1">
      <c r="A652" s="43"/>
      <c r="B652" s="4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5"/>
      <c r="AL652" s="54"/>
      <c r="AM652" s="54"/>
      <c r="AN652" s="54"/>
      <c r="AO652" s="54"/>
      <c r="AP652" s="54"/>
      <c r="AQ652" s="54"/>
      <c r="AR652" s="54"/>
      <c r="AS652" s="54"/>
      <c r="AT652" s="54"/>
      <c r="AU652" s="40"/>
      <c r="AV652" s="41"/>
      <c r="AW652" s="41"/>
      <c r="AX652" s="42"/>
    </row>
    <row r="653" spans="1:50" ht="24" customHeight="1" hidden="1">
      <c r="A653" s="43"/>
      <c r="B653" s="4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5"/>
      <c r="AL653" s="54"/>
      <c r="AM653" s="54"/>
      <c r="AN653" s="54"/>
      <c r="AO653" s="54"/>
      <c r="AP653" s="54"/>
      <c r="AQ653" s="54"/>
      <c r="AR653" s="54"/>
      <c r="AS653" s="54"/>
      <c r="AT653" s="54"/>
      <c r="AU653" s="40"/>
      <c r="AV653" s="41"/>
      <c r="AW653" s="41"/>
      <c r="AX653" s="42"/>
    </row>
    <row r="654" spans="1:50" ht="24" customHeight="1" hidden="1">
      <c r="A654" s="43"/>
      <c r="B654" s="44"/>
      <c r="C654" s="45"/>
      <c r="D654" s="46"/>
      <c r="E654" s="46"/>
      <c r="F654" s="46"/>
      <c r="G654" s="46"/>
      <c r="H654" s="46"/>
      <c r="I654" s="46"/>
      <c r="J654" s="46"/>
      <c r="K654" s="46"/>
      <c r="L654" s="47"/>
      <c r="M654" s="45"/>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7"/>
      <c r="AK654" s="48"/>
      <c r="AL654" s="49"/>
      <c r="AM654" s="49"/>
      <c r="AN654" s="49"/>
      <c r="AO654" s="49"/>
      <c r="AP654" s="50"/>
      <c r="AQ654" s="40"/>
      <c r="AR654" s="41"/>
      <c r="AS654" s="41"/>
      <c r="AT654" s="42"/>
      <c r="AU654" s="40"/>
      <c r="AV654" s="41"/>
      <c r="AW654" s="41"/>
      <c r="AX654" s="42"/>
    </row>
    <row r="655" spans="1:50" ht="21" customHeight="1" hidden="1">
      <c r="A655" s="43"/>
      <c r="B655" s="44"/>
      <c r="C655" s="40"/>
      <c r="D655" s="41"/>
      <c r="E655" s="41"/>
      <c r="F655" s="41"/>
      <c r="G655" s="41"/>
      <c r="H655" s="41"/>
      <c r="I655" s="41"/>
      <c r="J655" s="41"/>
      <c r="K655" s="41"/>
      <c r="L655" s="42"/>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5"/>
      <c r="AL655" s="54"/>
      <c r="AM655" s="54"/>
      <c r="AN655" s="54"/>
      <c r="AO655" s="54"/>
      <c r="AP655" s="54"/>
      <c r="AQ655" s="54"/>
      <c r="AR655" s="54"/>
      <c r="AS655" s="54"/>
      <c r="AT655" s="54"/>
      <c r="AU655" s="40"/>
      <c r="AV655" s="41"/>
      <c r="AW655" s="41"/>
      <c r="AX655" s="42"/>
    </row>
    <row r="656" spans="1:50" ht="24" customHeight="1" hidden="1">
      <c r="A656" s="43"/>
      <c r="B656" s="44"/>
      <c r="C656" s="40"/>
      <c r="D656" s="41"/>
      <c r="E656" s="41"/>
      <c r="F656" s="41"/>
      <c r="G656" s="41"/>
      <c r="H656" s="41"/>
      <c r="I656" s="41"/>
      <c r="J656" s="41"/>
      <c r="K656" s="41"/>
      <c r="L656" s="42"/>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5"/>
      <c r="AL656" s="54"/>
      <c r="AM656" s="54"/>
      <c r="AN656" s="54"/>
      <c r="AO656" s="54"/>
      <c r="AP656" s="54"/>
      <c r="AQ656" s="54"/>
      <c r="AR656" s="54"/>
      <c r="AS656" s="54"/>
      <c r="AT656" s="54"/>
      <c r="AU656" s="40"/>
      <c r="AV656" s="41"/>
      <c r="AW656" s="41"/>
      <c r="AX656" s="42"/>
    </row>
    <row r="657" spans="1:50" ht="24" customHeight="1" hidden="1">
      <c r="A657" s="43"/>
      <c r="B657" s="44"/>
      <c r="C657" s="40"/>
      <c r="D657" s="41"/>
      <c r="E657" s="41"/>
      <c r="F657" s="41"/>
      <c r="G657" s="41"/>
      <c r="H657" s="41"/>
      <c r="I657" s="41"/>
      <c r="J657" s="41"/>
      <c r="K657" s="41"/>
      <c r="L657" s="42"/>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5"/>
      <c r="AL657" s="54"/>
      <c r="AM657" s="54"/>
      <c r="AN657" s="54"/>
      <c r="AO657" s="54"/>
      <c r="AP657" s="54"/>
      <c r="AQ657" s="54"/>
      <c r="AR657" s="54"/>
      <c r="AS657" s="54"/>
      <c r="AT657" s="54"/>
      <c r="AU657" s="40"/>
      <c r="AV657" s="41"/>
      <c r="AW657" s="41"/>
      <c r="AX657" s="42"/>
    </row>
    <row r="658" spans="1:50" ht="24" customHeight="1" hidden="1">
      <c r="A658" s="43"/>
      <c r="B658" s="44"/>
      <c r="C658" s="40"/>
      <c r="D658" s="41"/>
      <c r="E658" s="41"/>
      <c r="F658" s="41"/>
      <c r="G658" s="41"/>
      <c r="H658" s="41"/>
      <c r="I658" s="41"/>
      <c r="J658" s="41"/>
      <c r="K658" s="41"/>
      <c r="L658" s="42"/>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5"/>
      <c r="AL658" s="54"/>
      <c r="AM658" s="54"/>
      <c r="AN658" s="54"/>
      <c r="AO658" s="54"/>
      <c r="AP658" s="54"/>
      <c r="AQ658" s="54"/>
      <c r="AR658" s="54"/>
      <c r="AS658" s="54"/>
      <c r="AT658" s="54"/>
      <c r="AU658" s="40"/>
      <c r="AV658" s="41"/>
      <c r="AW658" s="41"/>
      <c r="AX658" s="42"/>
    </row>
    <row r="659" spans="1:50" ht="24" customHeight="1" hidden="1">
      <c r="A659" s="43"/>
      <c r="B659" s="44"/>
      <c r="C659" s="40"/>
      <c r="D659" s="41"/>
      <c r="E659" s="41"/>
      <c r="F659" s="41"/>
      <c r="G659" s="41"/>
      <c r="H659" s="41"/>
      <c r="I659" s="41"/>
      <c r="J659" s="41"/>
      <c r="K659" s="41"/>
      <c r="L659" s="42"/>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5"/>
      <c r="AL659" s="54"/>
      <c r="AM659" s="54"/>
      <c r="AN659" s="54"/>
      <c r="AO659" s="54"/>
      <c r="AP659" s="54"/>
      <c r="AQ659" s="54"/>
      <c r="AR659" s="54"/>
      <c r="AS659" s="54"/>
      <c r="AT659" s="54"/>
      <c r="AU659" s="40"/>
      <c r="AV659" s="41"/>
      <c r="AW659" s="41"/>
      <c r="AX659" s="42"/>
    </row>
    <row r="660" spans="1:50" ht="24" customHeight="1" hidden="1">
      <c r="A660" s="43"/>
      <c r="B660" s="44"/>
      <c r="C660" s="40"/>
      <c r="D660" s="41"/>
      <c r="E660" s="41"/>
      <c r="F660" s="41"/>
      <c r="G660" s="41"/>
      <c r="H660" s="41"/>
      <c r="I660" s="41"/>
      <c r="J660" s="41"/>
      <c r="K660" s="41"/>
      <c r="L660" s="42"/>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5"/>
      <c r="AL660" s="54"/>
      <c r="AM660" s="54"/>
      <c r="AN660" s="54"/>
      <c r="AO660" s="54"/>
      <c r="AP660" s="54"/>
      <c r="AQ660" s="54"/>
      <c r="AR660" s="54"/>
      <c r="AS660" s="54"/>
      <c r="AT660" s="54"/>
      <c r="AU660" s="40"/>
      <c r="AV660" s="41"/>
      <c r="AW660" s="41"/>
      <c r="AX660" s="42"/>
    </row>
    <row r="661" spans="1:50" ht="24" customHeight="1" hidden="1">
      <c r="A661" s="43"/>
      <c r="B661" s="44"/>
      <c r="C661" s="40"/>
      <c r="D661" s="41"/>
      <c r="E661" s="41"/>
      <c r="F661" s="41"/>
      <c r="G661" s="41"/>
      <c r="H661" s="41"/>
      <c r="I661" s="41"/>
      <c r="J661" s="41"/>
      <c r="K661" s="41"/>
      <c r="L661" s="42"/>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5"/>
      <c r="AL661" s="54"/>
      <c r="AM661" s="54"/>
      <c r="AN661" s="54"/>
      <c r="AO661" s="54"/>
      <c r="AP661" s="54"/>
      <c r="AQ661" s="54"/>
      <c r="AR661" s="54"/>
      <c r="AS661" s="54"/>
      <c r="AT661" s="54"/>
      <c r="AU661" s="40"/>
      <c r="AV661" s="41"/>
      <c r="AW661" s="41"/>
      <c r="AX661" s="42"/>
    </row>
    <row r="662" spans="1:50" ht="25.5" customHeight="1" hidden="1">
      <c r="A662" s="33"/>
      <c r="B662" s="33"/>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5"/>
      <c r="AL662" s="54"/>
      <c r="AM662" s="54"/>
      <c r="AN662" s="54"/>
      <c r="AO662" s="54"/>
      <c r="AP662" s="54"/>
      <c r="AQ662" s="54"/>
      <c r="AR662" s="54"/>
      <c r="AS662" s="54"/>
      <c r="AT662" s="54"/>
      <c r="AU662" s="40"/>
      <c r="AV662" s="41"/>
      <c r="AW662" s="41"/>
      <c r="AX662" s="42"/>
    </row>
    <row r="663" spans="1:50" ht="33.75" customHeight="1" hidden="1">
      <c r="A663" s="43"/>
      <c r="B663" s="44"/>
      <c r="C663" s="45"/>
      <c r="D663" s="46"/>
      <c r="E663" s="46"/>
      <c r="F663" s="46"/>
      <c r="G663" s="46"/>
      <c r="H663" s="46"/>
      <c r="I663" s="46"/>
      <c r="J663" s="46"/>
      <c r="K663" s="46"/>
      <c r="L663" s="47"/>
      <c r="M663" s="45"/>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7"/>
      <c r="AK663" s="48"/>
      <c r="AL663" s="49"/>
      <c r="AM663" s="49"/>
      <c r="AN663" s="49"/>
      <c r="AO663" s="49"/>
      <c r="AP663" s="50"/>
      <c r="AQ663" s="40"/>
      <c r="AR663" s="41"/>
      <c r="AS663" s="41"/>
      <c r="AT663" s="42"/>
      <c r="AU663" s="40"/>
      <c r="AV663" s="41"/>
      <c r="AW663" s="41"/>
      <c r="AX663" s="42"/>
    </row>
    <row r="664" spans="1:50" ht="24"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row>
    <row r="665" spans="1:50" ht="13.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row>
    <row r="666" spans="1:50" ht="13.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row>
    <row r="667" spans="1:50" ht="23.25" customHeight="1" hidden="1">
      <c r="A667" s="31" t="s">
        <v>144</v>
      </c>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row>
    <row r="668" spans="1:50" ht="36" customHeight="1" hidden="1">
      <c r="A668" s="84" t="s">
        <v>145</v>
      </c>
      <c r="B668" s="84"/>
      <c r="C668" s="84"/>
      <c r="D668" s="84"/>
      <c r="E668" s="84"/>
      <c r="F668" s="84"/>
      <c r="G668" s="84"/>
      <c r="H668" s="85"/>
      <c r="I668" s="85"/>
      <c r="J668" s="85"/>
      <c r="K668" s="85"/>
      <c r="L668" s="85"/>
      <c r="M668" s="85"/>
      <c r="N668" s="85"/>
      <c r="O668" s="85"/>
      <c r="P668" s="85"/>
      <c r="Q668" s="85"/>
      <c r="R668" s="85"/>
      <c r="S668" s="85"/>
      <c r="T668" s="85"/>
      <c r="U668" s="85"/>
      <c r="V668" s="85"/>
      <c r="W668" s="85"/>
      <c r="X668" s="85"/>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row>
    <row r="669" spans="1:50" ht="36" customHeight="1" hidden="1">
      <c r="A669" s="82" t="s">
        <v>146</v>
      </c>
      <c r="B669" s="74"/>
      <c r="C669" s="74"/>
      <c r="D669" s="74"/>
      <c r="E669" s="74"/>
      <c r="F669" s="74"/>
      <c r="G669" s="75"/>
      <c r="H669" s="76" t="s">
        <v>147</v>
      </c>
      <c r="I669" s="77"/>
      <c r="J669" s="77"/>
      <c r="K669" s="77"/>
      <c r="L669" s="78"/>
      <c r="M669" s="73" t="s">
        <v>148</v>
      </c>
      <c r="N669" s="74"/>
      <c r="O669" s="74"/>
      <c r="P669" s="74"/>
      <c r="Q669" s="74"/>
      <c r="R669" s="74"/>
      <c r="S669" s="75"/>
      <c r="T669" s="76" t="s">
        <v>147</v>
      </c>
      <c r="U669" s="77"/>
      <c r="V669" s="77"/>
      <c r="W669" s="77"/>
      <c r="X669" s="78"/>
      <c r="Y669" s="73" t="s">
        <v>149</v>
      </c>
      <c r="Z669" s="74"/>
      <c r="AA669" s="74"/>
      <c r="AB669" s="74"/>
      <c r="AC669" s="74"/>
      <c r="AD669" s="74"/>
      <c r="AE669" s="75"/>
      <c r="AF669" s="76" t="s">
        <v>147</v>
      </c>
      <c r="AG669" s="77"/>
      <c r="AH669" s="77"/>
      <c r="AI669" s="77"/>
      <c r="AJ669" s="78"/>
      <c r="AK669" s="73" t="s">
        <v>150</v>
      </c>
      <c r="AL669" s="74"/>
      <c r="AM669" s="74"/>
      <c r="AN669" s="74"/>
      <c r="AO669" s="74"/>
      <c r="AP669" s="74"/>
      <c r="AQ669" s="75"/>
      <c r="AR669" s="76" t="s">
        <v>147</v>
      </c>
      <c r="AS669" s="77"/>
      <c r="AT669" s="77"/>
      <c r="AU669" s="77"/>
      <c r="AV669" s="78"/>
      <c r="AW669" s="31"/>
      <c r="AX669" s="31"/>
    </row>
    <row r="670" spans="1:50" ht="36" customHeight="1" hidden="1">
      <c r="A670" s="73" t="s">
        <v>151</v>
      </c>
      <c r="B670" s="74"/>
      <c r="C670" s="74"/>
      <c r="D670" s="74"/>
      <c r="E670" s="74"/>
      <c r="F670" s="74"/>
      <c r="G670" s="75"/>
      <c r="H670" s="40"/>
      <c r="I670" s="41"/>
      <c r="J670" s="41"/>
      <c r="K670" s="41"/>
      <c r="L670" s="42"/>
      <c r="M670" s="73" t="s">
        <v>152</v>
      </c>
      <c r="N670" s="74"/>
      <c r="O670" s="74"/>
      <c r="P670" s="74"/>
      <c r="Q670" s="74"/>
      <c r="R670" s="74"/>
      <c r="S670" s="75"/>
      <c r="T670" s="40"/>
      <c r="U670" s="41"/>
      <c r="V670" s="41"/>
      <c r="W670" s="41"/>
      <c r="X670" s="42"/>
      <c r="Y670" s="73" t="s">
        <v>153</v>
      </c>
      <c r="Z670" s="74"/>
      <c r="AA670" s="74"/>
      <c r="AB670" s="74"/>
      <c r="AC670" s="74"/>
      <c r="AD670" s="74"/>
      <c r="AE670" s="75"/>
      <c r="AF670" s="40"/>
      <c r="AG670" s="41"/>
      <c r="AH670" s="41"/>
      <c r="AI670" s="41"/>
      <c r="AJ670" s="42"/>
      <c r="AK670" s="82" t="s">
        <v>154</v>
      </c>
      <c r="AL670" s="74"/>
      <c r="AM670" s="74"/>
      <c r="AN670" s="74"/>
      <c r="AO670" s="74"/>
      <c r="AP670" s="74"/>
      <c r="AQ670" s="75"/>
      <c r="AR670" s="40"/>
      <c r="AS670" s="41"/>
      <c r="AT670" s="41"/>
      <c r="AU670" s="41"/>
      <c r="AV670" s="42"/>
      <c r="AW670" s="31"/>
      <c r="AX670" s="31"/>
    </row>
  </sheetData>
  <sheetProtection/>
  <mergeCells count="2028">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M440:AJ440"/>
    <mergeCell ref="AK440:AP440"/>
    <mergeCell ref="AQ440:AT440"/>
    <mergeCell ref="AU440:AX440"/>
    <mergeCell ref="A441:B441"/>
    <mergeCell ref="C441:L441"/>
    <mergeCell ref="M441:AJ441"/>
    <mergeCell ref="AK441:AP441"/>
    <mergeCell ref="AQ441:AT441"/>
    <mergeCell ref="AU441:AX441"/>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M409:AJ409"/>
    <mergeCell ref="AK409:AP409"/>
    <mergeCell ref="AQ409:AT409"/>
    <mergeCell ref="AU409:AX409"/>
    <mergeCell ref="A410:B410"/>
    <mergeCell ref="C410:L410"/>
    <mergeCell ref="M410:AJ410"/>
    <mergeCell ref="AK410:AP410"/>
    <mergeCell ref="AQ410:AT410"/>
    <mergeCell ref="AU410:AX410"/>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Q408:AT408"/>
    <mergeCell ref="AU408:AX408"/>
    <mergeCell ref="A416:B416"/>
    <mergeCell ref="C416:L416"/>
    <mergeCell ref="M416:AJ416"/>
    <mergeCell ref="AK416:AP416"/>
    <mergeCell ref="AQ416:AT416"/>
    <mergeCell ref="AU416:AX416"/>
    <mergeCell ref="A409:B409"/>
    <mergeCell ref="C409:L409"/>
    <mergeCell ref="AQ406:AT406"/>
    <mergeCell ref="AU406:AX406"/>
    <mergeCell ref="A407:B407"/>
    <mergeCell ref="C407:L407"/>
    <mergeCell ref="M407:AJ407"/>
    <mergeCell ref="AK407:AP407"/>
    <mergeCell ref="AQ407:AT407"/>
    <mergeCell ref="AU407:AX407"/>
    <mergeCell ref="A431:B431"/>
    <mergeCell ref="C431:L431"/>
    <mergeCell ref="A406:B406"/>
    <mergeCell ref="C406:L406"/>
    <mergeCell ref="M406:AJ406"/>
    <mergeCell ref="AK406:AP406"/>
    <mergeCell ref="A408:B408"/>
    <mergeCell ref="C408:L408"/>
    <mergeCell ref="M408:AJ408"/>
    <mergeCell ref="AK408:AP408"/>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M431:AJ431"/>
    <mergeCell ref="AK431:AP431"/>
    <mergeCell ref="AQ431:AT431"/>
    <mergeCell ref="AU431:AX431"/>
    <mergeCell ref="A432:B432"/>
    <mergeCell ref="C432:L432"/>
    <mergeCell ref="M432:AJ432"/>
    <mergeCell ref="AK432:AP432"/>
    <mergeCell ref="AQ432:AT432"/>
    <mergeCell ref="AU432:AX43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C574:L574"/>
    <mergeCell ref="M574:AJ574"/>
    <mergeCell ref="AK574:AP574"/>
    <mergeCell ref="AQ574:AT574"/>
    <mergeCell ref="AU574:AX574"/>
    <mergeCell ref="AC97:AG97"/>
    <mergeCell ref="AH97:AT97"/>
    <mergeCell ref="AU97:AX97"/>
    <mergeCell ref="L122:X122"/>
    <mergeCell ref="Y122:AB122"/>
    <mergeCell ref="A611:B611"/>
    <mergeCell ref="C611:L611"/>
    <mergeCell ref="M611:AJ611"/>
    <mergeCell ref="AK611:AP611"/>
    <mergeCell ref="AQ611:AT611"/>
    <mergeCell ref="AU611:AX611"/>
    <mergeCell ref="A574:B574"/>
    <mergeCell ref="M602:AJ602"/>
    <mergeCell ref="AK602:AP602"/>
    <mergeCell ref="AQ602:AT602"/>
    <mergeCell ref="AU602:AX602"/>
    <mergeCell ref="G97:K97"/>
    <mergeCell ref="L97:X97"/>
    <mergeCell ref="Y97:AB97"/>
    <mergeCell ref="AU567:AX567"/>
    <mergeCell ref="G122:K122"/>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2:B612"/>
    <mergeCell ref="C612:L612"/>
    <mergeCell ref="M612:AJ612"/>
    <mergeCell ref="AK612:AP612"/>
    <mergeCell ref="AQ612:AT612"/>
    <mergeCell ref="AU612:AX612"/>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572:B572"/>
    <mergeCell ref="C572:L572"/>
    <mergeCell ref="M572:AJ572"/>
    <mergeCell ref="AK572:AP572"/>
    <mergeCell ref="AQ572:AT572"/>
    <mergeCell ref="AU572:AX572"/>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Q603:AT603"/>
    <mergeCell ref="AU603:AX603"/>
    <mergeCell ref="A604:B604"/>
    <mergeCell ref="C604:L604"/>
    <mergeCell ref="M604:AJ604"/>
    <mergeCell ref="AK604:AP604"/>
    <mergeCell ref="AQ604:AT604"/>
    <mergeCell ref="AU604:AX604"/>
    <mergeCell ref="C603:L603"/>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Q536:AT536"/>
    <mergeCell ref="AU536:AX536"/>
    <mergeCell ref="A537:B537"/>
    <mergeCell ref="C537:L537"/>
    <mergeCell ref="M537:AJ537"/>
    <mergeCell ref="AK537:AP537"/>
    <mergeCell ref="AQ537:AT537"/>
    <mergeCell ref="AU537:AX537"/>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Q438:AT438"/>
    <mergeCell ref="AK437:AP437"/>
    <mergeCell ref="A405:B405"/>
    <mergeCell ref="AQ534:AT534"/>
    <mergeCell ref="A567:B567"/>
    <mergeCell ref="C567:L567"/>
    <mergeCell ref="M567:AJ567"/>
    <mergeCell ref="AK567:AP567"/>
    <mergeCell ref="AQ567:AT567"/>
    <mergeCell ref="A536:B536"/>
    <mergeCell ref="C536:L536"/>
    <mergeCell ref="M536:AJ536"/>
    <mergeCell ref="AK536:AP536"/>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3:B573"/>
    <mergeCell ref="C573:L573"/>
    <mergeCell ref="M573:AJ573"/>
    <mergeCell ref="AK573:AP573"/>
    <mergeCell ref="AQ573:AT573"/>
    <mergeCell ref="AU573:AX573"/>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K103"/>
    <mergeCell ref="L103:X103"/>
    <mergeCell ref="Y103:AB103"/>
    <mergeCell ref="AH103:AT103"/>
    <mergeCell ref="AU103:AX103"/>
    <mergeCell ref="G104:K104"/>
    <mergeCell ref="L104:X104"/>
    <mergeCell ref="Y104:AB104"/>
    <mergeCell ref="AH104:AT104"/>
    <mergeCell ref="AU104:AX104"/>
    <mergeCell ref="G101:AB101"/>
    <mergeCell ref="AC101:AX101"/>
    <mergeCell ref="G102:K102"/>
    <mergeCell ref="L102:X102"/>
    <mergeCell ref="Y102:AB102"/>
    <mergeCell ref="AC102:AG102"/>
    <mergeCell ref="AH102:AT102"/>
    <mergeCell ref="AU102:AX102"/>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L93:X93"/>
    <mergeCell ref="Y93:AB93"/>
    <mergeCell ref="AC93:AG93"/>
    <mergeCell ref="AH93:AT93"/>
    <mergeCell ref="AU93:AX93"/>
    <mergeCell ref="L92:X92"/>
    <mergeCell ref="Y92:AB92"/>
    <mergeCell ref="AC92:AG92"/>
    <mergeCell ref="AH92:AT92"/>
    <mergeCell ref="AU92:AX92"/>
    <mergeCell ref="L91:X91"/>
    <mergeCell ref="Y91:AB91"/>
    <mergeCell ref="AC91:AG91"/>
    <mergeCell ref="AH91:AT91"/>
    <mergeCell ref="AU91:AX91"/>
    <mergeCell ref="G89:AB89"/>
    <mergeCell ref="AC89:AX89"/>
    <mergeCell ref="G90:K90"/>
    <mergeCell ref="L90:X90"/>
    <mergeCell ref="Y90:AB90"/>
    <mergeCell ref="AC90:AG90"/>
    <mergeCell ref="AH90:AT90"/>
    <mergeCell ref="AU90:AX90"/>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AC82:AG82"/>
    <mergeCell ref="AH82:AT82"/>
    <mergeCell ref="AU82:AX82"/>
    <mergeCell ref="G83:K83"/>
    <mergeCell ref="L83:X83"/>
    <mergeCell ref="Y83:AB83"/>
    <mergeCell ref="AC83:AG83"/>
    <mergeCell ref="AH83:AT83"/>
    <mergeCell ref="AU83:AX83"/>
    <mergeCell ref="AU80:AX80"/>
    <mergeCell ref="G81:K81"/>
    <mergeCell ref="L81:X81"/>
    <mergeCell ref="Y81:AB81"/>
    <mergeCell ref="AH81:AT81"/>
    <mergeCell ref="AU81:AX81"/>
    <mergeCell ref="AC80:AG80"/>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J21:AN21"/>
    <mergeCell ref="AR18:AX18"/>
    <mergeCell ref="G19:O19"/>
    <mergeCell ref="P19:V19"/>
    <mergeCell ref="W19:AC19"/>
    <mergeCell ref="AD19:AJ19"/>
    <mergeCell ref="AK19:AQ19"/>
    <mergeCell ref="AR19:AX19"/>
    <mergeCell ref="W18:AC18"/>
    <mergeCell ref="G18:O18"/>
    <mergeCell ref="P17:V17"/>
    <mergeCell ref="W17:AC17"/>
    <mergeCell ref="AD17:AJ17"/>
    <mergeCell ref="AK17:AQ17"/>
    <mergeCell ref="AR17:AX17"/>
    <mergeCell ref="P18:V18"/>
    <mergeCell ref="AK18:AQ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79:AX79"/>
    <mergeCell ref="G80:K80"/>
    <mergeCell ref="AP1:AV1"/>
    <mergeCell ref="AJ2:AP2"/>
    <mergeCell ref="AQ2:AX2"/>
    <mergeCell ref="C47:AC47"/>
    <mergeCell ref="C49:AC49"/>
    <mergeCell ref="G4:X4"/>
    <mergeCell ref="Y4:AD4"/>
    <mergeCell ref="AE4:AP4"/>
    <mergeCell ref="A436:B436"/>
    <mergeCell ref="C436:L436"/>
    <mergeCell ref="A78:F122"/>
    <mergeCell ref="A67:AX67"/>
    <mergeCell ref="A66:AX66"/>
    <mergeCell ref="A68:B68"/>
    <mergeCell ref="C68:J68"/>
    <mergeCell ref="A435:B435"/>
    <mergeCell ref="C435:L435"/>
    <mergeCell ref="M435:AJ435"/>
    <mergeCell ref="C41:AC41"/>
    <mergeCell ref="C42:AC42"/>
    <mergeCell ref="C43:AC43"/>
    <mergeCell ref="C44:AC44"/>
    <mergeCell ref="C45:AC45"/>
    <mergeCell ref="AK435:AP435"/>
    <mergeCell ref="G78:AB78"/>
    <mergeCell ref="AC78:AX78"/>
    <mergeCell ref="K68:R68"/>
    <mergeCell ref="AA68:AH68"/>
    <mergeCell ref="AQ439:AT439"/>
    <mergeCell ref="AU439:AX439"/>
    <mergeCell ref="A438:B438"/>
    <mergeCell ref="AK438:AP438"/>
    <mergeCell ref="A439:B439"/>
    <mergeCell ref="C439:L439"/>
    <mergeCell ref="M439:AJ439"/>
    <mergeCell ref="C438:L438"/>
    <mergeCell ref="M438:AJ438"/>
    <mergeCell ref="AQ436:AT436"/>
    <mergeCell ref="AQ435:AT435"/>
    <mergeCell ref="L80:X80"/>
    <mergeCell ref="Y80:AB80"/>
    <mergeCell ref="AH80:AT80"/>
    <mergeCell ref="G82:K82"/>
    <mergeCell ref="L82:X82"/>
    <mergeCell ref="Y82:AB82"/>
    <mergeCell ref="AC103:AG103"/>
    <mergeCell ref="AC81:AG81"/>
    <mergeCell ref="S68:Z68"/>
    <mergeCell ref="M436:AJ436"/>
    <mergeCell ref="AK436:AP436"/>
    <mergeCell ref="C52:AC52"/>
    <mergeCell ref="G79:K79"/>
    <mergeCell ref="L79:X79"/>
    <mergeCell ref="A61:AX61"/>
    <mergeCell ref="AH79:AT79"/>
    <mergeCell ref="AD52:AF52"/>
    <mergeCell ref="Y79:AB79"/>
    <mergeCell ref="AC79:AG79"/>
    <mergeCell ref="AD41:AF41"/>
    <mergeCell ref="AD42:AF42"/>
    <mergeCell ref="C55:F55"/>
    <mergeCell ref="AD47:AF47"/>
    <mergeCell ref="AD49:AF49"/>
    <mergeCell ref="AD53:AF53"/>
    <mergeCell ref="G55:S55"/>
    <mergeCell ref="T55:AF55"/>
    <mergeCell ref="A62:E62"/>
    <mergeCell ref="AU534:AX534"/>
    <mergeCell ref="A535:B535"/>
    <mergeCell ref="C535:L535"/>
    <mergeCell ref="M535:AJ535"/>
    <mergeCell ref="AK535:AP535"/>
    <mergeCell ref="AQ535:AT535"/>
    <mergeCell ref="A534:B534"/>
    <mergeCell ref="C534:L534"/>
    <mergeCell ref="M534:AJ534"/>
    <mergeCell ref="AK534:AP534"/>
    <mergeCell ref="AU535:AX535"/>
    <mergeCell ref="AG41:AX41"/>
    <mergeCell ref="A44:B49"/>
    <mergeCell ref="C54:F54"/>
    <mergeCell ref="G54:S54"/>
    <mergeCell ref="A53:B56"/>
    <mergeCell ref="A63:AX63"/>
    <mergeCell ref="AG43:AX43"/>
    <mergeCell ref="AG44:AX44"/>
    <mergeCell ref="AK439:AP439"/>
    <mergeCell ref="AQ68:AX68"/>
    <mergeCell ref="AB29:AD29"/>
    <mergeCell ref="AG51:AX51"/>
    <mergeCell ref="AG52:AX52"/>
    <mergeCell ref="AG45:AX45"/>
    <mergeCell ref="AG46:AX46"/>
    <mergeCell ref="G57:AX57"/>
    <mergeCell ref="C53:AC53"/>
    <mergeCell ref="C46:AC46"/>
    <mergeCell ref="AI68:AP68"/>
    <mergeCell ref="G58:AX58"/>
    <mergeCell ref="C50:AC50"/>
    <mergeCell ref="C51:AC51"/>
    <mergeCell ref="A65:AX65"/>
    <mergeCell ref="AG53:AX56"/>
    <mergeCell ref="T54:AF54"/>
    <mergeCell ref="C56:F56"/>
    <mergeCell ref="A57:B58"/>
    <mergeCell ref="C57:F57"/>
    <mergeCell ref="A50:B52"/>
    <mergeCell ref="AD51:AF51"/>
    <mergeCell ref="AD45:AF45"/>
    <mergeCell ref="G56:S56"/>
    <mergeCell ref="AD43:AF43"/>
    <mergeCell ref="AD44:AF44"/>
    <mergeCell ref="AD46:AF46"/>
    <mergeCell ref="AG40:AX40"/>
    <mergeCell ref="C58:F58"/>
    <mergeCell ref="L36:Q36"/>
    <mergeCell ref="C36:K36"/>
    <mergeCell ref="AG47:AX47"/>
    <mergeCell ref="AG48:AX48"/>
    <mergeCell ref="AG49:AX49"/>
    <mergeCell ref="AG50:AX50"/>
    <mergeCell ref="AG42:AX42"/>
    <mergeCell ref="AD50:AF50"/>
    <mergeCell ref="AT22:AX22"/>
    <mergeCell ref="AD15:AJ15"/>
    <mergeCell ref="AK15:AQ15"/>
    <mergeCell ref="AR15:AX15"/>
    <mergeCell ref="AO22:AS22"/>
    <mergeCell ref="AJ27:AN27"/>
    <mergeCell ref="AO27:AS27"/>
    <mergeCell ref="AO21:AS21"/>
    <mergeCell ref="AT21:AX21"/>
    <mergeCell ref="AE21:AI21"/>
    <mergeCell ref="I14:O14"/>
    <mergeCell ref="P14:V14"/>
    <mergeCell ref="W14:AC14"/>
    <mergeCell ref="AD14:AJ14"/>
    <mergeCell ref="AK14:AQ14"/>
    <mergeCell ref="AR14:AX14"/>
    <mergeCell ref="Y25:AA25"/>
    <mergeCell ref="Y26:AA26"/>
    <mergeCell ref="AB25:AD25"/>
    <mergeCell ref="AB26:AD26"/>
    <mergeCell ref="AO25:AS25"/>
    <mergeCell ref="AJ25:AN25"/>
    <mergeCell ref="AT29:AX29"/>
    <mergeCell ref="G28:X29"/>
    <mergeCell ref="AT27:AX27"/>
    <mergeCell ref="AB28:AD28"/>
    <mergeCell ref="Y27:AA27"/>
    <mergeCell ref="AJ28:AN28"/>
    <mergeCell ref="AO28:AS28"/>
    <mergeCell ref="AJ29:AN29"/>
    <mergeCell ref="AO29:AS29"/>
    <mergeCell ref="Y29:AA29"/>
    <mergeCell ref="A670:G670"/>
    <mergeCell ref="H670:L670"/>
    <mergeCell ref="A27:F29"/>
    <mergeCell ref="G27:X27"/>
    <mergeCell ref="AB27:AD27"/>
    <mergeCell ref="AE27:AI27"/>
    <mergeCell ref="AE29:AI29"/>
    <mergeCell ref="A70:F76"/>
    <mergeCell ref="T56:AF56"/>
    <mergeCell ref="A59:AX59"/>
    <mergeCell ref="A668:G668"/>
    <mergeCell ref="H668:X668"/>
    <mergeCell ref="A669:G669"/>
    <mergeCell ref="H669:L669"/>
    <mergeCell ref="M669:S669"/>
    <mergeCell ref="T669:X669"/>
    <mergeCell ref="M670:S670"/>
    <mergeCell ref="T670:X670"/>
    <mergeCell ref="Y670:AE670"/>
    <mergeCell ref="AF670:AJ670"/>
    <mergeCell ref="AK601:AP601"/>
    <mergeCell ref="AQ601:AT601"/>
    <mergeCell ref="AK670:AQ670"/>
    <mergeCell ref="AR670:AV670"/>
    <mergeCell ref="M603:AJ603"/>
    <mergeCell ref="AK603:AP603"/>
    <mergeCell ref="AU601:AX601"/>
    <mergeCell ref="AC104:AG104"/>
    <mergeCell ref="AU469:AX469"/>
    <mergeCell ref="Y669:AE669"/>
    <mergeCell ref="AF669:AJ669"/>
    <mergeCell ref="AK669:AQ669"/>
    <mergeCell ref="AR669:AV669"/>
    <mergeCell ref="AQ437:AT437"/>
    <mergeCell ref="M601:AJ601"/>
    <mergeCell ref="AK468:AP468"/>
    <mergeCell ref="M501:AJ501"/>
    <mergeCell ref="AK501:AP501"/>
    <mergeCell ref="M437:AJ437"/>
    <mergeCell ref="A437:B437"/>
    <mergeCell ref="C437:L437"/>
    <mergeCell ref="A468:B468"/>
    <mergeCell ref="C468:L468"/>
    <mergeCell ref="M468:AJ468"/>
    <mergeCell ref="A440:B440"/>
    <mergeCell ref="C440:L440"/>
    <mergeCell ref="AQ468:AT468"/>
    <mergeCell ref="AU468:AX468"/>
    <mergeCell ref="A469:B469"/>
    <mergeCell ref="C469:L469"/>
    <mergeCell ref="M469:AJ469"/>
    <mergeCell ref="AK469:AP469"/>
    <mergeCell ref="AQ469:AT469"/>
    <mergeCell ref="AQ501:AT501"/>
    <mergeCell ref="AU501:AX501"/>
    <mergeCell ref="A502:B502"/>
    <mergeCell ref="C502:L502"/>
    <mergeCell ref="M502:AJ502"/>
    <mergeCell ref="AK502:AP502"/>
    <mergeCell ref="AQ502:AT502"/>
    <mergeCell ref="AU502:AX502"/>
    <mergeCell ref="A501:B501"/>
    <mergeCell ref="C501:L501"/>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M511:AJ511"/>
    <mergeCell ref="AK511:AP511"/>
    <mergeCell ref="AQ511:AT511"/>
    <mergeCell ref="AU511:AX511"/>
    <mergeCell ref="A509:B509"/>
    <mergeCell ref="C509:L509"/>
    <mergeCell ref="M509:AJ509"/>
    <mergeCell ref="AK509:AP509"/>
    <mergeCell ref="AQ509:AT509"/>
    <mergeCell ref="AU509:AX509"/>
    <mergeCell ref="A602:B602"/>
    <mergeCell ref="A603:B603"/>
    <mergeCell ref="G91:K91"/>
    <mergeCell ref="G92:K92"/>
    <mergeCell ref="G93:K93"/>
    <mergeCell ref="A601:B601"/>
    <mergeCell ref="C601:L601"/>
    <mergeCell ref="C602:L602"/>
    <mergeCell ref="A511:B511"/>
    <mergeCell ref="C511:L51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8" max="49" man="1"/>
    <brk id="69" max="49" man="1"/>
    <brk id="77" max="49" man="1"/>
    <brk id="398" max="255" man="1"/>
    <brk id="565" max="49" man="1"/>
    <brk id="63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2014-09-16T05:44:37Z</dcterms:modified>
  <cp:category/>
  <cp:version/>
  <cp:contentType/>
  <cp:contentStatus/>
</cp:coreProperties>
</file>