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activeTab="0"/>
  </bookViews>
  <sheets>
    <sheet name="総括表A（基礎情報）" sheetId="1" r:id="rId1"/>
    <sheet name="総括表B-1" sheetId="2" r:id="rId2"/>
    <sheet name="総括表B-2" sheetId="3" r:id="rId3"/>
  </sheets>
  <definedNames>
    <definedName name="_xlnm.Print_Area" localSheetId="0">'総括表A（基礎情報）'!$A$1:$R$22</definedName>
    <definedName name="_xlnm.Print_Area" localSheetId="1">'総括表B-1'!$A$1:$X$41</definedName>
    <definedName name="_xlnm.Print_Area" localSheetId="2">'総括表B-2'!$A$1:$X$36</definedName>
  </definedNames>
  <calcPr fullCalcOnLoad="1"/>
</workbook>
</file>

<file path=xl/comments2.xml><?xml version="1.0" encoding="utf-8"?>
<comments xmlns="http://schemas.openxmlformats.org/spreadsheetml/2006/main">
  <authors>
    <author> </author>
  </authors>
  <commentList>
    <comment ref="K6" authorId="0">
      <text>
        <r>
          <rPr>
            <b/>
            <sz val="9"/>
            <rFont val="ＭＳ Ｐゴシック"/>
            <family val="3"/>
          </rPr>
          <t>運用収入等の国費相当額を想定</t>
        </r>
      </text>
    </comment>
  </commentList>
</comments>
</file>

<file path=xl/sharedStrings.xml><?xml version="1.0" encoding="utf-8"?>
<sst xmlns="http://schemas.openxmlformats.org/spreadsheetml/2006/main" count="505" uniqueCount="279">
  <si>
    <t>【総括表】平成30年度地方公共団体等保有基金執行状況表（厚生労働省）----- Ａ表（基礎情報）</t>
  </si>
  <si>
    <t>番
号</t>
  </si>
  <si>
    <t>基金の名称
(基金の造成原資の名称)</t>
  </si>
  <si>
    <t>補助金適正化法適用の有無</t>
  </si>
  <si>
    <t>平成29年度末基金造成団体数</t>
  </si>
  <si>
    <t>基金造成
年度</t>
  </si>
  <si>
    <t>事業終了予定時期</t>
  </si>
  <si>
    <t>新規申請受付終了時期</t>
  </si>
  <si>
    <t>運営形態</t>
  </si>
  <si>
    <t>事業形態</t>
  </si>
  <si>
    <t>事務・事業の概要</t>
  </si>
  <si>
    <t>成果目標及び成果実績</t>
  </si>
  <si>
    <t>活動指標及び活動実績</t>
  </si>
  <si>
    <t>成果目標</t>
  </si>
  <si>
    <t>29年度</t>
  </si>
  <si>
    <t>目標最終年度
　　○○年度</t>
  </si>
  <si>
    <t>活動指標</t>
  </si>
  <si>
    <t>（成果指標：　　 ）</t>
  </si>
  <si>
    <t>成果実績</t>
  </si>
  <si>
    <t>目標値</t>
  </si>
  <si>
    <t>達成度</t>
  </si>
  <si>
    <t>目標値</t>
  </si>
  <si>
    <t>（単位：　　 　　）</t>
  </si>
  <si>
    <t>活動実績</t>
  </si>
  <si>
    <t>当初見込み</t>
  </si>
  <si>
    <t xml:space="preserve">地域医療再生基金
（地域医療再生計画） </t>
  </si>
  <si>
    <t>有</t>
  </si>
  <si>
    <t>H21</t>
  </si>
  <si>
    <t>H27年度末（一部の事業を除く）</t>
  </si>
  <si>
    <t>H25年度末
（一部の事業を除く）</t>
  </si>
  <si>
    <t>取崩し型</t>
  </si>
  <si>
    <t>補助</t>
  </si>
  <si>
    <t>地域の医療課題の解決を図るため、各都道府県が策定した地域医療再生計画に基づく事業を実施。</t>
  </si>
  <si>
    <t>地域の医療課題を解決するため、各都道府県が実情に応じて必要な医療提供体制の基盤整備を計画的に行うものであることから、定量的指標の設定は困難である。</t>
  </si>
  <si>
    <t>-</t>
  </si>
  <si>
    <t>地域医療再生基金を活用し、地域の医療課題の解決に資する事業を実施した都道府県数</t>
  </si>
  <si>
    <t>医療施設耐震化臨時特例基金
（医療施設耐震化臨時特例交付金）</t>
  </si>
  <si>
    <t>有</t>
  </si>
  <si>
    <t>Ｈ21</t>
  </si>
  <si>
    <t>Ｈ32年度末</t>
  </si>
  <si>
    <t>Ｈ27年3月末</t>
  </si>
  <si>
    <t>医療施設の耐震化を行うことにより、地震発生時において、適切な医療提供体制の維持を図ることを目的に実施する。</t>
  </si>
  <si>
    <t>平成32年度までに基金を用いて耐震整備する病院数</t>
  </si>
  <si>
    <t>平成32年度</t>
  </si>
  <si>
    <t>基金を用いて耐震整備した病院数</t>
  </si>
  <si>
    <t>地域医療介護総合確保基金
（医療分）</t>
  </si>
  <si>
    <t>Ｈ26</t>
  </si>
  <si>
    <t>未定</t>
  </si>
  <si>
    <t>医療・介護サービスの提供体制の改革を推進するため、将来目指すべき医療提供体制等の実現に資する事業への財政的支援を行い、施策の推進を図る。</t>
  </si>
  <si>
    <t>地域の実情に応じて各都道府県が策定した都道府県計画に基づき、「医療・介護サービスの提供体制の改革」を推進する事業を計画的に行うものであることから、定量的指標の設定は困難である。</t>
  </si>
  <si>
    <t>基金を活用し、医療提供体制等の実現に資する事業を実施した都道府県数</t>
  </si>
  <si>
    <t>緊急雇用創出基金
（緊急雇用創出事業臨時特例交付金）
（地域人づくり事業　分）</t>
  </si>
  <si>
    <t>Ｈ20</t>
  </si>
  <si>
    <t>Ｈ28年度末</t>
  </si>
  <si>
    <t>Ｈ28年度</t>
  </si>
  <si>
    <t>その他</t>
  </si>
  <si>
    <t>【地域人づくり事業】
　地域人づくり事業は平成27年度末で終了予定であったが、熊本県においては震災特例延長により平成28年度末に事業が終了している。
　地域において産業や社会情勢等の実情に応じた多様な「人づくり」により、若者や女性、高齢者等の雇用の拡大など「全員参加」を可能とする環境を整備するとともに、賃金の上昇等の処遇改善に向けた取組を推進するため、民間企業等に委託して実施。</t>
  </si>
  <si>
    <t>地域人づくり事業：地域の実情に応じた多様な「人づくり」に寄与するため、事業をつうじて失業者の就職に向けた雇用拡大及び在職者の処遇改善をめざす。</t>
  </si>
  <si>
    <t>-</t>
  </si>
  <si>
    <t>-</t>
  </si>
  <si>
    <t>安心こども基金
（子育て支援対策臨時特例交付金）</t>
  </si>
  <si>
    <t>Ｈ20</t>
  </si>
  <si>
    <t>Ｈ33年3月末に基金事業終了予定</t>
  </si>
  <si>
    <t>平成29年3月末に新規申請受付終了</t>
  </si>
  <si>
    <t>取崩し型</t>
  </si>
  <si>
    <t>補助</t>
  </si>
  <si>
    <t>保育サービスの基盤整備等を推進するための基金の造成に要する経費を都道府県に交付するものである。平成28年度予算においては、新たな交付（基金への積み増し）は行わないが、基金の残額を活用して、「保育所緊急整備事業」や「認定こども園整備事業」等を実施できる。</t>
  </si>
  <si>
    <t>　本事業は、地域の実情に応じて子どもを安心して育てることが出来るような体制整備を行うための経費であるため、事業の目標を直接的に測ることのできる定量的な指標を設定することは困難である。</t>
  </si>
  <si>
    <t>-</t>
  </si>
  <si>
    <t>－</t>
  </si>
  <si>
    <t>基金設置都道府県数</t>
  </si>
  <si>
    <t>地域自殺対策緊急強化基金
（地域自殺対策緊急強化交付金）</t>
  </si>
  <si>
    <t>Ｈ21</t>
  </si>
  <si>
    <t>Ｈ30年度末</t>
  </si>
  <si>
    <t>Ｈ26年3月末</t>
  </si>
  <si>
    <t>都道府県に設置する地域における自殺対策を緊急に強化するための基金の造成に必要な経費を交付し、地域の実情を踏まえて自主的に取り組む地方公共団体や民間団体等の活動を支援することにより、「地域における自殺対策力」を強化する。
※「内閣の重要政策に関する総合調整等に関する機能強化のための国家行政組織法等の一部を改正する法律」（平成27年法律第66号）が平成28年4月1日に施行されたことに伴い、自殺対策が内閣府から厚生労働省に移管され、当該基金についても併せて移管された。</t>
  </si>
  <si>
    <t>自殺死亡率（人口10万人当たりの自殺者数）の低下
※自殺対策総合大綱（平成29年7月閣議決定）において、「平成38年までに、自殺死亡率を平成27年と比べて30%以上減少させる」ことを掲げている。</t>
  </si>
  <si>
    <t>16.8
※平成28年の自殺死亡率</t>
  </si>
  <si>
    <t>目標最終年度
平成38年
13.0％
※自殺対策総合大綱（平成29年7月閣議決定）において、「平成38年までに、自殺死亡率を平成27年と比べて30%以上減少させる」ことを掲げている。</t>
  </si>
  <si>
    <t>基金を活用して、事業を実施した都道府県及び市町村数
（単位：都道府県･市町村）</t>
  </si>
  <si>
    <t>―</t>
  </si>
  <si>
    <t>緊急雇用創出事業臨時特例基金
（住まい対策拡充等支援事業分）</t>
  </si>
  <si>
    <t>-</t>
  </si>
  <si>
    <t>Ｈ21</t>
  </si>
  <si>
    <t>Ｈ26年度末</t>
  </si>
  <si>
    <t>Ｈ26年末</t>
  </si>
  <si>
    <t>各都道府県に造成された基金を活用し、住宅手当の給付や就労支援員の配置、ホームレス等の貧困・困窮者に対する支援にかかる事業を実施。
　特に、東日本大震災発生後、被災者の生活再建や地域コミュニティの復興支援を図る事業を追加している。</t>
  </si>
  <si>
    <t>－</t>
  </si>
  <si>
    <t>－</t>
  </si>
  <si>
    <t>－</t>
  </si>
  <si>
    <t>社会福祉施設等耐震化臨時特例基金
（社会福祉施設等耐震化臨時特例交付金）</t>
  </si>
  <si>
    <t>有</t>
  </si>
  <si>
    <t>H21</t>
  </si>
  <si>
    <t>Ｈ28年度末</t>
  </si>
  <si>
    <t>Ｈ27年3月末</t>
  </si>
  <si>
    <t>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t>
  </si>
  <si>
    <t>社会福祉施設の耐震化率</t>
  </si>
  <si>
    <t>89.6%
（平成28年3月31日時点）</t>
  </si>
  <si>
    <t>-</t>
  </si>
  <si>
    <t>財政安定化基金</t>
  </si>
  <si>
    <t>Ｈ12</t>
  </si>
  <si>
    <t>予定なし</t>
  </si>
  <si>
    <t>Ｈ29年7月末</t>
  </si>
  <si>
    <t>取崩し型
回転型</t>
  </si>
  <si>
    <t>貸付
補てん</t>
  </si>
  <si>
    <t>介護保険財政が安定的に運営されるよう、各市町村において給付費の予想を上回る伸びや、通常の徴収努力を行ってもない生じる保険料未納による保険財政不足に対し貸付・交付を行う。</t>
  </si>
  <si>
    <t>見込を上回る給付費増及び保険料収納不足の際の補填に要する費用を国が一部負担するものであり、国が一定の目標を定めて運用をするものではない。
費用を国が一部負担することにより、介護保険制度の安定的な運営を図る。</t>
  </si>
  <si>
    <t>介護職員処遇改善等臨時特例基金</t>
  </si>
  <si>
    <t>H26</t>
  </si>
  <si>
    <t>介護職員処遇改善等対策事業</t>
  </si>
  <si>
    <t>介護施設・地域介護拠点等の整備の際の開設準備経費や定期借地権利用に対する支援については、国が具体的な数値目標を立てるのではなく、各保険者の介護保険事業計画等に基づき適切に各事業が行われているため、定量的な指標の算出に馴染まない。</t>
  </si>
  <si>
    <t>本基金については、平成27年3月末をもって事業を終了したため、新たな事業見込み等の設定は馴染まない。</t>
  </si>
  <si>
    <t>－</t>
  </si>
  <si>
    <t>介護基盤緊急整備臨時特例基金</t>
  </si>
  <si>
    <t>・介護基盤の緊急整備特別対策事業・既存施設のスプリンクラー等整備特別対策事業・認知症高齢者グループホーム等防災改修等特別対策事業</t>
  </si>
  <si>
    <t>介護施設・地域介護拠点等の整備については、国が具体的な数値目標を立てるのではなく、各保険者の介護保険事業計画等に基づき適切に整備が行われているため、定量的な指標の算出に馴染まない。</t>
  </si>
  <si>
    <t>地域医療介護総合確保基金（医療介護提供体制改革推進交付金）</t>
  </si>
  <si>
    <t>Ｈ27</t>
  </si>
  <si>
    <t>医療・介護サービスの提供体制の改革を推進するため、将来目指すべき介護提供体制等の実現に資する事業への財政的支援を行い、施策の推進を図る。</t>
  </si>
  <si>
    <t>地域の実情に応じて各都道府県が策定した都道府県計画に基づき、「医療・介護サービスの提供体制の改革」を推進する事業を計画的に行うものであることから、定量的指標の設定は困難である。</t>
  </si>
  <si>
    <t>-</t>
  </si>
  <si>
    <t>基金を活用し、介護提供体制等の実現に資する事業を実施した都道府県数</t>
  </si>
  <si>
    <t>地域医療介護総合確保基金（地域介護対策支援臨時特例交付金）</t>
  </si>
  <si>
    <t>医療・介護サービスの提供体制の改革を推進するため、将来目指すべき介護提供体制等の実現に資する事業への財政的支援を行い、施策の推進を図る。</t>
  </si>
  <si>
    <t>基金を活用し、介護提供体制等の実現に資する事業を実施した都道府県数</t>
  </si>
  <si>
    <t>後期高齢者医療財政安定化基金
（後期高齢者医療給付費等負担金）</t>
  </si>
  <si>
    <t>Ｈ20</t>
  </si>
  <si>
    <t>Ｈ30年8月末</t>
  </si>
  <si>
    <t>取崩し、回転型</t>
  </si>
  <si>
    <t>保険料未納リスク、給付増リスク及び保険料上昇抑制に対応するため、国・都道府県・広域連合（保険料）が１／３ずつ拠出して、都道府県に基金を設置し、貸付等を行う。</t>
  </si>
  <si>
    <t>不測の事態に備える基金であるため、定量的な政策目標は定めていない。</t>
  </si>
  <si>
    <t>-</t>
  </si>
  <si>
    <t>47都道府県後期高齢者医療広域連合に対する貸付及び交付</t>
  </si>
  <si>
    <t>国民健康保険広域化等支援基金
（国民健康保険広域化等支援事業費等補助金）</t>
  </si>
  <si>
    <t>Ｈ14</t>
  </si>
  <si>
    <t>Ｈ29年度末</t>
  </si>
  <si>
    <t>Ｈ30年3月末</t>
  </si>
  <si>
    <t>取崩し型、回転型</t>
  </si>
  <si>
    <t>貸付、調査等、その他</t>
  </si>
  <si>
    <t>国保事業の運営の広域化及び安定化に資する事業に必要な費用に充てるため、都道府県に基金を設置し、①保険者の広域化や市町村合併に際し、保険料の平準化を支援するための貸付事業等（保険財政広域化支援事業）、②国保特会に赤字が見込まれる場合、その赤字を一時的に補填するための貸付事業（保険財政自立支援事業）を行う。</t>
  </si>
  <si>
    <t>都道府県に基金を設置し、①保険財政広域化支援事業、②保険財政自立支援事業を行うことで、国保財政の広域化を推進し、市町村国保の運営の安定化を図る。</t>
  </si>
  <si>
    <t>①保険財政広域化支援事業、②保険財政自立支援事業を行うことで、国保財政の広域化を推進し、市町村国保の運営の安定化を図る。</t>
  </si>
  <si>
    <t>国民健康保険財政安定化基金（国民健康保険財政安定化基金補助金）</t>
  </si>
  <si>
    <t>無</t>
  </si>
  <si>
    <t>貸付・補助</t>
  </si>
  <si>
    <t>国保財政の安定化のため、給付増や保険料収納不足により財源不足となった場合に備え、都道府県に財政安定化基金を設置するもの（法定基金）。したがって申請受付終了時期および終了予定時期は設定無し。</t>
  </si>
  <si>
    <t>30年度までに200,000百万円規模を目指し国費で創設・順次積み増し</t>
  </si>
  <si>
    <t>17,000百万円</t>
  </si>
  <si>
    <t>200,000百万円</t>
  </si>
  <si>
    <t>28年度40,000百万円を予算措置済、（29年度は110,000百万円を予算措置済。別途特例基金として80,000百万円を予算措置済）</t>
  </si>
  <si>
    <t>190,000百万円全額を基金造成に充当</t>
  </si>
  <si>
    <t>合　　　計</t>
  </si>
  <si>
    <t>【総括表】平成30年度地方公共団体等保有基金執行状況表（厚生労働省）----- Ｂ‐１表</t>
  </si>
  <si>
    <t>28年度末基金残高
（ａ）</t>
  </si>
  <si>
    <t>29　年　度　収　入　支　出</t>
  </si>
  <si>
    <t>29年度
国庫返納額
（ｄ）</t>
  </si>
  <si>
    <t>29年度末基金残高
(ｅ=ａ+ｂ-ｃ-ｄ)</t>
  </si>
  <si>
    <t>29年度　事業実施決定等</t>
  </si>
  <si>
    <t>29年度末　貸付残高等</t>
  </si>
  <si>
    <t>基金方式の必要性</t>
  </si>
  <si>
    <t>補助等</t>
  </si>
  <si>
    <t>出資</t>
  </si>
  <si>
    <t>貸付</t>
  </si>
  <si>
    <t>債務保証</t>
  </si>
  <si>
    <t>調査等、
その他</t>
  </si>
  <si>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</si>
  <si>
    <t>収　入（ｂ）</t>
  </si>
  <si>
    <t>支　出（ｃ）</t>
  </si>
  <si>
    <t>(補助・補てん、利子助成・補給)</t>
  </si>
  <si>
    <t>うち
国費相当額</t>
  </si>
  <si>
    <t>うち</t>
  </si>
  <si>
    <t>国費相当額</t>
  </si>
  <si>
    <t>国からの資金交付額</t>
  </si>
  <si>
    <t>（件数）</t>
  </si>
  <si>
    <t>当初</t>
  </si>
  <si>
    <t>補正</t>
  </si>
  <si>
    <t>予備費</t>
  </si>
  <si>
    <t>会計区分（※）</t>
  </si>
  <si>
    <t>金額</t>
  </si>
  <si>
    <t xml:space="preserve">地域医療再生基金
（地域医療再生計画） </t>
  </si>
  <si>
    <t>①</t>
  </si>
  <si>
    <t>⑤各都道府県が地域の医療機関、関係団体、市町村、地域住民等の県警者の意見を踏まえ、地域にとって必要性・公益性の高い事業を計画し、地域の医療課題の解決に取り組むことを目的としているもの</t>
  </si>
  <si>
    <t>医療施設耐震化臨時特例基金
（医療施設耐震化臨時特例交付金）</t>
  </si>
  <si>
    <t>①</t>
  </si>
  <si>
    <t>⑤大規模な地震から入院患者や外来患者等の人命確保、地域の医療提供体制の維持のため建物の整備を行う事業。</t>
  </si>
  <si>
    <t xml:space="preserve">地域医療介護総合確保基金（地域医療対策支援臨時特例交付金） </t>
  </si>
  <si>
    <t>地域医療介護総合確保基金
（医療分）</t>
  </si>
  <si>
    <t>①</t>
  </si>
  <si>
    <t>①地域における医療及び介護の総合的な確保の促進に関する法律　第６条</t>
  </si>
  <si>
    <t>緊急雇用創出基金
（緊急雇用創出事業臨時特例交付金）
（地域人づくり事業　分）</t>
  </si>
  <si>
    <t>-</t>
  </si>
  <si>
    <t>-</t>
  </si>
  <si>
    <t>①</t>
  </si>
  <si>
    <t>安心こども基金
（子育て支援対策臨時特例交付金）</t>
  </si>
  <si>
    <t>①</t>
  </si>
  <si>
    <t>⑤都道府県に基金を造成することで、「待機児童ゼロ作戦」による保育所の整備等新たな保育需要へ弾力的、即応的に対応することが必要なため。</t>
  </si>
  <si>
    <t>地域自殺対策緊急強化基金
（地域自殺対策緊急強化交付金）</t>
  </si>
  <si>
    <t>⁻</t>
  </si>
  <si>
    <t>⁻</t>
  </si>
  <si>
    <t>⑤自殺対策は、都道府県・市町村が地域の実情に応じた対策を継続的に機動的に講ずることが重要であることから、基金方式での実施が馴染むものである。</t>
  </si>
  <si>
    <t>緊急雇用創出事業臨時特例基金
（住まい対策拡充等支援事業分）</t>
  </si>
  <si>
    <t>③及び⑤（雇用と住宅を失った低所得者等に対するセーフティネット構築のため、継続的な支援が必要であるもの。）</t>
  </si>
  <si>
    <t>社会福祉施設等耐震化臨時特例基金
（社会福祉施設等耐震化臨時特例交付金））</t>
  </si>
  <si>
    <t>⑤地震や火災発生時に自力で避難することが困難な方々が多く入所する社会福祉施設等の安全・安心を確保するよう、自治体の実情に応じた社会福祉施設等の耐震化等整備やスプリンクラー整備を促進するため。</t>
  </si>
  <si>
    <t>財政安定化基金</t>
  </si>
  <si>
    <t>①介護保険法第147条</t>
  </si>
  <si>
    <t>⑤地域の介護ニーズに対応するため都道府県が実施する臨時特例的に行う事業であるため。</t>
  </si>
  <si>
    <t>①</t>
  </si>
  <si>
    <t>地域医療介護総合確保基金
（医療介護提供体制改革推進交付金）</t>
  </si>
  <si>
    <t>①地域における医療及び介護の総合的な確保の促進に関する法律　第６条</t>
  </si>
  <si>
    <t>地域医療介護総合確保基金
（地域介護対策支援臨時特例交付金）</t>
  </si>
  <si>
    <t>①</t>
  </si>
  <si>
    <t>後期高齢者医療財政安定化基金
（後期高齢者医療給付費等負担金）</t>
  </si>
  <si>
    <t>①法律の根拠のあるもの
　高齢者の医療の確保に関する法律第116条</t>
  </si>
  <si>
    <t>国民健康保険広域化等支援基金（国民健康保険広域化等支援事業費等補助金）</t>
  </si>
  <si>
    <t>①法律の根拠のあるもの
平成27年５月29日付けで公布された「持続可能な医療保険制度を構築するための国民健康保険法等の一部を改正する法律」施行前の国民健康保険法第68条の３及び地方自治法第241条</t>
  </si>
  <si>
    <t>①法律の根拠のあるもの</t>
  </si>
  <si>
    <t>※会計区分を番号で記載</t>
  </si>
  <si>
    <t>①一般会計</t>
  </si>
  <si>
    <t>⑪国有林野事業債務管理特別会計</t>
  </si>
  <si>
    <t>②交付税及び贈与税配付金特別会計</t>
  </si>
  <si>
    <t>⑫貿易再保険特別会計</t>
  </si>
  <si>
    <t>③地震再保険特別会計</t>
  </si>
  <si>
    <t>⑬特許特別会計</t>
  </si>
  <si>
    <t>④国債整理基金特別会計</t>
  </si>
  <si>
    <t>⑭自動車安全特別会計</t>
  </si>
  <si>
    <t>⑤外国為替資金特別会計</t>
  </si>
  <si>
    <t>⑮東日本大震災復興特別会計</t>
  </si>
  <si>
    <t>⑥財政投融資特別会計</t>
  </si>
  <si>
    <t>⑦エネルギー対策特別会計</t>
  </si>
  <si>
    <t>⑧労働保険特別会計</t>
  </si>
  <si>
    <t>⑨年金特別会計</t>
  </si>
  <si>
    <t>⑩食料安定供給特別会計</t>
  </si>
  <si>
    <t>【総括表】平成30年度地方公共団体等保有基金執行状況表（厚生労働省）----- Ｂ‐２表</t>
  </si>
  <si>
    <t>担当部局、担当課室、作成責任者</t>
  </si>
  <si>
    <t>各　府　省　対　応　状　況</t>
  </si>
  <si>
    <t>備　　　考</t>
  </si>
  <si>
    <t>医政局地域医療計画課
医師確保等地域医療対策室
室長　松岡　輝昌</t>
  </si>
  <si>
    <t>各都道府県において、執行状況を踏まえ、基金規模が適切となるよう適宜見直しを行っている。今後とも、適切な基金規模となるよう指導監督を行う。</t>
  </si>
  <si>
    <t>医政局地域医療計画課
救急・周産期医療等対策室長　高崎洋介</t>
  </si>
  <si>
    <t>各地方公共団体では、執行状況を踏まえ適時見直しを行い、基金規模が適切となるよう措置されている。今後とも、適切な対応が図られるよう指導監督を実施。
一部の地方公共団体等に対しては、必要に応じて国庫返納を行うよう促した。</t>
  </si>
  <si>
    <t>28年度末基金残高が昨年と相違しているのは、大阪府の昨年度の報告に誤りがあり、今回修正したため。</t>
  </si>
  <si>
    <t>地域医療介護総合確保基金
（医療分）</t>
  </si>
  <si>
    <t>医政局地域医療計画課
医師確保等地域医療対策室
室長　松岡　輝昌</t>
  </si>
  <si>
    <t>28年度末基金残高が昨年と相違しているのは、都道府県の報告額が誤っていたため。</t>
  </si>
  <si>
    <t>緊急雇用創出基金
（緊急雇用創出事業臨時特例交付金）
（地域人づくり事業　分）</t>
  </si>
  <si>
    <t>職業安定局雇用開発部地域雇用対策課
課長　上田国士</t>
  </si>
  <si>
    <t>当該事業は平成28年度末で終了し、基金は平成29年12月末で解散している。</t>
  </si>
  <si>
    <t>子ども家庭局子育て支援課
課長　田村　悟</t>
  </si>
  <si>
    <t>各地方公共団体では、管理運営要領に基づき、事業実施状況報告の作成や公表を行っている。今後とも、適切な対応が図られるよう指導、助言を実施。</t>
  </si>
  <si>
    <t>28年度末基金残高が昨年と相違しているのは、運用益収入の計上漏れ等の年度末基金残高の算出過程における計上誤りによるため。</t>
  </si>
  <si>
    <t>地域自殺対策緊急強化基金
（地域自殺対策緊急強化交付金）</t>
  </si>
  <si>
    <t>社会・援護局総務課 自殺対策推進室
 室長 宮原 真太郎</t>
  </si>
  <si>
    <t>平成27年度から、基金の対象を東日本大震災における避難者又は被災者向けの自殺対策事業に限定して実施。
平成28年度以降震災関連事業の実施見込みが無い都道府県には基金の廃止・返還を依頼している。</t>
  </si>
  <si>
    <t>緊急雇用創出事業臨時特例基金
（住まい対策拡充等支援事業分）</t>
  </si>
  <si>
    <t>社会・援護局地域福祉課
竹垣　守</t>
  </si>
  <si>
    <t>事業はH26度末で終了しており、基金の返還は完了している。</t>
  </si>
  <si>
    <t>社会援護局福祉基盤課
課長　蒔苗　浩司</t>
  </si>
  <si>
    <t>当該基金においては、平成29年度末までにすべての自治体の基金の解散・返納が完了している。</t>
  </si>
  <si>
    <t>長崎県における28年度末基金残高が昨年と相違しているのは、入力誤りによるもの。</t>
  </si>
  <si>
    <t>老健局介護保険計画課
財政第二係　佐藤高廣</t>
  </si>
  <si>
    <t>各都道府県に対して、交付額の精算について検討をするよう促した。</t>
  </si>
  <si>
    <t>28年度末基金残高が昨年と相違しているのは、都道府県からの実績報告修正によるため。</t>
  </si>
  <si>
    <t>老健局高齢者支援課
課長　武井 佐代里</t>
  </si>
  <si>
    <t>本基金については、平成27年3月末をもって事業を終了したため、財産処分等に係る基金解散後の返納対応等のみとなる。</t>
  </si>
  <si>
    <t>28年度末基金残高が昨年と相違しているのは、都道府県の報告誤りによるため。</t>
  </si>
  <si>
    <t>本基金については、平成27年3月末をもって事業を終了したため、財産処分等に係る基金解散後の返納対応等のみとなる。</t>
  </si>
  <si>
    <t>老健局高齢者支援課　課長　武井　佐代里
 老健局振興課　　　　課長　尾崎　守正</t>
  </si>
  <si>
    <t>各都道府県において、地域の実情を踏まえ都道府県計画を作成し基金事業を実施している。今後とも、適切な基金規模となるよう指導監督を行う。</t>
  </si>
  <si>
    <t>28年度末基金残高が昨年と相違しているのは、都道府県の報告誤りによるため。</t>
  </si>
  <si>
    <t>後期高齢者医療財政安定化基金
（後期高齢者医療給付費等負担金）</t>
  </si>
  <si>
    <t>保険局高齢者医療課
課長　込山愛郎</t>
  </si>
  <si>
    <t>後期高齢者医療財政安定化基金については、基金を所有する都道府県において、現在の基金規模や将来のリスク等を踏まえた検証が適切に実施されているものと考えている。</t>
  </si>
  <si>
    <t>国民健康保険広域化等支援基金（国民健康保険広域化等支援事業費等補助金）</t>
  </si>
  <si>
    <t>保険局局国民健康保険課
課長　野村知司</t>
  </si>
  <si>
    <t xml:space="preserve">当該基金は平成29年度末をもって事業終了となり、基金事業終了時点（平成29年度末）で貸付金の償還が完了している都道府県については29年度に国庫分の返納を行った。基金終了時点で貸付金の償還が未了の都道府県については、平成30度以降償還が完了次第、解散し国庫分の返納を行う予定である。
</t>
  </si>
  <si>
    <t>28年度末基金残高が昨年と相違しているのは、一部の県において昨年度の報告が誤っており、正しい基金残高に修正したため。</t>
  </si>
  <si>
    <t>保険局国民健康保険課
課長　野村知司</t>
  </si>
  <si>
    <t xml:space="preserve">国民健康保険財政安定化基金については、平成27年度から29年度までは順次積立を実施、平成30年度から運用開始となる。今後、都道府県において適切な運用が実施されるよう指導監督を実施。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</si>
</sst>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_ "/>
    <numFmt numFmtId="178" formatCode="0.0%"/>
    <numFmt numFmtId="179" formatCode="#,##0_ "/>
    <numFmt numFmtId="180" formatCode="\(#,##0\);\(* \-#,##0\);\(* \ &quot;-&quot;\ \);@\ "/>
    <numFmt numFmtId="181" formatCode="* #,##0;* \-#,##0;* &quot;-&quot;_ ;@\ "/>
    <numFmt numFmtId="182" formatCode="_ * #,##0_ ;_ * \-#,##0_ ;_ * &quot;-&quot;??_ ;_ @_ "/>
  </numFmts>
  <fonts count="73">
    <font>
      <sz val="11"/>
      <color theme="1"/>
      <name val="Calibri"/>
      <family val="3"/>
    </font>
    <font>
      <sz val="11"/>
      <color indexed="8"/>
      <name val="游ゴシック"/>
      <family val="3"/>
    </font>
    <font>
      <b/>
      <sz val="12"/>
      <color indexed="8"/>
      <name val="ＭＳ ゴシック"/>
      <family val="3"/>
    </font>
    <font>
      <sz val="6"/>
      <name val="游ゴシック"/>
      <family val="3"/>
    </font>
    <font>
      <sz val="11"/>
      <color indexed="8"/>
      <name val="ＭＳ ゴシック"/>
      <family val="3"/>
    </font>
    <font>
      <sz val="10"/>
      <color indexed="8"/>
      <name val="ＭＳ ゴシック"/>
      <family val="3"/>
    </font>
    <font>
      <sz val="10"/>
      <color indexed="8"/>
      <name val="游ゴシック"/>
      <family val="3"/>
    </font>
    <font>
      <sz val="8"/>
      <color indexed="8"/>
      <name val="ＭＳ ゴシック"/>
      <family val="3"/>
    </font>
    <font>
      <sz val="9"/>
      <color indexed="8"/>
      <name val="ＭＳ ゴシック"/>
      <family val="3"/>
    </font>
    <font>
      <sz val="12"/>
      <color indexed="8"/>
      <name val="ＭＳ ゴシック"/>
      <family val="3"/>
    </font>
    <font>
      <sz val="6"/>
      <name val="ＭＳ Ｐゴシック"/>
      <family val="3"/>
    </font>
    <font>
      <sz val="6"/>
      <color indexed="8"/>
      <name val="ＭＳ ゴシック"/>
      <family val="3"/>
    </font>
    <font>
      <sz val="11"/>
      <color indexed="10"/>
      <name val="ＭＳ ゴシック"/>
      <family val="3"/>
    </font>
    <font>
      <sz val="10"/>
      <color indexed="10"/>
      <name val="ＭＳ ゴシック"/>
      <family val="3"/>
    </font>
    <font>
      <sz val="8"/>
      <color indexed="8"/>
      <name val="游ゴシック"/>
      <family val="3"/>
    </font>
    <font>
      <sz val="7"/>
      <color indexed="8"/>
      <name val="游ゴシック"/>
      <family val="3"/>
    </font>
    <font>
      <sz val="9"/>
      <color indexed="8"/>
      <name val="游ゴシック"/>
      <family val="3"/>
    </font>
    <font>
      <sz val="9"/>
      <color indexed="10"/>
      <name val="游ゴシック"/>
      <family val="3"/>
    </font>
    <font>
      <sz val="6"/>
      <color indexed="8"/>
      <name val="游ゴシック"/>
      <family val="3"/>
    </font>
    <font>
      <sz val="9"/>
      <color indexed="10"/>
      <name val="ＭＳ ゴシック"/>
      <family val="3"/>
    </font>
    <font>
      <sz val="12"/>
      <color indexed="8"/>
      <name val="游ゴシック"/>
      <family val="3"/>
    </font>
    <font>
      <sz val="9"/>
      <name val="ＭＳ ゴシック"/>
      <family val="3"/>
    </font>
    <font>
      <b/>
      <sz val="9"/>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ゴシック"/>
      <family val="3"/>
    </font>
    <font>
      <sz val="11"/>
      <color theme="1"/>
      <name val="ＭＳ ゴシック"/>
      <family val="3"/>
    </font>
    <font>
      <sz val="10"/>
      <color theme="1"/>
      <name val="ＭＳ ゴシック"/>
      <family val="3"/>
    </font>
    <font>
      <sz val="8"/>
      <color theme="1"/>
      <name val="ＭＳ ゴシック"/>
      <family val="3"/>
    </font>
    <font>
      <sz val="9"/>
      <color theme="1"/>
      <name val="ＭＳ ゴシック"/>
      <family val="3"/>
    </font>
    <font>
      <sz val="10"/>
      <color theme="1"/>
      <name val="Calibri"/>
      <family val="3"/>
    </font>
    <font>
      <sz val="6"/>
      <color theme="1"/>
      <name val="ＭＳ ゴシック"/>
      <family val="3"/>
    </font>
    <font>
      <sz val="11"/>
      <color rgb="FFFF0000"/>
      <name val="ＭＳ ゴシック"/>
      <family val="3"/>
    </font>
    <font>
      <sz val="10"/>
      <color rgb="FFFF0000"/>
      <name val="ＭＳ ゴシック"/>
      <family val="3"/>
    </font>
    <font>
      <sz val="9"/>
      <color theme="1"/>
      <name val="Calibri"/>
      <family val="3"/>
    </font>
    <font>
      <sz val="9"/>
      <color rgb="FFFF0000"/>
      <name val="Calibri"/>
      <family val="3"/>
    </font>
    <font>
      <sz val="8"/>
      <color theme="1"/>
      <name val="Calibri"/>
      <family val="3"/>
    </font>
    <font>
      <sz val="6"/>
      <color theme="1"/>
      <name val="Calibri"/>
      <family val="3"/>
    </font>
    <font>
      <sz val="9"/>
      <color rgb="FFFF0000"/>
      <name val="ＭＳ ゴシック"/>
      <family val="3"/>
    </font>
    <font>
      <sz val="7"/>
      <color theme="1"/>
      <name val="Calibri"/>
      <family val="3"/>
    </font>
    <font>
      <sz val="12"/>
      <color theme="1"/>
      <name val="ＭＳ ゴシック"/>
      <family val="3"/>
    </font>
    <font>
      <sz val="12"/>
      <color theme="1"/>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bgColor indexed="64"/>
      </patternFill>
    </fill>
    <fill>
      <patternFill patternType="solid">
        <fgColor theme="0" tint="-0.1499900072813034"/>
        <bgColor indexed="64"/>
      </patternFill>
    </fill>
    <fill>
      <patternFill patternType="solid">
        <fgColor rgb="FFFFFF66"/>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border>
    <border>
      <left style="thin"/>
      <right style="medium"/>
      <top style="thin"/>
      <bottom style="thin"/>
    </border>
    <border>
      <left style="medium"/>
      <right style="thin"/>
      <top/>
      <bottom style="medium"/>
    </border>
    <border>
      <left style="thin"/>
      <right style="thin"/>
      <top/>
      <bottom style="medium"/>
    </border>
    <border>
      <left style="thin"/>
      <right style="medium"/>
      <top/>
      <bottom style="medium"/>
    </border>
    <border>
      <left style="medium"/>
      <right style="medium"/>
      <top/>
      <bottom/>
    </border>
    <border>
      <left style="medium"/>
      <right/>
      <top/>
      <bottom/>
    </border>
    <border>
      <left style="medium"/>
      <right style="thin"/>
      <top/>
      <bottom/>
    </border>
    <border>
      <left style="thin"/>
      <right style="thin"/>
      <top/>
      <bottom/>
    </border>
    <border>
      <left/>
      <right style="thin"/>
      <top/>
      <bottom/>
    </border>
    <border>
      <left style="thin"/>
      <right style="medium"/>
      <top/>
      <bottom/>
    </border>
    <border>
      <left style="medium"/>
      <right style="medium"/>
      <top style="thin"/>
      <bottom style="thin"/>
    </border>
    <border>
      <left style="medium"/>
      <right/>
      <top style="thin"/>
      <bottom style="thin"/>
    </border>
    <border>
      <left style="medium"/>
      <right style="thin"/>
      <top style="thin"/>
      <bottom style="thin"/>
    </border>
    <border>
      <left/>
      <right/>
      <top style="thin"/>
      <bottom style="thin"/>
    </border>
    <border>
      <left style="thin"/>
      <right style="thin"/>
      <top style="thin"/>
      <bottom style="thin"/>
    </border>
    <border>
      <left/>
      <right style="thin"/>
      <top style="thin"/>
      <bottom style="thin"/>
    </border>
    <border>
      <left style="medium"/>
      <right style="medium"/>
      <top/>
      <bottom style="thin"/>
    </border>
    <border>
      <left style="medium"/>
      <right/>
      <top/>
      <bottom style="thin"/>
    </border>
    <border>
      <left style="medium"/>
      <right style="thin"/>
      <top/>
      <bottom style="thin"/>
    </border>
    <border>
      <left/>
      <right/>
      <top/>
      <bottom style="thin"/>
    </border>
    <border>
      <left style="thin"/>
      <right style="thin"/>
      <top/>
      <bottom style="thin"/>
    </border>
    <border>
      <left/>
      <right style="thin"/>
      <top/>
      <bottom style="thin"/>
    </border>
    <border>
      <left style="thin"/>
      <right style="medium"/>
      <top/>
      <bottom style="thin"/>
    </border>
    <border>
      <left style="medium"/>
      <right style="medium"/>
      <top style="thin"/>
      <bottom style="medium"/>
    </border>
    <border>
      <left style="medium"/>
      <right/>
      <top style="thin"/>
      <bottom style="medium"/>
    </border>
    <border>
      <left style="medium"/>
      <right style="thin"/>
      <top style="thin"/>
      <bottom style="medium"/>
    </border>
    <border>
      <left/>
      <right/>
      <top style="thin"/>
      <bottom style="medium"/>
    </border>
    <border>
      <left style="thin"/>
      <right style="thin"/>
      <top style="thin"/>
      <bottom style="medium"/>
    </border>
    <border>
      <left/>
      <right style="thin"/>
      <top style="thin"/>
      <bottom style="medium"/>
    </border>
    <border>
      <left style="thin"/>
      <right style="medium"/>
      <top style="thin"/>
      <bottom style="medium"/>
    </border>
    <border>
      <left/>
      <right style="medium"/>
      <top style="medium"/>
      <bottom/>
    </border>
    <border>
      <left style="medium"/>
      <right/>
      <top style="thin"/>
      <bottom/>
    </border>
    <border>
      <left/>
      <right style="medium"/>
      <top/>
      <bottom style="thin"/>
    </border>
    <border>
      <left/>
      <right/>
      <top style="thin"/>
      <bottom/>
    </border>
    <border>
      <left style="thin"/>
      <right/>
      <top style="thin"/>
      <bottom/>
    </border>
    <border>
      <left/>
      <right style="thin"/>
      <top style="thin"/>
      <bottom/>
    </border>
    <border>
      <left style="thin"/>
      <right/>
      <top/>
      <bottom/>
    </border>
    <border>
      <left style="medium"/>
      <right style="thin"/>
      <top style="dotted"/>
      <bottom/>
    </border>
    <border>
      <left style="thin"/>
      <right/>
      <top style="dotted"/>
      <bottom/>
    </border>
    <border>
      <left style="thin"/>
      <right style="thin"/>
      <top style="dotted"/>
      <bottom/>
    </border>
    <border>
      <left/>
      <right style="medium"/>
      <top style="dotted"/>
      <bottom/>
    </border>
    <border>
      <left style="medium"/>
      <right/>
      <top style="dotted"/>
      <bottom/>
    </border>
    <border>
      <left style="medium"/>
      <right/>
      <top/>
      <bottom style="medium"/>
    </border>
    <border>
      <left style="thin"/>
      <right/>
      <top/>
      <bottom style="medium"/>
    </border>
    <border>
      <left/>
      <right style="medium"/>
      <top/>
      <bottom style="medium"/>
    </border>
    <border>
      <left style="medium"/>
      <right/>
      <top style="medium"/>
      <bottom/>
    </border>
    <border>
      <left style="thin"/>
      <right/>
      <top style="medium"/>
      <bottom/>
    </border>
    <border>
      <left style="thin"/>
      <right style="thin"/>
      <top style="medium"/>
      <bottom/>
    </border>
    <border>
      <left/>
      <right/>
      <top style="medium"/>
      <bottom/>
    </border>
    <border>
      <left style="thin"/>
      <right/>
      <top style="thin"/>
      <bottom style="thin"/>
    </border>
    <border>
      <left/>
      <right style="medium"/>
      <top style="thin"/>
      <bottom style="thin"/>
    </border>
    <border>
      <left style="medium"/>
      <right style="medium"/>
      <top style="medium"/>
      <bottom/>
    </border>
    <border>
      <left style="medium"/>
      <right style="medium"/>
      <top/>
      <bottom style="medium"/>
    </border>
    <border>
      <left/>
      <right style="medium"/>
      <top/>
      <bottom/>
    </border>
    <border>
      <left style="medium"/>
      <right style="medium"/>
      <top style="thin"/>
      <bottom/>
    </border>
    <border>
      <left style="thin"/>
      <right style="medium"/>
      <top style="thin"/>
      <bottom/>
    </border>
    <border>
      <left style="medium"/>
      <right/>
      <top/>
      <bottom style="dotted"/>
    </border>
    <border>
      <left style="thin"/>
      <right style="thin"/>
      <top style="thin"/>
      <bottom/>
    </border>
    <border>
      <left style="thin"/>
      <right/>
      <top/>
      <bottom style="dotted"/>
    </border>
    <border>
      <left style="thin"/>
      <right style="thin"/>
      <top/>
      <bottom style="dotted"/>
    </border>
    <border>
      <left/>
      <right style="medium"/>
      <top style="thin"/>
      <bottom/>
    </border>
    <border>
      <left/>
      <right style="medium"/>
      <top/>
      <bottom style="dotted"/>
    </border>
    <border>
      <left style="medium"/>
      <right style="thin"/>
      <top/>
      <bottom style="dotted"/>
    </border>
    <border>
      <left style="thin"/>
      <right style="medium"/>
      <top/>
      <bottom style="dotted"/>
    </border>
    <border>
      <left style="medium"/>
      <right style="thin"/>
      <top style="medium"/>
      <bottom/>
    </border>
    <border>
      <left style="thin"/>
      <right style="medium"/>
      <top style="medium"/>
      <bottom/>
    </border>
    <border>
      <left style="medium"/>
      <right/>
      <top style="dotted"/>
      <bottom style="medium"/>
    </border>
    <border diagonalUp="1">
      <left style="thin"/>
      <right style="thin"/>
      <top style="medium"/>
      <bottom/>
      <diagonal style="thin"/>
    </border>
    <border diagonalUp="1">
      <left style="thin"/>
      <right style="thin"/>
      <top/>
      <bottom style="medium"/>
      <diagonal style="thin"/>
    </border>
    <border>
      <left/>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441">
    <xf numFmtId="0" fontId="0"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57" fillId="33" borderId="10" xfId="0" applyFont="1" applyFill="1" applyBorder="1" applyAlignment="1">
      <alignment horizontal="center" vertical="center"/>
    </xf>
    <xf numFmtId="0" fontId="57" fillId="33" borderId="11" xfId="0" applyFont="1" applyFill="1" applyBorder="1" applyAlignment="1">
      <alignment horizontal="center" vertical="center" wrapText="1" shrinkToFit="1"/>
    </xf>
    <xf numFmtId="0" fontId="58" fillId="33" borderId="12" xfId="0" applyFont="1" applyFill="1" applyBorder="1" applyAlignment="1">
      <alignment horizontal="center" vertical="center" wrapText="1"/>
    </xf>
    <xf numFmtId="0" fontId="57" fillId="33" borderId="13" xfId="0" applyFont="1" applyFill="1" applyBorder="1" applyAlignment="1">
      <alignment vertical="center"/>
    </xf>
    <xf numFmtId="0" fontId="57" fillId="33" borderId="14" xfId="0" applyFont="1" applyFill="1" applyBorder="1" applyAlignment="1">
      <alignment vertical="center" wrapText="1"/>
    </xf>
    <xf numFmtId="0" fontId="59" fillId="33" borderId="14" xfId="0" applyFont="1" applyFill="1" applyBorder="1" applyAlignment="1">
      <alignment vertical="center"/>
    </xf>
    <xf numFmtId="176" fontId="57" fillId="0" borderId="15" xfId="0" applyNumberFormat="1" applyFont="1" applyBorder="1" applyAlignment="1">
      <alignment horizontal="center" vertical="center"/>
    </xf>
    <xf numFmtId="0" fontId="57" fillId="0" borderId="15" xfId="0" applyFont="1" applyBorder="1" applyAlignment="1">
      <alignment vertical="center" wrapText="1"/>
    </xf>
    <xf numFmtId="0" fontId="57" fillId="0" borderId="15" xfId="0" applyFont="1" applyBorder="1" applyAlignment="1">
      <alignment horizontal="center" vertical="center" wrapText="1"/>
    </xf>
    <xf numFmtId="0" fontId="57" fillId="0" borderId="15" xfId="0" applyFont="1" applyFill="1" applyBorder="1" applyAlignment="1">
      <alignment vertical="center" wrapText="1"/>
    </xf>
    <xf numFmtId="0" fontId="60" fillId="0" borderId="16" xfId="0" applyFont="1" applyBorder="1" applyAlignment="1">
      <alignment horizontal="center" vertical="center" wrapText="1"/>
    </xf>
    <xf numFmtId="0" fontId="60" fillId="0" borderId="15" xfId="0" applyFont="1" applyBorder="1" applyAlignment="1">
      <alignment horizontal="center" vertical="center" wrapText="1"/>
    </xf>
    <xf numFmtId="0" fontId="58" fillId="0" borderId="15" xfId="0" applyFont="1" applyBorder="1" applyAlignment="1">
      <alignment horizontal="left" vertical="center" wrapText="1"/>
    </xf>
    <xf numFmtId="0" fontId="58" fillId="0" borderId="17" xfId="0" applyFont="1" applyBorder="1" applyAlignment="1">
      <alignment horizontal="left" vertical="center" wrapText="1"/>
    </xf>
    <xf numFmtId="0" fontId="57" fillId="0" borderId="0" xfId="0" applyFont="1" applyBorder="1" applyAlignment="1">
      <alignment horizontal="center" vertical="center"/>
    </xf>
    <xf numFmtId="0" fontId="57" fillId="0" borderId="18" xfId="0" applyFont="1" applyBorder="1" applyAlignment="1">
      <alignment horizontal="center" vertical="center"/>
    </xf>
    <xf numFmtId="0" fontId="57" fillId="0" borderId="19" xfId="0" applyFont="1" applyBorder="1" applyAlignment="1">
      <alignment horizontal="center" vertical="center"/>
    </xf>
    <xf numFmtId="0" fontId="57" fillId="0" borderId="0" xfId="0" applyFont="1" applyFill="1" applyBorder="1" applyAlignment="1">
      <alignment horizontal="center" vertical="center"/>
    </xf>
    <xf numFmtId="0" fontId="57" fillId="0" borderId="20" xfId="0" applyFont="1" applyFill="1" applyBorder="1" applyAlignment="1">
      <alignment horizontal="center" vertical="center"/>
    </xf>
    <xf numFmtId="176" fontId="57" fillId="0" borderId="21" xfId="0" applyNumberFormat="1" applyFont="1" applyBorder="1" applyAlignment="1">
      <alignment horizontal="center" vertical="center"/>
    </xf>
    <xf numFmtId="0" fontId="57" fillId="0" borderId="21" xfId="0" applyFont="1" applyBorder="1" applyAlignment="1">
      <alignment vertical="center" wrapText="1"/>
    </xf>
    <xf numFmtId="0" fontId="57" fillId="0" borderId="21" xfId="0" applyFont="1" applyBorder="1" applyAlignment="1">
      <alignment horizontal="center" vertical="center" wrapText="1"/>
    </xf>
    <xf numFmtId="0" fontId="57" fillId="0" borderId="21" xfId="0" applyFont="1" applyBorder="1" applyAlignment="1">
      <alignment horizontal="center" vertical="center"/>
    </xf>
    <xf numFmtId="0" fontId="60" fillId="0" borderId="22" xfId="0" applyFont="1" applyBorder="1" applyAlignment="1">
      <alignment horizontal="center" vertical="center"/>
    </xf>
    <xf numFmtId="0" fontId="60" fillId="0" borderId="21" xfId="0" applyFont="1" applyBorder="1" applyAlignment="1">
      <alignment horizontal="center" vertical="center"/>
    </xf>
    <xf numFmtId="0" fontId="58" fillId="0" borderId="21" xfId="0" applyFont="1" applyBorder="1" applyAlignment="1">
      <alignment horizontal="left" vertical="center" wrapText="1"/>
    </xf>
    <xf numFmtId="0" fontId="58" fillId="0" borderId="23" xfId="0" applyFont="1" applyBorder="1" applyAlignment="1">
      <alignment horizontal="left" vertical="center" wrapText="1"/>
    </xf>
    <xf numFmtId="0" fontId="57" fillId="0" borderId="24" xfId="0" applyFont="1" applyBorder="1" applyAlignment="1">
      <alignment horizontal="center" vertical="center" wrapText="1"/>
    </xf>
    <xf numFmtId="0" fontId="57" fillId="0" borderId="25" xfId="0" applyFont="1" applyBorder="1" applyAlignment="1">
      <alignment horizontal="center" vertical="center" wrapText="1"/>
    </xf>
    <xf numFmtId="9" fontId="57" fillId="0" borderId="26" xfId="0" applyNumberFormat="1" applyFont="1" applyBorder="1" applyAlignment="1">
      <alignment vertical="center" wrapText="1"/>
    </xf>
    <xf numFmtId="0" fontId="57" fillId="0" borderId="11" xfId="0" applyFont="1" applyBorder="1" applyAlignment="1">
      <alignment horizontal="center" vertical="center" wrapText="1"/>
    </xf>
    <xf numFmtId="0" fontId="60" fillId="0" borderId="22" xfId="0" applyFont="1" applyBorder="1" applyAlignment="1">
      <alignment horizontal="center" vertical="center" wrapText="1"/>
    </xf>
    <xf numFmtId="0" fontId="60" fillId="0" borderId="21" xfId="0" applyFont="1" applyBorder="1" applyAlignment="1">
      <alignment horizontal="center" vertical="center" wrapText="1"/>
    </xf>
    <xf numFmtId="0" fontId="57" fillId="0" borderId="26" xfId="0" applyFont="1" applyBorder="1" applyAlignment="1">
      <alignment horizontal="center" vertical="center" wrapText="1"/>
    </xf>
    <xf numFmtId="0" fontId="57" fillId="0" borderId="27" xfId="0" applyFont="1" applyBorder="1" applyAlignment="1">
      <alignment vertical="center" wrapText="1"/>
    </xf>
    <xf numFmtId="0" fontId="57" fillId="0" borderId="27" xfId="0" applyFont="1" applyBorder="1" applyAlignment="1">
      <alignment horizontal="center" vertical="center" wrapText="1"/>
    </xf>
    <xf numFmtId="0" fontId="57" fillId="0" borderId="27" xfId="0" applyFont="1" applyBorder="1" applyAlignment="1">
      <alignment horizontal="center" vertical="center"/>
    </xf>
    <xf numFmtId="0" fontId="60" fillId="0" borderId="16" xfId="0" applyFont="1" applyBorder="1" applyAlignment="1">
      <alignment horizontal="center" vertical="center"/>
    </xf>
    <xf numFmtId="0" fontId="60" fillId="0" borderId="15" xfId="0" applyFont="1" applyBorder="1" applyAlignment="1">
      <alignment horizontal="center" vertical="center"/>
    </xf>
    <xf numFmtId="0" fontId="58" fillId="0" borderId="17" xfId="0" applyFont="1" applyFill="1" applyBorder="1" applyAlignment="1">
      <alignment horizontal="left" vertical="center" wrapText="1"/>
    </xf>
    <xf numFmtId="0" fontId="57" fillId="0" borderId="0" xfId="0" applyFont="1" applyFill="1" applyBorder="1" applyAlignment="1">
      <alignment horizontal="center" vertical="center" wrapText="1"/>
    </xf>
    <xf numFmtId="0" fontId="57" fillId="0" borderId="18" xfId="0" applyFont="1" applyFill="1" applyBorder="1" applyAlignment="1">
      <alignment horizontal="center" vertical="center" wrapText="1"/>
    </xf>
    <xf numFmtId="0" fontId="57" fillId="0" borderId="19" xfId="0" applyFont="1" applyFill="1" applyBorder="1" applyAlignment="1">
      <alignment horizontal="center" vertical="center" wrapText="1"/>
    </xf>
    <xf numFmtId="0" fontId="58" fillId="0" borderId="1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18" xfId="0" applyFont="1" applyBorder="1" applyAlignment="1">
      <alignment horizontal="center" vertical="center" wrapText="1"/>
    </xf>
    <xf numFmtId="0" fontId="57" fillId="34" borderId="21" xfId="0" applyFont="1" applyFill="1" applyBorder="1" applyAlignment="1">
      <alignment vertical="center" wrapText="1"/>
    </xf>
    <xf numFmtId="0" fontId="57" fillId="34" borderId="21" xfId="0" applyFont="1" applyFill="1" applyBorder="1" applyAlignment="1">
      <alignment horizontal="center" vertical="center" wrapText="1"/>
    </xf>
    <xf numFmtId="0" fontId="60" fillId="34" borderId="22" xfId="0" applyFont="1" applyFill="1" applyBorder="1" applyAlignment="1">
      <alignment horizontal="center" vertical="center"/>
    </xf>
    <xf numFmtId="0" fontId="60" fillId="34" borderId="21" xfId="0" applyFont="1" applyFill="1" applyBorder="1" applyAlignment="1">
      <alignment horizontal="center" vertical="center"/>
    </xf>
    <xf numFmtId="0" fontId="58" fillId="34" borderId="21" xfId="0" applyFont="1" applyFill="1" applyBorder="1" applyAlignment="1">
      <alignment horizontal="left" vertical="center" wrapText="1"/>
    </xf>
    <xf numFmtId="38" fontId="58" fillId="34" borderId="23" xfId="48" applyFont="1" applyFill="1" applyBorder="1" applyAlignment="1">
      <alignment horizontal="left" vertical="center" wrapText="1"/>
    </xf>
    <xf numFmtId="38" fontId="57" fillId="34" borderId="24" xfId="48" applyFont="1" applyFill="1" applyBorder="1" applyAlignment="1">
      <alignment horizontal="center" vertical="center" wrapText="1"/>
    </xf>
    <xf numFmtId="38" fontId="57" fillId="34" borderId="25" xfId="48" applyFont="1" applyFill="1" applyBorder="1" applyAlignment="1">
      <alignment horizontal="center" vertical="center" wrapText="1"/>
    </xf>
    <xf numFmtId="9" fontId="57" fillId="34" borderId="26" xfId="42" applyFont="1" applyFill="1" applyBorder="1" applyAlignment="1">
      <alignment horizontal="center" vertical="center"/>
    </xf>
    <xf numFmtId="0" fontId="57" fillId="34" borderId="25" xfId="0" applyFont="1" applyFill="1" applyBorder="1" applyAlignment="1">
      <alignment horizontal="center" vertical="center"/>
    </xf>
    <xf numFmtId="0" fontId="58" fillId="34" borderId="23" xfId="0" applyFont="1" applyFill="1" applyBorder="1" applyAlignment="1">
      <alignment horizontal="left" vertical="center" wrapText="1"/>
    </xf>
    <xf numFmtId="0" fontId="57" fillId="34" borderId="24" xfId="0" applyFont="1" applyFill="1" applyBorder="1" applyAlignment="1">
      <alignment vertical="center"/>
    </xf>
    <xf numFmtId="0" fontId="57" fillId="34" borderId="11" xfId="0" applyFont="1" applyFill="1" applyBorder="1" applyAlignment="1">
      <alignment vertical="center"/>
    </xf>
    <xf numFmtId="0" fontId="60" fillId="0" borderId="28" xfId="0" applyFont="1" applyBorder="1" applyAlignment="1">
      <alignment horizontal="center" vertical="center"/>
    </xf>
    <xf numFmtId="0" fontId="60" fillId="0" borderId="27" xfId="0" applyFont="1" applyBorder="1" applyAlignment="1">
      <alignment horizontal="center" vertical="center"/>
    </xf>
    <xf numFmtId="0" fontId="58" fillId="0" borderId="27" xfId="0" applyFont="1" applyBorder="1" applyAlignment="1">
      <alignment horizontal="left" vertical="center" wrapText="1"/>
    </xf>
    <xf numFmtId="0" fontId="58" fillId="0" borderId="29" xfId="0" applyFont="1" applyBorder="1" applyAlignment="1">
      <alignment horizontal="left" vertical="center" wrapText="1"/>
    </xf>
    <xf numFmtId="177" fontId="57" fillId="0" borderId="30" xfId="0" applyNumberFormat="1" applyFont="1" applyBorder="1" applyAlignment="1">
      <alignment horizontal="center" vertical="center" wrapText="1"/>
    </xf>
    <xf numFmtId="177" fontId="57" fillId="0" borderId="31" xfId="0" applyNumberFormat="1" applyFont="1" applyBorder="1" applyAlignment="1">
      <alignment vertical="center"/>
    </xf>
    <xf numFmtId="178" fontId="57" fillId="0" borderId="32" xfId="0" applyNumberFormat="1" applyFont="1" applyBorder="1" applyAlignment="1">
      <alignment vertical="center"/>
    </xf>
    <xf numFmtId="0" fontId="57" fillId="0" borderId="31" xfId="0" applyFont="1" applyBorder="1" applyAlignment="1">
      <alignment horizontal="center" vertical="center" wrapText="1"/>
    </xf>
    <xf numFmtId="0" fontId="57" fillId="0" borderId="30" xfId="0" applyFont="1" applyBorder="1" applyAlignment="1">
      <alignment horizontal="center" vertical="center"/>
    </xf>
    <xf numFmtId="0" fontId="57" fillId="0" borderId="33" xfId="0" applyFont="1" applyBorder="1" applyAlignment="1">
      <alignment horizontal="center" vertical="center"/>
    </xf>
    <xf numFmtId="0" fontId="57" fillId="0" borderId="21" xfId="0" applyFont="1" applyFill="1" applyBorder="1" applyAlignment="1">
      <alignment horizontal="right" vertical="center" wrapText="1"/>
    </xf>
    <xf numFmtId="0" fontId="57" fillId="0" borderId="15" xfId="0" applyFont="1" applyBorder="1" applyAlignment="1">
      <alignment horizontal="center" vertical="center"/>
    </xf>
    <xf numFmtId="0" fontId="57" fillId="0" borderId="20" xfId="0" applyFont="1" applyBorder="1" applyAlignment="1">
      <alignment horizontal="center" vertical="center"/>
    </xf>
    <xf numFmtId="0" fontId="57" fillId="0" borderId="21" xfId="0" applyFont="1" applyFill="1" applyBorder="1" applyAlignment="1">
      <alignment vertical="center" wrapText="1"/>
    </xf>
    <xf numFmtId="0" fontId="57" fillId="0" borderId="21" xfId="0" applyFont="1" applyFill="1" applyBorder="1" applyAlignment="1">
      <alignment horizontal="center" vertical="center" wrapText="1"/>
    </xf>
    <xf numFmtId="0" fontId="57" fillId="0" borderId="21" xfId="0" applyFont="1" applyFill="1" applyBorder="1" applyAlignment="1">
      <alignment horizontal="center" vertical="center"/>
    </xf>
    <xf numFmtId="0" fontId="60" fillId="0" borderId="22" xfId="0" applyFont="1" applyFill="1" applyBorder="1" applyAlignment="1">
      <alignment horizontal="center" vertical="center"/>
    </xf>
    <xf numFmtId="0" fontId="60" fillId="0" borderId="21" xfId="0" applyFont="1" applyFill="1" applyBorder="1" applyAlignment="1">
      <alignment horizontal="center" vertical="center"/>
    </xf>
    <xf numFmtId="0" fontId="58" fillId="0" borderId="21" xfId="0" applyFont="1" applyFill="1" applyBorder="1" applyAlignment="1">
      <alignment horizontal="left" vertical="center" wrapText="1"/>
    </xf>
    <xf numFmtId="0" fontId="58" fillId="0" borderId="23" xfId="0" applyFont="1" applyFill="1" applyBorder="1" applyAlignment="1">
      <alignment horizontal="left" vertical="center" wrapText="1"/>
    </xf>
    <xf numFmtId="0" fontId="57" fillId="0" borderId="24" xfId="0" applyFont="1" applyFill="1" applyBorder="1" applyAlignment="1">
      <alignment horizontal="center" vertical="center" wrapText="1"/>
    </xf>
    <xf numFmtId="0" fontId="57" fillId="0" borderId="25" xfId="0" applyFont="1" applyFill="1" applyBorder="1" applyAlignment="1">
      <alignment horizontal="center" vertical="center"/>
    </xf>
    <xf numFmtId="0" fontId="57" fillId="0" borderId="26" xfId="0" applyFont="1" applyFill="1" applyBorder="1" applyAlignment="1">
      <alignment horizontal="center" vertical="center"/>
    </xf>
    <xf numFmtId="9" fontId="57" fillId="0" borderId="25" xfId="0" applyNumberFormat="1" applyFont="1" applyFill="1" applyBorder="1" applyAlignment="1">
      <alignment horizontal="center" vertical="center"/>
    </xf>
    <xf numFmtId="0" fontId="57" fillId="0" borderId="24" xfId="0" applyFont="1" applyBorder="1" applyAlignment="1">
      <alignment horizontal="center" vertical="center"/>
    </xf>
    <xf numFmtId="0" fontId="57" fillId="0" borderId="25" xfId="0" applyFont="1" applyBorder="1" applyAlignment="1">
      <alignment vertical="center"/>
    </xf>
    <xf numFmtId="0" fontId="57" fillId="0" borderId="26" xfId="0" applyFont="1" applyBorder="1" applyAlignment="1">
      <alignment vertical="center"/>
    </xf>
    <xf numFmtId="0" fontId="57" fillId="0" borderId="25" xfId="0" applyFont="1" applyBorder="1" applyAlignment="1">
      <alignment horizontal="center" vertical="center"/>
    </xf>
    <xf numFmtId="0" fontId="57" fillId="0" borderId="11" xfId="0" applyFont="1" applyBorder="1" applyAlignment="1">
      <alignment vertical="center"/>
    </xf>
    <xf numFmtId="0" fontId="58" fillId="0" borderId="15" xfId="0" applyFont="1" applyBorder="1" applyAlignment="1">
      <alignment horizontal="left" vertical="center"/>
    </xf>
    <xf numFmtId="0" fontId="57" fillId="0" borderId="26" xfId="0" applyFont="1" applyBorder="1" applyAlignment="1">
      <alignment horizontal="center" vertical="center"/>
    </xf>
    <xf numFmtId="0" fontId="57" fillId="0" borderId="11" xfId="0" applyFont="1" applyBorder="1" applyAlignment="1">
      <alignment horizontal="center" vertical="center"/>
    </xf>
    <xf numFmtId="0" fontId="60" fillId="0" borderId="16" xfId="0" applyFont="1" applyBorder="1" applyAlignment="1">
      <alignment horizontal="center" vertical="center" wrapText="1"/>
    </xf>
    <xf numFmtId="0" fontId="58" fillId="0" borderId="15" xfId="0" applyFont="1" applyBorder="1" applyAlignment="1">
      <alignment horizontal="justify" vertical="center" wrapText="1"/>
    </xf>
    <xf numFmtId="0" fontId="58" fillId="0" borderId="29" xfId="0" applyFont="1" applyBorder="1" applyAlignment="1">
      <alignment horizontal="justify" vertical="center" wrapText="1"/>
    </xf>
    <xf numFmtId="0" fontId="57" fillId="0" borderId="19" xfId="0" applyFont="1" applyBorder="1" applyAlignment="1">
      <alignment vertical="center" shrinkToFit="1"/>
    </xf>
    <xf numFmtId="0" fontId="57" fillId="0" borderId="18" xfId="0" applyFont="1" applyBorder="1" applyAlignment="1">
      <alignment vertical="center" shrinkToFit="1"/>
    </xf>
    <xf numFmtId="0" fontId="58" fillId="0" borderId="17" xfId="0" applyFont="1" applyBorder="1" applyAlignment="1">
      <alignment horizontal="justify" vertical="center" wrapText="1"/>
    </xf>
    <xf numFmtId="179" fontId="57" fillId="0" borderId="0" xfId="0" applyNumberFormat="1" applyFont="1" applyBorder="1" applyAlignment="1">
      <alignment horizontal="center" vertical="center"/>
    </xf>
    <xf numFmtId="179" fontId="57" fillId="0" borderId="20" xfId="0" applyNumberFormat="1" applyFont="1" applyBorder="1" applyAlignment="1">
      <alignment vertical="center"/>
    </xf>
    <xf numFmtId="0" fontId="57" fillId="0" borderId="24" xfId="0" applyFont="1" applyFill="1" applyBorder="1" applyAlignment="1">
      <alignment horizontal="center" vertical="center"/>
    </xf>
    <xf numFmtId="0" fontId="57" fillId="0" borderId="0" xfId="0" applyFont="1" applyBorder="1" applyAlignment="1">
      <alignment horizontal="center" vertical="center" shrinkToFit="1"/>
    </xf>
    <xf numFmtId="0" fontId="57" fillId="0" borderId="18" xfId="0" applyFont="1" applyBorder="1" applyAlignment="1">
      <alignment horizontal="center" vertical="center" shrinkToFit="1"/>
    </xf>
    <xf numFmtId="0" fontId="61" fillId="0" borderId="0" xfId="0" applyFont="1" applyBorder="1" applyAlignment="1">
      <alignment horizontal="center" vertical="center" wrapText="1"/>
    </xf>
    <xf numFmtId="0" fontId="61" fillId="0" borderId="20" xfId="0" applyFont="1" applyBorder="1" applyAlignment="1">
      <alignment vertical="center" wrapText="1"/>
    </xf>
    <xf numFmtId="176" fontId="57" fillId="0" borderId="34" xfId="0" applyNumberFormat="1" applyFont="1" applyBorder="1" applyAlignment="1">
      <alignment horizontal="center" vertical="center"/>
    </xf>
    <xf numFmtId="0" fontId="57" fillId="0" borderId="34" xfId="0" applyFont="1" applyBorder="1" applyAlignment="1">
      <alignment horizontal="center" vertical="center" wrapText="1"/>
    </xf>
    <xf numFmtId="0" fontId="57" fillId="0" borderId="34" xfId="0" applyFont="1" applyBorder="1" applyAlignment="1">
      <alignment vertical="center" wrapText="1"/>
    </xf>
    <xf numFmtId="0" fontId="57" fillId="0" borderId="34" xfId="0" applyFont="1" applyBorder="1" applyAlignment="1">
      <alignment horizontal="center" vertical="center"/>
    </xf>
    <xf numFmtId="0" fontId="60" fillId="0" borderId="35" xfId="0" applyFont="1" applyBorder="1" applyAlignment="1">
      <alignment horizontal="center" vertical="center"/>
    </xf>
    <xf numFmtId="0" fontId="60" fillId="0" borderId="34" xfId="0" applyFont="1" applyBorder="1" applyAlignment="1">
      <alignment horizontal="center" vertical="center"/>
    </xf>
    <xf numFmtId="0" fontId="58" fillId="0" borderId="34" xfId="0" applyFont="1" applyBorder="1" applyAlignment="1">
      <alignment horizontal="left" vertical="center"/>
    </xf>
    <xf numFmtId="0" fontId="58" fillId="0" borderId="36" xfId="0" applyFont="1" applyBorder="1" applyAlignment="1">
      <alignment horizontal="left" vertical="center" wrapText="1"/>
    </xf>
    <xf numFmtId="0" fontId="57" fillId="0" borderId="37" xfId="0" applyFont="1" applyBorder="1" applyAlignment="1">
      <alignment horizontal="center" vertical="center"/>
    </xf>
    <xf numFmtId="0" fontId="57" fillId="0" borderId="38" xfId="0" applyFont="1" applyBorder="1" applyAlignment="1">
      <alignment vertical="center"/>
    </xf>
    <xf numFmtId="0" fontId="57" fillId="0" borderId="39" xfId="0" applyFont="1" applyBorder="1" applyAlignment="1">
      <alignment vertical="center"/>
    </xf>
    <xf numFmtId="0" fontId="57" fillId="0" borderId="38" xfId="0" applyFont="1" applyBorder="1" applyAlignment="1">
      <alignment horizontal="center" vertical="center"/>
    </xf>
    <xf numFmtId="0" fontId="57" fillId="0" borderId="40" xfId="0" applyFont="1" applyBorder="1" applyAlignment="1">
      <alignment vertical="center"/>
    </xf>
    <xf numFmtId="0" fontId="62" fillId="0" borderId="0" xfId="0" applyFont="1" applyAlignment="1">
      <alignment vertical="center"/>
    </xf>
    <xf numFmtId="0" fontId="60" fillId="33" borderId="41" xfId="0" applyFont="1" applyFill="1" applyBorder="1" applyAlignment="1">
      <alignment horizontal="center" vertical="center"/>
    </xf>
    <xf numFmtId="0" fontId="63" fillId="0" borderId="0" xfId="0" applyFont="1" applyAlignment="1">
      <alignment vertical="center"/>
    </xf>
    <xf numFmtId="0" fontId="59" fillId="33" borderId="42" xfId="0" applyFont="1" applyFill="1" applyBorder="1" applyAlignment="1">
      <alignment horizontal="center" vertical="center"/>
    </xf>
    <xf numFmtId="0" fontId="57" fillId="33" borderId="16" xfId="0" applyFont="1" applyFill="1" applyBorder="1" applyAlignment="1">
      <alignment horizontal="center" vertical="center"/>
    </xf>
    <xf numFmtId="0" fontId="59" fillId="33" borderId="43" xfId="0" applyFont="1" applyFill="1" applyBorder="1" applyAlignment="1">
      <alignment horizontal="left" vertical="center" wrapText="1"/>
    </xf>
    <xf numFmtId="0" fontId="57" fillId="33" borderId="42" xfId="0" applyFont="1" applyFill="1" applyBorder="1" applyAlignment="1">
      <alignment horizontal="left" vertical="center"/>
    </xf>
    <xf numFmtId="0" fontId="0" fillId="33" borderId="44" xfId="0" applyFill="1" applyBorder="1" applyAlignment="1">
      <alignment vertical="center"/>
    </xf>
    <xf numFmtId="0" fontId="64" fillId="33" borderId="45" xfId="0" applyFont="1" applyFill="1" applyBorder="1" applyAlignment="1">
      <alignment horizontal="left" vertical="center" wrapText="1"/>
    </xf>
    <xf numFmtId="0" fontId="64" fillId="33" borderId="44" xfId="0" applyFont="1" applyFill="1" applyBorder="1" applyAlignment="1">
      <alignment horizontal="left" vertical="center" wrapText="1"/>
    </xf>
    <xf numFmtId="0" fontId="64" fillId="33" borderId="46" xfId="0" applyFont="1" applyFill="1" applyBorder="1" applyAlignment="1">
      <alignment horizontal="left" vertical="center" wrapText="1"/>
    </xf>
    <xf numFmtId="0" fontId="64" fillId="33" borderId="47" xfId="0" applyFont="1" applyFill="1" applyBorder="1" applyAlignment="1">
      <alignment horizontal="center" vertical="center" wrapText="1"/>
    </xf>
    <xf numFmtId="0" fontId="64" fillId="33" borderId="48" xfId="0" applyFont="1" applyFill="1" applyBorder="1" applyAlignment="1">
      <alignment horizontal="center" vertical="center"/>
    </xf>
    <xf numFmtId="0" fontId="64" fillId="33" borderId="49" xfId="0" applyFont="1" applyFill="1" applyBorder="1" applyAlignment="1">
      <alignment horizontal="center" vertical="center"/>
    </xf>
    <xf numFmtId="0" fontId="64" fillId="33" borderId="50" xfId="0" applyFont="1" applyFill="1" applyBorder="1" applyAlignment="1">
      <alignment horizontal="center" vertical="center"/>
    </xf>
    <xf numFmtId="0" fontId="64" fillId="33" borderId="51" xfId="0" applyFont="1" applyFill="1" applyBorder="1" applyAlignment="1">
      <alignment horizontal="center" vertical="center"/>
    </xf>
    <xf numFmtId="0" fontId="64" fillId="33" borderId="52" xfId="0" applyFont="1" applyFill="1" applyBorder="1" applyAlignment="1">
      <alignment horizontal="center" vertical="center"/>
    </xf>
    <xf numFmtId="0" fontId="65" fillId="33" borderId="16" xfId="0" applyFont="1" applyFill="1" applyBorder="1" applyAlignment="1">
      <alignment horizontal="center" vertical="center"/>
    </xf>
    <xf numFmtId="0" fontId="57" fillId="33" borderId="53" xfId="0" applyFont="1" applyFill="1" applyBorder="1" applyAlignment="1">
      <alignment horizontal="center" vertical="center"/>
    </xf>
    <xf numFmtId="0" fontId="64" fillId="33" borderId="54" xfId="0" applyFont="1" applyFill="1" applyBorder="1" applyAlignment="1">
      <alignment horizontal="center" vertical="center" wrapText="1"/>
    </xf>
    <xf numFmtId="0" fontId="66" fillId="35" borderId="38" xfId="0" applyFont="1" applyFill="1" applyBorder="1" applyAlignment="1">
      <alignment horizontal="center" vertical="center" wrapText="1"/>
    </xf>
    <xf numFmtId="0" fontId="67" fillId="35" borderId="38" xfId="0" applyFont="1" applyFill="1" applyBorder="1" applyAlignment="1">
      <alignment horizontal="center" vertical="center" wrapText="1"/>
    </xf>
    <xf numFmtId="0" fontId="59" fillId="33" borderId="12" xfId="0" applyFont="1" applyFill="1" applyBorder="1" applyAlignment="1">
      <alignment horizontal="center" vertical="center"/>
    </xf>
    <xf numFmtId="0" fontId="59" fillId="33" borderId="54" xfId="0" applyFont="1" applyFill="1" applyBorder="1" applyAlignment="1">
      <alignment horizontal="center" vertical="center"/>
    </xf>
    <xf numFmtId="0" fontId="59" fillId="33" borderId="13" xfId="0" applyFont="1" applyFill="1" applyBorder="1" applyAlignment="1">
      <alignment horizontal="center" vertical="center"/>
    </xf>
    <xf numFmtId="0" fontId="59" fillId="33" borderId="14" xfId="0" applyFont="1" applyFill="1" applyBorder="1" applyAlignment="1">
      <alignment horizontal="center" vertical="center"/>
    </xf>
    <xf numFmtId="0" fontId="59" fillId="33" borderId="53" xfId="0" applyFont="1" applyFill="1" applyBorder="1" applyAlignment="1">
      <alignment horizontal="center" vertical="center"/>
    </xf>
    <xf numFmtId="0" fontId="59" fillId="33" borderId="55" xfId="0" applyFont="1" applyFill="1" applyBorder="1" applyAlignment="1">
      <alignment horizontal="center" vertical="center"/>
    </xf>
    <xf numFmtId="0" fontId="68" fillId="33" borderId="16" xfId="0" applyFont="1" applyFill="1" applyBorder="1" applyAlignment="1">
      <alignment horizontal="center" vertical="center"/>
    </xf>
    <xf numFmtId="180" fontId="57" fillId="0" borderId="56" xfId="0" applyNumberFormat="1" applyFont="1" applyBorder="1" applyAlignment="1">
      <alignment horizontal="right" vertical="center"/>
    </xf>
    <xf numFmtId="180" fontId="57" fillId="0" borderId="57" xfId="0" applyNumberFormat="1" applyFont="1" applyBorder="1" applyAlignment="1">
      <alignment horizontal="right" vertical="center"/>
    </xf>
    <xf numFmtId="180" fontId="57" fillId="0" borderId="58" xfId="0" applyNumberFormat="1" applyFont="1" applyBorder="1" applyAlignment="1">
      <alignment horizontal="right" vertical="center"/>
    </xf>
    <xf numFmtId="180" fontId="57" fillId="0" borderId="41" xfId="0" applyNumberFormat="1" applyFont="1" applyBorder="1" applyAlignment="1">
      <alignment horizontal="right" vertical="center"/>
    </xf>
    <xf numFmtId="0" fontId="65" fillId="33" borderId="0" xfId="0" applyFont="1" applyFill="1" applyBorder="1" applyAlignment="1">
      <alignment horizontal="center" vertical="center"/>
    </xf>
    <xf numFmtId="41" fontId="57" fillId="0" borderId="53" xfId="0" applyNumberFormat="1" applyFont="1" applyBorder="1" applyAlignment="1">
      <alignment horizontal="right" vertical="center"/>
    </xf>
    <xf numFmtId="41" fontId="57" fillId="0" borderId="54" xfId="0" applyNumberFormat="1" applyFont="1" applyBorder="1" applyAlignment="1">
      <alignment horizontal="right" vertical="center"/>
    </xf>
    <xf numFmtId="41" fontId="57" fillId="0" borderId="13" xfId="0" applyNumberFormat="1" applyFont="1" applyBorder="1" applyAlignment="1">
      <alignment horizontal="right" vertical="center"/>
    </xf>
    <xf numFmtId="41" fontId="57" fillId="0" borderId="55" xfId="0" applyNumberFormat="1" applyFont="1" applyBorder="1" applyAlignment="1">
      <alignment horizontal="right" vertical="center"/>
    </xf>
    <xf numFmtId="0" fontId="68" fillId="33" borderId="0" xfId="0" applyFont="1" applyFill="1" applyBorder="1" applyAlignment="1">
      <alignment horizontal="center" vertical="center"/>
    </xf>
    <xf numFmtId="180" fontId="57" fillId="0" borderId="56" xfId="0" applyNumberFormat="1" applyFont="1" applyFill="1" applyBorder="1" applyAlignment="1">
      <alignment horizontal="right" vertical="center"/>
    </xf>
    <xf numFmtId="41" fontId="57" fillId="0" borderId="57" xfId="0" applyNumberFormat="1" applyFont="1" applyFill="1" applyBorder="1" applyAlignment="1">
      <alignment horizontal="right" vertical="center"/>
    </xf>
    <xf numFmtId="41" fontId="57" fillId="0" borderId="58" xfId="0" applyNumberFormat="1" applyFont="1" applyFill="1" applyBorder="1" applyAlignment="1">
      <alignment horizontal="right" vertical="center"/>
    </xf>
    <xf numFmtId="41" fontId="57" fillId="0" borderId="56" xfId="0" applyNumberFormat="1" applyFont="1" applyFill="1" applyBorder="1" applyAlignment="1">
      <alignment horizontal="right" vertical="center"/>
    </xf>
    <xf numFmtId="41" fontId="57" fillId="0" borderId="41" xfId="0" applyNumberFormat="1" applyFont="1" applyFill="1" applyBorder="1" applyAlignment="1">
      <alignment horizontal="right" vertical="center"/>
    </xf>
    <xf numFmtId="41" fontId="57" fillId="0" borderId="53" xfId="0" applyNumberFormat="1" applyFont="1" applyFill="1" applyBorder="1" applyAlignment="1">
      <alignment horizontal="right" vertical="center"/>
    </xf>
    <xf numFmtId="41" fontId="57" fillId="0" borderId="54" xfId="0" applyNumberFormat="1" applyFont="1" applyFill="1" applyBorder="1" applyAlignment="1">
      <alignment horizontal="right" vertical="center"/>
    </xf>
    <xf numFmtId="41" fontId="57" fillId="0" borderId="13" xfId="0" applyNumberFormat="1" applyFont="1" applyFill="1" applyBorder="1" applyAlignment="1">
      <alignment horizontal="right" vertical="center"/>
    </xf>
    <xf numFmtId="41" fontId="57" fillId="0" borderId="55" xfId="0" applyNumberFormat="1" applyFont="1" applyFill="1" applyBorder="1" applyAlignment="1">
      <alignment horizontal="right" vertical="center"/>
    </xf>
    <xf numFmtId="181" fontId="57" fillId="0" borderId="53" xfId="0" applyNumberFormat="1" applyFont="1" applyBorder="1" applyAlignment="1">
      <alignment horizontal="right" vertical="center"/>
    </xf>
    <xf numFmtId="181" fontId="57" fillId="0" borderId="54" xfId="0" applyNumberFormat="1" applyFont="1" applyBorder="1" applyAlignment="1">
      <alignment horizontal="right" vertical="center"/>
    </xf>
    <xf numFmtId="181" fontId="57" fillId="0" borderId="13" xfId="0" applyNumberFormat="1" applyFont="1" applyBorder="1" applyAlignment="1">
      <alignment horizontal="right" vertical="center"/>
    </xf>
    <xf numFmtId="181" fontId="57" fillId="0" borderId="55" xfId="0" applyNumberFormat="1" applyFont="1" applyBorder="1" applyAlignment="1">
      <alignment horizontal="right" vertical="center"/>
    </xf>
    <xf numFmtId="180" fontId="57" fillId="36" borderId="56" xfId="0" applyNumberFormat="1" applyFont="1" applyFill="1" applyBorder="1" applyAlignment="1">
      <alignment horizontal="right" vertical="center"/>
    </xf>
    <xf numFmtId="180" fontId="57" fillId="36" borderId="57" xfId="0" applyNumberFormat="1" applyFont="1" applyFill="1" applyBorder="1" applyAlignment="1">
      <alignment horizontal="right" vertical="center"/>
    </xf>
    <xf numFmtId="180" fontId="57" fillId="36" borderId="58" xfId="0" applyNumberFormat="1" applyFont="1" applyFill="1" applyBorder="1" applyAlignment="1">
      <alignment horizontal="right" vertical="center"/>
    </xf>
    <xf numFmtId="180" fontId="57" fillId="36" borderId="41" xfId="0" applyNumberFormat="1" applyFont="1" applyFill="1" applyBorder="1" applyAlignment="1">
      <alignment horizontal="right" vertical="center"/>
    </xf>
    <xf numFmtId="0" fontId="59" fillId="0" borderId="0" xfId="0" applyFont="1" applyAlignment="1">
      <alignment vertical="center" wrapText="1"/>
    </xf>
    <xf numFmtId="41" fontId="57" fillId="36" borderId="53" xfId="0" applyNumberFormat="1" applyFont="1" applyFill="1" applyBorder="1" applyAlignment="1">
      <alignment horizontal="right" vertical="center"/>
    </xf>
    <xf numFmtId="41" fontId="57" fillId="36" borderId="54" xfId="0" applyNumberFormat="1" applyFont="1" applyFill="1" applyBorder="1" applyAlignment="1">
      <alignment horizontal="right" vertical="center"/>
    </xf>
    <xf numFmtId="41" fontId="57" fillId="36" borderId="13" xfId="0" applyNumberFormat="1" applyFont="1" applyFill="1" applyBorder="1" applyAlignment="1">
      <alignment horizontal="right" vertical="center"/>
    </xf>
    <xf numFmtId="41" fontId="57" fillId="36" borderId="55" xfId="0" applyNumberFormat="1" applyFont="1" applyFill="1" applyBorder="1" applyAlignment="1">
      <alignment horizontal="right" vertical="center"/>
    </xf>
    <xf numFmtId="181" fontId="0" fillId="0" borderId="0" xfId="0" applyNumberFormat="1" applyFill="1" applyBorder="1" applyAlignment="1">
      <alignment vertical="center"/>
    </xf>
    <xf numFmtId="181" fontId="57" fillId="0" borderId="0" xfId="0" applyNumberFormat="1" applyFont="1" applyFill="1" applyBorder="1" applyAlignment="1">
      <alignment vertical="center"/>
    </xf>
    <xf numFmtId="0" fontId="57" fillId="33" borderId="56" xfId="0" applyFont="1" applyFill="1" applyBorder="1" applyAlignment="1">
      <alignment horizontal="center" vertical="center" wrapText="1"/>
    </xf>
    <xf numFmtId="0" fontId="60" fillId="33" borderId="59" xfId="0" applyFont="1" applyFill="1" applyBorder="1" applyAlignment="1">
      <alignment horizontal="center" vertical="center"/>
    </xf>
    <xf numFmtId="0" fontId="60" fillId="33" borderId="41" xfId="0" applyFont="1" applyFill="1" applyBorder="1" applyAlignment="1">
      <alignment horizontal="center" vertical="center"/>
    </xf>
    <xf numFmtId="0" fontId="57" fillId="33" borderId="60" xfId="0" applyFont="1" applyFill="1" applyBorder="1" applyAlignment="1">
      <alignment horizontal="center" vertical="center"/>
    </xf>
    <xf numFmtId="0" fontId="0" fillId="0" borderId="24" xfId="0" applyBorder="1" applyAlignment="1">
      <alignment horizontal="center" vertical="center"/>
    </xf>
    <xf numFmtId="0" fontId="0" fillId="0" borderId="61" xfId="0" applyBorder="1" applyAlignment="1">
      <alignment horizontal="center" vertical="center"/>
    </xf>
    <xf numFmtId="0" fontId="57" fillId="33" borderId="62" xfId="0" applyFont="1" applyFill="1" applyBorder="1" applyAlignment="1">
      <alignment horizontal="center" vertical="center" wrapText="1"/>
    </xf>
    <xf numFmtId="0" fontId="57" fillId="33" borderId="15" xfId="0" applyFont="1" applyFill="1" applyBorder="1" applyAlignment="1">
      <alignment horizontal="center" vertical="center"/>
    </xf>
    <xf numFmtId="0" fontId="57" fillId="33" borderId="63" xfId="0" applyFont="1" applyFill="1" applyBorder="1" applyAlignment="1">
      <alignment horizontal="center" vertical="center"/>
    </xf>
    <xf numFmtId="0" fontId="57" fillId="35" borderId="62" xfId="0" applyFont="1" applyFill="1" applyBorder="1" applyAlignment="1">
      <alignment horizontal="center" vertical="center" wrapText="1"/>
    </xf>
    <xf numFmtId="0" fontId="0" fillId="35" borderId="15" xfId="0" applyFill="1" applyBorder="1" applyAlignment="1">
      <alignment horizontal="center" vertical="center"/>
    </xf>
    <xf numFmtId="0" fontId="0" fillId="35" borderId="63" xfId="0" applyFill="1" applyBorder="1" applyAlignment="1">
      <alignment horizontal="center" vertical="center"/>
    </xf>
    <xf numFmtId="0" fontId="0" fillId="0" borderId="15" xfId="0" applyBorder="1" applyAlignment="1">
      <alignment horizontal="center" vertical="center"/>
    </xf>
    <xf numFmtId="0" fontId="0" fillId="0" borderId="63" xfId="0" applyBorder="1" applyAlignment="1">
      <alignment horizontal="center" vertical="center"/>
    </xf>
    <xf numFmtId="0" fontId="60" fillId="33" borderId="15" xfId="0" applyFont="1" applyFill="1" applyBorder="1" applyAlignment="1">
      <alignment horizontal="center" vertical="center"/>
    </xf>
    <xf numFmtId="0" fontId="60" fillId="0" borderId="41" xfId="0" applyFont="1" applyBorder="1" applyAlignment="1">
      <alignment horizontal="center" vertical="center"/>
    </xf>
    <xf numFmtId="0" fontId="60" fillId="0" borderId="16" xfId="0" applyFont="1" applyBorder="1" applyAlignment="1">
      <alignment horizontal="center" vertical="center"/>
    </xf>
    <xf numFmtId="0" fontId="60" fillId="0" borderId="64" xfId="0" applyFont="1" applyBorder="1" applyAlignment="1">
      <alignment horizontal="center" vertical="center"/>
    </xf>
    <xf numFmtId="0" fontId="0" fillId="33" borderId="59" xfId="0" applyFill="1" applyBorder="1" applyAlignment="1">
      <alignment horizontal="center" vertical="center"/>
    </xf>
    <xf numFmtId="0" fontId="0" fillId="33" borderId="28" xfId="0" applyFill="1" applyBorder="1" applyAlignment="1">
      <alignment horizontal="center" vertical="center"/>
    </xf>
    <xf numFmtId="0" fontId="0" fillId="33" borderId="30" xfId="0" applyFill="1" applyBorder="1" applyAlignment="1">
      <alignment horizontal="center" vertical="center"/>
    </xf>
    <xf numFmtId="0" fontId="60" fillId="33" borderId="62"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0" fillId="33" borderId="63" xfId="0" applyFont="1" applyFill="1" applyBorder="1" applyAlignment="1">
      <alignment horizontal="center" vertical="center" wrapText="1"/>
    </xf>
    <xf numFmtId="0" fontId="66" fillId="33" borderId="65" xfId="0" applyFont="1" applyFill="1" applyBorder="1" applyAlignment="1">
      <alignment horizontal="left" vertical="center" wrapText="1"/>
    </xf>
    <xf numFmtId="0" fontId="66" fillId="33" borderId="15" xfId="0" applyFont="1" applyFill="1" applyBorder="1" applyAlignment="1">
      <alignment horizontal="left" vertical="center" wrapText="1"/>
    </xf>
    <xf numFmtId="0" fontId="66" fillId="33" borderId="63" xfId="0" applyFont="1" applyFill="1" applyBorder="1" applyAlignment="1">
      <alignment horizontal="left" vertical="center" wrapText="1"/>
    </xf>
    <xf numFmtId="0" fontId="57" fillId="33" borderId="66" xfId="0" applyFont="1" applyFill="1" applyBorder="1" applyAlignment="1">
      <alignment horizontal="center" vertical="center" wrapText="1"/>
    </xf>
    <xf numFmtId="0" fontId="57" fillId="33" borderId="20" xfId="0" applyFont="1" applyFill="1" applyBorder="1" applyAlignment="1">
      <alignment horizontal="center" vertical="center" wrapText="1"/>
    </xf>
    <xf numFmtId="0" fontId="57" fillId="33" borderId="14" xfId="0" applyFont="1" applyFill="1" applyBorder="1" applyAlignment="1">
      <alignment horizontal="center" vertical="center" wrapText="1"/>
    </xf>
    <xf numFmtId="0" fontId="69" fillId="33" borderId="16" xfId="0" applyFont="1" applyFill="1" applyBorder="1" applyAlignment="1">
      <alignment vertical="center" wrapText="1"/>
    </xf>
    <xf numFmtId="0" fontId="69" fillId="33" borderId="67" xfId="0" applyFont="1" applyFill="1" applyBorder="1" applyAlignment="1">
      <alignment vertical="center"/>
    </xf>
    <xf numFmtId="0" fontId="59" fillId="33" borderId="66" xfId="0" applyFont="1" applyFill="1" applyBorder="1" applyAlignment="1">
      <alignment horizontal="left" vertical="center" wrapText="1"/>
    </xf>
    <xf numFmtId="0" fontId="0" fillId="0" borderId="20" xfId="0" applyBorder="1" applyAlignment="1">
      <alignment horizontal="left" vertical="center" wrapText="1"/>
    </xf>
    <xf numFmtId="0" fontId="0" fillId="0" borderId="14" xfId="0" applyBorder="1" applyAlignment="1">
      <alignment horizontal="left" vertical="center" wrapText="1"/>
    </xf>
    <xf numFmtId="0" fontId="66" fillId="35" borderId="45" xfId="0" applyFont="1" applyFill="1" applyBorder="1" applyAlignment="1">
      <alignment horizontal="center" vertical="center" wrapText="1"/>
    </xf>
    <xf numFmtId="0" fontId="66" fillId="35" borderId="44" xfId="0" applyFont="1" applyFill="1" applyBorder="1" applyAlignment="1">
      <alignment horizontal="center" vertical="center" wrapText="1"/>
    </xf>
    <xf numFmtId="0" fontId="66" fillId="35" borderId="46" xfId="0" applyFont="1" applyFill="1" applyBorder="1" applyAlignment="1">
      <alignment horizontal="center" vertical="center" wrapText="1"/>
    </xf>
    <xf numFmtId="0" fontId="66" fillId="35" borderId="68" xfId="0" applyFont="1" applyFill="1" applyBorder="1" applyAlignment="1">
      <alignment horizontal="center" vertical="center" wrapText="1"/>
    </xf>
    <xf numFmtId="0" fontId="66" fillId="35" borderId="13" xfId="0" applyFont="1" applyFill="1" applyBorder="1" applyAlignment="1">
      <alignment horizontal="center" vertical="center" wrapText="1"/>
    </xf>
    <xf numFmtId="0" fontId="0" fillId="0" borderId="59" xfId="0" applyBorder="1" applyAlignment="1">
      <alignment horizontal="center" vertical="center"/>
    </xf>
    <xf numFmtId="0" fontId="0" fillId="0" borderId="41" xfId="0" applyBorder="1" applyAlignment="1">
      <alignment horizontal="center" vertical="center"/>
    </xf>
    <xf numFmtId="0" fontId="60" fillId="33" borderId="45" xfId="0" applyFont="1" applyFill="1" applyBorder="1" applyAlignment="1">
      <alignment horizontal="center" vertical="center" wrapText="1"/>
    </xf>
    <xf numFmtId="0" fontId="0" fillId="0" borderId="47" xfId="0" applyBorder="1" applyAlignment="1">
      <alignment vertical="center" wrapText="1"/>
    </xf>
    <xf numFmtId="0" fontId="0" fillId="0" borderId="69" xfId="0" applyBorder="1" applyAlignment="1">
      <alignment vertical="center"/>
    </xf>
    <xf numFmtId="0" fontId="60" fillId="33" borderId="68" xfId="0" applyFont="1" applyFill="1" applyBorder="1" applyAlignment="1">
      <alignment horizontal="center" vertical="center" wrapText="1"/>
    </xf>
    <xf numFmtId="0" fontId="0" fillId="0" borderId="18" xfId="0" applyBorder="1" applyAlignment="1">
      <alignment vertical="center" wrapText="1"/>
    </xf>
    <xf numFmtId="0" fontId="0" fillId="0" borderId="70" xfId="0" applyBorder="1" applyAlignment="1">
      <alignment vertical="center"/>
    </xf>
    <xf numFmtId="0" fontId="60" fillId="33" borderId="71" xfId="0" applyFont="1" applyFill="1" applyBorder="1" applyAlignment="1">
      <alignment horizontal="center" vertical="center" wrapText="1"/>
    </xf>
    <xf numFmtId="0" fontId="0" fillId="0" borderId="64" xfId="0" applyBorder="1" applyAlignment="1">
      <alignment vertical="center"/>
    </xf>
    <xf numFmtId="0" fontId="0" fillId="0" borderId="72" xfId="0" applyBorder="1" applyAlignment="1">
      <alignment vertical="center"/>
    </xf>
    <xf numFmtId="0" fontId="59" fillId="33" borderId="10" xfId="0" applyFont="1" applyFill="1" applyBorder="1" applyAlignment="1">
      <alignment horizontal="center" vertical="center" wrapText="1"/>
    </xf>
    <xf numFmtId="0" fontId="64" fillId="0" borderId="17" xfId="0" applyFont="1" applyBorder="1" applyAlignment="1">
      <alignment vertical="center" wrapText="1"/>
    </xf>
    <xf numFmtId="0" fontId="0" fillId="0" borderId="73" xfId="0" applyBorder="1" applyAlignment="1">
      <alignment vertical="center"/>
    </xf>
    <xf numFmtId="0" fontId="60" fillId="33" borderId="66" xfId="0" applyFont="1" applyFill="1" applyBorder="1" applyAlignment="1">
      <alignment horizontal="center" vertical="center" wrapText="1"/>
    </xf>
    <xf numFmtId="0" fontId="0" fillId="0" borderId="20" xfId="0" applyBorder="1" applyAlignment="1">
      <alignment vertical="center" wrapText="1"/>
    </xf>
    <xf numFmtId="0" fontId="0" fillId="0" borderId="74" xfId="0" applyBorder="1" applyAlignment="1">
      <alignment vertical="center"/>
    </xf>
    <xf numFmtId="41" fontId="57" fillId="0" borderId="75" xfId="0" applyNumberFormat="1" applyFont="1" applyBorder="1" applyAlignment="1">
      <alignment vertical="center"/>
    </xf>
    <xf numFmtId="41" fontId="0" fillId="0" borderId="12" xfId="0" applyNumberFormat="1" applyBorder="1" applyAlignment="1">
      <alignment vertical="center"/>
    </xf>
    <xf numFmtId="41" fontId="57" fillId="36" borderId="75" xfId="0" applyNumberFormat="1" applyFont="1" applyFill="1" applyBorder="1" applyAlignment="1">
      <alignment horizontal="right" vertical="center"/>
    </xf>
    <xf numFmtId="41" fontId="0" fillId="36" borderId="12" xfId="0" applyNumberFormat="1" applyFill="1" applyBorder="1" applyAlignment="1">
      <alignment horizontal="right" vertical="center"/>
    </xf>
    <xf numFmtId="41" fontId="57" fillId="0" borderId="76" xfId="0" applyNumberFormat="1" applyFont="1" applyBorder="1" applyAlignment="1">
      <alignment horizontal="right" vertical="center"/>
    </xf>
    <xf numFmtId="41" fontId="0" fillId="0" borderId="14" xfId="0" applyNumberFormat="1" applyBorder="1" applyAlignment="1">
      <alignment horizontal="right" vertical="center"/>
    </xf>
    <xf numFmtId="49" fontId="58" fillId="0" borderId="62" xfId="0" applyNumberFormat="1" applyFont="1" applyBorder="1" applyAlignment="1">
      <alignment horizontal="left" vertical="center" wrapText="1"/>
    </xf>
    <xf numFmtId="49" fontId="58" fillId="0" borderId="63" xfId="0" applyNumberFormat="1" applyFont="1" applyBorder="1" applyAlignment="1">
      <alignment horizontal="left" vertical="center" wrapText="1"/>
    </xf>
    <xf numFmtId="176" fontId="57" fillId="0" borderId="62" xfId="0" applyNumberFormat="1" applyFont="1" applyBorder="1" applyAlignment="1">
      <alignment horizontal="center" vertical="center"/>
    </xf>
    <xf numFmtId="176" fontId="57" fillId="0" borderId="63" xfId="0" applyNumberFormat="1" applyFont="1" applyBorder="1" applyAlignment="1">
      <alignment horizontal="center" vertical="center"/>
    </xf>
    <xf numFmtId="0" fontId="57" fillId="0" borderId="62" xfId="0" applyFont="1" applyBorder="1" applyAlignment="1">
      <alignment vertical="center" wrapText="1"/>
    </xf>
    <xf numFmtId="0" fontId="57" fillId="0" borderId="63" xfId="0" applyFont="1" applyBorder="1" applyAlignment="1">
      <alignment vertical="center" wrapText="1"/>
    </xf>
    <xf numFmtId="41" fontId="57" fillId="0" borderId="75" xfId="0" applyNumberFormat="1" applyFont="1" applyBorder="1" applyAlignment="1">
      <alignment horizontal="right" vertical="center"/>
    </xf>
    <xf numFmtId="41" fontId="0" fillId="0" borderId="12" xfId="0" applyNumberFormat="1" applyBorder="1" applyAlignment="1">
      <alignment horizontal="right" vertical="center"/>
    </xf>
    <xf numFmtId="41" fontId="57" fillId="34" borderId="58" xfId="0" applyNumberFormat="1" applyFont="1" applyFill="1" applyBorder="1" applyAlignment="1">
      <alignment horizontal="right" vertical="center"/>
    </xf>
    <xf numFmtId="41" fontId="0" fillId="34" borderId="13" xfId="0" applyNumberFormat="1" applyFill="1" applyBorder="1" applyAlignment="1">
      <alignment horizontal="right" vertical="center"/>
    </xf>
    <xf numFmtId="41" fontId="57" fillId="34" borderId="58" xfId="0" applyNumberFormat="1" applyFont="1" applyFill="1" applyBorder="1" applyAlignment="1">
      <alignment horizontal="center" vertical="center"/>
    </xf>
    <xf numFmtId="41" fontId="57" fillId="34" borderId="13" xfId="0" applyNumberFormat="1" applyFont="1" applyFill="1" applyBorder="1" applyAlignment="1">
      <alignment horizontal="center" vertical="center"/>
    </xf>
    <xf numFmtId="41" fontId="57" fillId="0" borderId="58" xfId="0" applyNumberFormat="1" applyFont="1" applyFill="1" applyBorder="1" applyAlignment="1">
      <alignment horizontal="right" vertical="center"/>
    </xf>
    <xf numFmtId="41" fontId="0" fillId="0" borderId="13" xfId="0" applyNumberFormat="1" applyFill="1" applyBorder="1" applyAlignment="1">
      <alignment horizontal="right" vertical="center"/>
    </xf>
    <xf numFmtId="41" fontId="57" fillId="36" borderId="12" xfId="0" applyNumberFormat="1" applyFont="1" applyFill="1" applyBorder="1" applyAlignment="1">
      <alignment horizontal="right" vertical="center"/>
    </xf>
    <xf numFmtId="41" fontId="57" fillId="0" borderId="12" xfId="0" applyNumberFormat="1" applyFont="1" applyBorder="1" applyAlignment="1">
      <alignment horizontal="right" vertical="center"/>
    </xf>
    <xf numFmtId="41" fontId="57" fillId="0" borderId="14" xfId="0" applyNumberFormat="1" applyFont="1" applyBorder="1" applyAlignment="1">
      <alignment horizontal="right" vertical="center"/>
    </xf>
    <xf numFmtId="41" fontId="57" fillId="34" borderId="13" xfId="0" applyNumberFormat="1" applyFont="1" applyFill="1" applyBorder="1" applyAlignment="1">
      <alignment horizontal="right" vertical="center"/>
    </xf>
    <xf numFmtId="41" fontId="57" fillId="0" borderId="76" xfId="0" applyNumberFormat="1" applyFont="1" applyFill="1" applyBorder="1" applyAlignment="1">
      <alignment horizontal="center" vertical="center"/>
    </xf>
    <xf numFmtId="41" fontId="57" fillId="0" borderId="14" xfId="0" applyNumberFormat="1" applyFont="1" applyFill="1" applyBorder="1" applyAlignment="1">
      <alignment horizontal="center" vertical="center"/>
    </xf>
    <xf numFmtId="41" fontId="57" fillId="0" borderId="75" xfId="0" applyNumberFormat="1" applyFont="1" applyFill="1" applyBorder="1" applyAlignment="1">
      <alignment horizontal="right" vertical="center"/>
    </xf>
    <xf numFmtId="41" fontId="57" fillId="0" borderId="12" xfId="0" applyNumberFormat="1" applyFont="1" applyFill="1" applyBorder="1" applyAlignment="1">
      <alignment horizontal="right" vertical="center"/>
    </xf>
    <xf numFmtId="41" fontId="57" fillId="0" borderId="76" xfId="0" applyNumberFormat="1" applyFont="1" applyFill="1" applyBorder="1" applyAlignment="1">
      <alignment horizontal="right" vertical="center"/>
    </xf>
    <xf numFmtId="41" fontId="57" fillId="0" borderId="14" xfId="0" applyNumberFormat="1" applyFont="1" applyFill="1" applyBorder="1" applyAlignment="1">
      <alignment horizontal="right" vertical="center"/>
    </xf>
    <xf numFmtId="41" fontId="57" fillId="0" borderId="13" xfId="0" applyNumberFormat="1" applyFont="1" applyFill="1" applyBorder="1" applyAlignment="1">
      <alignment horizontal="right" vertical="center"/>
    </xf>
    <xf numFmtId="41" fontId="57" fillId="0" borderId="62" xfId="0" applyNumberFormat="1" applyFont="1" applyFill="1" applyBorder="1" applyAlignment="1">
      <alignment vertical="center"/>
    </xf>
    <xf numFmtId="41" fontId="57" fillId="0" borderId="63" xfId="0" applyNumberFormat="1" applyFont="1" applyFill="1" applyBorder="1" applyAlignment="1">
      <alignment vertical="center"/>
    </xf>
    <xf numFmtId="49" fontId="58" fillId="0" borderId="62" xfId="0" applyNumberFormat="1" applyFont="1" applyBorder="1" applyAlignment="1">
      <alignment horizontal="left" vertical="center"/>
    </xf>
    <xf numFmtId="49" fontId="58" fillId="0" borderId="63" xfId="0" applyNumberFormat="1" applyFont="1" applyBorder="1" applyAlignment="1">
      <alignment horizontal="left" vertical="center"/>
    </xf>
    <xf numFmtId="0" fontId="57" fillId="0" borderId="63" xfId="0" applyFont="1" applyBorder="1" applyAlignment="1">
      <alignment vertical="center"/>
    </xf>
    <xf numFmtId="181" fontId="57" fillId="0" borderId="58" xfId="0" applyNumberFormat="1" applyFont="1" applyFill="1" applyBorder="1" applyAlignment="1">
      <alignment horizontal="center" vertical="center"/>
    </xf>
    <xf numFmtId="181" fontId="57" fillId="0" borderId="13" xfId="0" applyNumberFormat="1" applyFont="1" applyFill="1" applyBorder="1" applyAlignment="1">
      <alignment horizontal="center" vertical="center"/>
    </xf>
    <xf numFmtId="0" fontId="57" fillId="0" borderId="62" xfId="0" applyFont="1" applyFill="1" applyBorder="1" applyAlignment="1">
      <alignment vertical="center" wrapText="1"/>
    </xf>
    <xf numFmtId="0" fontId="57" fillId="0" borderId="63" xfId="0" applyFont="1" applyFill="1" applyBorder="1" applyAlignment="1">
      <alignment vertical="center"/>
    </xf>
    <xf numFmtId="41" fontId="0" fillId="0" borderId="12" xfId="0" applyNumberFormat="1" applyFont="1" applyFill="1" applyBorder="1" applyAlignment="1">
      <alignment horizontal="right" vertical="center"/>
    </xf>
    <xf numFmtId="41" fontId="57" fillId="0" borderId="41"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57" fillId="0" borderId="56" xfId="0" applyNumberFormat="1" applyFont="1" applyFill="1" applyBorder="1" applyAlignment="1">
      <alignment horizontal="right" vertical="center"/>
    </xf>
    <xf numFmtId="41" fontId="0" fillId="0" borderId="53" xfId="0" applyNumberFormat="1" applyFont="1" applyFill="1" applyBorder="1" applyAlignment="1">
      <alignment horizontal="right" vertical="center"/>
    </xf>
    <xf numFmtId="41" fontId="0" fillId="0" borderId="13" xfId="0" applyNumberFormat="1" applyFont="1" applyFill="1" applyBorder="1" applyAlignment="1">
      <alignment horizontal="right" vertical="center"/>
    </xf>
    <xf numFmtId="41" fontId="57" fillId="0" borderId="75" xfId="0" applyNumberFormat="1" applyFont="1" applyFill="1" applyBorder="1" applyAlignment="1">
      <alignment vertical="center"/>
    </xf>
    <xf numFmtId="41" fontId="0" fillId="0" borderId="12" xfId="0" applyNumberFormat="1" applyFont="1" applyFill="1" applyBorder="1" applyAlignment="1">
      <alignment vertical="center"/>
    </xf>
    <xf numFmtId="181" fontId="57" fillId="36" borderId="75" xfId="0" applyNumberFormat="1" applyFont="1" applyFill="1" applyBorder="1" applyAlignment="1">
      <alignment horizontal="right" vertical="center"/>
    </xf>
    <xf numFmtId="181" fontId="0" fillId="36" borderId="12"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9" fontId="58" fillId="0" borderId="62" xfId="0" applyNumberFormat="1" applyFont="1" applyFill="1" applyBorder="1" applyAlignment="1">
      <alignment horizontal="left" vertical="center" wrapText="1"/>
    </xf>
    <xf numFmtId="49" fontId="58" fillId="0" borderId="63" xfId="0" applyNumberFormat="1" applyFont="1" applyFill="1" applyBorder="1" applyAlignment="1">
      <alignment horizontal="left" vertical="center"/>
    </xf>
    <xf numFmtId="182" fontId="57" fillId="0" borderId="76" xfId="0" applyNumberFormat="1" applyFont="1" applyBorder="1" applyAlignment="1">
      <alignment horizontal="right" vertical="center"/>
    </xf>
    <xf numFmtId="182" fontId="0" fillId="0" borderId="14" xfId="0" applyNumberFormat="1" applyBorder="1" applyAlignment="1">
      <alignment horizontal="right" vertical="center"/>
    </xf>
    <xf numFmtId="41" fontId="57" fillId="0" borderId="75" xfId="0" applyNumberFormat="1" applyFont="1" applyBorder="1" applyAlignment="1">
      <alignment horizontal="center" vertical="center"/>
    </xf>
    <xf numFmtId="41" fontId="0" fillId="0" borderId="12" xfId="0" applyNumberFormat="1" applyBorder="1" applyAlignment="1">
      <alignment horizontal="center" vertical="center"/>
    </xf>
    <xf numFmtId="41" fontId="57" fillId="0" borderId="76" xfId="0" applyNumberFormat="1" applyFont="1" applyBorder="1" applyAlignment="1">
      <alignment horizontal="center" vertical="center"/>
    </xf>
    <xf numFmtId="41" fontId="0" fillId="0" borderId="14" xfId="0" applyNumberFormat="1" applyBorder="1" applyAlignment="1">
      <alignment horizontal="center" vertical="center"/>
    </xf>
    <xf numFmtId="41" fontId="0" fillId="34" borderId="13" xfId="0" applyNumberFormat="1" applyFill="1" applyBorder="1" applyAlignment="1">
      <alignment horizontal="center" vertical="center"/>
    </xf>
    <xf numFmtId="41" fontId="57" fillId="36" borderId="75" xfId="0" applyNumberFormat="1" applyFont="1" applyFill="1" applyBorder="1" applyAlignment="1">
      <alignment horizontal="center" vertical="center"/>
    </xf>
    <xf numFmtId="41" fontId="0" fillId="36" borderId="12" xfId="0" applyNumberFormat="1" applyFill="1" applyBorder="1" applyAlignment="1">
      <alignment horizontal="center" vertical="center"/>
    </xf>
    <xf numFmtId="41" fontId="57" fillId="0" borderId="58" xfId="0" applyNumberFormat="1" applyFont="1" applyFill="1" applyBorder="1" applyAlignment="1">
      <alignment horizontal="center" vertical="center"/>
    </xf>
    <xf numFmtId="41" fontId="0" fillId="0" borderId="13" xfId="0" applyNumberFormat="1" applyFill="1" applyBorder="1" applyAlignment="1">
      <alignment horizontal="center" vertical="center"/>
    </xf>
    <xf numFmtId="182" fontId="57" fillId="0" borderId="76" xfId="0" applyNumberFormat="1" applyFont="1" applyBorder="1" applyAlignment="1">
      <alignment horizontal="right" vertical="center" shrinkToFit="1"/>
    </xf>
    <xf numFmtId="182" fontId="0" fillId="0" borderId="14" xfId="0" applyNumberFormat="1" applyBorder="1" applyAlignment="1">
      <alignment horizontal="right" vertical="center" shrinkToFit="1"/>
    </xf>
    <xf numFmtId="49" fontId="21" fillId="0" borderId="62" xfId="0" applyNumberFormat="1" applyFont="1" applyBorder="1" applyAlignment="1">
      <alignment horizontal="justify" vertical="center" wrapText="1"/>
    </xf>
    <xf numFmtId="49" fontId="21" fillId="0" borderId="63" xfId="0" applyNumberFormat="1" applyFont="1" applyBorder="1" applyAlignment="1">
      <alignment horizontal="justify" vertical="center" wrapText="1"/>
    </xf>
    <xf numFmtId="0" fontId="57" fillId="0" borderId="62" xfId="0" applyFont="1" applyBorder="1" applyAlignment="1">
      <alignment horizontal="center" vertical="center"/>
    </xf>
    <xf numFmtId="0" fontId="57" fillId="0" borderId="63" xfId="0" applyFont="1" applyBorder="1" applyAlignment="1">
      <alignment horizontal="center" vertical="center"/>
    </xf>
    <xf numFmtId="41" fontId="57" fillId="36" borderId="76" xfId="0" applyNumberFormat="1" applyFont="1" applyFill="1" applyBorder="1" applyAlignment="1">
      <alignment horizontal="right" vertical="center"/>
    </xf>
    <xf numFmtId="41" fontId="0" fillId="36" borderId="14" xfId="0" applyNumberFormat="1" applyFill="1" applyBorder="1" applyAlignment="1">
      <alignment horizontal="right" vertical="center"/>
    </xf>
    <xf numFmtId="41" fontId="57" fillId="36" borderId="58" xfId="0" applyNumberFormat="1" applyFont="1" applyFill="1" applyBorder="1" applyAlignment="1">
      <alignment horizontal="right" vertical="center"/>
    </xf>
    <xf numFmtId="41" fontId="0" fillId="36" borderId="13" xfId="0" applyNumberFormat="1" applyFill="1" applyBorder="1" applyAlignment="1">
      <alignment horizontal="right" vertical="center"/>
    </xf>
    <xf numFmtId="41" fontId="57" fillId="36" borderId="56" xfId="0" applyNumberFormat="1" applyFont="1" applyFill="1" applyBorder="1" applyAlignment="1">
      <alignment horizontal="right" vertical="center"/>
    </xf>
    <xf numFmtId="41" fontId="0" fillId="36" borderId="77" xfId="0" applyNumberFormat="1" applyFill="1" applyBorder="1" applyAlignment="1">
      <alignment horizontal="right" vertical="center"/>
    </xf>
    <xf numFmtId="41" fontId="57" fillId="36" borderId="78" xfId="0" applyNumberFormat="1" applyFont="1" applyFill="1" applyBorder="1" applyAlignment="1">
      <alignment horizontal="center" vertical="center"/>
    </xf>
    <xf numFmtId="41" fontId="57" fillId="36" borderId="79" xfId="0" applyNumberFormat="1" applyFont="1" applyFill="1" applyBorder="1" applyAlignment="1">
      <alignment horizontal="center" vertical="center"/>
    </xf>
    <xf numFmtId="41" fontId="57" fillId="0" borderId="56" xfId="0" applyNumberFormat="1" applyFont="1" applyBorder="1" applyAlignment="1">
      <alignment horizontal="center" vertical="center" wrapText="1"/>
    </xf>
    <xf numFmtId="41" fontId="57" fillId="0" borderId="59" xfId="0" applyNumberFormat="1" applyFont="1" applyBorder="1" applyAlignment="1">
      <alignment horizontal="center" vertical="center"/>
    </xf>
    <xf numFmtId="41" fontId="57" fillId="0" borderId="41" xfId="0" applyNumberFormat="1" applyFont="1" applyBorder="1" applyAlignment="1">
      <alignment horizontal="center" vertical="center"/>
    </xf>
    <xf numFmtId="41" fontId="57" fillId="0" borderId="53" xfId="0" applyNumberFormat="1" applyFont="1" applyBorder="1" applyAlignment="1">
      <alignment horizontal="center" vertical="center"/>
    </xf>
    <xf numFmtId="41" fontId="57" fillId="0" borderId="80" xfId="0" applyNumberFormat="1" applyFont="1" applyBorder="1" applyAlignment="1">
      <alignment horizontal="center" vertical="center"/>
    </xf>
    <xf numFmtId="41" fontId="57" fillId="0" borderId="55" xfId="0" applyNumberFormat="1" applyFont="1" applyBorder="1" applyAlignment="1">
      <alignment horizontal="center" vertical="center"/>
    </xf>
    <xf numFmtId="41" fontId="57" fillId="0" borderId="56" xfId="0" applyNumberFormat="1" applyFont="1" applyBorder="1" applyAlignment="1">
      <alignment horizontal="left" vertical="center" wrapText="1"/>
    </xf>
    <xf numFmtId="41" fontId="57" fillId="0" borderId="59" xfId="0" applyNumberFormat="1" applyFont="1" applyBorder="1" applyAlignment="1">
      <alignment horizontal="left" vertical="center"/>
    </xf>
    <xf numFmtId="41" fontId="57" fillId="0" borderId="41" xfId="0" applyNumberFormat="1" applyFont="1" applyBorder="1" applyAlignment="1">
      <alignment horizontal="left" vertical="center"/>
    </xf>
    <xf numFmtId="41" fontId="57" fillId="0" borderId="53" xfId="0" applyNumberFormat="1" applyFont="1" applyBorder="1" applyAlignment="1">
      <alignment horizontal="left" vertical="center"/>
    </xf>
    <xf numFmtId="41" fontId="57" fillId="0" borderId="80" xfId="0" applyNumberFormat="1" applyFont="1" applyBorder="1" applyAlignment="1">
      <alignment horizontal="left" vertical="center"/>
    </xf>
    <xf numFmtId="41" fontId="57" fillId="0" borderId="55" xfId="0" applyNumberFormat="1" applyFont="1" applyBorder="1" applyAlignment="1">
      <alignment horizontal="left" vertical="center"/>
    </xf>
    <xf numFmtId="180" fontId="57" fillId="0" borderId="56" xfId="0" applyNumberFormat="1" applyFont="1" applyBorder="1" applyAlignment="1">
      <alignment horizontal="left" vertical="center"/>
    </xf>
    <xf numFmtId="180" fontId="57" fillId="0" borderId="59" xfId="0" applyNumberFormat="1" applyFont="1" applyBorder="1" applyAlignment="1">
      <alignment horizontal="left" vertical="center"/>
    </xf>
    <xf numFmtId="180" fontId="57" fillId="0" borderId="41" xfId="0" applyNumberFormat="1" applyFont="1" applyBorder="1" applyAlignment="1">
      <alignment horizontal="left" vertical="center"/>
    </xf>
    <xf numFmtId="180" fontId="57" fillId="0" borderId="53" xfId="0" applyNumberFormat="1" applyFont="1" applyBorder="1" applyAlignment="1">
      <alignment horizontal="left" vertical="center"/>
    </xf>
    <xf numFmtId="180" fontId="57" fillId="0" borderId="80" xfId="0" applyNumberFormat="1" applyFont="1" applyBorder="1" applyAlignment="1">
      <alignment horizontal="left" vertical="center"/>
    </xf>
    <xf numFmtId="180" fontId="57" fillId="0" borderId="55" xfId="0" applyNumberFormat="1" applyFont="1" applyBorder="1" applyAlignment="1">
      <alignment horizontal="left" vertical="center"/>
    </xf>
    <xf numFmtId="0" fontId="56" fillId="33" borderId="56" xfId="0" applyFont="1" applyFill="1" applyBorder="1" applyAlignment="1">
      <alignment horizontal="center" vertical="center" wrapText="1"/>
    </xf>
    <xf numFmtId="0" fontId="56" fillId="33" borderId="59" xfId="0" applyFont="1" applyFill="1" applyBorder="1" applyAlignment="1">
      <alignment horizontal="center" vertical="center" wrapText="1"/>
    </xf>
    <xf numFmtId="0" fontId="56" fillId="33" borderId="41" xfId="0" applyFont="1" applyFill="1" applyBorder="1" applyAlignment="1">
      <alignment horizontal="center" vertical="center" wrapText="1"/>
    </xf>
    <xf numFmtId="0" fontId="56" fillId="33" borderId="16" xfId="0" applyFont="1" applyFill="1" applyBorder="1" applyAlignment="1">
      <alignment horizontal="center" vertical="center" wrapText="1"/>
    </xf>
    <xf numFmtId="0" fontId="56" fillId="33" borderId="0" xfId="0" applyFont="1" applyFill="1" applyBorder="1" applyAlignment="1">
      <alignment horizontal="center" vertical="center" wrapText="1"/>
    </xf>
    <xf numFmtId="0" fontId="56" fillId="33" borderId="64" xfId="0" applyFont="1" applyFill="1" applyBorder="1" applyAlignment="1">
      <alignment horizontal="center" vertical="center" wrapText="1"/>
    </xf>
    <xf numFmtId="0" fontId="56" fillId="33" borderId="53" xfId="0" applyFont="1" applyFill="1" applyBorder="1" applyAlignment="1">
      <alignment horizontal="center" vertical="center" wrapText="1"/>
    </xf>
    <xf numFmtId="0" fontId="56" fillId="33" borderId="80" xfId="0" applyFont="1" applyFill="1" applyBorder="1" applyAlignment="1">
      <alignment horizontal="center" vertical="center" wrapText="1"/>
    </xf>
    <xf numFmtId="0" fontId="56" fillId="33" borderId="55" xfId="0" applyFont="1" applyFill="1" applyBorder="1" applyAlignment="1">
      <alignment horizontal="center" vertical="center" wrapText="1"/>
    </xf>
    <xf numFmtId="0" fontId="70" fillId="33" borderId="56" xfId="0" applyFont="1" applyFill="1" applyBorder="1" applyAlignment="1">
      <alignment horizontal="center" vertical="center" wrapText="1"/>
    </xf>
    <xf numFmtId="0" fontId="70" fillId="33" borderId="59" xfId="0" applyFont="1" applyFill="1" applyBorder="1" applyAlignment="1">
      <alignment horizontal="center" vertical="center" wrapText="1"/>
    </xf>
    <xf numFmtId="0" fontId="70" fillId="33" borderId="41" xfId="0" applyFont="1" applyFill="1" applyBorder="1" applyAlignment="1">
      <alignment horizontal="center" vertical="center" wrapText="1"/>
    </xf>
    <xf numFmtId="0" fontId="70" fillId="33" borderId="16" xfId="0" applyFont="1" applyFill="1" applyBorder="1" applyAlignment="1">
      <alignment horizontal="center" vertical="center" wrapText="1"/>
    </xf>
    <xf numFmtId="0" fontId="70" fillId="33" borderId="0" xfId="0" applyFont="1" applyFill="1" applyBorder="1" applyAlignment="1">
      <alignment horizontal="center" vertical="center" wrapText="1"/>
    </xf>
    <xf numFmtId="0" fontId="70" fillId="33" borderId="64" xfId="0" applyFont="1" applyFill="1" applyBorder="1" applyAlignment="1">
      <alignment horizontal="center" vertical="center" wrapText="1"/>
    </xf>
    <xf numFmtId="0" fontId="70" fillId="33" borderId="53" xfId="0" applyFont="1" applyFill="1" applyBorder="1" applyAlignment="1">
      <alignment horizontal="center" vertical="center" wrapText="1"/>
    </xf>
    <xf numFmtId="0" fontId="70" fillId="33" borderId="80" xfId="0" applyFont="1" applyFill="1" applyBorder="1" applyAlignment="1">
      <alignment horizontal="center" vertical="center" wrapText="1"/>
    </xf>
    <xf numFmtId="0" fontId="70" fillId="33" borderId="55" xfId="0" applyFont="1" applyFill="1" applyBorder="1" applyAlignment="1">
      <alignment horizontal="center" vertical="center" wrapText="1"/>
    </xf>
    <xf numFmtId="0" fontId="71" fillId="35" borderId="59" xfId="0" applyFont="1" applyFill="1" applyBorder="1" applyAlignment="1">
      <alignment horizontal="center" vertical="center"/>
    </xf>
    <xf numFmtId="0" fontId="71" fillId="35" borderId="41" xfId="0" applyFont="1" applyFill="1" applyBorder="1" applyAlignment="1">
      <alignment horizontal="center" vertical="center"/>
    </xf>
    <xf numFmtId="0" fontId="71" fillId="35" borderId="0" xfId="0" applyFont="1" applyFill="1" applyBorder="1" applyAlignment="1">
      <alignment horizontal="center" vertical="center"/>
    </xf>
    <xf numFmtId="0" fontId="71" fillId="35" borderId="64" xfId="0" applyFont="1" applyFill="1" applyBorder="1" applyAlignment="1">
      <alignment horizontal="center" vertical="center"/>
    </xf>
    <xf numFmtId="0" fontId="71" fillId="35" borderId="80" xfId="0" applyFont="1" applyFill="1" applyBorder="1" applyAlignment="1">
      <alignment horizontal="center" vertical="center"/>
    </xf>
    <xf numFmtId="0" fontId="71" fillId="35" borderId="55" xfId="0" applyFont="1" applyFill="1" applyBorder="1" applyAlignment="1">
      <alignment horizontal="center" vertical="center"/>
    </xf>
    <xf numFmtId="0" fontId="57" fillId="0" borderId="56" xfId="0" applyFont="1" applyBorder="1" applyAlignment="1">
      <alignment horizontal="center" vertical="center"/>
    </xf>
    <xf numFmtId="0" fontId="57" fillId="0" borderId="59" xfId="0" applyFont="1" applyBorder="1" applyAlignment="1">
      <alignment horizontal="center" vertical="center"/>
    </xf>
    <xf numFmtId="0" fontId="57" fillId="0" borderId="41" xfId="0" applyFont="1" applyBorder="1" applyAlignment="1">
      <alignment horizontal="center" vertical="center"/>
    </xf>
    <xf numFmtId="0" fontId="57" fillId="0" borderId="53" xfId="0" applyFont="1" applyBorder="1" applyAlignment="1">
      <alignment horizontal="center" vertical="center"/>
    </xf>
    <xf numFmtId="0" fontId="57" fillId="0" borderId="80" xfId="0" applyFont="1" applyBorder="1" applyAlignment="1">
      <alignment horizontal="center" vertical="center"/>
    </xf>
    <xf numFmtId="0" fontId="57" fillId="0" borderId="55" xfId="0" applyFont="1" applyBorder="1" applyAlignment="1">
      <alignment horizontal="center" vertical="center"/>
    </xf>
    <xf numFmtId="180" fontId="57" fillId="0" borderId="56" xfId="0" applyNumberFormat="1" applyFont="1" applyBorder="1" applyAlignment="1">
      <alignment horizontal="left" vertical="center" wrapText="1"/>
    </xf>
    <xf numFmtId="180" fontId="57" fillId="0" borderId="59" xfId="0" applyNumberFormat="1" applyFont="1" applyBorder="1" applyAlignment="1">
      <alignment horizontal="left" vertical="center" wrapText="1"/>
    </xf>
    <xf numFmtId="180" fontId="57" fillId="0" borderId="41" xfId="0" applyNumberFormat="1" applyFont="1" applyBorder="1" applyAlignment="1">
      <alignment horizontal="left" vertical="center" wrapText="1"/>
    </xf>
    <xf numFmtId="180" fontId="57" fillId="0" borderId="53" xfId="0" applyNumberFormat="1" applyFont="1" applyBorder="1" applyAlignment="1">
      <alignment horizontal="left" vertical="center" wrapText="1"/>
    </xf>
    <xf numFmtId="180" fontId="57" fillId="0" borderId="80" xfId="0" applyNumberFormat="1" applyFont="1" applyBorder="1" applyAlignment="1">
      <alignment horizontal="left" vertical="center" wrapText="1"/>
    </xf>
    <xf numFmtId="180" fontId="57" fillId="0" borderId="55" xfId="0" applyNumberFormat="1" applyFont="1" applyBorder="1" applyAlignment="1">
      <alignment horizontal="left" vertical="center" wrapText="1"/>
    </xf>
    <xf numFmtId="41" fontId="57" fillId="0" borderId="59" xfId="0" applyNumberFormat="1" applyFont="1" applyBorder="1" applyAlignment="1">
      <alignment horizontal="center" vertical="center" wrapText="1"/>
    </xf>
    <xf numFmtId="41" fontId="57" fillId="0" borderId="41" xfId="0" applyNumberFormat="1" applyFont="1" applyBorder="1" applyAlignment="1">
      <alignment horizontal="center" vertical="center" wrapText="1"/>
    </xf>
    <xf numFmtId="41" fontId="57" fillId="0" borderId="53" xfId="0" applyNumberFormat="1" applyFont="1" applyBorder="1" applyAlignment="1">
      <alignment horizontal="center" vertical="center" wrapText="1"/>
    </xf>
    <xf numFmtId="41" fontId="57" fillId="0" borderId="80" xfId="0" applyNumberFormat="1" applyFont="1" applyBorder="1" applyAlignment="1">
      <alignment horizontal="center" vertical="center" wrapText="1"/>
    </xf>
    <xf numFmtId="41" fontId="57" fillId="0" borderId="55" xfId="0" applyNumberFormat="1" applyFont="1" applyBorder="1" applyAlignment="1">
      <alignment horizontal="center" vertical="center" wrapText="1"/>
    </xf>
    <xf numFmtId="41" fontId="57" fillId="0" borderId="59" xfId="0" applyNumberFormat="1" applyFont="1" applyBorder="1" applyAlignment="1">
      <alignment horizontal="left" vertical="center" wrapText="1"/>
    </xf>
    <xf numFmtId="41" fontId="57" fillId="0" borderId="41" xfId="0" applyNumberFormat="1" applyFont="1" applyBorder="1" applyAlignment="1">
      <alignment horizontal="left" vertical="center" wrapText="1"/>
    </xf>
    <xf numFmtId="41" fontId="57" fillId="0" borderId="53" xfId="0" applyNumberFormat="1" applyFont="1" applyBorder="1" applyAlignment="1">
      <alignment horizontal="left" vertical="center" wrapText="1"/>
    </xf>
    <xf numFmtId="41" fontId="57" fillId="0" borderId="80" xfId="0" applyNumberFormat="1" applyFont="1" applyBorder="1" applyAlignment="1">
      <alignment horizontal="left" vertical="center" wrapText="1"/>
    </xf>
    <xf numFmtId="41" fontId="57" fillId="0" borderId="55" xfId="0" applyNumberFormat="1" applyFont="1" applyBorder="1" applyAlignment="1">
      <alignment horizontal="left" vertical="center" wrapText="1"/>
    </xf>
    <xf numFmtId="0" fontId="0" fillId="0" borderId="56" xfId="0" applyBorder="1" applyAlignment="1">
      <alignment horizontal="left" vertical="center" wrapText="1"/>
    </xf>
    <xf numFmtId="0" fontId="0" fillId="0" borderId="59" xfId="0" applyBorder="1" applyAlignment="1">
      <alignment horizontal="left" vertical="center" wrapText="1"/>
    </xf>
    <xf numFmtId="0" fontId="0" fillId="0" borderId="41" xfId="0" applyBorder="1" applyAlignment="1">
      <alignment horizontal="left" vertical="center" wrapText="1"/>
    </xf>
    <xf numFmtId="0" fontId="0" fillId="0" borderId="53" xfId="0" applyBorder="1" applyAlignment="1">
      <alignment horizontal="left" vertical="center" wrapText="1"/>
    </xf>
    <xf numFmtId="0" fontId="0" fillId="0" borderId="80"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center" vertical="center"/>
    </xf>
    <xf numFmtId="0" fontId="0" fillId="0" borderId="53" xfId="0" applyBorder="1" applyAlignment="1">
      <alignment horizontal="center" vertical="center"/>
    </xf>
    <xf numFmtId="0" fontId="0" fillId="0" borderId="80" xfId="0" applyBorder="1" applyAlignment="1">
      <alignment horizontal="center" vertical="center"/>
    </xf>
    <xf numFmtId="0" fontId="0" fillId="0" borderId="55" xfId="0" applyBorder="1" applyAlignment="1">
      <alignment horizontal="center" vertical="center"/>
    </xf>
    <xf numFmtId="0" fontId="60" fillId="0" borderId="56" xfId="0" applyFont="1" applyBorder="1" applyAlignment="1">
      <alignment horizontal="left" vertical="center" wrapText="1"/>
    </xf>
    <xf numFmtId="0" fontId="60" fillId="0" borderId="59" xfId="0" applyFont="1" applyBorder="1" applyAlignment="1">
      <alignment horizontal="left" vertical="center" wrapText="1"/>
    </xf>
    <xf numFmtId="0" fontId="60" fillId="0" borderId="41" xfId="0" applyFont="1" applyBorder="1" applyAlignment="1">
      <alignment horizontal="left" vertical="center" wrapText="1"/>
    </xf>
    <xf numFmtId="0" fontId="60" fillId="0" borderId="53" xfId="0" applyFont="1" applyBorder="1" applyAlignment="1">
      <alignment horizontal="left" vertical="center" wrapText="1"/>
    </xf>
    <xf numFmtId="0" fontId="60" fillId="0" borderId="80" xfId="0" applyFont="1" applyBorder="1" applyAlignment="1">
      <alignment horizontal="left" vertical="center" wrapText="1"/>
    </xf>
    <xf numFmtId="0" fontId="60" fillId="0" borderId="55" xfId="0" applyFont="1" applyBorder="1" applyAlignment="1">
      <alignment horizontal="left" vertical="center" wrapText="1"/>
    </xf>
    <xf numFmtId="41" fontId="57" fillId="0" borderId="56" xfId="0" applyNumberFormat="1" applyFont="1" applyFill="1" applyBorder="1" applyAlignment="1">
      <alignment horizontal="center" vertical="center" wrapText="1"/>
    </xf>
    <xf numFmtId="41" fontId="57" fillId="0" borderId="59" xfId="0" applyNumberFormat="1" applyFont="1" applyFill="1" applyBorder="1" applyAlignment="1">
      <alignment horizontal="center" vertical="center"/>
    </xf>
    <xf numFmtId="41" fontId="57" fillId="0" borderId="41" xfId="0" applyNumberFormat="1" applyFont="1" applyFill="1" applyBorder="1" applyAlignment="1">
      <alignment horizontal="center" vertical="center"/>
    </xf>
    <xf numFmtId="41" fontId="57" fillId="0" borderId="53" xfId="0" applyNumberFormat="1" applyFont="1" applyFill="1" applyBorder="1" applyAlignment="1">
      <alignment horizontal="center" vertical="center"/>
    </xf>
    <xf numFmtId="41" fontId="57" fillId="0" borderId="80" xfId="0" applyNumberFormat="1" applyFont="1" applyFill="1" applyBorder="1" applyAlignment="1">
      <alignment horizontal="center" vertical="center"/>
    </xf>
    <xf numFmtId="41" fontId="57" fillId="0" borderId="55" xfId="0" applyNumberFormat="1" applyFont="1" applyFill="1" applyBorder="1" applyAlignment="1">
      <alignment horizontal="center" vertical="center"/>
    </xf>
    <xf numFmtId="41" fontId="57" fillId="0" borderId="56" xfId="0" applyNumberFormat="1" applyFont="1" applyFill="1" applyBorder="1" applyAlignment="1">
      <alignment horizontal="left" vertical="center" wrapText="1"/>
    </xf>
    <xf numFmtId="41" fontId="57" fillId="0" borderId="59" xfId="0" applyNumberFormat="1" applyFont="1" applyFill="1" applyBorder="1" applyAlignment="1">
      <alignment horizontal="left" vertical="center"/>
    </xf>
    <xf numFmtId="41" fontId="57" fillId="0" borderId="41" xfId="0" applyNumberFormat="1" applyFont="1" applyFill="1" applyBorder="1" applyAlignment="1">
      <alignment horizontal="left" vertical="center"/>
    </xf>
    <xf numFmtId="41" fontId="57" fillId="0" borderId="53" xfId="0" applyNumberFormat="1" applyFont="1" applyFill="1" applyBorder="1" applyAlignment="1">
      <alignment horizontal="left" vertical="center"/>
    </xf>
    <xf numFmtId="41" fontId="57" fillId="0" borderId="80" xfId="0" applyNumberFormat="1" applyFont="1" applyFill="1" applyBorder="1" applyAlignment="1">
      <alignment horizontal="left" vertical="center"/>
    </xf>
    <xf numFmtId="41" fontId="57" fillId="0" borderId="55" xfId="0" applyNumberFormat="1" applyFont="1" applyFill="1" applyBorder="1" applyAlignment="1">
      <alignment horizontal="left" vertical="center"/>
    </xf>
    <xf numFmtId="180" fontId="57" fillId="0" borderId="56" xfId="0" applyNumberFormat="1" applyFont="1" applyFill="1" applyBorder="1" applyAlignment="1">
      <alignment horizontal="left" vertical="center"/>
    </xf>
    <xf numFmtId="180" fontId="57" fillId="0" borderId="59" xfId="0" applyNumberFormat="1" applyFont="1" applyFill="1" applyBorder="1" applyAlignment="1">
      <alignment horizontal="left" vertical="center"/>
    </xf>
    <xf numFmtId="180" fontId="57" fillId="0" borderId="41" xfId="0" applyNumberFormat="1" applyFont="1" applyFill="1" applyBorder="1" applyAlignment="1">
      <alignment horizontal="left" vertical="center"/>
    </xf>
    <xf numFmtId="180" fontId="57" fillId="0" borderId="53" xfId="0" applyNumberFormat="1" applyFont="1" applyFill="1" applyBorder="1" applyAlignment="1">
      <alignment horizontal="left" vertical="center"/>
    </xf>
    <xf numFmtId="180" fontId="57" fillId="0" borderId="80" xfId="0" applyNumberFormat="1" applyFont="1" applyFill="1" applyBorder="1" applyAlignment="1">
      <alignment horizontal="left" vertical="center"/>
    </xf>
    <xf numFmtId="180" fontId="57" fillId="0" borderId="55" xfId="0" applyNumberFormat="1" applyFont="1" applyFill="1" applyBorder="1" applyAlignment="1">
      <alignment horizontal="left" vertical="center"/>
    </xf>
    <xf numFmtId="0" fontId="56" fillId="0" borderId="56" xfId="0" applyFont="1" applyBorder="1" applyAlignment="1">
      <alignment horizontal="left" vertical="center" wrapText="1"/>
    </xf>
    <xf numFmtId="0" fontId="56" fillId="0" borderId="59" xfId="0" applyFont="1" applyBorder="1" applyAlignment="1">
      <alignment horizontal="left" vertical="center" wrapText="1"/>
    </xf>
    <xf numFmtId="0" fontId="56" fillId="0" borderId="41" xfId="0" applyFont="1" applyBorder="1" applyAlignment="1">
      <alignment horizontal="left" vertical="center" wrapText="1"/>
    </xf>
    <xf numFmtId="0" fontId="56" fillId="0" borderId="53" xfId="0" applyFont="1" applyBorder="1" applyAlignment="1">
      <alignment horizontal="left" vertical="center" wrapText="1"/>
    </xf>
    <xf numFmtId="0" fontId="56" fillId="0" borderId="80" xfId="0" applyFont="1" applyBorder="1" applyAlignment="1">
      <alignment horizontal="left" vertical="center" wrapText="1"/>
    </xf>
    <xf numFmtId="0" fontId="56" fillId="0" borderId="55" xfId="0" applyFont="1" applyBorder="1" applyAlignment="1">
      <alignment horizontal="left" vertical="center" wrapText="1"/>
    </xf>
    <xf numFmtId="0" fontId="56" fillId="0" borderId="56" xfId="0" applyFont="1" applyFill="1" applyBorder="1" applyAlignment="1">
      <alignment horizontal="left" vertical="center" wrapText="1"/>
    </xf>
    <xf numFmtId="0" fontId="56" fillId="0" borderId="59" xfId="0" applyFont="1" applyFill="1" applyBorder="1" applyAlignment="1">
      <alignment horizontal="left" vertical="center" wrapText="1"/>
    </xf>
    <xf numFmtId="0" fontId="56" fillId="0" borderId="41" xfId="0" applyFont="1" applyFill="1" applyBorder="1" applyAlignment="1">
      <alignment horizontal="left" vertical="center" wrapText="1"/>
    </xf>
    <xf numFmtId="0" fontId="56" fillId="0" borderId="53" xfId="0" applyFont="1" applyFill="1" applyBorder="1" applyAlignment="1">
      <alignment horizontal="left" vertical="center" wrapText="1"/>
    </xf>
    <xf numFmtId="0" fontId="56" fillId="0" borderId="80" xfId="0" applyFont="1" applyFill="1" applyBorder="1" applyAlignment="1">
      <alignment horizontal="left" vertical="center" wrapText="1"/>
    </xf>
    <xf numFmtId="0" fontId="56" fillId="0" borderId="55" xfId="0" applyFont="1" applyFill="1" applyBorder="1" applyAlignment="1">
      <alignment horizontal="left" vertical="center" wrapText="1"/>
    </xf>
    <xf numFmtId="0" fontId="56" fillId="0" borderId="56" xfId="0" applyFont="1" applyBorder="1" applyAlignment="1">
      <alignment horizontal="left" vertical="center"/>
    </xf>
    <xf numFmtId="0" fontId="56" fillId="0" borderId="59" xfId="0" applyFont="1" applyBorder="1" applyAlignment="1">
      <alignment horizontal="left" vertical="center"/>
    </xf>
    <xf numFmtId="0" fontId="56" fillId="0" borderId="41" xfId="0" applyFont="1" applyBorder="1" applyAlignment="1">
      <alignment horizontal="left" vertical="center"/>
    </xf>
    <xf numFmtId="0" fontId="56" fillId="0" borderId="53" xfId="0" applyFont="1" applyBorder="1" applyAlignment="1">
      <alignment horizontal="left" vertical="center"/>
    </xf>
    <xf numFmtId="0" fontId="56" fillId="0" borderId="80" xfId="0" applyFont="1" applyBorder="1" applyAlignment="1">
      <alignment horizontal="left" vertical="center"/>
    </xf>
    <xf numFmtId="0" fontId="56" fillId="0" borderId="55" xfId="0" applyFont="1" applyBorder="1" applyAlignment="1">
      <alignment horizontal="left" vertical="center"/>
    </xf>
    <xf numFmtId="180" fontId="63" fillId="0" borderId="56" xfId="0" applyNumberFormat="1" applyFont="1" applyBorder="1" applyAlignment="1">
      <alignment horizontal="left" vertical="center"/>
    </xf>
    <xf numFmtId="180" fontId="63" fillId="0" borderId="59" xfId="0" applyNumberFormat="1" applyFont="1" applyBorder="1" applyAlignment="1">
      <alignment horizontal="left" vertical="center"/>
    </xf>
    <xf numFmtId="180" fontId="63" fillId="0" borderId="41" xfId="0" applyNumberFormat="1" applyFont="1" applyBorder="1" applyAlignment="1">
      <alignment horizontal="left" vertical="center"/>
    </xf>
    <xf numFmtId="180" fontId="63" fillId="0" borderId="53" xfId="0" applyNumberFormat="1" applyFont="1" applyBorder="1" applyAlignment="1">
      <alignment horizontal="left" vertical="center"/>
    </xf>
    <xf numFmtId="180" fontId="63" fillId="0" borderId="80" xfId="0" applyNumberFormat="1" applyFont="1" applyBorder="1" applyAlignment="1">
      <alignment horizontal="left" vertical="center"/>
    </xf>
    <xf numFmtId="180" fontId="63" fillId="0" borderId="55" xfId="0" applyNumberFormat="1"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R21"/>
  <sheetViews>
    <sheetView tabSelected="1" view="pageBreakPreview" zoomScale="85" zoomScaleSheetLayoutView="85" zoomScalePageLayoutView="0" workbookViewId="0" topLeftCell="A1">
      <selection activeCell="L7" sqref="L7"/>
    </sheetView>
  </sheetViews>
  <sheetFormatPr defaultColWidth="9.140625" defaultRowHeight="15"/>
  <cols>
    <col min="1" max="1" width="4.140625" style="2" customWidth="1"/>
    <col min="2" max="2" width="22.57421875" style="2" customWidth="1"/>
    <col min="3" max="3" width="7.57421875" style="2" customWidth="1"/>
    <col min="4" max="4" width="9.7109375" style="2" customWidth="1"/>
    <col min="5" max="5" width="6.140625" style="2" customWidth="1"/>
    <col min="6" max="7" width="9.00390625" style="2" customWidth="1"/>
    <col min="8" max="9" width="8.421875" style="2" customWidth="1"/>
    <col min="10" max="10" width="47.57421875" style="2" customWidth="1"/>
    <col min="11" max="11" width="23.57421875" style="2" customWidth="1"/>
    <col min="12" max="14" width="8.57421875" style="2" customWidth="1"/>
    <col min="15" max="15" width="12.28125" style="2" customWidth="1"/>
    <col min="16" max="16" width="23.57421875" style="2" customWidth="1"/>
    <col min="17" max="18" width="8.57421875" style="2" customWidth="1"/>
    <col min="19" max="16384" width="9.00390625" style="2" customWidth="1"/>
  </cols>
  <sheetData>
    <row r="1" ht="20.25" customHeight="1" thickBot="1">
      <c r="A1" s="1" t="s">
        <v>0</v>
      </c>
    </row>
    <row r="2" spans="1:18" s="3" customFormat="1" ht="12.75" customHeight="1">
      <c r="A2" s="190" t="s">
        <v>1</v>
      </c>
      <c r="B2" s="190" t="s">
        <v>2</v>
      </c>
      <c r="C2" s="193" t="s">
        <v>3</v>
      </c>
      <c r="D2" s="190" t="s">
        <v>4</v>
      </c>
      <c r="E2" s="190" t="s">
        <v>5</v>
      </c>
      <c r="F2" s="190" t="s">
        <v>6</v>
      </c>
      <c r="G2" s="190" t="s">
        <v>7</v>
      </c>
      <c r="H2" s="190" t="s">
        <v>8</v>
      </c>
      <c r="I2" s="190" t="s">
        <v>9</v>
      </c>
      <c r="J2" s="190" t="s">
        <v>10</v>
      </c>
      <c r="K2" s="184" t="s">
        <v>11</v>
      </c>
      <c r="L2" s="185"/>
      <c r="M2" s="185"/>
      <c r="N2" s="185"/>
      <c r="O2" s="185"/>
      <c r="P2" s="184" t="s">
        <v>12</v>
      </c>
      <c r="Q2" s="185"/>
      <c r="R2" s="186"/>
    </row>
    <row r="3" spans="1:18" s="3" customFormat="1" ht="24">
      <c r="A3" s="191"/>
      <c r="B3" s="191"/>
      <c r="C3" s="194"/>
      <c r="D3" s="196"/>
      <c r="E3" s="191"/>
      <c r="F3" s="191"/>
      <c r="G3" s="191"/>
      <c r="H3" s="198"/>
      <c r="I3" s="198"/>
      <c r="J3" s="191"/>
      <c r="K3" s="4" t="s">
        <v>13</v>
      </c>
      <c r="L3" s="187" t="s">
        <v>14</v>
      </c>
      <c r="M3" s="188"/>
      <c r="N3" s="188"/>
      <c r="O3" s="5" t="s">
        <v>15</v>
      </c>
      <c r="P3" s="4" t="s">
        <v>16</v>
      </c>
      <c r="Q3" s="187" t="s">
        <v>14</v>
      </c>
      <c r="R3" s="189"/>
    </row>
    <row r="4" spans="1:18" s="3" customFormat="1" ht="24" customHeight="1" thickBot="1">
      <c r="A4" s="192"/>
      <c r="B4" s="192"/>
      <c r="C4" s="195"/>
      <c r="D4" s="197"/>
      <c r="E4" s="192"/>
      <c r="F4" s="192"/>
      <c r="G4" s="192"/>
      <c r="H4" s="197"/>
      <c r="I4" s="197"/>
      <c r="J4" s="192"/>
      <c r="K4" s="6" t="s">
        <v>17</v>
      </c>
      <c r="L4" s="7" t="s">
        <v>18</v>
      </c>
      <c r="M4" s="7" t="s">
        <v>19</v>
      </c>
      <c r="N4" s="7" t="s">
        <v>20</v>
      </c>
      <c r="O4" s="8" t="s">
        <v>21</v>
      </c>
      <c r="P4" s="6" t="s">
        <v>22</v>
      </c>
      <c r="Q4" s="7" t="s">
        <v>23</v>
      </c>
      <c r="R4" s="9" t="s">
        <v>24</v>
      </c>
    </row>
    <row r="5" spans="1:18" s="3" customFormat="1" ht="68.25" customHeight="1">
      <c r="A5" s="10">
        <v>1</v>
      </c>
      <c r="B5" s="11" t="s">
        <v>25</v>
      </c>
      <c r="C5" s="12" t="s">
        <v>26</v>
      </c>
      <c r="D5" s="13">
        <v>21</v>
      </c>
      <c r="E5" s="12" t="s">
        <v>27</v>
      </c>
      <c r="F5" s="12" t="s">
        <v>28</v>
      </c>
      <c r="G5" s="12" t="s">
        <v>29</v>
      </c>
      <c r="H5" s="14" t="s">
        <v>30</v>
      </c>
      <c r="I5" s="15" t="s">
        <v>31</v>
      </c>
      <c r="J5" s="16" t="s">
        <v>32</v>
      </c>
      <c r="K5" s="17" t="s">
        <v>33</v>
      </c>
      <c r="L5" s="18" t="s">
        <v>34</v>
      </c>
      <c r="M5" s="19" t="s">
        <v>34</v>
      </c>
      <c r="N5" s="20" t="s">
        <v>34</v>
      </c>
      <c r="O5" s="19" t="s">
        <v>34</v>
      </c>
      <c r="P5" s="17" t="s">
        <v>35</v>
      </c>
      <c r="Q5" s="21">
        <v>8</v>
      </c>
      <c r="R5" s="22">
        <v>8</v>
      </c>
    </row>
    <row r="6" spans="1:18" s="3" customFormat="1" ht="51.75" customHeight="1">
      <c r="A6" s="23">
        <v>2</v>
      </c>
      <c r="B6" s="24" t="s">
        <v>36</v>
      </c>
      <c r="C6" s="25" t="s">
        <v>37</v>
      </c>
      <c r="D6" s="24">
        <v>20</v>
      </c>
      <c r="E6" s="26" t="s">
        <v>38</v>
      </c>
      <c r="F6" s="25" t="s">
        <v>39</v>
      </c>
      <c r="G6" s="25" t="s">
        <v>40</v>
      </c>
      <c r="H6" s="27" t="s">
        <v>30</v>
      </c>
      <c r="I6" s="28" t="s">
        <v>31</v>
      </c>
      <c r="J6" s="29" t="s">
        <v>41</v>
      </c>
      <c r="K6" s="30" t="s">
        <v>42</v>
      </c>
      <c r="L6" s="31">
        <v>4</v>
      </c>
      <c r="M6" s="32">
        <v>4</v>
      </c>
      <c r="N6" s="33">
        <v>1</v>
      </c>
      <c r="O6" s="32" t="s">
        <v>43</v>
      </c>
      <c r="P6" s="30" t="s">
        <v>44</v>
      </c>
      <c r="Q6" s="31">
        <v>4</v>
      </c>
      <c r="R6" s="34">
        <v>4</v>
      </c>
    </row>
    <row r="7" spans="1:18" s="3" customFormat="1" ht="74.25" customHeight="1">
      <c r="A7" s="23">
        <v>3</v>
      </c>
      <c r="B7" s="24" t="s">
        <v>45</v>
      </c>
      <c r="C7" s="25" t="s">
        <v>26</v>
      </c>
      <c r="D7" s="24">
        <v>47</v>
      </c>
      <c r="E7" s="25" t="s">
        <v>46</v>
      </c>
      <c r="F7" s="25" t="s">
        <v>47</v>
      </c>
      <c r="G7" s="25" t="s">
        <v>47</v>
      </c>
      <c r="H7" s="35" t="s">
        <v>30</v>
      </c>
      <c r="I7" s="36" t="s">
        <v>31</v>
      </c>
      <c r="J7" s="29" t="s">
        <v>48</v>
      </c>
      <c r="K7" s="30" t="s">
        <v>49</v>
      </c>
      <c r="L7" s="31" t="s">
        <v>34</v>
      </c>
      <c r="M7" s="32" t="s">
        <v>34</v>
      </c>
      <c r="N7" s="37" t="s">
        <v>34</v>
      </c>
      <c r="O7" s="32" t="s">
        <v>34</v>
      </c>
      <c r="P7" s="30" t="s">
        <v>50</v>
      </c>
      <c r="Q7" s="31">
        <v>47</v>
      </c>
      <c r="R7" s="34">
        <v>47</v>
      </c>
    </row>
    <row r="8" spans="1:18" s="3" customFormat="1" ht="118.5" customHeight="1">
      <c r="A8" s="23">
        <v>4</v>
      </c>
      <c r="B8" s="38" t="s">
        <v>51</v>
      </c>
      <c r="C8" s="39" t="s">
        <v>26</v>
      </c>
      <c r="D8" s="38">
        <v>1</v>
      </c>
      <c r="E8" s="40" t="s">
        <v>52</v>
      </c>
      <c r="F8" s="39" t="s">
        <v>53</v>
      </c>
      <c r="G8" s="12" t="s">
        <v>54</v>
      </c>
      <c r="H8" s="41" t="s">
        <v>30</v>
      </c>
      <c r="I8" s="42" t="s">
        <v>55</v>
      </c>
      <c r="J8" s="16" t="s">
        <v>56</v>
      </c>
      <c r="K8" s="43" t="s">
        <v>57</v>
      </c>
      <c r="L8" s="44" t="s">
        <v>58</v>
      </c>
      <c r="M8" s="45" t="s">
        <v>58</v>
      </c>
      <c r="N8" s="46" t="s">
        <v>59</v>
      </c>
      <c r="O8" s="45" t="s">
        <v>58</v>
      </c>
      <c r="P8" s="47" t="s">
        <v>59</v>
      </c>
      <c r="Q8" s="48" t="s">
        <v>59</v>
      </c>
      <c r="R8" s="49" t="s">
        <v>59</v>
      </c>
    </row>
    <row r="9" spans="1:18" s="3" customFormat="1" ht="118.5" customHeight="1">
      <c r="A9" s="23">
        <v>5</v>
      </c>
      <c r="B9" s="50" t="s">
        <v>60</v>
      </c>
      <c r="C9" s="25" t="s">
        <v>26</v>
      </c>
      <c r="D9" s="24">
        <v>47</v>
      </c>
      <c r="E9" s="26" t="s">
        <v>61</v>
      </c>
      <c r="F9" s="51" t="s">
        <v>62</v>
      </c>
      <c r="G9" s="51" t="s">
        <v>63</v>
      </c>
      <c r="H9" s="52" t="s">
        <v>64</v>
      </c>
      <c r="I9" s="53" t="s">
        <v>65</v>
      </c>
      <c r="J9" s="54" t="s">
        <v>66</v>
      </c>
      <c r="K9" s="55" t="s">
        <v>67</v>
      </c>
      <c r="L9" s="56" t="s">
        <v>59</v>
      </c>
      <c r="M9" s="57" t="s">
        <v>68</v>
      </c>
      <c r="N9" s="58" t="s">
        <v>59</v>
      </c>
      <c r="O9" s="59" t="s">
        <v>69</v>
      </c>
      <c r="P9" s="60" t="s">
        <v>70</v>
      </c>
      <c r="Q9" s="61">
        <v>47</v>
      </c>
      <c r="R9" s="62">
        <v>47</v>
      </c>
    </row>
    <row r="10" spans="1:18" s="3" customFormat="1" ht="189.75" customHeight="1">
      <c r="A10" s="23">
        <v>6</v>
      </c>
      <c r="B10" s="38" t="s">
        <v>71</v>
      </c>
      <c r="C10" s="39" t="s">
        <v>26</v>
      </c>
      <c r="D10" s="38">
        <v>15</v>
      </c>
      <c r="E10" s="40" t="s">
        <v>72</v>
      </c>
      <c r="F10" s="39" t="s">
        <v>73</v>
      </c>
      <c r="G10" s="39" t="s">
        <v>74</v>
      </c>
      <c r="H10" s="63" t="s">
        <v>30</v>
      </c>
      <c r="I10" s="64" t="s">
        <v>55</v>
      </c>
      <c r="J10" s="65" t="s">
        <v>75</v>
      </c>
      <c r="K10" s="66" t="s">
        <v>76</v>
      </c>
      <c r="L10" s="67" t="s">
        <v>77</v>
      </c>
      <c r="M10" s="68">
        <v>13</v>
      </c>
      <c r="N10" s="69">
        <f>(16.8-18.5)/(13-18.5)</f>
        <v>0.30909090909090897</v>
      </c>
      <c r="O10" s="70" t="s">
        <v>78</v>
      </c>
      <c r="P10" s="66" t="s">
        <v>79</v>
      </c>
      <c r="Q10" s="71">
        <v>23</v>
      </c>
      <c r="R10" s="72" t="s">
        <v>80</v>
      </c>
    </row>
    <row r="11" spans="1:18" s="3" customFormat="1" ht="106.5" customHeight="1">
      <c r="A11" s="23">
        <v>7</v>
      </c>
      <c r="B11" s="11" t="s">
        <v>81</v>
      </c>
      <c r="C11" s="12" t="s">
        <v>26</v>
      </c>
      <c r="D11" s="73" t="s">
        <v>82</v>
      </c>
      <c r="E11" s="74" t="s">
        <v>83</v>
      </c>
      <c r="F11" s="12" t="s">
        <v>84</v>
      </c>
      <c r="G11" s="12" t="s">
        <v>85</v>
      </c>
      <c r="H11" s="41" t="s">
        <v>30</v>
      </c>
      <c r="I11" s="42" t="s">
        <v>31</v>
      </c>
      <c r="J11" s="16" t="s">
        <v>86</v>
      </c>
      <c r="K11" s="47" t="s">
        <v>87</v>
      </c>
      <c r="L11" s="18" t="s">
        <v>88</v>
      </c>
      <c r="M11" s="19" t="s">
        <v>89</v>
      </c>
      <c r="N11" s="20" t="s">
        <v>87</v>
      </c>
      <c r="O11" s="19" t="s">
        <v>88</v>
      </c>
      <c r="P11" s="47" t="s">
        <v>88</v>
      </c>
      <c r="Q11" s="18" t="s">
        <v>88</v>
      </c>
      <c r="R11" s="75" t="s">
        <v>88</v>
      </c>
    </row>
    <row r="12" spans="1:18" s="3" customFormat="1" ht="112.5" customHeight="1">
      <c r="A12" s="23">
        <v>8</v>
      </c>
      <c r="B12" s="76" t="s">
        <v>90</v>
      </c>
      <c r="C12" s="77" t="s">
        <v>91</v>
      </c>
      <c r="D12" s="73" t="s">
        <v>82</v>
      </c>
      <c r="E12" s="78" t="s">
        <v>92</v>
      </c>
      <c r="F12" s="77" t="s">
        <v>93</v>
      </c>
      <c r="G12" s="77" t="s">
        <v>94</v>
      </c>
      <c r="H12" s="79" t="s">
        <v>64</v>
      </c>
      <c r="I12" s="80" t="s">
        <v>65</v>
      </c>
      <c r="J12" s="81" t="s">
        <v>95</v>
      </c>
      <c r="K12" s="82" t="s">
        <v>96</v>
      </c>
      <c r="L12" s="83" t="s">
        <v>97</v>
      </c>
      <c r="M12" s="84" t="s">
        <v>98</v>
      </c>
      <c r="N12" s="85" t="s">
        <v>98</v>
      </c>
      <c r="O12" s="86">
        <v>0.95</v>
      </c>
      <c r="P12" s="82" t="s">
        <v>96</v>
      </c>
      <c r="Q12" s="83" t="s">
        <v>97</v>
      </c>
      <c r="R12" s="84" t="s">
        <v>98</v>
      </c>
    </row>
    <row r="13" spans="1:18" s="3" customFormat="1" ht="111.75" customHeight="1">
      <c r="A13" s="23">
        <v>9</v>
      </c>
      <c r="B13" s="24" t="s">
        <v>99</v>
      </c>
      <c r="C13" s="25" t="s">
        <v>26</v>
      </c>
      <c r="D13" s="24">
        <v>47</v>
      </c>
      <c r="E13" s="26" t="s">
        <v>100</v>
      </c>
      <c r="F13" s="25" t="s">
        <v>101</v>
      </c>
      <c r="G13" s="25" t="s">
        <v>102</v>
      </c>
      <c r="H13" s="35" t="s">
        <v>103</v>
      </c>
      <c r="I13" s="36" t="s">
        <v>104</v>
      </c>
      <c r="J13" s="29" t="s">
        <v>105</v>
      </c>
      <c r="K13" s="30" t="s">
        <v>106</v>
      </c>
      <c r="L13" s="87" t="s">
        <v>34</v>
      </c>
      <c r="M13" s="88" t="s">
        <v>34</v>
      </c>
      <c r="N13" s="89" t="s">
        <v>34</v>
      </c>
      <c r="O13" s="90" t="s">
        <v>34</v>
      </c>
      <c r="P13" s="30" t="s">
        <v>34</v>
      </c>
      <c r="Q13" s="87" t="s">
        <v>34</v>
      </c>
      <c r="R13" s="91" t="s">
        <v>34</v>
      </c>
    </row>
    <row r="14" spans="1:18" s="3" customFormat="1" ht="108.75" customHeight="1">
      <c r="A14" s="10">
        <v>10</v>
      </c>
      <c r="B14" s="11" t="s">
        <v>107</v>
      </c>
      <c r="C14" s="12" t="s">
        <v>26</v>
      </c>
      <c r="D14" s="11">
        <v>47</v>
      </c>
      <c r="E14" s="74" t="s">
        <v>108</v>
      </c>
      <c r="F14" s="12" t="s">
        <v>84</v>
      </c>
      <c r="G14" s="12" t="s">
        <v>74</v>
      </c>
      <c r="H14" s="41" t="s">
        <v>30</v>
      </c>
      <c r="I14" s="42" t="s">
        <v>31</v>
      </c>
      <c r="J14" s="92" t="s">
        <v>109</v>
      </c>
      <c r="K14" s="17" t="s">
        <v>110</v>
      </c>
      <c r="L14" s="18" t="s">
        <v>34</v>
      </c>
      <c r="M14" s="19" t="s">
        <v>34</v>
      </c>
      <c r="N14" s="20" t="s">
        <v>34</v>
      </c>
      <c r="O14" s="19" t="s">
        <v>34</v>
      </c>
      <c r="P14" s="17" t="s">
        <v>111</v>
      </c>
      <c r="Q14" s="18" t="s">
        <v>112</v>
      </c>
      <c r="R14" s="75" t="s">
        <v>112</v>
      </c>
    </row>
    <row r="15" spans="1:18" s="3" customFormat="1" ht="87" customHeight="1">
      <c r="A15" s="23">
        <v>11</v>
      </c>
      <c r="B15" s="24" t="s">
        <v>113</v>
      </c>
      <c r="C15" s="25" t="s">
        <v>26</v>
      </c>
      <c r="D15" s="24">
        <v>47</v>
      </c>
      <c r="E15" s="26" t="s">
        <v>108</v>
      </c>
      <c r="F15" s="25" t="s">
        <v>84</v>
      </c>
      <c r="G15" s="25" t="s">
        <v>74</v>
      </c>
      <c r="H15" s="27" t="s">
        <v>30</v>
      </c>
      <c r="I15" s="28" t="s">
        <v>31</v>
      </c>
      <c r="J15" s="29" t="s">
        <v>114</v>
      </c>
      <c r="K15" s="30" t="s">
        <v>115</v>
      </c>
      <c r="L15" s="87" t="s">
        <v>34</v>
      </c>
      <c r="M15" s="90" t="s">
        <v>34</v>
      </c>
      <c r="N15" s="93" t="s">
        <v>34</v>
      </c>
      <c r="O15" s="90" t="s">
        <v>34</v>
      </c>
      <c r="P15" s="30" t="s">
        <v>111</v>
      </c>
      <c r="Q15" s="87" t="s">
        <v>112</v>
      </c>
      <c r="R15" s="94" t="s">
        <v>112</v>
      </c>
    </row>
    <row r="16" spans="1:18" s="3" customFormat="1" ht="38.25" customHeight="1">
      <c r="A16" s="23">
        <v>12</v>
      </c>
      <c r="B16" s="24" t="s">
        <v>116</v>
      </c>
      <c r="C16" s="25" t="s">
        <v>26</v>
      </c>
      <c r="D16" s="24">
        <v>47</v>
      </c>
      <c r="E16" s="26" t="s">
        <v>117</v>
      </c>
      <c r="F16" s="77" t="s">
        <v>47</v>
      </c>
      <c r="G16" s="77" t="s">
        <v>47</v>
      </c>
      <c r="H16" s="27" t="s">
        <v>30</v>
      </c>
      <c r="I16" s="28" t="s">
        <v>31</v>
      </c>
      <c r="J16" s="29" t="s">
        <v>118</v>
      </c>
      <c r="K16" s="17" t="s">
        <v>119</v>
      </c>
      <c r="L16" s="87" t="s">
        <v>34</v>
      </c>
      <c r="M16" s="90" t="s">
        <v>34</v>
      </c>
      <c r="N16" s="93" t="s">
        <v>34</v>
      </c>
      <c r="O16" s="90" t="s">
        <v>120</v>
      </c>
      <c r="P16" s="30" t="s">
        <v>121</v>
      </c>
      <c r="Q16" s="87">
        <v>47</v>
      </c>
      <c r="R16" s="91">
        <v>47</v>
      </c>
    </row>
    <row r="17" spans="1:18" s="3" customFormat="1" ht="38.25" customHeight="1">
      <c r="A17" s="23">
        <v>13</v>
      </c>
      <c r="B17" s="24" t="s">
        <v>122</v>
      </c>
      <c r="C17" s="25" t="s">
        <v>26</v>
      </c>
      <c r="D17" s="24">
        <v>47</v>
      </c>
      <c r="E17" s="26" t="s">
        <v>117</v>
      </c>
      <c r="F17" s="77" t="s">
        <v>47</v>
      </c>
      <c r="G17" s="77" t="s">
        <v>47</v>
      </c>
      <c r="H17" s="27" t="s">
        <v>30</v>
      </c>
      <c r="I17" s="28" t="s">
        <v>31</v>
      </c>
      <c r="J17" s="29" t="s">
        <v>123</v>
      </c>
      <c r="K17" s="30" t="s">
        <v>119</v>
      </c>
      <c r="L17" s="87" t="s">
        <v>34</v>
      </c>
      <c r="M17" s="90" t="s">
        <v>34</v>
      </c>
      <c r="N17" s="93" t="s">
        <v>34</v>
      </c>
      <c r="O17" s="90" t="s">
        <v>120</v>
      </c>
      <c r="P17" s="30" t="s">
        <v>124</v>
      </c>
      <c r="Q17" s="87">
        <v>47</v>
      </c>
      <c r="R17" s="91">
        <v>47</v>
      </c>
    </row>
    <row r="18" spans="1:18" s="3" customFormat="1" ht="71.25" customHeight="1">
      <c r="A18" s="23">
        <v>14</v>
      </c>
      <c r="B18" s="11" t="s">
        <v>125</v>
      </c>
      <c r="C18" s="12" t="s">
        <v>26</v>
      </c>
      <c r="D18" s="11">
        <v>47</v>
      </c>
      <c r="E18" s="74" t="s">
        <v>126</v>
      </c>
      <c r="F18" s="12" t="s">
        <v>101</v>
      </c>
      <c r="G18" s="12" t="s">
        <v>127</v>
      </c>
      <c r="H18" s="95" t="s">
        <v>128</v>
      </c>
      <c r="I18" s="42" t="s">
        <v>31</v>
      </c>
      <c r="J18" s="96" t="s">
        <v>129</v>
      </c>
      <c r="K18" s="97" t="s">
        <v>130</v>
      </c>
      <c r="L18" s="98" t="s">
        <v>131</v>
      </c>
      <c r="M18" s="99" t="s">
        <v>98</v>
      </c>
      <c r="N18" s="98" t="s">
        <v>131</v>
      </c>
      <c r="O18" s="99" t="s">
        <v>131</v>
      </c>
      <c r="P18" s="100" t="s">
        <v>132</v>
      </c>
      <c r="Q18" s="101">
        <v>1996</v>
      </c>
      <c r="R18" s="102">
        <v>1996</v>
      </c>
    </row>
    <row r="19" spans="1:18" s="3" customFormat="1" ht="69.75" customHeight="1">
      <c r="A19" s="23">
        <v>15</v>
      </c>
      <c r="B19" s="24" t="s">
        <v>133</v>
      </c>
      <c r="C19" s="25" t="s">
        <v>26</v>
      </c>
      <c r="D19" s="24">
        <v>43</v>
      </c>
      <c r="E19" s="26" t="s">
        <v>134</v>
      </c>
      <c r="F19" s="25" t="s">
        <v>135</v>
      </c>
      <c r="G19" s="25" t="s">
        <v>136</v>
      </c>
      <c r="H19" s="35" t="s">
        <v>137</v>
      </c>
      <c r="I19" s="36" t="s">
        <v>138</v>
      </c>
      <c r="J19" s="81" t="s">
        <v>139</v>
      </c>
      <c r="K19" s="82" t="s">
        <v>140</v>
      </c>
      <c r="L19" s="103" t="s">
        <v>89</v>
      </c>
      <c r="M19" s="84" t="s">
        <v>88</v>
      </c>
      <c r="N19" s="85" t="s">
        <v>88</v>
      </c>
      <c r="O19" s="84" t="s">
        <v>88</v>
      </c>
      <c r="P19" s="82" t="s">
        <v>141</v>
      </c>
      <c r="Q19" s="87" t="s">
        <v>88</v>
      </c>
      <c r="R19" s="90" t="s">
        <v>88</v>
      </c>
    </row>
    <row r="20" spans="1:18" s="3" customFormat="1" ht="66" customHeight="1">
      <c r="A20" s="23">
        <v>16</v>
      </c>
      <c r="B20" s="11" t="s">
        <v>142</v>
      </c>
      <c r="C20" s="12" t="s">
        <v>26</v>
      </c>
      <c r="D20" s="11">
        <v>47</v>
      </c>
      <c r="E20" s="74" t="s">
        <v>117</v>
      </c>
      <c r="F20" s="12" t="s">
        <v>143</v>
      </c>
      <c r="G20" s="12" t="s">
        <v>143</v>
      </c>
      <c r="H20" s="41" t="s">
        <v>137</v>
      </c>
      <c r="I20" s="42" t="s">
        <v>144</v>
      </c>
      <c r="J20" s="16" t="s">
        <v>145</v>
      </c>
      <c r="K20" s="17" t="s">
        <v>146</v>
      </c>
      <c r="L20" s="104" t="s">
        <v>147</v>
      </c>
      <c r="M20" s="99" t="s">
        <v>147</v>
      </c>
      <c r="N20" s="98"/>
      <c r="O20" s="105" t="s">
        <v>148</v>
      </c>
      <c r="P20" s="17" t="s">
        <v>149</v>
      </c>
      <c r="Q20" s="106" t="s">
        <v>150</v>
      </c>
      <c r="R20" s="107" t="s">
        <v>150</v>
      </c>
    </row>
    <row r="21" spans="1:18" s="3" customFormat="1" ht="38.25" customHeight="1" thickBot="1">
      <c r="A21" s="108"/>
      <c r="B21" s="109" t="s">
        <v>151</v>
      </c>
      <c r="C21" s="109"/>
      <c r="D21" s="110">
        <f>SUM(D5:D20)</f>
        <v>523</v>
      </c>
      <c r="E21" s="111"/>
      <c r="F21" s="109"/>
      <c r="G21" s="109"/>
      <c r="H21" s="112"/>
      <c r="I21" s="113"/>
      <c r="J21" s="114"/>
      <c r="K21" s="115"/>
      <c r="L21" s="116"/>
      <c r="M21" s="117"/>
      <c r="N21" s="118"/>
      <c r="O21" s="119"/>
      <c r="P21" s="115"/>
      <c r="Q21" s="116"/>
      <c r="R21" s="120"/>
    </row>
  </sheetData>
  <sheetProtection/>
  <mergeCells count="14">
    <mergeCell ref="P2:R2"/>
    <mergeCell ref="L3:N3"/>
    <mergeCell ref="Q3:R3"/>
    <mergeCell ref="A2:A4"/>
    <mergeCell ref="B2:B4"/>
    <mergeCell ref="C2:C4"/>
    <mergeCell ref="D2:D4"/>
    <mergeCell ref="E2:E4"/>
    <mergeCell ref="F2:F4"/>
    <mergeCell ref="G2:G4"/>
    <mergeCell ref="H2:H4"/>
    <mergeCell ref="I2:I4"/>
    <mergeCell ref="J2:J4"/>
    <mergeCell ref="K2:O2"/>
  </mergeCells>
  <printOptions/>
  <pageMargins left="0.5118110236220472" right="0.31496062992125984" top="0.5511811023622047" bottom="0.5511811023622047" header="0.31496062992125984" footer="0.31496062992125984"/>
  <pageSetup horizontalDpi="600" verticalDpi="600" orientation="landscape" paperSize="9" scale="59" r:id="rId1"/>
  <headerFooter>
    <oddHeader>&amp;L【機密性2情報】</oddHeader>
  </headerFooter>
</worksheet>
</file>

<file path=xl/worksheets/sheet2.xml><?xml version="1.0" encoding="utf-8"?>
<worksheet xmlns="http://schemas.openxmlformats.org/spreadsheetml/2006/main" xmlns:r="http://schemas.openxmlformats.org/officeDocument/2006/relationships">
  <sheetPr>
    <tabColor rgb="FFFF0000"/>
    <pageSetUpPr fitToPage="1"/>
  </sheetPr>
  <dimension ref="A1:Y52"/>
  <sheetViews>
    <sheetView view="pageBreakPreview" zoomScale="85" zoomScaleSheetLayoutView="85" zoomScalePageLayoutView="0" workbookViewId="0" topLeftCell="A1">
      <selection activeCell="G14" sqref="G14:G15"/>
    </sheetView>
  </sheetViews>
  <sheetFormatPr defaultColWidth="9.140625" defaultRowHeight="15"/>
  <cols>
    <col min="1" max="1" width="4.140625" style="2" customWidth="1"/>
    <col min="2" max="2" width="22.57421875" style="2" customWidth="1"/>
    <col min="3" max="4" width="13.140625" style="2" customWidth="1"/>
    <col min="5" max="12" width="9.00390625" style="2" customWidth="1"/>
    <col min="13" max="13" width="13.140625" style="2" customWidth="1"/>
    <col min="14" max="15" width="9.00390625" style="2" customWidth="1"/>
    <col min="16" max="16" width="9.28125" style="2" customWidth="1"/>
    <col min="17" max="23" width="8.00390625" style="2" customWidth="1"/>
    <col min="24" max="24" width="37.57421875" style="2" customWidth="1"/>
    <col min="25" max="25" width="9.00390625" style="121" customWidth="1"/>
    <col min="26" max="16384" width="9.00390625" style="2" customWidth="1"/>
  </cols>
  <sheetData>
    <row r="1" ht="20.25" customHeight="1" thickBot="1">
      <c r="A1" s="1" t="s">
        <v>152</v>
      </c>
    </row>
    <row r="2" spans="1:25" s="3" customFormat="1" ht="12.75" customHeight="1">
      <c r="A2" s="190" t="s">
        <v>1</v>
      </c>
      <c r="B2" s="190" t="s">
        <v>2</v>
      </c>
      <c r="C2" s="184" t="s">
        <v>153</v>
      </c>
      <c r="D2" s="199"/>
      <c r="E2" s="184" t="s">
        <v>154</v>
      </c>
      <c r="F2" s="202"/>
      <c r="G2" s="202"/>
      <c r="H2" s="202"/>
      <c r="I2" s="202"/>
      <c r="J2" s="202"/>
      <c r="K2" s="202"/>
      <c r="L2" s="202"/>
      <c r="M2" s="205" t="s">
        <v>155</v>
      </c>
      <c r="N2" s="184" t="s">
        <v>156</v>
      </c>
      <c r="O2" s="199"/>
      <c r="P2" s="184" t="s">
        <v>157</v>
      </c>
      <c r="Q2" s="224"/>
      <c r="R2" s="224"/>
      <c r="S2" s="224"/>
      <c r="T2" s="224"/>
      <c r="U2" s="184" t="s">
        <v>158</v>
      </c>
      <c r="V2" s="224"/>
      <c r="W2" s="225"/>
      <c r="X2" s="122" t="s">
        <v>159</v>
      </c>
      <c r="Y2" s="123"/>
    </row>
    <row r="3" spans="1:25" s="3" customFormat="1" ht="12" customHeight="1">
      <c r="A3" s="191"/>
      <c r="B3" s="191"/>
      <c r="C3" s="200"/>
      <c r="D3" s="201"/>
      <c r="E3" s="203"/>
      <c r="F3" s="204"/>
      <c r="G3" s="204"/>
      <c r="H3" s="204"/>
      <c r="I3" s="204"/>
      <c r="J3" s="204"/>
      <c r="K3" s="204"/>
      <c r="L3" s="204"/>
      <c r="M3" s="206"/>
      <c r="N3" s="200"/>
      <c r="O3" s="201"/>
      <c r="P3" s="124" t="s">
        <v>160</v>
      </c>
      <c r="Q3" s="226" t="s">
        <v>161</v>
      </c>
      <c r="R3" s="226" t="s">
        <v>162</v>
      </c>
      <c r="S3" s="229" t="s">
        <v>163</v>
      </c>
      <c r="T3" s="232" t="s">
        <v>164</v>
      </c>
      <c r="U3" s="235" t="s">
        <v>161</v>
      </c>
      <c r="V3" s="229" t="s">
        <v>162</v>
      </c>
      <c r="W3" s="238" t="s">
        <v>163</v>
      </c>
      <c r="X3" s="208" t="s">
        <v>165</v>
      </c>
      <c r="Y3" s="123"/>
    </row>
    <row r="4" spans="1:25" s="3" customFormat="1" ht="13.5" customHeight="1">
      <c r="A4" s="191"/>
      <c r="B4" s="191"/>
      <c r="C4" s="125"/>
      <c r="D4" s="126"/>
      <c r="E4" s="127" t="s">
        <v>166</v>
      </c>
      <c r="F4" s="128"/>
      <c r="G4" s="128"/>
      <c r="H4" s="128"/>
      <c r="I4" s="128"/>
      <c r="J4" s="128"/>
      <c r="K4" s="128"/>
      <c r="L4" s="211" t="s">
        <v>167</v>
      </c>
      <c r="M4" s="206"/>
      <c r="N4" s="125"/>
      <c r="O4" s="126"/>
      <c r="P4" s="214" t="s">
        <v>168</v>
      </c>
      <c r="Q4" s="227"/>
      <c r="R4" s="227"/>
      <c r="S4" s="230"/>
      <c r="T4" s="233"/>
      <c r="U4" s="236"/>
      <c r="V4" s="230"/>
      <c r="W4" s="239"/>
      <c r="X4" s="209"/>
      <c r="Y4" s="123"/>
    </row>
    <row r="5" spans="1:25" s="3" customFormat="1" ht="12" customHeight="1">
      <c r="A5" s="191"/>
      <c r="B5" s="191"/>
      <c r="C5" s="125"/>
      <c r="D5" s="216" t="s">
        <v>169</v>
      </c>
      <c r="E5" s="125"/>
      <c r="F5" s="129" t="s">
        <v>170</v>
      </c>
      <c r="G5" s="130"/>
      <c r="H5" s="130"/>
      <c r="I5" s="130"/>
      <c r="J5" s="130"/>
      <c r="K5" s="131"/>
      <c r="L5" s="212"/>
      <c r="M5" s="206"/>
      <c r="N5" s="125"/>
      <c r="O5" s="216" t="s">
        <v>169</v>
      </c>
      <c r="P5" s="215"/>
      <c r="Q5" s="228"/>
      <c r="R5" s="228"/>
      <c r="S5" s="231"/>
      <c r="T5" s="234"/>
      <c r="U5" s="237"/>
      <c r="V5" s="231"/>
      <c r="W5" s="240"/>
      <c r="X5" s="209"/>
      <c r="Y5" s="123"/>
    </row>
    <row r="6" spans="1:25" s="3" customFormat="1" ht="12" customHeight="1">
      <c r="A6" s="191"/>
      <c r="B6" s="191"/>
      <c r="C6" s="125"/>
      <c r="D6" s="217"/>
      <c r="E6" s="125"/>
      <c r="F6" s="132" t="s">
        <v>171</v>
      </c>
      <c r="G6" s="219" t="s">
        <v>172</v>
      </c>
      <c r="H6" s="220"/>
      <c r="I6" s="220"/>
      <c r="J6" s="221"/>
      <c r="K6" s="222" t="s">
        <v>55</v>
      </c>
      <c r="L6" s="212"/>
      <c r="M6" s="206"/>
      <c r="N6" s="125"/>
      <c r="O6" s="217"/>
      <c r="P6" s="133" t="s">
        <v>173</v>
      </c>
      <c r="Q6" s="134" t="s">
        <v>173</v>
      </c>
      <c r="R6" s="134" t="s">
        <v>173</v>
      </c>
      <c r="S6" s="135" t="s">
        <v>173</v>
      </c>
      <c r="T6" s="136" t="s">
        <v>173</v>
      </c>
      <c r="U6" s="137" t="s">
        <v>173</v>
      </c>
      <c r="V6" s="135" t="s">
        <v>173</v>
      </c>
      <c r="W6" s="136" t="s">
        <v>173</v>
      </c>
      <c r="X6" s="209"/>
      <c r="Y6" s="138" t="s">
        <v>173</v>
      </c>
    </row>
    <row r="7" spans="1:25" s="3" customFormat="1" ht="12.75" customHeight="1" thickBot="1">
      <c r="A7" s="192"/>
      <c r="B7" s="192"/>
      <c r="C7" s="139"/>
      <c r="D7" s="218"/>
      <c r="E7" s="139"/>
      <c r="F7" s="140"/>
      <c r="G7" s="141" t="s">
        <v>174</v>
      </c>
      <c r="H7" s="141" t="s">
        <v>175</v>
      </c>
      <c r="I7" s="141" t="s">
        <v>176</v>
      </c>
      <c r="J7" s="142" t="s">
        <v>177</v>
      </c>
      <c r="K7" s="223"/>
      <c r="L7" s="213"/>
      <c r="M7" s="207"/>
      <c r="N7" s="139"/>
      <c r="O7" s="218"/>
      <c r="P7" s="143" t="s">
        <v>178</v>
      </c>
      <c r="Q7" s="144" t="s">
        <v>178</v>
      </c>
      <c r="R7" s="144" t="s">
        <v>178</v>
      </c>
      <c r="S7" s="145" t="s">
        <v>178</v>
      </c>
      <c r="T7" s="146" t="s">
        <v>178</v>
      </c>
      <c r="U7" s="147" t="s">
        <v>178</v>
      </c>
      <c r="V7" s="145" t="s">
        <v>178</v>
      </c>
      <c r="W7" s="148" t="s">
        <v>178</v>
      </c>
      <c r="X7" s="210"/>
      <c r="Y7" s="149" t="s">
        <v>178</v>
      </c>
    </row>
    <row r="8" spans="1:25" s="3" customFormat="1" ht="21.75" customHeight="1">
      <c r="A8" s="249">
        <v>1</v>
      </c>
      <c r="B8" s="251" t="s">
        <v>179</v>
      </c>
      <c r="C8" s="253">
        <v>12467.240000000002</v>
      </c>
      <c r="D8" s="245">
        <f>C8</f>
        <v>12467.240000000002</v>
      </c>
      <c r="E8" s="253">
        <f>F8</f>
        <v>176.03800000000004</v>
      </c>
      <c r="F8" s="255">
        <f>G8+H8+I8+K8</f>
        <v>176.03800000000004</v>
      </c>
      <c r="G8" s="255">
        <v>0</v>
      </c>
      <c r="H8" s="255">
        <v>0</v>
      </c>
      <c r="I8" s="255">
        <v>0</v>
      </c>
      <c r="J8" s="257" t="s">
        <v>180</v>
      </c>
      <c r="K8" s="255">
        <v>176.03800000000004</v>
      </c>
      <c r="L8" s="259">
        <v>5895.277000000001</v>
      </c>
      <c r="M8" s="241">
        <v>1350.274</v>
      </c>
      <c r="N8" s="243">
        <f>+(+C8+E8)-(L8+M8)</f>
        <v>5397.727000000001</v>
      </c>
      <c r="O8" s="245">
        <f>N8</f>
        <v>5397.727000000001</v>
      </c>
      <c r="P8" s="150">
        <v>17</v>
      </c>
      <c r="Q8" s="151">
        <v>0</v>
      </c>
      <c r="R8" s="151">
        <v>0</v>
      </c>
      <c r="S8" s="152">
        <v>0</v>
      </c>
      <c r="T8" s="151">
        <v>0</v>
      </c>
      <c r="U8" s="150">
        <v>0</v>
      </c>
      <c r="V8" s="152">
        <v>0</v>
      </c>
      <c r="W8" s="153">
        <v>0</v>
      </c>
      <c r="X8" s="247" t="s">
        <v>181</v>
      </c>
      <c r="Y8" s="154" t="s">
        <v>173</v>
      </c>
    </row>
    <row r="9" spans="1:25" s="3" customFormat="1" ht="21.75" customHeight="1" thickBot="1">
      <c r="A9" s="250"/>
      <c r="B9" s="252" t="s">
        <v>182</v>
      </c>
      <c r="C9" s="254"/>
      <c r="D9" s="246"/>
      <c r="E9" s="254"/>
      <c r="F9" s="256"/>
      <c r="G9" s="256"/>
      <c r="H9" s="256"/>
      <c r="I9" s="256"/>
      <c r="J9" s="258"/>
      <c r="K9" s="256"/>
      <c r="L9" s="260"/>
      <c r="M9" s="242"/>
      <c r="N9" s="244"/>
      <c r="O9" s="246"/>
      <c r="P9" s="155">
        <v>5895.277000000001</v>
      </c>
      <c r="Q9" s="156">
        <v>0</v>
      </c>
      <c r="R9" s="156">
        <v>0</v>
      </c>
      <c r="S9" s="157">
        <v>0</v>
      </c>
      <c r="T9" s="156">
        <v>0</v>
      </c>
      <c r="U9" s="155">
        <v>0</v>
      </c>
      <c r="V9" s="157">
        <v>0</v>
      </c>
      <c r="W9" s="158">
        <v>0</v>
      </c>
      <c r="X9" s="248"/>
      <c r="Y9" s="159" t="s">
        <v>178</v>
      </c>
    </row>
    <row r="10" spans="1:25" s="3" customFormat="1" ht="25.5" customHeight="1">
      <c r="A10" s="249">
        <v>2</v>
      </c>
      <c r="B10" s="251" t="s">
        <v>182</v>
      </c>
      <c r="C10" s="253">
        <v>11099.213</v>
      </c>
      <c r="D10" s="245">
        <v>11099.213</v>
      </c>
      <c r="E10" s="253">
        <v>72.226</v>
      </c>
      <c r="F10" s="255">
        <v>72.226</v>
      </c>
      <c r="G10" s="255">
        <v>0</v>
      </c>
      <c r="H10" s="255">
        <v>0</v>
      </c>
      <c r="I10" s="255">
        <v>0</v>
      </c>
      <c r="J10" s="257" t="s">
        <v>183</v>
      </c>
      <c r="K10" s="255">
        <v>72.226</v>
      </c>
      <c r="L10" s="265">
        <v>2122.02</v>
      </c>
      <c r="M10" s="241">
        <v>4288.155</v>
      </c>
      <c r="N10" s="243">
        <f>+(+C10+E10)-(L10+M10)</f>
        <v>4761.264000000001</v>
      </c>
      <c r="O10" s="245">
        <v>4761.265</v>
      </c>
      <c r="P10" s="150">
        <v>0</v>
      </c>
      <c r="Q10" s="151">
        <v>0</v>
      </c>
      <c r="R10" s="151">
        <v>0</v>
      </c>
      <c r="S10" s="152">
        <v>0</v>
      </c>
      <c r="T10" s="151">
        <v>0</v>
      </c>
      <c r="U10" s="150">
        <v>0</v>
      </c>
      <c r="V10" s="152">
        <v>0</v>
      </c>
      <c r="W10" s="153">
        <v>0</v>
      </c>
      <c r="X10" s="247" t="s">
        <v>184</v>
      </c>
      <c r="Y10" s="154" t="s">
        <v>173</v>
      </c>
    </row>
    <row r="11" spans="1:25" s="3" customFormat="1" ht="25.5" customHeight="1" thickBot="1">
      <c r="A11" s="250"/>
      <c r="B11" s="252" t="s">
        <v>185</v>
      </c>
      <c r="C11" s="254"/>
      <c r="D11" s="246"/>
      <c r="E11" s="254"/>
      <c r="F11" s="256"/>
      <c r="G11" s="264"/>
      <c r="H11" s="264"/>
      <c r="I11" s="264"/>
      <c r="J11" s="258"/>
      <c r="K11" s="264"/>
      <c r="L11" s="266"/>
      <c r="M11" s="242"/>
      <c r="N11" s="261"/>
      <c r="O11" s="246"/>
      <c r="P11" s="155">
        <v>0</v>
      </c>
      <c r="Q11" s="156">
        <v>0</v>
      </c>
      <c r="R11" s="156">
        <v>0</v>
      </c>
      <c r="S11" s="157">
        <v>0</v>
      </c>
      <c r="T11" s="156">
        <v>0</v>
      </c>
      <c r="U11" s="155">
        <v>0</v>
      </c>
      <c r="V11" s="157">
        <v>0</v>
      </c>
      <c r="W11" s="158">
        <v>0</v>
      </c>
      <c r="X11" s="248"/>
      <c r="Y11" s="159" t="s">
        <v>178</v>
      </c>
    </row>
    <row r="12" spans="1:25" s="3" customFormat="1" ht="21.75" customHeight="1">
      <c r="A12" s="249">
        <v>3</v>
      </c>
      <c r="B12" s="251" t="s">
        <v>186</v>
      </c>
      <c r="C12" s="253">
        <v>98001.14100000002</v>
      </c>
      <c r="D12" s="245">
        <f>ROUND(C12/1.5,3)</f>
        <v>65334.094</v>
      </c>
      <c r="E12" s="253">
        <v>91863.698</v>
      </c>
      <c r="F12" s="255">
        <f>ROUND(E12/1.5,3)</f>
        <v>61242.465</v>
      </c>
      <c r="G12" s="255">
        <v>60243.74899999999</v>
      </c>
      <c r="H12" s="255">
        <v>0</v>
      </c>
      <c r="I12" s="255">
        <v>0</v>
      </c>
      <c r="J12" s="257" t="s">
        <v>187</v>
      </c>
      <c r="K12" s="255">
        <f>F12-G12</f>
        <v>998.7160000000076</v>
      </c>
      <c r="L12" s="265">
        <v>69316.29600000002</v>
      </c>
      <c r="M12" s="241">
        <v>0</v>
      </c>
      <c r="N12" s="243">
        <f>+(+C12+E12)-(L12+M12)</f>
        <v>120548.54300000002</v>
      </c>
      <c r="O12" s="245">
        <f>ROUND(N12/1.5,3)</f>
        <v>80365.695</v>
      </c>
      <c r="P12" s="150">
        <v>2312</v>
      </c>
      <c r="Q12" s="151">
        <v>0</v>
      </c>
      <c r="R12" s="151">
        <v>0</v>
      </c>
      <c r="S12" s="152">
        <v>0</v>
      </c>
      <c r="T12" s="151">
        <v>0</v>
      </c>
      <c r="U12" s="150">
        <v>0</v>
      </c>
      <c r="V12" s="152">
        <v>0</v>
      </c>
      <c r="W12" s="153">
        <v>0</v>
      </c>
      <c r="X12" s="247" t="s">
        <v>188</v>
      </c>
      <c r="Y12" s="154" t="s">
        <v>173</v>
      </c>
    </row>
    <row r="13" spans="1:25" s="3" customFormat="1" ht="21.75" customHeight="1" thickBot="1">
      <c r="A13" s="250"/>
      <c r="B13" s="252" t="s">
        <v>182</v>
      </c>
      <c r="C13" s="262"/>
      <c r="D13" s="263"/>
      <c r="E13" s="262"/>
      <c r="F13" s="264"/>
      <c r="G13" s="264"/>
      <c r="H13" s="264"/>
      <c r="I13" s="264"/>
      <c r="J13" s="258"/>
      <c r="K13" s="264"/>
      <c r="L13" s="266"/>
      <c r="M13" s="242"/>
      <c r="N13" s="244"/>
      <c r="O13" s="263"/>
      <c r="P13" s="155">
        <v>69316.29600000002</v>
      </c>
      <c r="Q13" s="156">
        <v>0</v>
      </c>
      <c r="R13" s="156">
        <v>0</v>
      </c>
      <c r="S13" s="157">
        <v>0</v>
      </c>
      <c r="T13" s="156">
        <v>0</v>
      </c>
      <c r="U13" s="155">
        <v>0</v>
      </c>
      <c r="V13" s="157">
        <v>0</v>
      </c>
      <c r="W13" s="158">
        <v>0</v>
      </c>
      <c r="X13" s="248"/>
      <c r="Y13" s="159" t="s">
        <v>178</v>
      </c>
    </row>
    <row r="14" spans="1:25" s="3" customFormat="1" ht="35.25" customHeight="1">
      <c r="A14" s="249">
        <v>4</v>
      </c>
      <c r="B14" s="251" t="s">
        <v>189</v>
      </c>
      <c r="C14" s="267">
        <v>11.019</v>
      </c>
      <c r="D14" s="269">
        <v>11.019</v>
      </c>
      <c r="E14" s="267">
        <v>0.001</v>
      </c>
      <c r="F14" s="259">
        <v>0.001</v>
      </c>
      <c r="G14" s="255" t="s">
        <v>190</v>
      </c>
      <c r="H14" s="255" t="s">
        <v>191</v>
      </c>
      <c r="I14" s="255" t="s">
        <v>190</v>
      </c>
      <c r="J14" s="257" t="s">
        <v>192</v>
      </c>
      <c r="K14" s="259">
        <v>0.001</v>
      </c>
      <c r="L14" s="269" t="s">
        <v>59</v>
      </c>
      <c r="M14" s="272">
        <v>11.02</v>
      </c>
      <c r="N14" s="243" t="s">
        <v>190</v>
      </c>
      <c r="O14" s="245" t="s">
        <v>191</v>
      </c>
      <c r="P14" s="150">
        <v>0</v>
      </c>
      <c r="Q14" s="151">
        <v>0</v>
      </c>
      <c r="R14" s="151">
        <v>0</v>
      </c>
      <c r="S14" s="152">
        <v>0</v>
      </c>
      <c r="T14" s="151">
        <v>0</v>
      </c>
      <c r="U14" s="150">
        <v>0</v>
      </c>
      <c r="V14" s="152">
        <v>0</v>
      </c>
      <c r="W14" s="153">
        <v>0</v>
      </c>
      <c r="X14" s="274"/>
      <c r="Y14" s="154" t="s">
        <v>173</v>
      </c>
    </row>
    <row r="15" spans="1:25" s="3" customFormat="1" ht="35.25" customHeight="1" thickBot="1">
      <c r="A15" s="250"/>
      <c r="B15" s="252"/>
      <c r="C15" s="268"/>
      <c r="D15" s="270"/>
      <c r="E15" s="268"/>
      <c r="F15" s="271"/>
      <c r="G15" s="264"/>
      <c r="H15" s="264"/>
      <c r="I15" s="264"/>
      <c r="J15" s="258"/>
      <c r="K15" s="271"/>
      <c r="L15" s="270"/>
      <c r="M15" s="273"/>
      <c r="N15" s="261"/>
      <c r="O15" s="263"/>
      <c r="P15" s="155">
        <v>0</v>
      </c>
      <c r="Q15" s="156">
        <v>0</v>
      </c>
      <c r="R15" s="156">
        <v>0</v>
      </c>
      <c r="S15" s="157">
        <v>0</v>
      </c>
      <c r="T15" s="156">
        <v>0</v>
      </c>
      <c r="U15" s="155">
        <v>0</v>
      </c>
      <c r="V15" s="157">
        <v>0</v>
      </c>
      <c r="W15" s="158">
        <v>0</v>
      </c>
      <c r="X15" s="275"/>
      <c r="Y15" s="159" t="s">
        <v>178</v>
      </c>
    </row>
    <row r="16" spans="1:25" s="3" customFormat="1" ht="21.75" customHeight="1">
      <c r="A16" s="249">
        <v>5</v>
      </c>
      <c r="B16" s="251" t="s">
        <v>193</v>
      </c>
      <c r="C16" s="253">
        <v>79100.219551</v>
      </c>
      <c r="D16" s="245">
        <v>79100.219551</v>
      </c>
      <c r="E16" s="253">
        <v>51.92493899999999</v>
      </c>
      <c r="F16" s="255">
        <v>51.92493899999999</v>
      </c>
      <c r="G16" s="255">
        <v>0</v>
      </c>
      <c r="H16" s="255">
        <v>0</v>
      </c>
      <c r="I16" s="255">
        <v>0</v>
      </c>
      <c r="J16" s="277" t="s">
        <v>194</v>
      </c>
      <c r="K16" s="255">
        <v>51.92493899999999</v>
      </c>
      <c r="L16" s="259">
        <v>27726.863600999994</v>
      </c>
      <c r="M16" s="241">
        <v>0</v>
      </c>
      <c r="N16" s="243">
        <f>+(+C16+E16)-(L16+M16)</f>
        <v>51425.280889000016</v>
      </c>
      <c r="O16" s="245">
        <v>51425.280889</v>
      </c>
      <c r="P16" s="150">
        <v>489</v>
      </c>
      <c r="Q16" s="151">
        <v>0</v>
      </c>
      <c r="R16" s="151">
        <v>0</v>
      </c>
      <c r="S16" s="152">
        <v>0</v>
      </c>
      <c r="T16" s="151">
        <v>0</v>
      </c>
      <c r="U16" s="150">
        <v>0</v>
      </c>
      <c r="V16" s="152">
        <v>0</v>
      </c>
      <c r="W16" s="153">
        <v>0</v>
      </c>
      <c r="X16" s="247" t="s">
        <v>195</v>
      </c>
      <c r="Y16" s="154" t="s">
        <v>173</v>
      </c>
    </row>
    <row r="17" spans="1:25" s="3" customFormat="1" ht="21.75" customHeight="1" thickBot="1">
      <c r="A17" s="250"/>
      <c r="B17" s="276"/>
      <c r="C17" s="254"/>
      <c r="D17" s="246"/>
      <c r="E17" s="254"/>
      <c r="F17" s="256"/>
      <c r="G17" s="256"/>
      <c r="H17" s="256"/>
      <c r="I17" s="256"/>
      <c r="J17" s="278"/>
      <c r="K17" s="256"/>
      <c r="L17" s="260"/>
      <c r="M17" s="242"/>
      <c r="N17" s="244"/>
      <c r="O17" s="246"/>
      <c r="P17" s="155">
        <v>27726.863600999994</v>
      </c>
      <c r="Q17" s="156">
        <v>0</v>
      </c>
      <c r="R17" s="156">
        <v>0</v>
      </c>
      <c r="S17" s="157">
        <v>0</v>
      </c>
      <c r="T17" s="156">
        <v>0</v>
      </c>
      <c r="U17" s="155">
        <v>0</v>
      </c>
      <c r="V17" s="157">
        <v>0</v>
      </c>
      <c r="W17" s="158">
        <v>0</v>
      </c>
      <c r="X17" s="248"/>
      <c r="Y17" s="159" t="s">
        <v>178</v>
      </c>
    </row>
    <row r="18" spans="1:25" s="3" customFormat="1" ht="25.5" customHeight="1">
      <c r="A18" s="249">
        <v>6</v>
      </c>
      <c r="B18" s="251" t="s">
        <v>196</v>
      </c>
      <c r="C18" s="253">
        <v>642.628</v>
      </c>
      <c r="D18" s="245">
        <v>642.628</v>
      </c>
      <c r="E18" s="253">
        <v>0.344</v>
      </c>
      <c r="F18" s="255">
        <v>0.344</v>
      </c>
      <c r="G18" s="255" t="s">
        <v>197</v>
      </c>
      <c r="H18" s="255" t="s">
        <v>198</v>
      </c>
      <c r="I18" s="255" t="s">
        <v>198</v>
      </c>
      <c r="J18" s="257" t="s">
        <v>192</v>
      </c>
      <c r="K18" s="255">
        <v>0.344</v>
      </c>
      <c r="L18" s="265">
        <v>91.259</v>
      </c>
      <c r="M18" s="241">
        <v>98.312</v>
      </c>
      <c r="N18" s="243">
        <f>+(+C18+E18)-(L18+M18)</f>
        <v>453.40100000000007</v>
      </c>
      <c r="O18" s="245">
        <v>453.40100000000007</v>
      </c>
      <c r="P18" s="150">
        <v>0</v>
      </c>
      <c r="Q18" s="151">
        <v>0</v>
      </c>
      <c r="R18" s="151">
        <v>0</v>
      </c>
      <c r="S18" s="152">
        <v>0</v>
      </c>
      <c r="T18" s="151">
        <v>88</v>
      </c>
      <c r="U18" s="150">
        <v>0</v>
      </c>
      <c r="V18" s="152">
        <v>0</v>
      </c>
      <c r="W18" s="153">
        <v>0</v>
      </c>
      <c r="X18" s="247" t="s">
        <v>199</v>
      </c>
      <c r="Y18" s="154" t="s">
        <v>173</v>
      </c>
    </row>
    <row r="19" spans="1:25" s="3" customFormat="1" ht="25.5" customHeight="1" thickBot="1">
      <c r="A19" s="250"/>
      <c r="B19" s="276"/>
      <c r="C19" s="254"/>
      <c r="D19" s="246"/>
      <c r="E19" s="254"/>
      <c r="F19" s="256"/>
      <c r="G19" s="264"/>
      <c r="H19" s="264"/>
      <c r="I19" s="264"/>
      <c r="J19" s="258"/>
      <c r="K19" s="264"/>
      <c r="L19" s="266"/>
      <c r="M19" s="242"/>
      <c r="N19" s="261"/>
      <c r="O19" s="246"/>
      <c r="P19" s="155">
        <v>0</v>
      </c>
      <c r="Q19" s="156">
        <v>0</v>
      </c>
      <c r="R19" s="156">
        <v>0</v>
      </c>
      <c r="S19" s="157">
        <v>0</v>
      </c>
      <c r="T19" s="156">
        <v>91</v>
      </c>
      <c r="U19" s="155">
        <v>0</v>
      </c>
      <c r="V19" s="157">
        <v>0</v>
      </c>
      <c r="W19" s="158">
        <v>0</v>
      </c>
      <c r="X19" s="248"/>
      <c r="Y19" s="159" t="s">
        <v>178</v>
      </c>
    </row>
    <row r="20" spans="1:25" s="3" customFormat="1" ht="21.75" customHeight="1">
      <c r="A20" s="249">
        <v>7</v>
      </c>
      <c r="B20" s="251" t="s">
        <v>200</v>
      </c>
      <c r="C20" s="253">
        <v>2</v>
      </c>
      <c r="D20" s="245">
        <v>2</v>
      </c>
      <c r="E20" s="253">
        <v>0</v>
      </c>
      <c r="F20" s="255">
        <v>0</v>
      </c>
      <c r="G20" s="255">
        <v>0</v>
      </c>
      <c r="H20" s="255">
        <v>0</v>
      </c>
      <c r="I20" s="255">
        <v>0</v>
      </c>
      <c r="J20" s="257">
        <v>0</v>
      </c>
      <c r="K20" s="255">
        <v>0</v>
      </c>
      <c r="L20" s="259">
        <v>0</v>
      </c>
      <c r="M20" s="241">
        <v>2</v>
      </c>
      <c r="N20" s="243">
        <f>+(+C20+E20)-(L20+M20)</f>
        <v>0</v>
      </c>
      <c r="O20" s="245">
        <v>0</v>
      </c>
      <c r="P20" s="150">
        <v>0</v>
      </c>
      <c r="Q20" s="151">
        <v>0</v>
      </c>
      <c r="R20" s="151">
        <v>0</v>
      </c>
      <c r="S20" s="152">
        <v>0</v>
      </c>
      <c r="T20" s="151">
        <v>0</v>
      </c>
      <c r="U20" s="150">
        <v>0</v>
      </c>
      <c r="V20" s="152">
        <v>0</v>
      </c>
      <c r="W20" s="153">
        <v>0</v>
      </c>
      <c r="X20" s="247" t="s">
        <v>201</v>
      </c>
      <c r="Y20" s="154" t="s">
        <v>173</v>
      </c>
    </row>
    <row r="21" spans="1:25" s="3" customFormat="1" ht="36" customHeight="1" thickBot="1">
      <c r="A21" s="250"/>
      <c r="B21" s="276"/>
      <c r="C21" s="254"/>
      <c r="D21" s="246"/>
      <c r="E21" s="254"/>
      <c r="F21" s="256"/>
      <c r="G21" s="256"/>
      <c r="H21" s="256"/>
      <c r="I21" s="256"/>
      <c r="J21" s="258"/>
      <c r="K21" s="256"/>
      <c r="L21" s="260"/>
      <c r="M21" s="242"/>
      <c r="N21" s="244"/>
      <c r="O21" s="246"/>
      <c r="P21" s="155">
        <v>0</v>
      </c>
      <c r="Q21" s="156">
        <v>0</v>
      </c>
      <c r="R21" s="156">
        <v>0</v>
      </c>
      <c r="S21" s="157">
        <v>0</v>
      </c>
      <c r="T21" s="156">
        <v>0</v>
      </c>
      <c r="U21" s="155">
        <v>0</v>
      </c>
      <c r="V21" s="157">
        <v>0</v>
      </c>
      <c r="W21" s="158">
        <v>0</v>
      </c>
      <c r="X21" s="248"/>
      <c r="Y21" s="159" t="s">
        <v>178</v>
      </c>
    </row>
    <row r="22" spans="1:25" s="3" customFormat="1" ht="39.75" customHeight="1">
      <c r="A22" s="249">
        <v>8</v>
      </c>
      <c r="B22" s="279" t="s">
        <v>202</v>
      </c>
      <c r="C22" s="267">
        <v>4029.883</v>
      </c>
      <c r="D22" s="282">
        <v>4029.883</v>
      </c>
      <c r="E22" s="284">
        <v>0.02</v>
      </c>
      <c r="F22" s="259">
        <v>0.02</v>
      </c>
      <c r="G22" s="259">
        <v>0</v>
      </c>
      <c r="H22" s="259">
        <v>0</v>
      </c>
      <c r="I22" s="259">
        <v>0</v>
      </c>
      <c r="J22" s="259">
        <v>0</v>
      </c>
      <c r="K22" s="259">
        <v>0.02</v>
      </c>
      <c r="L22" s="265">
        <v>0</v>
      </c>
      <c r="M22" s="287">
        <v>4029.903</v>
      </c>
      <c r="N22" s="289">
        <v>0</v>
      </c>
      <c r="O22" s="269">
        <v>0</v>
      </c>
      <c r="P22" s="160">
        <v>0</v>
      </c>
      <c r="Q22" s="161">
        <v>0</v>
      </c>
      <c r="R22" s="161">
        <v>0</v>
      </c>
      <c r="S22" s="162">
        <v>0</v>
      </c>
      <c r="T22" s="161">
        <v>0</v>
      </c>
      <c r="U22" s="163">
        <v>0</v>
      </c>
      <c r="V22" s="162">
        <v>0</v>
      </c>
      <c r="W22" s="164">
        <v>0</v>
      </c>
      <c r="X22" s="292" t="s">
        <v>203</v>
      </c>
      <c r="Y22" s="154" t="s">
        <v>173</v>
      </c>
    </row>
    <row r="23" spans="1:25" s="3" customFormat="1" ht="39.75" customHeight="1" thickBot="1">
      <c r="A23" s="250"/>
      <c r="B23" s="280"/>
      <c r="C23" s="281"/>
      <c r="D23" s="283"/>
      <c r="E23" s="285"/>
      <c r="F23" s="286"/>
      <c r="G23" s="271"/>
      <c r="H23" s="271"/>
      <c r="I23" s="271"/>
      <c r="J23" s="271"/>
      <c r="K23" s="271"/>
      <c r="L23" s="266"/>
      <c r="M23" s="288"/>
      <c r="N23" s="290"/>
      <c r="O23" s="291"/>
      <c r="P23" s="165">
        <v>0</v>
      </c>
      <c r="Q23" s="166">
        <v>0</v>
      </c>
      <c r="R23" s="166">
        <v>0</v>
      </c>
      <c r="S23" s="167">
        <v>0</v>
      </c>
      <c r="T23" s="166">
        <v>0</v>
      </c>
      <c r="U23" s="165">
        <v>0</v>
      </c>
      <c r="V23" s="167">
        <v>0</v>
      </c>
      <c r="W23" s="168">
        <v>0</v>
      </c>
      <c r="X23" s="293"/>
      <c r="Y23" s="159" t="s">
        <v>178</v>
      </c>
    </row>
    <row r="24" spans="1:25" s="3" customFormat="1" ht="21.75" customHeight="1">
      <c r="A24" s="249">
        <v>9</v>
      </c>
      <c r="B24" s="251" t="s">
        <v>204</v>
      </c>
      <c r="C24" s="253">
        <v>119508.77500000002</v>
      </c>
      <c r="D24" s="294">
        <v>39836.258333333324</v>
      </c>
      <c r="E24" s="253">
        <v>3741.7109999999993</v>
      </c>
      <c r="F24" s="255">
        <v>1247.237</v>
      </c>
      <c r="G24" s="255">
        <v>0</v>
      </c>
      <c r="H24" s="255">
        <v>0</v>
      </c>
      <c r="I24" s="255">
        <v>0</v>
      </c>
      <c r="J24" s="257" t="s">
        <v>180</v>
      </c>
      <c r="K24" s="255">
        <v>25.3334</v>
      </c>
      <c r="L24" s="265">
        <v>590.3610000000001</v>
      </c>
      <c r="M24" s="241">
        <v>0</v>
      </c>
      <c r="N24" s="243">
        <v>122660.12500000001</v>
      </c>
      <c r="O24" s="245">
        <v>40886.708333333336</v>
      </c>
      <c r="P24" s="150">
        <v>6</v>
      </c>
      <c r="Q24" s="151">
        <v>0</v>
      </c>
      <c r="R24" s="151">
        <v>23</v>
      </c>
      <c r="S24" s="152">
        <v>0</v>
      </c>
      <c r="T24" s="151">
        <v>0</v>
      </c>
      <c r="U24" s="150">
        <v>0</v>
      </c>
      <c r="V24" s="152">
        <v>31</v>
      </c>
      <c r="W24" s="153">
        <v>0</v>
      </c>
      <c r="X24" s="274" t="s">
        <v>205</v>
      </c>
      <c r="Y24" s="154" t="s">
        <v>173</v>
      </c>
    </row>
    <row r="25" spans="1:25" s="3" customFormat="1" ht="21.75" customHeight="1" thickBot="1">
      <c r="A25" s="250"/>
      <c r="B25" s="276"/>
      <c r="C25" s="254"/>
      <c r="D25" s="295"/>
      <c r="E25" s="254"/>
      <c r="F25" s="256"/>
      <c r="G25" s="264"/>
      <c r="H25" s="264"/>
      <c r="I25" s="264"/>
      <c r="J25" s="258"/>
      <c r="K25" s="264"/>
      <c r="L25" s="266"/>
      <c r="M25" s="242"/>
      <c r="N25" s="261"/>
      <c r="O25" s="246"/>
      <c r="P25" s="155">
        <v>39.328724</v>
      </c>
      <c r="Q25" s="156">
        <v>0</v>
      </c>
      <c r="R25" s="156">
        <v>551.032</v>
      </c>
      <c r="S25" s="157">
        <v>0</v>
      </c>
      <c r="T25" s="156">
        <v>0</v>
      </c>
      <c r="U25" s="155">
        <v>0</v>
      </c>
      <c r="V25" s="157">
        <v>997.489</v>
      </c>
      <c r="W25" s="158">
        <v>0</v>
      </c>
      <c r="X25" s="275"/>
      <c r="Y25" s="159" t="s">
        <v>178</v>
      </c>
    </row>
    <row r="26" spans="1:25" s="3" customFormat="1" ht="21.75" customHeight="1">
      <c r="A26" s="249">
        <v>10</v>
      </c>
      <c r="B26" s="251" t="s">
        <v>107</v>
      </c>
      <c r="C26" s="296" t="s">
        <v>190</v>
      </c>
      <c r="D26" s="298" t="s">
        <v>190</v>
      </c>
      <c r="E26" s="296" t="s">
        <v>190</v>
      </c>
      <c r="F26" s="257" t="s">
        <v>191</v>
      </c>
      <c r="G26" s="257" t="s">
        <v>191</v>
      </c>
      <c r="H26" s="257" t="s">
        <v>59</v>
      </c>
      <c r="I26" s="257" t="s">
        <v>191</v>
      </c>
      <c r="J26" s="257" t="s">
        <v>191</v>
      </c>
      <c r="K26" s="257" t="s">
        <v>191</v>
      </c>
      <c r="L26" s="303" t="s">
        <v>59</v>
      </c>
      <c r="M26" s="296" t="s">
        <v>190</v>
      </c>
      <c r="N26" s="301" t="s">
        <v>190</v>
      </c>
      <c r="O26" s="298" t="s">
        <v>191</v>
      </c>
      <c r="P26" s="150">
        <v>0</v>
      </c>
      <c r="Q26" s="151">
        <v>0</v>
      </c>
      <c r="R26" s="151">
        <v>0</v>
      </c>
      <c r="S26" s="152">
        <v>0</v>
      </c>
      <c r="T26" s="151">
        <v>0</v>
      </c>
      <c r="U26" s="150">
        <v>0</v>
      </c>
      <c r="V26" s="152">
        <v>0</v>
      </c>
      <c r="W26" s="153">
        <v>0</v>
      </c>
      <c r="X26" s="247" t="s">
        <v>206</v>
      </c>
      <c r="Y26" s="154" t="s">
        <v>173</v>
      </c>
    </row>
    <row r="27" spans="1:25" s="3" customFormat="1" ht="21.75" customHeight="1" thickBot="1">
      <c r="A27" s="250"/>
      <c r="B27" s="276"/>
      <c r="C27" s="297"/>
      <c r="D27" s="299"/>
      <c r="E27" s="297"/>
      <c r="F27" s="300"/>
      <c r="G27" s="300"/>
      <c r="H27" s="300"/>
      <c r="I27" s="300"/>
      <c r="J27" s="258"/>
      <c r="K27" s="300"/>
      <c r="L27" s="304"/>
      <c r="M27" s="297"/>
      <c r="N27" s="302"/>
      <c r="O27" s="299"/>
      <c r="P27" s="155">
        <v>0</v>
      </c>
      <c r="Q27" s="156">
        <v>0</v>
      </c>
      <c r="R27" s="156">
        <v>0</v>
      </c>
      <c r="S27" s="157">
        <v>0</v>
      </c>
      <c r="T27" s="156">
        <v>0</v>
      </c>
      <c r="U27" s="155">
        <v>0</v>
      </c>
      <c r="V27" s="157">
        <v>0</v>
      </c>
      <c r="W27" s="158">
        <v>0</v>
      </c>
      <c r="X27" s="248"/>
      <c r="Y27" s="159" t="s">
        <v>178</v>
      </c>
    </row>
    <row r="28" spans="1:25" s="3" customFormat="1" ht="21.75" customHeight="1">
      <c r="A28" s="249">
        <v>11</v>
      </c>
      <c r="B28" s="251" t="s">
        <v>113</v>
      </c>
      <c r="C28" s="253">
        <v>1051</v>
      </c>
      <c r="D28" s="245">
        <v>1051</v>
      </c>
      <c r="E28" s="253">
        <v>131</v>
      </c>
      <c r="F28" s="255">
        <v>131</v>
      </c>
      <c r="G28" s="257" t="s">
        <v>59</v>
      </c>
      <c r="H28" s="257" t="s">
        <v>59</v>
      </c>
      <c r="I28" s="257" t="s">
        <v>59</v>
      </c>
      <c r="J28" s="257" t="s">
        <v>207</v>
      </c>
      <c r="K28" s="255">
        <v>131</v>
      </c>
      <c r="L28" s="265">
        <v>982</v>
      </c>
      <c r="M28" s="241">
        <v>200</v>
      </c>
      <c r="N28" s="243">
        <f>+(+C28+E28)-(L28+M28)</f>
        <v>0</v>
      </c>
      <c r="O28" s="245" t="s">
        <v>59</v>
      </c>
      <c r="P28" s="150">
        <v>0</v>
      </c>
      <c r="Q28" s="151">
        <v>0</v>
      </c>
      <c r="R28" s="151">
        <v>0</v>
      </c>
      <c r="S28" s="152">
        <v>0</v>
      </c>
      <c r="T28" s="151">
        <v>0</v>
      </c>
      <c r="U28" s="150">
        <v>0</v>
      </c>
      <c r="V28" s="152">
        <v>0</v>
      </c>
      <c r="W28" s="153">
        <v>0</v>
      </c>
      <c r="X28" s="247" t="s">
        <v>206</v>
      </c>
      <c r="Y28" s="154" t="s">
        <v>173</v>
      </c>
    </row>
    <row r="29" spans="1:25" s="3" customFormat="1" ht="21.75" customHeight="1" thickBot="1">
      <c r="A29" s="250"/>
      <c r="B29" s="276"/>
      <c r="C29" s="254"/>
      <c r="D29" s="246"/>
      <c r="E29" s="254"/>
      <c r="F29" s="256"/>
      <c r="G29" s="300"/>
      <c r="H29" s="300"/>
      <c r="I29" s="300"/>
      <c r="J29" s="258"/>
      <c r="K29" s="264"/>
      <c r="L29" s="266"/>
      <c r="M29" s="242"/>
      <c r="N29" s="244"/>
      <c r="O29" s="246"/>
      <c r="P29" s="155">
        <v>0</v>
      </c>
      <c r="Q29" s="156">
        <v>0</v>
      </c>
      <c r="R29" s="156">
        <v>0</v>
      </c>
      <c r="S29" s="157">
        <v>0</v>
      </c>
      <c r="T29" s="156">
        <v>0</v>
      </c>
      <c r="U29" s="155">
        <v>0</v>
      </c>
      <c r="V29" s="157">
        <v>0</v>
      </c>
      <c r="W29" s="158">
        <v>0</v>
      </c>
      <c r="X29" s="248"/>
      <c r="Y29" s="159" t="s">
        <v>178</v>
      </c>
    </row>
    <row r="30" spans="1:25" s="3" customFormat="1" ht="25.5" customHeight="1">
      <c r="A30" s="249">
        <v>12</v>
      </c>
      <c r="B30" s="251" t="s">
        <v>208</v>
      </c>
      <c r="C30" s="253">
        <v>56457.113327000014</v>
      </c>
      <c r="D30" s="245">
        <v>37634.99666566666</v>
      </c>
      <c r="E30" s="253">
        <v>66596.05821700001</v>
      </c>
      <c r="F30" s="255">
        <v>44393.99346233332</v>
      </c>
      <c r="G30" s="255">
        <v>43992.702</v>
      </c>
      <c r="H30" s="255">
        <v>0</v>
      </c>
      <c r="I30" s="255">
        <v>0</v>
      </c>
      <c r="J30" s="257" t="s">
        <v>192</v>
      </c>
      <c r="K30" s="255">
        <v>407.72175899999985</v>
      </c>
      <c r="L30" s="265">
        <v>56831.13939800001</v>
      </c>
      <c r="M30" s="241">
        <v>0</v>
      </c>
      <c r="N30" s="243">
        <v>66222.03214600001</v>
      </c>
      <c r="O30" s="245">
        <v>44144.791235</v>
      </c>
      <c r="P30" s="150">
        <v>3711</v>
      </c>
      <c r="Q30" s="151">
        <v>0</v>
      </c>
      <c r="R30" s="151">
        <v>0</v>
      </c>
      <c r="S30" s="152">
        <v>0</v>
      </c>
      <c r="T30" s="151">
        <v>22</v>
      </c>
      <c r="U30" s="150">
        <v>0</v>
      </c>
      <c r="V30" s="152">
        <v>0</v>
      </c>
      <c r="W30" s="153">
        <v>0</v>
      </c>
      <c r="X30" s="247" t="s">
        <v>209</v>
      </c>
      <c r="Y30" s="154" t="s">
        <v>173</v>
      </c>
    </row>
    <row r="31" spans="1:25" s="3" customFormat="1" ht="25.5" customHeight="1" thickBot="1">
      <c r="A31" s="250"/>
      <c r="B31" s="276"/>
      <c r="C31" s="254"/>
      <c r="D31" s="246"/>
      <c r="E31" s="254"/>
      <c r="F31" s="256"/>
      <c r="G31" s="264"/>
      <c r="H31" s="264"/>
      <c r="I31" s="264"/>
      <c r="J31" s="258"/>
      <c r="K31" s="264"/>
      <c r="L31" s="266"/>
      <c r="M31" s="242"/>
      <c r="N31" s="244"/>
      <c r="O31" s="246"/>
      <c r="P31" s="169">
        <v>57693.966662</v>
      </c>
      <c r="Q31" s="170">
        <v>0</v>
      </c>
      <c r="R31" s="170">
        <v>0</v>
      </c>
      <c r="S31" s="171">
        <v>0</v>
      </c>
      <c r="T31" s="170">
        <v>282.033</v>
      </c>
      <c r="U31" s="169">
        <v>0</v>
      </c>
      <c r="V31" s="171">
        <v>0</v>
      </c>
      <c r="W31" s="172">
        <v>0</v>
      </c>
      <c r="X31" s="248"/>
      <c r="Y31" s="159" t="s">
        <v>178</v>
      </c>
    </row>
    <row r="32" spans="1:25" s="3" customFormat="1" ht="25.5" customHeight="1">
      <c r="A32" s="249">
        <v>13</v>
      </c>
      <c r="B32" s="251" t="s">
        <v>210</v>
      </c>
      <c r="C32" s="253">
        <v>142906.30758999998</v>
      </c>
      <c r="D32" s="245">
        <v>95266.367845</v>
      </c>
      <c r="E32" s="253">
        <v>82.16220600000001</v>
      </c>
      <c r="F32" s="255">
        <v>53.50163333333333</v>
      </c>
      <c r="G32" s="255">
        <v>0.391</v>
      </c>
      <c r="H32" s="255">
        <v>0</v>
      </c>
      <c r="I32" s="255">
        <v>0</v>
      </c>
      <c r="J32" s="257" t="s">
        <v>211</v>
      </c>
      <c r="K32" s="255">
        <v>53.51380133333333</v>
      </c>
      <c r="L32" s="265">
        <v>13411.068171</v>
      </c>
      <c r="M32" s="241">
        <v>0</v>
      </c>
      <c r="N32" s="243">
        <v>129576.965625</v>
      </c>
      <c r="O32" s="245">
        <v>86380.67782866665</v>
      </c>
      <c r="P32" s="150">
        <v>1319</v>
      </c>
      <c r="Q32" s="151">
        <v>0</v>
      </c>
      <c r="R32" s="151">
        <v>0</v>
      </c>
      <c r="S32" s="152">
        <v>0</v>
      </c>
      <c r="T32" s="151">
        <v>11</v>
      </c>
      <c r="U32" s="150">
        <v>0</v>
      </c>
      <c r="V32" s="152">
        <v>0</v>
      </c>
      <c r="W32" s="153">
        <v>0</v>
      </c>
      <c r="X32" s="247" t="s">
        <v>209</v>
      </c>
      <c r="Y32" s="154" t="s">
        <v>173</v>
      </c>
    </row>
    <row r="33" spans="1:25" s="3" customFormat="1" ht="25.5" customHeight="1" thickBot="1">
      <c r="A33" s="250"/>
      <c r="B33" s="276"/>
      <c r="C33" s="254"/>
      <c r="D33" s="246"/>
      <c r="E33" s="254"/>
      <c r="F33" s="256"/>
      <c r="G33" s="264"/>
      <c r="H33" s="264"/>
      <c r="I33" s="264"/>
      <c r="J33" s="258"/>
      <c r="K33" s="264"/>
      <c r="L33" s="266"/>
      <c r="M33" s="242"/>
      <c r="N33" s="244"/>
      <c r="O33" s="246"/>
      <c r="P33" s="169">
        <v>6704.848272</v>
      </c>
      <c r="Q33" s="170">
        <v>0</v>
      </c>
      <c r="R33" s="170">
        <v>0</v>
      </c>
      <c r="S33" s="171">
        <v>0</v>
      </c>
      <c r="T33" s="170">
        <v>120.679</v>
      </c>
      <c r="U33" s="169">
        <v>0</v>
      </c>
      <c r="V33" s="171">
        <v>0</v>
      </c>
      <c r="W33" s="172">
        <v>0</v>
      </c>
      <c r="X33" s="248"/>
      <c r="Y33" s="159" t="s">
        <v>178</v>
      </c>
    </row>
    <row r="34" spans="1:25" s="3" customFormat="1" ht="28.5" customHeight="1">
      <c r="A34" s="249">
        <v>14</v>
      </c>
      <c r="B34" s="251" t="s">
        <v>212</v>
      </c>
      <c r="C34" s="253">
        <v>148750.17582</v>
      </c>
      <c r="D34" s="305">
        <v>49583.391924</v>
      </c>
      <c r="E34" s="253">
        <v>6016.376261</v>
      </c>
      <c r="F34" s="255">
        <v>2005.4587369999997</v>
      </c>
      <c r="G34" s="255">
        <v>1969.3310159999999</v>
      </c>
      <c r="H34" s="255">
        <v>0</v>
      </c>
      <c r="I34" s="255">
        <v>0</v>
      </c>
      <c r="J34" s="257" t="s">
        <v>192</v>
      </c>
      <c r="K34" s="255">
        <v>36.127720999999994</v>
      </c>
      <c r="L34" s="259">
        <v>1996</v>
      </c>
      <c r="M34" s="241">
        <v>0</v>
      </c>
      <c r="N34" s="243">
        <f>+(+C34+E34)-(L34+M34)</f>
        <v>152770.552081</v>
      </c>
      <c r="O34" s="245">
        <v>50923.51734300003</v>
      </c>
      <c r="P34" s="150">
        <v>5</v>
      </c>
      <c r="Q34" s="151">
        <v>0</v>
      </c>
      <c r="R34" s="151">
        <v>0</v>
      </c>
      <c r="S34" s="152">
        <v>0</v>
      </c>
      <c r="T34" s="151">
        <v>0</v>
      </c>
      <c r="U34" s="150">
        <v>0</v>
      </c>
      <c r="V34" s="152">
        <v>0</v>
      </c>
      <c r="W34" s="153">
        <v>0</v>
      </c>
      <c r="X34" s="307" t="s">
        <v>213</v>
      </c>
      <c r="Y34" s="154" t="s">
        <v>173</v>
      </c>
    </row>
    <row r="35" spans="1:25" s="3" customFormat="1" ht="28.5" customHeight="1" thickBot="1">
      <c r="A35" s="250"/>
      <c r="B35" s="276"/>
      <c r="C35" s="254"/>
      <c r="D35" s="306"/>
      <c r="E35" s="254"/>
      <c r="F35" s="256"/>
      <c r="G35" s="256"/>
      <c r="H35" s="256"/>
      <c r="I35" s="256"/>
      <c r="J35" s="258"/>
      <c r="K35" s="256"/>
      <c r="L35" s="260"/>
      <c r="M35" s="242"/>
      <c r="N35" s="244"/>
      <c r="O35" s="246"/>
      <c r="P35" s="155">
        <v>1996</v>
      </c>
      <c r="Q35" s="156">
        <v>0</v>
      </c>
      <c r="R35" s="156">
        <v>0</v>
      </c>
      <c r="S35" s="157">
        <v>0</v>
      </c>
      <c r="T35" s="156">
        <v>0</v>
      </c>
      <c r="U35" s="155">
        <v>0</v>
      </c>
      <c r="V35" s="157">
        <v>0</v>
      </c>
      <c r="W35" s="158">
        <v>0</v>
      </c>
      <c r="X35" s="308"/>
      <c r="Y35" s="159" t="s">
        <v>178</v>
      </c>
    </row>
    <row r="36" spans="1:25" s="3" customFormat="1" ht="36.75" customHeight="1">
      <c r="A36" s="249">
        <v>15</v>
      </c>
      <c r="B36" s="251" t="s">
        <v>214</v>
      </c>
      <c r="C36" s="253">
        <v>27888.34298400001</v>
      </c>
      <c r="D36" s="245">
        <v>13944.171492000005</v>
      </c>
      <c r="E36" s="253">
        <v>1574.3715579999996</v>
      </c>
      <c r="F36" s="255">
        <v>0</v>
      </c>
      <c r="G36" s="255">
        <v>0</v>
      </c>
      <c r="H36" s="255">
        <v>0</v>
      </c>
      <c r="I36" s="255">
        <v>0</v>
      </c>
      <c r="J36" s="257" t="s">
        <v>187</v>
      </c>
      <c r="K36" s="255">
        <v>0</v>
      </c>
      <c r="L36" s="259">
        <v>9332.098522999997</v>
      </c>
      <c r="M36" s="241">
        <v>6403.861</v>
      </c>
      <c r="N36" s="243">
        <f>+(+C36+E36)-(L36+M36)</f>
        <v>13726.755019000011</v>
      </c>
      <c r="O36" s="245">
        <v>6863.377509500001</v>
      </c>
      <c r="P36" s="150">
        <v>0</v>
      </c>
      <c r="Q36" s="151">
        <v>0</v>
      </c>
      <c r="R36" s="151">
        <v>0</v>
      </c>
      <c r="S36" s="152">
        <v>0</v>
      </c>
      <c r="T36" s="151">
        <v>0</v>
      </c>
      <c r="U36" s="150">
        <v>0</v>
      </c>
      <c r="V36" s="152">
        <v>0</v>
      </c>
      <c r="W36" s="153">
        <v>0</v>
      </c>
      <c r="X36" s="292" t="s">
        <v>215</v>
      </c>
      <c r="Y36" s="154" t="s">
        <v>173</v>
      </c>
    </row>
    <row r="37" spans="1:25" s="3" customFormat="1" ht="36.75" customHeight="1" thickBot="1">
      <c r="A37" s="250"/>
      <c r="B37" s="276"/>
      <c r="C37" s="254"/>
      <c r="D37" s="246"/>
      <c r="E37" s="254"/>
      <c r="F37" s="256"/>
      <c r="G37" s="256"/>
      <c r="H37" s="256"/>
      <c r="I37" s="256"/>
      <c r="J37" s="258"/>
      <c r="K37" s="256"/>
      <c r="L37" s="260"/>
      <c r="M37" s="242"/>
      <c r="N37" s="244"/>
      <c r="O37" s="246"/>
      <c r="P37" s="155">
        <v>0</v>
      </c>
      <c r="Q37" s="156">
        <v>0</v>
      </c>
      <c r="R37" s="156">
        <v>0</v>
      </c>
      <c r="S37" s="157">
        <v>0</v>
      </c>
      <c r="T37" s="156">
        <v>0</v>
      </c>
      <c r="U37" s="155">
        <v>0</v>
      </c>
      <c r="V37" s="157">
        <v>0</v>
      </c>
      <c r="W37" s="158">
        <v>0</v>
      </c>
      <c r="X37" s="293"/>
      <c r="Y37" s="159" t="s">
        <v>178</v>
      </c>
    </row>
    <row r="38" spans="1:25" s="3" customFormat="1" ht="21.75" customHeight="1">
      <c r="A38" s="249">
        <v>16</v>
      </c>
      <c r="B38" s="251" t="s">
        <v>142</v>
      </c>
      <c r="C38" s="253">
        <v>60015</v>
      </c>
      <c r="D38" s="245">
        <v>60015</v>
      </c>
      <c r="E38" s="253">
        <v>191143.86210000006</v>
      </c>
      <c r="F38" s="255">
        <v>190038.56030000007</v>
      </c>
      <c r="G38" s="255">
        <v>190000</v>
      </c>
      <c r="H38" s="255">
        <v>0</v>
      </c>
      <c r="I38" s="255">
        <v>0</v>
      </c>
      <c r="J38" s="257" t="s">
        <v>187</v>
      </c>
      <c r="K38" s="255">
        <v>37.43710299999999</v>
      </c>
      <c r="L38" s="259">
        <v>0</v>
      </c>
      <c r="M38" s="241">
        <v>0</v>
      </c>
      <c r="N38" s="243">
        <f>+(+C38+E38)-(L38+M38)</f>
        <v>251158.86210000006</v>
      </c>
      <c r="O38" s="245">
        <v>3200</v>
      </c>
      <c r="P38" s="150">
        <v>0</v>
      </c>
      <c r="Q38" s="151">
        <v>0</v>
      </c>
      <c r="R38" s="151">
        <v>0</v>
      </c>
      <c r="S38" s="152">
        <v>0</v>
      </c>
      <c r="T38" s="151">
        <v>0</v>
      </c>
      <c r="U38" s="150">
        <v>0</v>
      </c>
      <c r="V38" s="152">
        <v>0</v>
      </c>
      <c r="W38" s="153">
        <v>0</v>
      </c>
      <c r="X38" s="274" t="s">
        <v>216</v>
      </c>
      <c r="Y38" s="154" t="s">
        <v>173</v>
      </c>
    </row>
    <row r="39" spans="1:25" s="3" customFormat="1" ht="21.75" customHeight="1" thickBot="1">
      <c r="A39" s="250"/>
      <c r="B39" s="276"/>
      <c r="C39" s="254"/>
      <c r="D39" s="246"/>
      <c r="E39" s="254"/>
      <c r="F39" s="256"/>
      <c r="G39" s="256"/>
      <c r="H39" s="256"/>
      <c r="I39" s="256"/>
      <c r="J39" s="258"/>
      <c r="K39" s="256"/>
      <c r="L39" s="260"/>
      <c r="M39" s="242"/>
      <c r="N39" s="244"/>
      <c r="O39" s="246"/>
      <c r="P39" s="155">
        <v>0</v>
      </c>
      <c r="Q39" s="156">
        <v>0</v>
      </c>
      <c r="R39" s="156">
        <v>0</v>
      </c>
      <c r="S39" s="157">
        <v>0</v>
      </c>
      <c r="T39" s="156">
        <v>0</v>
      </c>
      <c r="U39" s="155">
        <v>0</v>
      </c>
      <c r="V39" s="157">
        <v>0</v>
      </c>
      <c r="W39" s="158">
        <v>0</v>
      </c>
      <c r="X39" s="275"/>
      <c r="Y39" s="159" t="s">
        <v>178</v>
      </c>
    </row>
    <row r="40" spans="1:25" s="177" customFormat="1" ht="21.75" customHeight="1">
      <c r="A40" s="249"/>
      <c r="B40" s="309" t="s">
        <v>151</v>
      </c>
      <c r="C40" s="243">
        <f>SUM(C8:C39)</f>
        <v>761930.0582719999</v>
      </c>
      <c r="D40" s="311">
        <f>SUM(D8:D39)</f>
        <v>470017.48281099997</v>
      </c>
      <c r="E40" s="243">
        <f>SUM(E8:E39)</f>
        <v>361449.7932810001</v>
      </c>
      <c r="F40" s="313">
        <f>SUM(F8:F39)</f>
        <v>299412.7700716667</v>
      </c>
      <c r="G40" s="313">
        <f>SUM(G8:G39)</f>
        <v>296206.17301599996</v>
      </c>
      <c r="H40" s="313">
        <f>SUM(H14:H39)</f>
        <v>0</v>
      </c>
      <c r="I40" s="313">
        <f>SUM(I14:I39)</f>
        <v>0</v>
      </c>
      <c r="J40" s="317"/>
      <c r="K40" s="313">
        <f>SUM(K8:K39)</f>
        <v>1990.4037233333408</v>
      </c>
      <c r="L40" s="313">
        <f>SUM(L8:L39)</f>
        <v>188294.38269300002</v>
      </c>
      <c r="M40" s="315">
        <f>SUM(M8:M39)</f>
        <v>16383.525000000001</v>
      </c>
      <c r="N40" s="243">
        <f>SUM(N8:N39)</f>
        <v>918701.5078600001</v>
      </c>
      <c r="O40" s="243">
        <f>SUM(O8:O39)</f>
        <v>374802.44113850006</v>
      </c>
      <c r="P40" s="173">
        <f>SUMIF($Y$8:$Y$39,$Y$6,P8:P39)</f>
        <v>7859</v>
      </c>
      <c r="Q40" s="174">
        <f aca="true" t="shared" si="0" ref="Q40:W40">SUMIF($Y$8:$Y$39,$Y$6,Q8:Q39)</f>
        <v>0</v>
      </c>
      <c r="R40" s="174">
        <f t="shared" si="0"/>
        <v>23</v>
      </c>
      <c r="S40" s="175">
        <f t="shared" si="0"/>
        <v>0</v>
      </c>
      <c r="T40" s="174">
        <f t="shared" si="0"/>
        <v>121</v>
      </c>
      <c r="U40" s="173">
        <f t="shared" si="0"/>
        <v>0</v>
      </c>
      <c r="V40" s="175">
        <f t="shared" si="0"/>
        <v>31</v>
      </c>
      <c r="W40" s="176">
        <f t="shared" si="0"/>
        <v>0</v>
      </c>
      <c r="X40" s="274"/>
      <c r="Y40" s="154" t="s">
        <v>173</v>
      </c>
    </row>
    <row r="41" spans="1:25" s="177" customFormat="1" ht="21.75" customHeight="1" thickBot="1">
      <c r="A41" s="250"/>
      <c r="B41" s="310"/>
      <c r="C41" s="244"/>
      <c r="D41" s="312"/>
      <c r="E41" s="244"/>
      <c r="F41" s="314"/>
      <c r="G41" s="314"/>
      <c r="H41" s="314"/>
      <c r="I41" s="314"/>
      <c r="J41" s="318"/>
      <c r="K41" s="314"/>
      <c r="L41" s="314"/>
      <c r="M41" s="316"/>
      <c r="N41" s="244"/>
      <c r="O41" s="244"/>
      <c r="P41" s="178">
        <f>SUMIF($Y$8:$Y$39,$Y$7,P8:P39)</f>
        <v>169372.580259</v>
      </c>
      <c r="Q41" s="179">
        <f aca="true" t="shared" si="1" ref="Q41:W41">SUMIF($Y$8:$Y$39,$Y$7,Q8:Q39)</f>
        <v>0</v>
      </c>
      <c r="R41" s="179">
        <f t="shared" si="1"/>
        <v>551.032</v>
      </c>
      <c r="S41" s="180">
        <f t="shared" si="1"/>
        <v>0</v>
      </c>
      <c r="T41" s="179">
        <f t="shared" si="1"/>
        <v>493.712</v>
      </c>
      <c r="U41" s="178">
        <f t="shared" si="1"/>
        <v>0</v>
      </c>
      <c r="V41" s="180">
        <f t="shared" si="1"/>
        <v>997.489</v>
      </c>
      <c r="W41" s="181">
        <f t="shared" si="1"/>
        <v>0</v>
      </c>
      <c r="X41" s="275"/>
      <c r="Y41" s="159" t="s">
        <v>178</v>
      </c>
    </row>
    <row r="42" ht="13.5">
      <c r="A42" s="2" t="s">
        <v>217</v>
      </c>
    </row>
    <row r="43" spans="2:14" ht="18.75">
      <c r="B43" s="2" t="s">
        <v>218</v>
      </c>
      <c r="E43" s="2" t="s">
        <v>219</v>
      </c>
      <c r="N43" s="182"/>
    </row>
    <row r="44" spans="2:5" ht="13.5">
      <c r="B44" s="2" t="s">
        <v>220</v>
      </c>
      <c r="E44" s="2" t="s">
        <v>221</v>
      </c>
    </row>
    <row r="45" spans="2:5" ht="13.5">
      <c r="B45" s="2" t="s">
        <v>222</v>
      </c>
      <c r="E45" s="2" t="s">
        <v>223</v>
      </c>
    </row>
    <row r="46" spans="2:5" ht="13.5">
      <c r="B46" s="2" t="s">
        <v>224</v>
      </c>
      <c r="E46" s="2" t="s">
        <v>225</v>
      </c>
    </row>
    <row r="47" spans="2:5" ht="13.5">
      <c r="B47" s="2" t="s">
        <v>226</v>
      </c>
      <c r="E47" s="2" t="s">
        <v>227</v>
      </c>
    </row>
    <row r="48" ht="13.5">
      <c r="B48" s="2" t="s">
        <v>228</v>
      </c>
    </row>
    <row r="49" ht="13.5">
      <c r="B49" s="2" t="s">
        <v>229</v>
      </c>
    </row>
    <row r="50" ht="13.5">
      <c r="B50" s="2" t="s">
        <v>230</v>
      </c>
    </row>
    <row r="51" ht="13.5">
      <c r="B51" s="2" t="s">
        <v>231</v>
      </c>
    </row>
    <row r="52" ht="13.5">
      <c r="B52" s="2" t="s">
        <v>232</v>
      </c>
    </row>
  </sheetData>
  <sheetProtection/>
  <mergeCells count="294">
    <mergeCell ref="K40:K41"/>
    <mergeCell ref="L40:L41"/>
    <mergeCell ref="M38:M39"/>
    <mergeCell ref="N38:N39"/>
    <mergeCell ref="O38:O39"/>
    <mergeCell ref="X38:X39"/>
    <mergeCell ref="A40:A41"/>
    <mergeCell ref="B40:B41"/>
    <mergeCell ref="C40:C41"/>
    <mergeCell ref="D40:D41"/>
    <mergeCell ref="E40:E41"/>
    <mergeCell ref="F40:F41"/>
    <mergeCell ref="G38:G39"/>
    <mergeCell ref="H38:H39"/>
    <mergeCell ref="I38:I39"/>
    <mergeCell ref="J38:J39"/>
    <mergeCell ref="K38:K39"/>
    <mergeCell ref="L38:L39"/>
    <mergeCell ref="M40:M41"/>
    <mergeCell ref="N40:N41"/>
    <mergeCell ref="O40:O41"/>
    <mergeCell ref="X40:X41"/>
    <mergeCell ref="G40:G41"/>
    <mergeCell ref="H40:H41"/>
    <mergeCell ref="I40:I41"/>
    <mergeCell ref="J40:J41"/>
    <mergeCell ref="A38:A39"/>
    <mergeCell ref="B38:B39"/>
    <mergeCell ref="C38:C39"/>
    <mergeCell ref="D38:D39"/>
    <mergeCell ref="E38:E39"/>
    <mergeCell ref="F38:F39"/>
    <mergeCell ref="G36:G37"/>
    <mergeCell ref="H36:H37"/>
    <mergeCell ref="I36:I37"/>
    <mergeCell ref="M34:M35"/>
    <mergeCell ref="N34:N35"/>
    <mergeCell ref="O34:O35"/>
    <mergeCell ref="X34:X35"/>
    <mergeCell ref="A36:A37"/>
    <mergeCell ref="B36:B37"/>
    <mergeCell ref="C36:C37"/>
    <mergeCell ref="D36:D37"/>
    <mergeCell ref="E36:E37"/>
    <mergeCell ref="F36:F37"/>
    <mergeCell ref="G34:G35"/>
    <mergeCell ref="H34:H35"/>
    <mergeCell ref="I34:I35"/>
    <mergeCell ref="J34:J35"/>
    <mergeCell ref="K34:K35"/>
    <mergeCell ref="L34:L35"/>
    <mergeCell ref="M36:M37"/>
    <mergeCell ref="N36:N37"/>
    <mergeCell ref="O36:O37"/>
    <mergeCell ref="X36:X37"/>
    <mergeCell ref="J36:J37"/>
    <mergeCell ref="K36:K37"/>
    <mergeCell ref="L36:L37"/>
    <mergeCell ref="A34:A35"/>
    <mergeCell ref="B34:B35"/>
    <mergeCell ref="C34:C35"/>
    <mergeCell ref="D34:D35"/>
    <mergeCell ref="E34:E35"/>
    <mergeCell ref="F34:F35"/>
    <mergeCell ref="G32:G33"/>
    <mergeCell ref="H32:H33"/>
    <mergeCell ref="I32:I33"/>
    <mergeCell ref="M30:M31"/>
    <mergeCell ref="N30:N31"/>
    <mergeCell ref="O30:O31"/>
    <mergeCell ref="X30:X31"/>
    <mergeCell ref="A32:A33"/>
    <mergeCell ref="B32:B33"/>
    <mergeCell ref="C32:C33"/>
    <mergeCell ref="D32:D33"/>
    <mergeCell ref="E32:E33"/>
    <mergeCell ref="F32:F33"/>
    <mergeCell ref="G30:G31"/>
    <mergeCell ref="H30:H31"/>
    <mergeCell ref="I30:I31"/>
    <mergeCell ref="J30:J31"/>
    <mergeCell ref="K30:K31"/>
    <mergeCell ref="L30:L31"/>
    <mergeCell ref="M32:M33"/>
    <mergeCell ref="N32:N33"/>
    <mergeCell ref="O32:O33"/>
    <mergeCell ref="X32:X33"/>
    <mergeCell ref="J32:J33"/>
    <mergeCell ref="K32:K33"/>
    <mergeCell ref="L32:L33"/>
    <mergeCell ref="A30:A31"/>
    <mergeCell ref="B30:B31"/>
    <mergeCell ref="C30:C31"/>
    <mergeCell ref="D30:D31"/>
    <mergeCell ref="E30:E31"/>
    <mergeCell ref="F30:F31"/>
    <mergeCell ref="G28:G29"/>
    <mergeCell ref="H28:H29"/>
    <mergeCell ref="I28:I29"/>
    <mergeCell ref="M26:M27"/>
    <mergeCell ref="N26:N27"/>
    <mergeCell ref="O26:O27"/>
    <mergeCell ref="X26:X27"/>
    <mergeCell ref="A28:A29"/>
    <mergeCell ref="B28:B29"/>
    <mergeCell ref="C28:C29"/>
    <mergeCell ref="D28:D29"/>
    <mergeCell ref="E28:E29"/>
    <mergeCell ref="F28:F29"/>
    <mergeCell ref="G26:G27"/>
    <mergeCell ref="H26:H27"/>
    <mergeCell ref="I26:I27"/>
    <mergeCell ref="J26:J27"/>
    <mergeCell ref="K26:K27"/>
    <mergeCell ref="L26:L27"/>
    <mergeCell ref="M28:M29"/>
    <mergeCell ref="N28:N29"/>
    <mergeCell ref="O28:O29"/>
    <mergeCell ref="X28:X29"/>
    <mergeCell ref="J28:J29"/>
    <mergeCell ref="K28:K29"/>
    <mergeCell ref="L28:L29"/>
    <mergeCell ref="A26:A27"/>
    <mergeCell ref="B26:B27"/>
    <mergeCell ref="C26:C27"/>
    <mergeCell ref="D26:D27"/>
    <mergeCell ref="E26:E27"/>
    <mergeCell ref="F26:F27"/>
    <mergeCell ref="G24:G25"/>
    <mergeCell ref="H24:H25"/>
    <mergeCell ref="I24:I25"/>
    <mergeCell ref="M22:M23"/>
    <mergeCell ref="N22:N23"/>
    <mergeCell ref="O22:O23"/>
    <mergeCell ref="X22:X23"/>
    <mergeCell ref="A24:A25"/>
    <mergeCell ref="B24:B25"/>
    <mergeCell ref="C24:C25"/>
    <mergeCell ref="D24:D25"/>
    <mergeCell ref="E24:E25"/>
    <mergeCell ref="F24:F25"/>
    <mergeCell ref="G22:G23"/>
    <mergeCell ref="H22:H23"/>
    <mergeCell ref="I22:I23"/>
    <mergeCell ref="J22:J23"/>
    <mergeCell ref="K22:K23"/>
    <mergeCell ref="L22:L23"/>
    <mergeCell ref="M24:M25"/>
    <mergeCell ref="N24:N25"/>
    <mergeCell ref="O24:O25"/>
    <mergeCell ref="X24:X25"/>
    <mergeCell ref="J24:J25"/>
    <mergeCell ref="K24:K25"/>
    <mergeCell ref="L24:L25"/>
    <mergeCell ref="A22:A23"/>
    <mergeCell ref="B22:B23"/>
    <mergeCell ref="C22:C23"/>
    <mergeCell ref="D22:D23"/>
    <mergeCell ref="E22:E23"/>
    <mergeCell ref="F22:F23"/>
    <mergeCell ref="G20:G21"/>
    <mergeCell ref="H20:H21"/>
    <mergeCell ref="I20:I21"/>
    <mergeCell ref="M18:M19"/>
    <mergeCell ref="N18:N19"/>
    <mergeCell ref="O18:O19"/>
    <mergeCell ref="X18:X19"/>
    <mergeCell ref="A20:A21"/>
    <mergeCell ref="B20:B21"/>
    <mergeCell ref="C20:C21"/>
    <mergeCell ref="D20:D21"/>
    <mergeCell ref="E20:E21"/>
    <mergeCell ref="F20:F21"/>
    <mergeCell ref="G18:G19"/>
    <mergeCell ref="H18:H19"/>
    <mergeCell ref="I18:I19"/>
    <mergeCell ref="J18:J19"/>
    <mergeCell ref="K18:K19"/>
    <mergeCell ref="L18:L19"/>
    <mergeCell ref="M20:M21"/>
    <mergeCell ref="N20:N21"/>
    <mergeCell ref="O20:O21"/>
    <mergeCell ref="X20:X21"/>
    <mergeCell ref="J20:J21"/>
    <mergeCell ref="K20:K21"/>
    <mergeCell ref="L20:L21"/>
    <mergeCell ref="A18:A19"/>
    <mergeCell ref="B18:B19"/>
    <mergeCell ref="C18:C19"/>
    <mergeCell ref="D18:D19"/>
    <mergeCell ref="E18:E19"/>
    <mergeCell ref="F18:F19"/>
    <mergeCell ref="G16:G17"/>
    <mergeCell ref="H16:H17"/>
    <mergeCell ref="I16:I17"/>
    <mergeCell ref="M14:M15"/>
    <mergeCell ref="N14:N15"/>
    <mergeCell ref="O14:O15"/>
    <mergeCell ref="X14:X15"/>
    <mergeCell ref="A16:A17"/>
    <mergeCell ref="B16:B17"/>
    <mergeCell ref="C16:C17"/>
    <mergeCell ref="D16:D17"/>
    <mergeCell ref="E16:E17"/>
    <mergeCell ref="F16:F17"/>
    <mergeCell ref="G14:G15"/>
    <mergeCell ref="H14:H15"/>
    <mergeCell ref="I14:I15"/>
    <mergeCell ref="J14:J15"/>
    <mergeCell ref="K14:K15"/>
    <mergeCell ref="L14:L15"/>
    <mergeCell ref="M16:M17"/>
    <mergeCell ref="N16:N17"/>
    <mergeCell ref="O16:O17"/>
    <mergeCell ref="X16:X17"/>
    <mergeCell ref="J16:J17"/>
    <mergeCell ref="K16:K17"/>
    <mergeCell ref="L16:L17"/>
    <mergeCell ref="A14:A15"/>
    <mergeCell ref="B14:B15"/>
    <mergeCell ref="C14:C15"/>
    <mergeCell ref="D14:D15"/>
    <mergeCell ref="E14:E15"/>
    <mergeCell ref="F14:F15"/>
    <mergeCell ref="G12:G13"/>
    <mergeCell ref="H12:H13"/>
    <mergeCell ref="I12:I13"/>
    <mergeCell ref="O10:O11"/>
    <mergeCell ref="X10:X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X12:X13"/>
    <mergeCell ref="J12:J13"/>
    <mergeCell ref="K12:K13"/>
    <mergeCell ref="L12:L13"/>
    <mergeCell ref="M8:M9"/>
    <mergeCell ref="N8:N9"/>
    <mergeCell ref="O8:O9"/>
    <mergeCell ref="X8:X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A2:A7"/>
    <mergeCell ref="B2:B7"/>
    <mergeCell ref="C2:D3"/>
    <mergeCell ref="E2:L3"/>
    <mergeCell ref="M2:M7"/>
    <mergeCell ref="N2:O3"/>
    <mergeCell ref="X3:X7"/>
    <mergeCell ref="L4:L7"/>
    <mergeCell ref="P4:P5"/>
    <mergeCell ref="D5:D7"/>
    <mergeCell ref="O5:O7"/>
    <mergeCell ref="G6:J6"/>
    <mergeCell ref="K6:K7"/>
    <mergeCell ref="P2:T2"/>
    <mergeCell ref="U2:W2"/>
    <mergeCell ref="Q3:Q5"/>
    <mergeCell ref="R3:R5"/>
    <mergeCell ref="S3:S5"/>
    <mergeCell ref="T3:T5"/>
    <mergeCell ref="U3:U5"/>
    <mergeCell ref="V3:V5"/>
    <mergeCell ref="W3:W5"/>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49" r:id="rId3"/>
  <headerFooter>
    <oddHeader>&amp;L【機密性2情報】</oddHeader>
  </headerFooter>
  <legacyDrawing r:id="rId2"/>
</worksheet>
</file>

<file path=xl/worksheets/sheet3.xml><?xml version="1.0" encoding="utf-8"?>
<worksheet xmlns="http://schemas.openxmlformats.org/spreadsheetml/2006/main" xmlns:r="http://schemas.openxmlformats.org/officeDocument/2006/relationships">
  <sheetPr>
    <tabColor rgb="FFFF0000"/>
    <pageSetUpPr fitToPage="1"/>
  </sheetPr>
  <dimension ref="A1:Y48"/>
  <sheetViews>
    <sheetView view="pageBreakPreview" zoomScale="85" zoomScaleSheetLayoutView="85" zoomScalePageLayoutView="0" workbookViewId="0" topLeftCell="A1">
      <selection activeCell="G5" sqref="G5:S6"/>
    </sheetView>
  </sheetViews>
  <sheetFormatPr defaultColWidth="9.140625" defaultRowHeight="15"/>
  <cols>
    <col min="1" max="1" width="4.140625" style="2" customWidth="1"/>
    <col min="2" max="2" width="22.57421875" style="2" customWidth="1"/>
    <col min="3" max="15" width="9.00390625" style="2" customWidth="1"/>
    <col min="16" max="23" width="8.00390625" style="2" customWidth="1"/>
    <col min="24" max="24" width="37.57421875" style="2" customWidth="1"/>
    <col min="25" max="25" width="9.00390625" style="121" customWidth="1"/>
    <col min="26" max="16384" width="9.00390625" style="2" customWidth="1"/>
  </cols>
  <sheetData>
    <row r="1" ht="20.25" customHeight="1" thickBot="1">
      <c r="A1" s="1" t="s">
        <v>233</v>
      </c>
    </row>
    <row r="2" spans="1:25" s="3" customFormat="1" ht="12.75" customHeight="1">
      <c r="A2" s="190" t="s">
        <v>1</v>
      </c>
      <c r="B2" s="190" t="s">
        <v>2</v>
      </c>
      <c r="C2" s="337" t="s">
        <v>234</v>
      </c>
      <c r="D2" s="338"/>
      <c r="E2" s="338"/>
      <c r="F2" s="339"/>
      <c r="G2" s="346" t="s">
        <v>235</v>
      </c>
      <c r="H2" s="347"/>
      <c r="I2" s="347"/>
      <c r="J2" s="347"/>
      <c r="K2" s="347"/>
      <c r="L2" s="347"/>
      <c r="M2" s="347"/>
      <c r="N2" s="347"/>
      <c r="O2" s="347"/>
      <c r="P2" s="347"/>
      <c r="Q2" s="347"/>
      <c r="R2" s="347"/>
      <c r="S2" s="348"/>
      <c r="T2" s="355" t="s">
        <v>236</v>
      </c>
      <c r="U2" s="355"/>
      <c r="V2" s="355"/>
      <c r="W2" s="355"/>
      <c r="X2" s="356"/>
      <c r="Y2" s="123"/>
    </row>
    <row r="3" spans="1:25" s="3" customFormat="1" ht="12" customHeight="1">
      <c r="A3" s="191"/>
      <c r="B3" s="191"/>
      <c r="C3" s="340"/>
      <c r="D3" s="341"/>
      <c r="E3" s="341"/>
      <c r="F3" s="342"/>
      <c r="G3" s="349"/>
      <c r="H3" s="350"/>
      <c r="I3" s="350"/>
      <c r="J3" s="350"/>
      <c r="K3" s="350"/>
      <c r="L3" s="350"/>
      <c r="M3" s="350"/>
      <c r="N3" s="350"/>
      <c r="O3" s="350"/>
      <c r="P3" s="350"/>
      <c r="Q3" s="350"/>
      <c r="R3" s="350"/>
      <c r="S3" s="351"/>
      <c r="T3" s="357"/>
      <c r="U3" s="357"/>
      <c r="V3" s="357"/>
      <c r="W3" s="357"/>
      <c r="X3" s="358"/>
      <c r="Y3" s="123"/>
    </row>
    <row r="4" spans="1:25" s="3" customFormat="1" ht="13.5" customHeight="1" thickBot="1">
      <c r="A4" s="191"/>
      <c r="B4" s="191"/>
      <c r="C4" s="343"/>
      <c r="D4" s="344"/>
      <c r="E4" s="344"/>
      <c r="F4" s="345"/>
      <c r="G4" s="352"/>
      <c r="H4" s="353"/>
      <c r="I4" s="353"/>
      <c r="J4" s="353"/>
      <c r="K4" s="353"/>
      <c r="L4" s="353"/>
      <c r="M4" s="353"/>
      <c r="N4" s="353"/>
      <c r="O4" s="353"/>
      <c r="P4" s="353"/>
      <c r="Q4" s="353"/>
      <c r="R4" s="353"/>
      <c r="S4" s="354"/>
      <c r="T4" s="359"/>
      <c r="U4" s="359"/>
      <c r="V4" s="359"/>
      <c r="W4" s="359"/>
      <c r="X4" s="360"/>
      <c r="Y4" s="123"/>
    </row>
    <row r="5" spans="1:25" s="3" customFormat="1" ht="26.25" customHeight="1">
      <c r="A5" s="249">
        <v>1</v>
      </c>
      <c r="B5" s="251" t="s">
        <v>179</v>
      </c>
      <c r="C5" s="319" t="s">
        <v>237</v>
      </c>
      <c r="D5" s="320"/>
      <c r="E5" s="320"/>
      <c r="F5" s="321"/>
      <c r="G5" s="325" t="s">
        <v>238</v>
      </c>
      <c r="H5" s="326"/>
      <c r="I5" s="326"/>
      <c r="J5" s="326"/>
      <c r="K5" s="326"/>
      <c r="L5" s="326"/>
      <c r="M5" s="326"/>
      <c r="N5" s="326"/>
      <c r="O5" s="326"/>
      <c r="P5" s="326"/>
      <c r="Q5" s="326"/>
      <c r="R5" s="326"/>
      <c r="S5" s="327"/>
      <c r="T5" s="331"/>
      <c r="U5" s="332"/>
      <c r="V5" s="332"/>
      <c r="W5" s="332"/>
      <c r="X5" s="333"/>
      <c r="Y5" s="154"/>
    </row>
    <row r="6" spans="1:25" s="3" customFormat="1" ht="26.25" customHeight="1" thickBot="1">
      <c r="A6" s="250"/>
      <c r="B6" s="276" t="s">
        <v>182</v>
      </c>
      <c r="C6" s="322"/>
      <c r="D6" s="323"/>
      <c r="E6" s="323"/>
      <c r="F6" s="324"/>
      <c r="G6" s="328"/>
      <c r="H6" s="329"/>
      <c r="I6" s="329"/>
      <c r="J6" s="329"/>
      <c r="K6" s="329"/>
      <c r="L6" s="329"/>
      <c r="M6" s="329"/>
      <c r="N6" s="329"/>
      <c r="O6" s="329"/>
      <c r="P6" s="329"/>
      <c r="Q6" s="329"/>
      <c r="R6" s="329"/>
      <c r="S6" s="330"/>
      <c r="T6" s="334"/>
      <c r="U6" s="335"/>
      <c r="V6" s="335"/>
      <c r="W6" s="335"/>
      <c r="X6" s="336"/>
      <c r="Y6" s="159"/>
    </row>
    <row r="7" spans="1:25" s="3" customFormat="1" ht="28.5" customHeight="1">
      <c r="A7" s="249">
        <v>2</v>
      </c>
      <c r="B7" s="251" t="s">
        <v>182</v>
      </c>
      <c r="C7" s="319" t="s">
        <v>239</v>
      </c>
      <c r="D7" s="320"/>
      <c r="E7" s="320"/>
      <c r="F7" s="321"/>
      <c r="G7" s="325" t="s">
        <v>240</v>
      </c>
      <c r="H7" s="326"/>
      <c r="I7" s="326"/>
      <c r="J7" s="326"/>
      <c r="K7" s="326"/>
      <c r="L7" s="326"/>
      <c r="M7" s="326"/>
      <c r="N7" s="326"/>
      <c r="O7" s="326"/>
      <c r="P7" s="326"/>
      <c r="Q7" s="326"/>
      <c r="R7" s="326"/>
      <c r="S7" s="327"/>
      <c r="T7" s="367" t="s">
        <v>241</v>
      </c>
      <c r="U7" s="332"/>
      <c r="V7" s="332"/>
      <c r="W7" s="332"/>
      <c r="X7" s="333"/>
      <c r="Y7" s="154"/>
    </row>
    <row r="8" spans="1:25" s="3" customFormat="1" ht="28.5" customHeight="1" thickBot="1">
      <c r="A8" s="250"/>
      <c r="B8" s="276" t="s">
        <v>185</v>
      </c>
      <c r="C8" s="322"/>
      <c r="D8" s="323"/>
      <c r="E8" s="323"/>
      <c r="F8" s="324"/>
      <c r="G8" s="328"/>
      <c r="H8" s="329"/>
      <c r="I8" s="329"/>
      <c r="J8" s="329"/>
      <c r="K8" s="329"/>
      <c r="L8" s="329"/>
      <c r="M8" s="329"/>
      <c r="N8" s="329"/>
      <c r="O8" s="329"/>
      <c r="P8" s="329"/>
      <c r="Q8" s="329"/>
      <c r="R8" s="329"/>
      <c r="S8" s="330"/>
      <c r="T8" s="334"/>
      <c r="U8" s="335"/>
      <c r="V8" s="335"/>
      <c r="W8" s="335"/>
      <c r="X8" s="336"/>
      <c r="Y8" s="159"/>
    </row>
    <row r="9" spans="1:25" s="3" customFormat="1" ht="26.25" customHeight="1">
      <c r="A9" s="249">
        <v>3</v>
      </c>
      <c r="B9" s="251" t="s">
        <v>242</v>
      </c>
      <c r="C9" s="319" t="s">
        <v>243</v>
      </c>
      <c r="D9" s="320"/>
      <c r="E9" s="320"/>
      <c r="F9" s="321"/>
      <c r="G9" s="325" t="s">
        <v>238</v>
      </c>
      <c r="H9" s="326"/>
      <c r="I9" s="326"/>
      <c r="J9" s="326"/>
      <c r="K9" s="326"/>
      <c r="L9" s="326"/>
      <c r="M9" s="326"/>
      <c r="N9" s="326"/>
      <c r="O9" s="326"/>
      <c r="P9" s="326"/>
      <c r="Q9" s="326"/>
      <c r="R9" s="326"/>
      <c r="S9" s="327"/>
      <c r="T9" s="361" t="s">
        <v>244</v>
      </c>
      <c r="U9" s="362"/>
      <c r="V9" s="362"/>
      <c r="W9" s="362"/>
      <c r="X9" s="363"/>
      <c r="Y9" s="154"/>
    </row>
    <row r="10" spans="1:25" s="3" customFormat="1" ht="26.25" customHeight="1" thickBot="1">
      <c r="A10" s="250"/>
      <c r="B10" s="276" t="s">
        <v>182</v>
      </c>
      <c r="C10" s="322"/>
      <c r="D10" s="323"/>
      <c r="E10" s="323"/>
      <c r="F10" s="324"/>
      <c r="G10" s="328"/>
      <c r="H10" s="329"/>
      <c r="I10" s="329"/>
      <c r="J10" s="329"/>
      <c r="K10" s="329"/>
      <c r="L10" s="329"/>
      <c r="M10" s="329"/>
      <c r="N10" s="329"/>
      <c r="O10" s="329"/>
      <c r="P10" s="329"/>
      <c r="Q10" s="329"/>
      <c r="R10" s="329"/>
      <c r="S10" s="330"/>
      <c r="T10" s="364"/>
      <c r="U10" s="365"/>
      <c r="V10" s="365"/>
      <c r="W10" s="365"/>
      <c r="X10" s="366"/>
      <c r="Y10" s="159"/>
    </row>
    <row r="11" spans="1:25" s="3" customFormat="1" ht="36" customHeight="1">
      <c r="A11" s="249">
        <v>4</v>
      </c>
      <c r="B11" s="251" t="s">
        <v>245</v>
      </c>
      <c r="C11" s="319" t="s">
        <v>246</v>
      </c>
      <c r="D11" s="373"/>
      <c r="E11" s="373"/>
      <c r="F11" s="374"/>
      <c r="G11" s="325" t="s">
        <v>247</v>
      </c>
      <c r="H11" s="378"/>
      <c r="I11" s="378"/>
      <c r="J11" s="378"/>
      <c r="K11" s="378"/>
      <c r="L11" s="378"/>
      <c r="M11" s="378"/>
      <c r="N11" s="378"/>
      <c r="O11" s="378"/>
      <c r="P11" s="378"/>
      <c r="Q11" s="378"/>
      <c r="R11" s="378"/>
      <c r="S11" s="379"/>
      <c r="T11" s="331"/>
      <c r="U11" s="332"/>
      <c r="V11" s="332"/>
      <c r="W11" s="332"/>
      <c r="X11" s="333"/>
      <c r="Y11" s="154"/>
    </row>
    <row r="12" spans="1:25" s="3" customFormat="1" ht="36" customHeight="1" thickBot="1">
      <c r="A12" s="250"/>
      <c r="B12" s="276"/>
      <c r="C12" s="375"/>
      <c r="D12" s="376"/>
      <c r="E12" s="376"/>
      <c r="F12" s="377"/>
      <c r="G12" s="380"/>
      <c r="H12" s="381"/>
      <c r="I12" s="381"/>
      <c r="J12" s="381"/>
      <c r="K12" s="381"/>
      <c r="L12" s="381"/>
      <c r="M12" s="381"/>
      <c r="N12" s="381"/>
      <c r="O12" s="381"/>
      <c r="P12" s="381"/>
      <c r="Q12" s="381"/>
      <c r="R12" s="381"/>
      <c r="S12" s="382"/>
      <c r="T12" s="334"/>
      <c r="U12" s="335"/>
      <c r="V12" s="335"/>
      <c r="W12" s="335"/>
      <c r="X12" s="336"/>
      <c r="Y12" s="159"/>
    </row>
    <row r="13" spans="1:25" s="3" customFormat="1" ht="32.25" customHeight="1">
      <c r="A13" s="249">
        <v>5</v>
      </c>
      <c r="B13" s="251" t="s">
        <v>193</v>
      </c>
      <c r="C13" s="319" t="s">
        <v>248</v>
      </c>
      <c r="D13" s="320"/>
      <c r="E13" s="320"/>
      <c r="F13" s="321"/>
      <c r="G13" s="325" t="s">
        <v>249</v>
      </c>
      <c r="H13" s="326"/>
      <c r="I13" s="326"/>
      <c r="J13" s="326"/>
      <c r="K13" s="326"/>
      <c r="L13" s="326"/>
      <c r="M13" s="326"/>
      <c r="N13" s="326"/>
      <c r="O13" s="326"/>
      <c r="P13" s="326"/>
      <c r="Q13" s="326"/>
      <c r="R13" s="326"/>
      <c r="S13" s="327"/>
      <c r="T13" s="367" t="s">
        <v>250</v>
      </c>
      <c r="U13" s="368"/>
      <c r="V13" s="368"/>
      <c r="W13" s="368"/>
      <c r="X13" s="369"/>
      <c r="Y13" s="154"/>
    </row>
    <row r="14" spans="1:25" s="3" customFormat="1" ht="32.25" customHeight="1" thickBot="1">
      <c r="A14" s="250"/>
      <c r="B14" s="276"/>
      <c r="C14" s="322"/>
      <c r="D14" s="323"/>
      <c r="E14" s="323"/>
      <c r="F14" s="324"/>
      <c r="G14" s="328"/>
      <c r="H14" s="329"/>
      <c r="I14" s="329"/>
      <c r="J14" s="329"/>
      <c r="K14" s="329"/>
      <c r="L14" s="329"/>
      <c r="M14" s="329"/>
      <c r="N14" s="329"/>
      <c r="O14" s="329"/>
      <c r="P14" s="329"/>
      <c r="Q14" s="329"/>
      <c r="R14" s="329"/>
      <c r="S14" s="330"/>
      <c r="T14" s="370"/>
      <c r="U14" s="371"/>
      <c r="V14" s="371"/>
      <c r="W14" s="371"/>
      <c r="X14" s="372"/>
      <c r="Y14" s="159"/>
    </row>
    <row r="15" spans="1:25" s="3" customFormat="1" ht="32.25" customHeight="1">
      <c r="A15" s="249">
        <v>6</v>
      </c>
      <c r="B15" s="251" t="s">
        <v>251</v>
      </c>
      <c r="C15" s="319" t="s">
        <v>252</v>
      </c>
      <c r="D15" s="320"/>
      <c r="E15" s="320"/>
      <c r="F15" s="321"/>
      <c r="G15" s="383" t="s">
        <v>253</v>
      </c>
      <c r="H15" s="384"/>
      <c r="I15" s="384"/>
      <c r="J15" s="384"/>
      <c r="K15" s="384"/>
      <c r="L15" s="384"/>
      <c r="M15" s="384"/>
      <c r="N15" s="384"/>
      <c r="O15" s="384"/>
      <c r="P15" s="384"/>
      <c r="Q15" s="384"/>
      <c r="R15" s="384"/>
      <c r="S15" s="385"/>
      <c r="T15" s="389"/>
      <c r="U15" s="224"/>
      <c r="V15" s="224"/>
      <c r="W15" s="224"/>
      <c r="X15" s="225"/>
      <c r="Y15" s="154"/>
    </row>
    <row r="16" spans="1:25" s="3" customFormat="1" ht="32.25" customHeight="1" thickBot="1">
      <c r="A16" s="250"/>
      <c r="B16" s="276"/>
      <c r="C16" s="322"/>
      <c r="D16" s="323"/>
      <c r="E16" s="323"/>
      <c r="F16" s="324"/>
      <c r="G16" s="386"/>
      <c r="H16" s="387"/>
      <c r="I16" s="387"/>
      <c r="J16" s="387"/>
      <c r="K16" s="387"/>
      <c r="L16" s="387"/>
      <c r="M16" s="387"/>
      <c r="N16" s="387"/>
      <c r="O16" s="387"/>
      <c r="P16" s="387"/>
      <c r="Q16" s="387"/>
      <c r="R16" s="387"/>
      <c r="S16" s="388"/>
      <c r="T16" s="390"/>
      <c r="U16" s="391"/>
      <c r="V16" s="391"/>
      <c r="W16" s="391"/>
      <c r="X16" s="392"/>
      <c r="Y16" s="159"/>
    </row>
    <row r="17" spans="1:25" s="3" customFormat="1" ht="24.75" customHeight="1">
      <c r="A17" s="249">
        <v>7</v>
      </c>
      <c r="B17" s="251" t="s">
        <v>254</v>
      </c>
      <c r="C17" s="319" t="s">
        <v>255</v>
      </c>
      <c r="D17" s="320"/>
      <c r="E17" s="320"/>
      <c r="F17" s="321"/>
      <c r="G17" s="325" t="s">
        <v>256</v>
      </c>
      <c r="H17" s="326"/>
      <c r="I17" s="326"/>
      <c r="J17" s="326"/>
      <c r="K17" s="326"/>
      <c r="L17" s="326"/>
      <c r="M17" s="326"/>
      <c r="N17" s="326"/>
      <c r="O17" s="326"/>
      <c r="P17" s="326"/>
      <c r="Q17" s="326"/>
      <c r="R17" s="326"/>
      <c r="S17" s="327"/>
      <c r="T17" s="331"/>
      <c r="U17" s="332"/>
      <c r="V17" s="332"/>
      <c r="W17" s="332"/>
      <c r="X17" s="333"/>
      <c r="Y17" s="154"/>
    </row>
    <row r="18" spans="1:25" s="3" customFormat="1" ht="24.75" customHeight="1" thickBot="1">
      <c r="A18" s="250"/>
      <c r="B18" s="276"/>
      <c r="C18" s="322"/>
      <c r="D18" s="323"/>
      <c r="E18" s="323"/>
      <c r="F18" s="324"/>
      <c r="G18" s="328"/>
      <c r="H18" s="329"/>
      <c r="I18" s="329"/>
      <c r="J18" s="329"/>
      <c r="K18" s="329"/>
      <c r="L18" s="329"/>
      <c r="M18" s="329"/>
      <c r="N18" s="329"/>
      <c r="O18" s="329"/>
      <c r="P18" s="329"/>
      <c r="Q18" s="329"/>
      <c r="R18" s="329"/>
      <c r="S18" s="330"/>
      <c r="T18" s="334"/>
      <c r="U18" s="335"/>
      <c r="V18" s="335"/>
      <c r="W18" s="335"/>
      <c r="X18" s="336"/>
      <c r="Y18" s="159"/>
    </row>
    <row r="19" spans="1:25" s="3" customFormat="1" ht="30" customHeight="1">
      <c r="A19" s="249">
        <v>8</v>
      </c>
      <c r="B19" s="279" t="s">
        <v>202</v>
      </c>
      <c r="C19" s="399" t="s">
        <v>257</v>
      </c>
      <c r="D19" s="400"/>
      <c r="E19" s="400"/>
      <c r="F19" s="401"/>
      <c r="G19" s="405" t="s">
        <v>258</v>
      </c>
      <c r="H19" s="406"/>
      <c r="I19" s="406"/>
      <c r="J19" s="406"/>
      <c r="K19" s="406"/>
      <c r="L19" s="406"/>
      <c r="M19" s="406"/>
      <c r="N19" s="406"/>
      <c r="O19" s="406"/>
      <c r="P19" s="406"/>
      <c r="Q19" s="406"/>
      <c r="R19" s="406"/>
      <c r="S19" s="407"/>
      <c r="T19" s="411" t="s">
        <v>259</v>
      </c>
      <c r="U19" s="412"/>
      <c r="V19" s="412"/>
      <c r="W19" s="412"/>
      <c r="X19" s="413"/>
      <c r="Y19" s="154"/>
    </row>
    <row r="20" spans="1:25" s="3" customFormat="1" ht="30" customHeight="1" thickBot="1">
      <c r="A20" s="250"/>
      <c r="B20" s="280"/>
      <c r="C20" s="402"/>
      <c r="D20" s="403"/>
      <c r="E20" s="403"/>
      <c r="F20" s="404"/>
      <c r="G20" s="408"/>
      <c r="H20" s="409"/>
      <c r="I20" s="409"/>
      <c r="J20" s="409"/>
      <c r="K20" s="409"/>
      <c r="L20" s="409"/>
      <c r="M20" s="409"/>
      <c r="N20" s="409"/>
      <c r="O20" s="409"/>
      <c r="P20" s="409"/>
      <c r="Q20" s="409"/>
      <c r="R20" s="409"/>
      <c r="S20" s="410"/>
      <c r="T20" s="414"/>
      <c r="U20" s="415"/>
      <c r="V20" s="415"/>
      <c r="W20" s="415"/>
      <c r="X20" s="416"/>
      <c r="Y20" s="159"/>
    </row>
    <row r="21" spans="1:25" s="3" customFormat="1" ht="21.75" customHeight="1">
      <c r="A21" s="249">
        <v>9</v>
      </c>
      <c r="B21" s="251" t="s">
        <v>204</v>
      </c>
      <c r="C21" s="319" t="s">
        <v>260</v>
      </c>
      <c r="D21" s="320"/>
      <c r="E21" s="320"/>
      <c r="F21" s="321"/>
      <c r="G21" s="393" t="s">
        <v>261</v>
      </c>
      <c r="H21" s="394"/>
      <c r="I21" s="394"/>
      <c r="J21" s="394"/>
      <c r="K21" s="394"/>
      <c r="L21" s="394"/>
      <c r="M21" s="394"/>
      <c r="N21" s="394"/>
      <c r="O21" s="394"/>
      <c r="P21" s="394"/>
      <c r="Q21" s="394"/>
      <c r="R21" s="394"/>
      <c r="S21" s="395"/>
      <c r="T21" s="393" t="s">
        <v>262</v>
      </c>
      <c r="U21" s="394"/>
      <c r="V21" s="394"/>
      <c r="W21" s="394"/>
      <c r="X21" s="395"/>
      <c r="Y21" s="154"/>
    </row>
    <row r="22" spans="1:25" s="3" customFormat="1" ht="21.75" customHeight="1" thickBot="1">
      <c r="A22" s="250"/>
      <c r="B22" s="276"/>
      <c r="C22" s="322"/>
      <c r="D22" s="323"/>
      <c r="E22" s="323"/>
      <c r="F22" s="324"/>
      <c r="G22" s="396"/>
      <c r="H22" s="397"/>
      <c r="I22" s="397"/>
      <c r="J22" s="397"/>
      <c r="K22" s="397"/>
      <c r="L22" s="397"/>
      <c r="M22" s="397"/>
      <c r="N22" s="397"/>
      <c r="O22" s="397"/>
      <c r="P22" s="397"/>
      <c r="Q22" s="397"/>
      <c r="R22" s="397"/>
      <c r="S22" s="398"/>
      <c r="T22" s="396"/>
      <c r="U22" s="397"/>
      <c r="V22" s="397"/>
      <c r="W22" s="397"/>
      <c r="X22" s="398"/>
      <c r="Y22" s="159"/>
    </row>
    <row r="23" spans="1:25" s="3" customFormat="1" ht="21.75" customHeight="1">
      <c r="A23" s="249">
        <v>10</v>
      </c>
      <c r="B23" s="251" t="s">
        <v>107</v>
      </c>
      <c r="C23" s="319" t="s">
        <v>263</v>
      </c>
      <c r="D23" s="320"/>
      <c r="E23" s="320"/>
      <c r="F23" s="321"/>
      <c r="G23" s="325" t="s">
        <v>264</v>
      </c>
      <c r="H23" s="326"/>
      <c r="I23" s="326"/>
      <c r="J23" s="326"/>
      <c r="K23" s="326"/>
      <c r="L23" s="326"/>
      <c r="M23" s="326"/>
      <c r="N23" s="326"/>
      <c r="O23" s="326"/>
      <c r="P23" s="326"/>
      <c r="Q23" s="326"/>
      <c r="R23" s="326"/>
      <c r="S23" s="327"/>
      <c r="T23" s="331" t="s">
        <v>265</v>
      </c>
      <c r="U23" s="332"/>
      <c r="V23" s="332"/>
      <c r="W23" s="332"/>
      <c r="X23" s="333"/>
      <c r="Y23" s="154"/>
    </row>
    <row r="24" spans="1:25" s="3" customFormat="1" ht="21.75" customHeight="1" thickBot="1">
      <c r="A24" s="250"/>
      <c r="B24" s="252"/>
      <c r="C24" s="322"/>
      <c r="D24" s="323"/>
      <c r="E24" s="323"/>
      <c r="F24" s="324"/>
      <c r="G24" s="328"/>
      <c r="H24" s="329"/>
      <c r="I24" s="329"/>
      <c r="J24" s="329"/>
      <c r="K24" s="329"/>
      <c r="L24" s="329"/>
      <c r="M24" s="329"/>
      <c r="N24" s="329"/>
      <c r="O24" s="329"/>
      <c r="P24" s="329"/>
      <c r="Q24" s="329"/>
      <c r="R24" s="329"/>
      <c r="S24" s="330"/>
      <c r="T24" s="334"/>
      <c r="U24" s="335"/>
      <c r="V24" s="335"/>
      <c r="W24" s="335"/>
      <c r="X24" s="336"/>
      <c r="Y24" s="159"/>
    </row>
    <row r="25" spans="1:25" s="3" customFormat="1" ht="21.75" customHeight="1">
      <c r="A25" s="249">
        <v>11</v>
      </c>
      <c r="B25" s="251" t="s">
        <v>113</v>
      </c>
      <c r="C25" s="319" t="s">
        <v>263</v>
      </c>
      <c r="D25" s="320"/>
      <c r="E25" s="320"/>
      <c r="F25" s="321"/>
      <c r="G25" s="325" t="s">
        <v>266</v>
      </c>
      <c r="H25" s="326"/>
      <c r="I25" s="326"/>
      <c r="J25" s="326"/>
      <c r="K25" s="326"/>
      <c r="L25" s="326"/>
      <c r="M25" s="326"/>
      <c r="N25" s="326"/>
      <c r="O25" s="326"/>
      <c r="P25" s="326"/>
      <c r="Q25" s="326"/>
      <c r="R25" s="326"/>
      <c r="S25" s="327"/>
      <c r="T25" s="331" t="s">
        <v>265</v>
      </c>
      <c r="U25" s="332"/>
      <c r="V25" s="332"/>
      <c r="W25" s="332"/>
      <c r="X25" s="333"/>
      <c r="Y25" s="154"/>
    </row>
    <row r="26" spans="1:25" s="3" customFormat="1" ht="21.75" customHeight="1" thickBot="1">
      <c r="A26" s="250"/>
      <c r="B26" s="252"/>
      <c r="C26" s="322"/>
      <c r="D26" s="323"/>
      <c r="E26" s="323"/>
      <c r="F26" s="324"/>
      <c r="G26" s="328"/>
      <c r="H26" s="329"/>
      <c r="I26" s="329"/>
      <c r="J26" s="329"/>
      <c r="K26" s="329"/>
      <c r="L26" s="329"/>
      <c r="M26" s="329"/>
      <c r="N26" s="329"/>
      <c r="O26" s="329"/>
      <c r="P26" s="329"/>
      <c r="Q26" s="329"/>
      <c r="R26" s="329"/>
      <c r="S26" s="330"/>
      <c r="T26" s="334"/>
      <c r="U26" s="335"/>
      <c r="V26" s="335"/>
      <c r="W26" s="335"/>
      <c r="X26" s="336"/>
      <c r="Y26" s="159"/>
    </row>
    <row r="27" spans="1:25" s="3" customFormat="1" ht="21.75" customHeight="1">
      <c r="A27" s="249">
        <v>12</v>
      </c>
      <c r="B27" s="251" t="s">
        <v>208</v>
      </c>
      <c r="C27" s="325" t="s">
        <v>267</v>
      </c>
      <c r="D27" s="326"/>
      <c r="E27" s="326"/>
      <c r="F27" s="327"/>
      <c r="G27" s="417" t="s">
        <v>268</v>
      </c>
      <c r="H27" s="418"/>
      <c r="I27" s="418"/>
      <c r="J27" s="418"/>
      <c r="K27" s="418"/>
      <c r="L27" s="418"/>
      <c r="M27" s="418"/>
      <c r="N27" s="418"/>
      <c r="O27" s="418"/>
      <c r="P27" s="418"/>
      <c r="Q27" s="418"/>
      <c r="R27" s="418"/>
      <c r="S27" s="419"/>
      <c r="T27" s="429" t="s">
        <v>269</v>
      </c>
      <c r="U27" s="430"/>
      <c r="V27" s="430"/>
      <c r="W27" s="430"/>
      <c r="X27" s="431"/>
      <c r="Y27" s="154"/>
    </row>
    <row r="28" spans="1:25" s="3" customFormat="1" ht="21.75" customHeight="1" thickBot="1">
      <c r="A28" s="250"/>
      <c r="B28" s="276"/>
      <c r="C28" s="328"/>
      <c r="D28" s="329"/>
      <c r="E28" s="329"/>
      <c r="F28" s="330"/>
      <c r="G28" s="420"/>
      <c r="H28" s="421"/>
      <c r="I28" s="421"/>
      <c r="J28" s="421"/>
      <c r="K28" s="421"/>
      <c r="L28" s="421"/>
      <c r="M28" s="421"/>
      <c r="N28" s="421"/>
      <c r="O28" s="421"/>
      <c r="P28" s="421"/>
      <c r="Q28" s="421"/>
      <c r="R28" s="421"/>
      <c r="S28" s="422"/>
      <c r="T28" s="432"/>
      <c r="U28" s="433"/>
      <c r="V28" s="433"/>
      <c r="W28" s="433"/>
      <c r="X28" s="434"/>
      <c r="Y28" s="159"/>
    </row>
    <row r="29" spans="1:25" s="3" customFormat="1" ht="21.75" customHeight="1">
      <c r="A29" s="249">
        <v>13</v>
      </c>
      <c r="B29" s="251" t="s">
        <v>210</v>
      </c>
      <c r="C29" s="325" t="s">
        <v>267</v>
      </c>
      <c r="D29" s="326"/>
      <c r="E29" s="326"/>
      <c r="F29" s="327"/>
      <c r="G29" s="417" t="s">
        <v>268</v>
      </c>
      <c r="H29" s="418"/>
      <c r="I29" s="418"/>
      <c r="J29" s="418"/>
      <c r="K29" s="418"/>
      <c r="L29" s="418"/>
      <c r="M29" s="418"/>
      <c r="N29" s="418"/>
      <c r="O29" s="418"/>
      <c r="P29" s="418"/>
      <c r="Q29" s="418"/>
      <c r="R29" s="418"/>
      <c r="S29" s="419"/>
      <c r="T29" s="423" t="s">
        <v>265</v>
      </c>
      <c r="U29" s="424"/>
      <c r="V29" s="424"/>
      <c r="W29" s="424"/>
      <c r="X29" s="425"/>
      <c r="Y29" s="154"/>
    </row>
    <row r="30" spans="1:25" s="3" customFormat="1" ht="21.75" customHeight="1" thickBot="1">
      <c r="A30" s="250"/>
      <c r="B30" s="276"/>
      <c r="C30" s="328"/>
      <c r="D30" s="329"/>
      <c r="E30" s="329"/>
      <c r="F30" s="330"/>
      <c r="G30" s="420"/>
      <c r="H30" s="421"/>
      <c r="I30" s="421"/>
      <c r="J30" s="421"/>
      <c r="K30" s="421"/>
      <c r="L30" s="421"/>
      <c r="M30" s="421"/>
      <c r="N30" s="421"/>
      <c r="O30" s="421"/>
      <c r="P30" s="421"/>
      <c r="Q30" s="421"/>
      <c r="R30" s="421"/>
      <c r="S30" s="422"/>
      <c r="T30" s="426"/>
      <c r="U30" s="427"/>
      <c r="V30" s="427"/>
      <c r="W30" s="427"/>
      <c r="X30" s="428"/>
      <c r="Y30" s="159"/>
    </row>
    <row r="31" spans="1:25" s="3" customFormat="1" ht="32.25" customHeight="1">
      <c r="A31" s="249">
        <v>14</v>
      </c>
      <c r="B31" s="251" t="s">
        <v>270</v>
      </c>
      <c r="C31" s="319" t="s">
        <v>271</v>
      </c>
      <c r="D31" s="320"/>
      <c r="E31" s="320"/>
      <c r="F31" s="321"/>
      <c r="G31" s="325" t="s">
        <v>272</v>
      </c>
      <c r="H31" s="326"/>
      <c r="I31" s="326"/>
      <c r="J31" s="326"/>
      <c r="K31" s="326"/>
      <c r="L31" s="326"/>
      <c r="M31" s="326"/>
      <c r="N31" s="326"/>
      <c r="O31" s="326"/>
      <c r="P31" s="326"/>
      <c r="Q31" s="326"/>
      <c r="R31" s="326"/>
      <c r="S31" s="327"/>
      <c r="T31" s="331"/>
      <c r="U31" s="332"/>
      <c r="V31" s="332"/>
      <c r="W31" s="332"/>
      <c r="X31" s="333"/>
      <c r="Y31" s="154"/>
    </row>
    <row r="32" spans="1:25" s="3" customFormat="1" ht="32.25" customHeight="1" thickBot="1">
      <c r="A32" s="250"/>
      <c r="B32" s="276"/>
      <c r="C32" s="322"/>
      <c r="D32" s="323"/>
      <c r="E32" s="323"/>
      <c r="F32" s="324"/>
      <c r="G32" s="328"/>
      <c r="H32" s="329"/>
      <c r="I32" s="329"/>
      <c r="J32" s="329"/>
      <c r="K32" s="329"/>
      <c r="L32" s="329"/>
      <c r="M32" s="329"/>
      <c r="N32" s="329"/>
      <c r="O32" s="329"/>
      <c r="P32" s="329"/>
      <c r="Q32" s="329"/>
      <c r="R32" s="329"/>
      <c r="S32" s="330"/>
      <c r="T32" s="334"/>
      <c r="U32" s="335"/>
      <c r="V32" s="335"/>
      <c r="W32" s="335"/>
      <c r="X32" s="336"/>
      <c r="Y32" s="159"/>
    </row>
    <row r="33" spans="1:25" s="3" customFormat="1" ht="32.25" customHeight="1">
      <c r="A33" s="249">
        <v>15</v>
      </c>
      <c r="B33" s="251" t="s">
        <v>273</v>
      </c>
      <c r="C33" s="319" t="s">
        <v>274</v>
      </c>
      <c r="D33" s="320"/>
      <c r="E33" s="320"/>
      <c r="F33" s="321"/>
      <c r="G33" s="405" t="s">
        <v>275</v>
      </c>
      <c r="H33" s="406"/>
      <c r="I33" s="406"/>
      <c r="J33" s="406"/>
      <c r="K33" s="406"/>
      <c r="L33" s="406"/>
      <c r="M33" s="406"/>
      <c r="N33" s="406"/>
      <c r="O33" s="406"/>
      <c r="P33" s="406"/>
      <c r="Q33" s="406"/>
      <c r="R33" s="406"/>
      <c r="S33" s="407"/>
      <c r="T33" s="367" t="s">
        <v>276</v>
      </c>
      <c r="U33" s="368"/>
      <c r="V33" s="368"/>
      <c r="W33" s="368"/>
      <c r="X33" s="369"/>
      <c r="Y33" s="154"/>
    </row>
    <row r="34" spans="1:25" s="3" customFormat="1" ht="32.25" customHeight="1" thickBot="1">
      <c r="A34" s="250"/>
      <c r="B34" s="276"/>
      <c r="C34" s="322"/>
      <c r="D34" s="323"/>
      <c r="E34" s="323"/>
      <c r="F34" s="324"/>
      <c r="G34" s="408"/>
      <c r="H34" s="409"/>
      <c r="I34" s="409"/>
      <c r="J34" s="409"/>
      <c r="K34" s="409"/>
      <c r="L34" s="409"/>
      <c r="M34" s="409"/>
      <c r="N34" s="409"/>
      <c r="O34" s="409"/>
      <c r="P34" s="409"/>
      <c r="Q34" s="409"/>
      <c r="R34" s="409"/>
      <c r="S34" s="410"/>
      <c r="T34" s="370"/>
      <c r="U34" s="371"/>
      <c r="V34" s="371"/>
      <c r="W34" s="371"/>
      <c r="X34" s="372"/>
      <c r="Y34" s="159"/>
    </row>
    <row r="35" spans="1:25" s="3" customFormat="1" ht="21.75" customHeight="1">
      <c r="A35" s="249">
        <v>16</v>
      </c>
      <c r="B35" s="251" t="s">
        <v>142</v>
      </c>
      <c r="C35" s="319" t="s">
        <v>277</v>
      </c>
      <c r="D35" s="373"/>
      <c r="E35" s="373"/>
      <c r="F35" s="374"/>
      <c r="G35" s="325" t="s">
        <v>278</v>
      </c>
      <c r="H35" s="378"/>
      <c r="I35" s="378"/>
      <c r="J35" s="378"/>
      <c r="K35" s="378"/>
      <c r="L35" s="378"/>
      <c r="M35" s="378"/>
      <c r="N35" s="378"/>
      <c r="O35" s="378"/>
      <c r="P35" s="378"/>
      <c r="Q35" s="378"/>
      <c r="R35" s="378"/>
      <c r="S35" s="379"/>
      <c r="T35" s="435"/>
      <c r="U35" s="436"/>
      <c r="V35" s="436"/>
      <c r="W35" s="436"/>
      <c r="X35" s="437"/>
      <c r="Y35" s="154"/>
    </row>
    <row r="36" spans="1:25" s="3" customFormat="1" ht="21.75" customHeight="1" thickBot="1">
      <c r="A36" s="250"/>
      <c r="B36" s="252"/>
      <c r="C36" s="375"/>
      <c r="D36" s="376"/>
      <c r="E36" s="376"/>
      <c r="F36" s="377"/>
      <c r="G36" s="380"/>
      <c r="H36" s="381"/>
      <c r="I36" s="381"/>
      <c r="J36" s="381"/>
      <c r="K36" s="381"/>
      <c r="L36" s="381"/>
      <c r="M36" s="381"/>
      <c r="N36" s="381"/>
      <c r="O36" s="381"/>
      <c r="P36" s="381"/>
      <c r="Q36" s="381"/>
      <c r="R36" s="381"/>
      <c r="S36" s="382"/>
      <c r="T36" s="438"/>
      <c r="U36" s="439"/>
      <c r="V36" s="439"/>
      <c r="W36" s="439"/>
      <c r="X36" s="440"/>
      <c r="Y36" s="159"/>
    </row>
    <row r="37" ht="13.5">
      <c r="A37" s="2" t="s">
        <v>217</v>
      </c>
    </row>
    <row r="38" ht="18.75">
      <c r="N38" s="182"/>
    </row>
    <row r="48" ht="13.5">
      <c r="N48" s="183"/>
    </row>
  </sheetData>
  <sheetProtection/>
  <mergeCells count="85">
    <mergeCell ref="A35:A36"/>
    <mergeCell ref="B35:B36"/>
    <mergeCell ref="C35:F36"/>
    <mergeCell ref="G35:S36"/>
    <mergeCell ref="T35:X36"/>
    <mergeCell ref="A31:A32"/>
    <mergeCell ref="B31:B32"/>
    <mergeCell ref="C31:F32"/>
    <mergeCell ref="G31:S32"/>
    <mergeCell ref="T31:X32"/>
    <mergeCell ref="A33:A34"/>
    <mergeCell ref="B33:B34"/>
    <mergeCell ref="C33:F34"/>
    <mergeCell ref="G33:S34"/>
    <mergeCell ref="T33:X34"/>
    <mergeCell ref="A27:A28"/>
    <mergeCell ref="B27:B28"/>
    <mergeCell ref="C27:F28"/>
    <mergeCell ref="G27:S28"/>
    <mergeCell ref="T27:X28"/>
    <mergeCell ref="A29:A30"/>
    <mergeCell ref="B29:B30"/>
    <mergeCell ref="C29:F30"/>
    <mergeCell ref="G29:S30"/>
    <mergeCell ref="T29:X30"/>
    <mergeCell ref="A23:A24"/>
    <mergeCell ref="B23:B24"/>
    <mergeCell ref="C23:F24"/>
    <mergeCell ref="G23:S24"/>
    <mergeCell ref="T23:X24"/>
    <mergeCell ref="A25:A26"/>
    <mergeCell ref="B25:B26"/>
    <mergeCell ref="C25:F26"/>
    <mergeCell ref="G25:S26"/>
    <mergeCell ref="T25:X26"/>
    <mergeCell ref="A19:A20"/>
    <mergeCell ref="B19:B20"/>
    <mergeCell ref="C19:F20"/>
    <mergeCell ref="G19:S20"/>
    <mergeCell ref="T19:X20"/>
    <mergeCell ref="A21:A22"/>
    <mergeCell ref="B21:B22"/>
    <mergeCell ref="C21:F22"/>
    <mergeCell ref="G21:S22"/>
    <mergeCell ref="T21:X22"/>
    <mergeCell ref="A15:A16"/>
    <mergeCell ref="B15:B16"/>
    <mergeCell ref="C15:F16"/>
    <mergeCell ref="G15:S16"/>
    <mergeCell ref="T15:X16"/>
    <mergeCell ref="A17:A18"/>
    <mergeCell ref="B17:B18"/>
    <mergeCell ref="C17:F18"/>
    <mergeCell ref="G17:S18"/>
    <mergeCell ref="T17:X18"/>
    <mergeCell ref="A11:A12"/>
    <mergeCell ref="B11:B12"/>
    <mergeCell ref="C11:F12"/>
    <mergeCell ref="G11:S12"/>
    <mergeCell ref="T11:X12"/>
    <mergeCell ref="A13:A14"/>
    <mergeCell ref="B13:B14"/>
    <mergeCell ref="C13:F14"/>
    <mergeCell ref="G13:S14"/>
    <mergeCell ref="T13:X14"/>
    <mergeCell ref="A7:A8"/>
    <mergeCell ref="B7:B8"/>
    <mergeCell ref="C7:F8"/>
    <mergeCell ref="G7:S8"/>
    <mergeCell ref="T7:X8"/>
    <mergeCell ref="A9:A10"/>
    <mergeCell ref="B9:B10"/>
    <mergeCell ref="C9:F10"/>
    <mergeCell ref="G9:S10"/>
    <mergeCell ref="T9:X10"/>
    <mergeCell ref="A2:A4"/>
    <mergeCell ref="B2:B4"/>
    <mergeCell ref="C2:F4"/>
    <mergeCell ref="G2:S4"/>
    <mergeCell ref="T2:X4"/>
    <mergeCell ref="A5:A6"/>
    <mergeCell ref="B5:B6"/>
    <mergeCell ref="C5:F6"/>
    <mergeCell ref="G5:S6"/>
    <mergeCell ref="T5:X6"/>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1"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2018-10-10T10:30:41Z</dcterms:created>
  <dcterms:modified xsi:type="dcterms:W3CDTF">2018-10-10T10:55:31Z</dcterms:modified>
  <cp:category/>
  <cp:version/>
  <cp:contentType/>
  <cp:contentStatus/>
</cp:coreProperties>
</file>