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1" sheetId="1" r:id="rId1"/>
  </sheets>
  <definedNames>
    <definedName name="_xlnm.Print_Area" localSheetId="0">'個別表001'!$A$1:$X$40</definedName>
    <definedName name="Z_5F9F11B2_B2AA_4327_A229_A799E2828E9B_.wvu.FilterData" localSheetId="0" hidden="1">'個別表001'!$A$1:$Y$29</definedName>
    <definedName name="Z_5F9F11B2_B2AA_4327_A229_A799E2828E9B_.wvu.PrintArea" localSheetId="0" hidden="1">'個別表001'!$A$1:$X$40</definedName>
    <definedName name="Z_5F9F11B2_B2AA_4327_A229_A799E2828E9B_.wvu.Rows" localSheetId="0" hidden="1">'個別表001'!$30:$40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<sst xmlns="http://schemas.openxmlformats.org/spreadsheetml/2006/main" count="117" uniqueCount="59">
  <si>
    <t>【個別表】平成30年度基金造成団体別基金執行状況表（001医療施設耐震化臨時特例基金（医療施設耐震化臨時特例交付金））</t>
  </si>
  <si>
    <t>番
号</t>
  </si>
  <si>
    <t>基金の造成団体の名称</t>
  </si>
  <si>
    <t>基金の名称</t>
  </si>
  <si>
    <t>事務・事業の概要</t>
  </si>
  <si>
    <t>28年度末基金残高
（ａ）</t>
  </si>
  <si>
    <t>29　年　度　収　入　支　出</t>
  </si>
  <si>
    <t>29年度
国庫返納額
（ｄ）</t>
  </si>
  <si>
    <t>29年度末基金残高
(ｅ=ａ+ｂ-ｃ-ｄ)</t>
  </si>
  <si>
    <t>29年度　事業実施決定等</t>
  </si>
  <si>
    <t>29年度末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</si>
  <si>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</si>
  <si>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</si>
  <si>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</si>
  <si>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</si>
  <si>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</si>
  <si>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</si>
  <si>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</si>
  <si>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</si>
  <si>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</si>
  <si>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</si>
  <si>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</si>
  <si>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</si>
  <si>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</si>
  <si>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</si>
  <si>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</si>
  <si>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</si>
  <si>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</si>
  <si>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</si>
  <si>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宮城県</t>
  </si>
  <si>
    <t>医療施設耐震化臨時特例基金</t>
  </si>
  <si>
    <t>医療施設の耐震化を行うことにより、地震発生時において、適切な医療提供体制の維持を図ることを目的に実施する。</t>
  </si>
  <si>
    <t>福島県</t>
  </si>
  <si>
    <t>栃木県</t>
  </si>
  <si>
    <t>群馬県</t>
  </si>
  <si>
    <t>東京都</t>
  </si>
  <si>
    <t>富山県</t>
  </si>
  <si>
    <t>長野県</t>
  </si>
  <si>
    <t>奈良県</t>
  </si>
  <si>
    <t>鹿児島県</t>
  </si>
  <si>
    <t>宮城県他8団体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</si>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</sst>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2"/>
      <color indexed="8"/>
      <name val="ＭＳ 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游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10"/>
      <name val="游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177" fontId="55" fillId="0" borderId="28" xfId="0" applyNumberFormat="1" applyFont="1" applyBorder="1" applyAlignment="1">
      <alignment horizontal="right" vertical="center"/>
    </xf>
    <xf numFmtId="177" fontId="55" fillId="0" borderId="29" xfId="0" applyNumberFormat="1" applyFont="1" applyBorder="1" applyAlignment="1">
      <alignment horizontal="right" vertical="center"/>
    </xf>
    <xf numFmtId="177" fontId="55" fillId="0" borderId="30" xfId="0" applyNumberFormat="1" applyFont="1" applyBorder="1" applyAlignment="1">
      <alignment horizontal="right" vertical="center"/>
    </xf>
    <xf numFmtId="177" fontId="55" fillId="0" borderId="31" xfId="0" applyNumberFormat="1" applyFont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41" fontId="55" fillId="0" borderId="22" xfId="0" applyNumberFormat="1" applyFont="1" applyBorder="1" applyAlignment="1">
      <alignment horizontal="right" vertical="center"/>
    </xf>
    <xf numFmtId="41" fontId="55" fillId="0" borderId="23" xfId="0" applyNumberFormat="1" applyFont="1" applyBorder="1" applyAlignment="1">
      <alignment horizontal="right" vertical="center"/>
    </xf>
    <xf numFmtId="41" fontId="55" fillId="0" borderId="24" xfId="0" applyNumberFormat="1" applyFont="1" applyBorder="1" applyAlignment="1">
      <alignment horizontal="right" vertical="center"/>
    </xf>
    <xf numFmtId="41" fontId="55" fillId="0" borderId="27" xfId="0" applyNumberFormat="1" applyFont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177" fontId="55" fillId="35" borderId="28" xfId="0" applyNumberFormat="1" applyFont="1" applyFill="1" applyBorder="1" applyAlignment="1">
      <alignment horizontal="right" vertical="center"/>
    </xf>
    <xf numFmtId="177" fontId="55" fillId="35" borderId="29" xfId="0" applyNumberFormat="1" applyFont="1" applyFill="1" applyBorder="1" applyAlignment="1">
      <alignment horizontal="right" vertical="center"/>
    </xf>
    <xf numFmtId="177" fontId="55" fillId="35" borderId="30" xfId="0" applyNumberFormat="1" applyFont="1" applyFill="1" applyBorder="1" applyAlignment="1">
      <alignment horizontal="right" vertical="center"/>
    </xf>
    <xf numFmtId="177" fontId="55" fillId="35" borderId="31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 wrapText="1"/>
    </xf>
    <xf numFmtId="41" fontId="55" fillId="35" borderId="22" xfId="0" applyNumberFormat="1" applyFont="1" applyFill="1" applyBorder="1" applyAlignment="1">
      <alignment horizontal="right" vertical="center"/>
    </xf>
    <xf numFmtId="41" fontId="55" fillId="35" borderId="23" xfId="0" applyNumberFormat="1" applyFont="1" applyFill="1" applyBorder="1" applyAlignment="1">
      <alignment horizontal="right" vertical="center"/>
    </xf>
    <xf numFmtId="41" fontId="55" fillId="35" borderId="24" xfId="0" applyNumberFormat="1" applyFont="1" applyFill="1" applyBorder="1" applyAlignment="1">
      <alignment horizontal="right" vertical="center"/>
    </xf>
    <xf numFmtId="41" fontId="55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5" fillId="0" borderId="32" xfId="0" applyNumberFormat="1" applyFont="1" applyFill="1" applyBorder="1" applyAlignment="1">
      <alignment vertical="center"/>
    </xf>
    <xf numFmtId="41" fontId="55" fillId="35" borderId="28" xfId="0" applyNumberFormat="1" applyFont="1" applyFill="1" applyBorder="1" applyAlignment="1">
      <alignment horizontal="right" vertical="center"/>
    </xf>
    <xf numFmtId="41" fontId="0" fillId="35" borderId="33" xfId="0" applyNumberFormat="1" applyFill="1" applyBorder="1" applyAlignment="1">
      <alignment horizontal="right" vertical="center"/>
    </xf>
    <xf numFmtId="41" fontId="55" fillId="35" borderId="34" xfId="0" applyNumberFormat="1" applyFont="1" applyFill="1" applyBorder="1" applyAlignment="1">
      <alignment horizontal="right" vertical="center"/>
    </xf>
    <xf numFmtId="41" fontId="0" fillId="35" borderId="25" xfId="0" applyNumberFormat="1" applyFill="1" applyBorder="1" applyAlignment="1">
      <alignment horizontal="right" vertical="center"/>
    </xf>
    <xf numFmtId="41" fontId="55" fillId="35" borderId="35" xfId="0" applyNumberFormat="1" applyFont="1" applyFill="1" applyBorder="1" applyAlignment="1">
      <alignment horizontal="right" vertical="center"/>
    </xf>
    <xf numFmtId="41" fontId="0" fillId="35" borderId="26" xfId="0" applyNumberFormat="1" applyFill="1" applyBorder="1" applyAlignment="1">
      <alignment horizontal="right" vertical="center"/>
    </xf>
    <xf numFmtId="41" fontId="55" fillId="35" borderId="30" xfId="0" applyNumberFormat="1" applyFont="1" applyFill="1" applyBorder="1" applyAlignment="1">
      <alignment horizontal="right" vertical="center"/>
    </xf>
    <xf numFmtId="41" fontId="0" fillId="35" borderId="24" xfId="0" applyNumberFormat="1" applyFill="1" applyBorder="1" applyAlignment="1">
      <alignment horizontal="right" vertical="center"/>
    </xf>
    <xf numFmtId="41" fontId="55" fillId="0" borderId="34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55" fillId="0" borderId="35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6" fontId="55" fillId="0" borderId="36" xfId="0" applyNumberFormat="1" applyFont="1" applyBorder="1" applyAlignment="1">
      <alignment horizontal="center" vertical="center"/>
    </xf>
    <xf numFmtId="176" fontId="55" fillId="0" borderId="37" xfId="0" applyNumberFormat="1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41" fontId="55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41" fontId="55" fillId="36" borderId="24" xfId="0" applyNumberFormat="1" applyFont="1" applyFill="1" applyBorder="1" applyAlignment="1">
      <alignment horizontal="right" vertical="center"/>
    </xf>
    <xf numFmtId="41" fontId="55" fillId="0" borderId="35" xfId="0" applyNumberFormat="1" applyFont="1" applyFill="1" applyBorder="1" applyAlignment="1">
      <alignment horizontal="center" vertical="center"/>
    </xf>
    <xf numFmtId="41" fontId="55" fillId="0" borderId="26" xfId="0" applyNumberFormat="1" applyFont="1" applyFill="1" applyBorder="1" applyAlignment="1">
      <alignment horizontal="center" vertical="center"/>
    </xf>
    <xf numFmtId="0" fontId="55" fillId="0" borderId="28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41" fontId="55" fillId="0" borderId="34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41" fontId="55" fillId="35" borderId="25" xfId="0" applyNumberFormat="1" applyFont="1" applyFill="1" applyBorder="1" applyAlignment="1">
      <alignment horizontal="right" vertical="center"/>
    </xf>
    <xf numFmtId="41" fontId="55" fillId="0" borderId="3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0" fontId="62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41" xfId="0" applyFont="1" applyFill="1" applyBorder="1" applyAlignment="1">
      <alignment vertical="center"/>
    </xf>
    <xf numFmtId="0" fontId="56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9" fillId="34" borderId="42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46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2" fillId="33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2" fillId="33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56" fillId="33" borderId="53" xfId="0" applyFont="1" applyFill="1" applyBorder="1" applyAlignment="1">
      <alignment horizontal="center" vertical="center" wrapText="1"/>
    </xf>
    <xf numFmtId="0" fontId="57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2"/>
  <sheetViews>
    <sheetView tabSelected="1" view="pageBreakPreview" zoomScale="85" zoomScaleSheetLayoutView="85" zoomScalePageLayoutView="0" workbookViewId="0" topLeftCell="A1">
      <selection activeCell="B45" sqref="B45"/>
    </sheetView>
  </sheetViews>
  <sheetFormatPr defaultColWidth="9.140625" defaultRowHeight="15" outlineLevelRow="1"/>
  <cols>
    <col min="1" max="1" width="4.140625" style="0" customWidth="1"/>
    <col min="2" max="2" width="7.8515625" style="0" customWidth="1"/>
    <col min="3" max="3" width="17.7109375" style="0" customWidth="1"/>
    <col min="4" max="4" width="33.00390625" style="0" customWidth="1"/>
    <col min="5" max="16" width="9.00390625" style="0" customWidth="1"/>
    <col min="17" max="24" width="8.00390625" style="0" customWidth="1"/>
  </cols>
  <sheetData>
    <row r="1" spans="1:25" ht="20.2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s="5" customFormat="1" ht="12.75" customHeight="1">
      <c r="A2" s="125" t="s">
        <v>1</v>
      </c>
      <c r="B2" s="125" t="s">
        <v>2</v>
      </c>
      <c r="C2" s="125" t="s">
        <v>3</v>
      </c>
      <c r="D2" s="125" t="s">
        <v>4</v>
      </c>
      <c r="E2" s="107" t="s">
        <v>5</v>
      </c>
      <c r="F2" s="108"/>
      <c r="G2" s="107" t="s">
        <v>6</v>
      </c>
      <c r="H2" s="130"/>
      <c r="I2" s="130"/>
      <c r="J2" s="130"/>
      <c r="K2" s="130"/>
      <c r="L2" s="130"/>
      <c r="M2" s="130"/>
      <c r="N2" s="104" t="s">
        <v>7</v>
      </c>
      <c r="O2" s="107" t="s">
        <v>8</v>
      </c>
      <c r="P2" s="108"/>
      <c r="Q2" s="107" t="s">
        <v>9</v>
      </c>
      <c r="R2" s="111"/>
      <c r="S2" s="111"/>
      <c r="T2" s="111"/>
      <c r="U2" s="111"/>
      <c r="V2" s="107" t="s">
        <v>10</v>
      </c>
      <c r="W2" s="111"/>
      <c r="X2" s="112"/>
      <c r="Y2" s="4"/>
    </row>
    <row r="3" spans="1:25" s="5" customFormat="1" ht="12" customHeight="1">
      <c r="A3" s="126"/>
      <c r="B3" s="128"/>
      <c r="C3" s="126"/>
      <c r="D3" s="126"/>
      <c r="E3" s="109"/>
      <c r="F3" s="110"/>
      <c r="G3" s="131"/>
      <c r="H3" s="132"/>
      <c r="I3" s="132"/>
      <c r="J3" s="132"/>
      <c r="K3" s="132"/>
      <c r="L3" s="132"/>
      <c r="M3" s="132"/>
      <c r="N3" s="105"/>
      <c r="O3" s="109"/>
      <c r="P3" s="110"/>
      <c r="Q3" s="6" t="s">
        <v>11</v>
      </c>
      <c r="R3" s="113" t="s">
        <v>12</v>
      </c>
      <c r="S3" s="113" t="s">
        <v>13</v>
      </c>
      <c r="T3" s="116" t="s">
        <v>14</v>
      </c>
      <c r="U3" s="119" t="s">
        <v>15</v>
      </c>
      <c r="V3" s="122" t="s">
        <v>12</v>
      </c>
      <c r="W3" s="116" t="s">
        <v>13</v>
      </c>
      <c r="X3" s="88" t="s">
        <v>14</v>
      </c>
      <c r="Y3" s="4"/>
    </row>
    <row r="4" spans="1:25" s="5" customFormat="1" ht="13.5" customHeight="1">
      <c r="A4" s="126"/>
      <c r="B4" s="128"/>
      <c r="C4" s="126"/>
      <c r="D4" s="126"/>
      <c r="E4" s="7"/>
      <c r="F4" s="8"/>
      <c r="G4" s="9" t="s">
        <v>16</v>
      </c>
      <c r="H4" s="10"/>
      <c r="I4" s="10"/>
      <c r="J4" s="10"/>
      <c r="K4" s="10"/>
      <c r="L4" s="10"/>
      <c r="M4" s="91" t="s">
        <v>17</v>
      </c>
      <c r="N4" s="105"/>
      <c r="O4" s="7"/>
      <c r="P4" s="8"/>
      <c r="Q4" s="94" t="s">
        <v>18</v>
      </c>
      <c r="R4" s="114"/>
      <c r="S4" s="114"/>
      <c r="T4" s="117"/>
      <c r="U4" s="120"/>
      <c r="V4" s="123"/>
      <c r="W4" s="117"/>
      <c r="X4" s="89"/>
      <c r="Y4" s="4"/>
    </row>
    <row r="5" spans="1:25" s="5" customFormat="1" ht="12" customHeight="1">
      <c r="A5" s="126"/>
      <c r="B5" s="128"/>
      <c r="C5" s="126"/>
      <c r="D5" s="126"/>
      <c r="E5" s="7"/>
      <c r="F5" s="96" t="s">
        <v>19</v>
      </c>
      <c r="G5" s="7"/>
      <c r="H5" s="11" t="s">
        <v>20</v>
      </c>
      <c r="I5" s="12"/>
      <c r="J5" s="12"/>
      <c r="K5" s="12"/>
      <c r="L5" s="13"/>
      <c r="M5" s="92"/>
      <c r="N5" s="105"/>
      <c r="O5" s="7"/>
      <c r="P5" s="96" t="s">
        <v>19</v>
      </c>
      <c r="Q5" s="95"/>
      <c r="R5" s="115"/>
      <c r="S5" s="115"/>
      <c r="T5" s="118"/>
      <c r="U5" s="121"/>
      <c r="V5" s="124"/>
      <c r="W5" s="118"/>
      <c r="X5" s="90"/>
      <c r="Y5" s="4"/>
    </row>
    <row r="6" spans="1:25" s="5" customFormat="1" ht="12" customHeight="1">
      <c r="A6" s="126"/>
      <c r="B6" s="128"/>
      <c r="C6" s="126"/>
      <c r="D6" s="126"/>
      <c r="E6" s="7"/>
      <c r="F6" s="97"/>
      <c r="G6" s="7"/>
      <c r="H6" s="14" t="s">
        <v>21</v>
      </c>
      <c r="I6" s="99" t="s">
        <v>22</v>
      </c>
      <c r="J6" s="100"/>
      <c r="K6" s="101"/>
      <c r="L6" s="102" t="s">
        <v>23</v>
      </c>
      <c r="M6" s="92"/>
      <c r="N6" s="105"/>
      <c r="O6" s="7"/>
      <c r="P6" s="97"/>
      <c r="Q6" s="15" t="s">
        <v>24</v>
      </c>
      <c r="R6" s="16" t="s">
        <v>24</v>
      </c>
      <c r="S6" s="16" t="s">
        <v>24</v>
      </c>
      <c r="T6" s="17" t="s">
        <v>24</v>
      </c>
      <c r="U6" s="18" t="s">
        <v>24</v>
      </c>
      <c r="V6" s="19" t="s">
        <v>24</v>
      </c>
      <c r="W6" s="17" t="s">
        <v>24</v>
      </c>
      <c r="X6" s="18" t="s">
        <v>24</v>
      </c>
      <c r="Y6" s="20" t="s">
        <v>24</v>
      </c>
    </row>
    <row r="7" spans="1:25" s="5" customFormat="1" ht="12.75" customHeight="1" thickBot="1">
      <c r="A7" s="127"/>
      <c r="B7" s="129"/>
      <c r="C7" s="127"/>
      <c r="D7" s="127"/>
      <c r="E7" s="21"/>
      <c r="F7" s="98"/>
      <c r="G7" s="21"/>
      <c r="H7" s="22"/>
      <c r="I7" s="23" t="s">
        <v>25</v>
      </c>
      <c r="J7" s="23" t="s">
        <v>26</v>
      </c>
      <c r="K7" s="23" t="s">
        <v>27</v>
      </c>
      <c r="L7" s="103"/>
      <c r="M7" s="93"/>
      <c r="N7" s="106"/>
      <c r="O7" s="21"/>
      <c r="P7" s="98"/>
      <c r="Q7" s="24" t="s">
        <v>28</v>
      </c>
      <c r="R7" s="25" t="s">
        <v>28</v>
      </c>
      <c r="S7" s="25" t="s">
        <v>28</v>
      </c>
      <c r="T7" s="26" t="s">
        <v>28</v>
      </c>
      <c r="U7" s="27" t="s">
        <v>28</v>
      </c>
      <c r="V7" s="28" t="s">
        <v>28</v>
      </c>
      <c r="W7" s="26" t="s">
        <v>28</v>
      </c>
      <c r="X7" s="29" t="s">
        <v>28</v>
      </c>
      <c r="Y7" s="30" t="s">
        <v>28</v>
      </c>
    </row>
    <row r="8" spans="1:25" s="5" customFormat="1" ht="18" customHeight="1">
      <c r="A8" s="64">
        <v>1</v>
      </c>
      <c r="B8" s="66" t="s">
        <v>29</v>
      </c>
      <c r="C8" s="81" t="s">
        <v>30</v>
      </c>
      <c r="D8" s="83" t="s">
        <v>31</v>
      </c>
      <c r="E8" s="79">
        <v>6.225</v>
      </c>
      <c r="F8" s="62">
        <v>6.225</v>
      </c>
      <c r="G8" s="79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86">
        <v>0</v>
      </c>
      <c r="N8" s="60">
        <v>6.225</v>
      </c>
      <c r="O8" s="54">
        <f>+(+E8+G8)-(M8+N8)</f>
        <v>0</v>
      </c>
      <c r="P8" s="62">
        <v>0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24</v>
      </c>
    </row>
    <row r="9" spans="1:25" s="5" customFormat="1" ht="18" customHeight="1" thickBot="1">
      <c r="A9" s="65"/>
      <c r="B9" s="67"/>
      <c r="C9" s="82"/>
      <c r="D9" s="84"/>
      <c r="E9" s="80"/>
      <c r="F9" s="63"/>
      <c r="G9" s="80"/>
      <c r="H9" s="71"/>
      <c r="I9" s="71"/>
      <c r="J9" s="71"/>
      <c r="K9" s="71"/>
      <c r="L9" s="71"/>
      <c r="M9" s="87"/>
      <c r="N9" s="61"/>
      <c r="O9" s="55"/>
      <c r="P9" s="63"/>
      <c r="Q9" s="36">
        <v>0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28</v>
      </c>
    </row>
    <row r="10" spans="1:25" s="5" customFormat="1" ht="18" customHeight="1">
      <c r="A10" s="64">
        <v>2</v>
      </c>
      <c r="B10" s="66" t="s">
        <v>32</v>
      </c>
      <c r="C10" s="81" t="s">
        <v>30</v>
      </c>
      <c r="D10" s="83" t="s">
        <v>31</v>
      </c>
      <c r="E10" s="79">
        <v>3.172</v>
      </c>
      <c r="F10" s="62">
        <v>3.172</v>
      </c>
      <c r="G10" s="79">
        <v>5.879</v>
      </c>
      <c r="H10" s="70">
        <v>5.879</v>
      </c>
      <c r="I10" s="70">
        <v>0</v>
      </c>
      <c r="J10" s="70">
        <v>0</v>
      </c>
      <c r="K10" s="70">
        <v>0</v>
      </c>
      <c r="L10" s="70">
        <v>5.879</v>
      </c>
      <c r="M10" s="73">
        <v>0</v>
      </c>
      <c r="N10" s="60">
        <v>3.172</v>
      </c>
      <c r="O10" s="54">
        <f>+(+E10+G10)-(M10+N10)</f>
        <v>5.879</v>
      </c>
      <c r="P10" s="62">
        <v>5.879</v>
      </c>
      <c r="Q10" s="31">
        <v>0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24</v>
      </c>
    </row>
    <row r="11" spans="1:25" s="5" customFormat="1" ht="18" customHeight="1" thickBot="1">
      <c r="A11" s="65"/>
      <c r="B11" s="67"/>
      <c r="C11" s="82"/>
      <c r="D11" s="84"/>
      <c r="E11" s="80"/>
      <c r="F11" s="63"/>
      <c r="G11" s="80"/>
      <c r="H11" s="71"/>
      <c r="I11" s="71"/>
      <c r="J11" s="71"/>
      <c r="K11" s="71"/>
      <c r="L11" s="71"/>
      <c r="M11" s="74"/>
      <c r="N11" s="61"/>
      <c r="O11" s="85"/>
      <c r="P11" s="63"/>
      <c r="Q11" s="36">
        <v>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28</v>
      </c>
    </row>
    <row r="12" spans="1:25" s="5" customFormat="1" ht="18" customHeight="1">
      <c r="A12" s="64">
        <v>3</v>
      </c>
      <c r="B12" s="66" t="s">
        <v>33</v>
      </c>
      <c r="C12" s="81" t="s">
        <v>30</v>
      </c>
      <c r="D12" s="83" t="s">
        <v>31</v>
      </c>
      <c r="E12" s="79">
        <v>684.636</v>
      </c>
      <c r="F12" s="62">
        <v>684.636</v>
      </c>
      <c r="G12" s="79">
        <v>0.579</v>
      </c>
      <c r="H12" s="70">
        <v>0.579</v>
      </c>
      <c r="I12" s="70">
        <v>0</v>
      </c>
      <c r="J12" s="70">
        <v>0</v>
      </c>
      <c r="K12" s="70">
        <v>0</v>
      </c>
      <c r="L12" s="70">
        <v>0.579</v>
      </c>
      <c r="M12" s="73">
        <v>165.241</v>
      </c>
      <c r="N12" s="60"/>
      <c r="O12" s="54">
        <f>+(+E12+G12)-(M12+N12)</f>
        <v>519.9739999999999</v>
      </c>
      <c r="P12" s="62">
        <v>519.974</v>
      </c>
      <c r="Q12" s="31">
        <v>0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24</v>
      </c>
    </row>
    <row r="13" spans="1:25" s="5" customFormat="1" ht="18" customHeight="1" thickBot="1">
      <c r="A13" s="65"/>
      <c r="B13" s="67"/>
      <c r="C13" s="82"/>
      <c r="D13" s="84"/>
      <c r="E13" s="80"/>
      <c r="F13" s="63"/>
      <c r="G13" s="80"/>
      <c r="H13" s="71"/>
      <c r="I13" s="71"/>
      <c r="J13" s="71"/>
      <c r="K13" s="71"/>
      <c r="L13" s="71"/>
      <c r="M13" s="74"/>
      <c r="N13" s="61"/>
      <c r="O13" s="55"/>
      <c r="P13" s="63"/>
      <c r="Q13" s="36">
        <v>0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28</v>
      </c>
    </row>
    <row r="14" spans="1:25" s="5" customFormat="1" ht="18" customHeight="1">
      <c r="A14" s="64">
        <v>4</v>
      </c>
      <c r="B14" s="66" t="s">
        <v>34</v>
      </c>
      <c r="C14" s="81" t="s">
        <v>30</v>
      </c>
      <c r="D14" s="83" t="s">
        <v>31</v>
      </c>
      <c r="E14" s="79">
        <v>3.293</v>
      </c>
      <c r="F14" s="62">
        <v>3.293</v>
      </c>
      <c r="G14" s="79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3">
        <v>0</v>
      </c>
      <c r="N14" s="60"/>
      <c r="O14" s="54">
        <f>+(+E14+G14)-(M14+N14)</f>
        <v>3.293</v>
      </c>
      <c r="P14" s="62">
        <v>3.293</v>
      </c>
      <c r="Q14" s="31">
        <v>0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24</v>
      </c>
    </row>
    <row r="15" spans="1:25" s="5" customFormat="1" ht="18" customHeight="1" thickBot="1">
      <c r="A15" s="65"/>
      <c r="B15" s="67"/>
      <c r="C15" s="82"/>
      <c r="D15" s="84"/>
      <c r="E15" s="80"/>
      <c r="F15" s="63"/>
      <c r="G15" s="80"/>
      <c r="H15" s="71"/>
      <c r="I15" s="71"/>
      <c r="J15" s="71"/>
      <c r="K15" s="71"/>
      <c r="L15" s="71"/>
      <c r="M15" s="74"/>
      <c r="N15" s="61"/>
      <c r="O15" s="55"/>
      <c r="P15" s="63"/>
      <c r="Q15" s="36">
        <v>0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28</v>
      </c>
    </row>
    <row r="16" spans="1:25" s="5" customFormat="1" ht="18" customHeight="1">
      <c r="A16" s="64">
        <v>5</v>
      </c>
      <c r="B16" s="66" t="s">
        <v>35</v>
      </c>
      <c r="C16" s="81" t="s">
        <v>30</v>
      </c>
      <c r="D16" s="83" t="s">
        <v>31</v>
      </c>
      <c r="E16" s="79">
        <v>5.242</v>
      </c>
      <c r="F16" s="62">
        <v>5.242</v>
      </c>
      <c r="G16" s="79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3">
        <v>0</v>
      </c>
      <c r="N16" s="60">
        <v>5.242</v>
      </c>
      <c r="O16" s="54">
        <f>+(+E16+G16)-(M16+N16)</f>
        <v>0</v>
      </c>
      <c r="P16" s="62">
        <v>0</v>
      </c>
      <c r="Q16" s="31">
        <v>0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24</v>
      </c>
    </row>
    <row r="17" spans="1:25" s="5" customFormat="1" ht="18" customHeight="1" thickBot="1">
      <c r="A17" s="65"/>
      <c r="B17" s="67"/>
      <c r="C17" s="82"/>
      <c r="D17" s="84"/>
      <c r="E17" s="80"/>
      <c r="F17" s="63"/>
      <c r="G17" s="80"/>
      <c r="H17" s="71"/>
      <c r="I17" s="71"/>
      <c r="J17" s="71"/>
      <c r="K17" s="71"/>
      <c r="L17" s="71"/>
      <c r="M17" s="74"/>
      <c r="N17" s="61"/>
      <c r="O17" s="55"/>
      <c r="P17" s="63"/>
      <c r="Q17" s="36">
        <v>0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28</v>
      </c>
    </row>
    <row r="18" spans="1:25" s="5" customFormat="1" ht="18" customHeight="1">
      <c r="A18" s="64">
        <v>6</v>
      </c>
      <c r="B18" s="66" t="s">
        <v>36</v>
      </c>
      <c r="C18" s="81" t="s">
        <v>30</v>
      </c>
      <c r="D18" s="83" t="s">
        <v>31</v>
      </c>
      <c r="E18" s="79">
        <v>0.425</v>
      </c>
      <c r="F18" s="62">
        <v>0.425</v>
      </c>
      <c r="G18" s="79">
        <v>1.097</v>
      </c>
      <c r="H18" s="70">
        <v>1.097</v>
      </c>
      <c r="I18" s="70">
        <v>0</v>
      </c>
      <c r="J18" s="70">
        <v>0</v>
      </c>
      <c r="K18" s="70">
        <v>0</v>
      </c>
      <c r="L18" s="70">
        <v>1.097</v>
      </c>
      <c r="M18" s="73">
        <v>0</v>
      </c>
      <c r="N18" s="60">
        <v>1.522</v>
      </c>
      <c r="O18" s="54">
        <f>+(+E18+G18)-(M18+N18)</f>
        <v>0</v>
      </c>
      <c r="P18" s="62">
        <v>0</v>
      </c>
      <c r="Q18" s="31">
        <v>0</v>
      </c>
      <c r="R18" s="32">
        <v>0</v>
      </c>
      <c r="S18" s="32">
        <v>0</v>
      </c>
      <c r="T18" s="33">
        <v>0</v>
      </c>
      <c r="U18" s="32">
        <v>0</v>
      </c>
      <c r="V18" s="31">
        <v>0</v>
      </c>
      <c r="W18" s="33">
        <v>0</v>
      </c>
      <c r="X18" s="34">
        <v>0</v>
      </c>
      <c r="Y18" s="35" t="s">
        <v>24</v>
      </c>
    </row>
    <row r="19" spans="1:25" s="5" customFormat="1" ht="18" customHeight="1" thickBot="1">
      <c r="A19" s="65"/>
      <c r="B19" s="67"/>
      <c r="C19" s="82"/>
      <c r="D19" s="84"/>
      <c r="E19" s="80"/>
      <c r="F19" s="63"/>
      <c r="G19" s="80"/>
      <c r="H19" s="71"/>
      <c r="I19" s="71"/>
      <c r="J19" s="71"/>
      <c r="K19" s="71"/>
      <c r="L19" s="71"/>
      <c r="M19" s="74"/>
      <c r="N19" s="61"/>
      <c r="O19" s="55"/>
      <c r="P19" s="63"/>
      <c r="Q19" s="36">
        <v>0</v>
      </c>
      <c r="R19" s="37">
        <v>0</v>
      </c>
      <c r="S19" s="37">
        <v>0</v>
      </c>
      <c r="T19" s="38">
        <v>0</v>
      </c>
      <c r="U19" s="37">
        <v>0</v>
      </c>
      <c r="V19" s="36">
        <v>0</v>
      </c>
      <c r="W19" s="38">
        <v>0</v>
      </c>
      <c r="X19" s="39">
        <v>0</v>
      </c>
      <c r="Y19" s="40" t="s">
        <v>28</v>
      </c>
    </row>
    <row r="20" spans="1:25" s="5" customFormat="1" ht="18" customHeight="1">
      <c r="A20" s="64">
        <v>7</v>
      </c>
      <c r="B20" s="66" t="s">
        <v>37</v>
      </c>
      <c r="C20" s="81" t="s">
        <v>30</v>
      </c>
      <c r="D20" s="83" t="s">
        <v>31</v>
      </c>
      <c r="E20" s="79">
        <v>19.266</v>
      </c>
      <c r="F20" s="62">
        <v>19.266</v>
      </c>
      <c r="G20" s="79">
        <v>0.591</v>
      </c>
      <c r="H20" s="70">
        <v>0.591</v>
      </c>
      <c r="I20" s="70">
        <v>0</v>
      </c>
      <c r="J20" s="70">
        <v>0</v>
      </c>
      <c r="K20" s="70">
        <v>0</v>
      </c>
      <c r="L20" s="70">
        <v>0.591</v>
      </c>
      <c r="M20" s="73">
        <v>0</v>
      </c>
      <c r="N20" s="60">
        <v>19.857</v>
      </c>
      <c r="O20" s="54">
        <f>+(+E20+G20)-(M20+N20)</f>
        <v>0</v>
      </c>
      <c r="P20" s="62">
        <v>0</v>
      </c>
      <c r="Q20" s="31">
        <v>0</v>
      </c>
      <c r="R20" s="32">
        <v>0</v>
      </c>
      <c r="S20" s="32">
        <v>0</v>
      </c>
      <c r="T20" s="33">
        <v>0</v>
      </c>
      <c r="U20" s="32">
        <v>0</v>
      </c>
      <c r="V20" s="31">
        <v>0</v>
      </c>
      <c r="W20" s="33">
        <v>0</v>
      </c>
      <c r="X20" s="34">
        <v>0</v>
      </c>
      <c r="Y20" s="35" t="s">
        <v>24</v>
      </c>
    </row>
    <row r="21" spans="1:25" s="5" customFormat="1" ht="18" customHeight="1" thickBot="1">
      <c r="A21" s="65"/>
      <c r="B21" s="67"/>
      <c r="C21" s="82"/>
      <c r="D21" s="84"/>
      <c r="E21" s="80"/>
      <c r="F21" s="63"/>
      <c r="G21" s="80"/>
      <c r="H21" s="71"/>
      <c r="I21" s="71"/>
      <c r="J21" s="71"/>
      <c r="K21" s="71"/>
      <c r="L21" s="71"/>
      <c r="M21" s="74"/>
      <c r="N21" s="61"/>
      <c r="O21" s="55"/>
      <c r="P21" s="63"/>
      <c r="Q21" s="36">
        <v>0</v>
      </c>
      <c r="R21" s="37">
        <v>0</v>
      </c>
      <c r="S21" s="37">
        <v>0</v>
      </c>
      <c r="T21" s="38">
        <v>0</v>
      </c>
      <c r="U21" s="37">
        <v>0</v>
      </c>
      <c r="V21" s="36">
        <v>0</v>
      </c>
      <c r="W21" s="38">
        <v>0</v>
      </c>
      <c r="X21" s="39">
        <v>0</v>
      </c>
      <c r="Y21" s="40" t="s">
        <v>28</v>
      </c>
    </row>
    <row r="22" spans="1:25" s="5" customFormat="1" ht="18" customHeight="1">
      <c r="A22" s="64">
        <v>8</v>
      </c>
      <c r="B22" s="66" t="s">
        <v>38</v>
      </c>
      <c r="C22" s="81" t="s">
        <v>30</v>
      </c>
      <c r="D22" s="83" t="s">
        <v>31</v>
      </c>
      <c r="E22" s="79">
        <v>591.049</v>
      </c>
      <c r="F22" s="62">
        <v>591.049</v>
      </c>
      <c r="G22" s="79">
        <v>1.363</v>
      </c>
      <c r="H22" s="70">
        <v>1.363</v>
      </c>
      <c r="I22" s="70">
        <v>0</v>
      </c>
      <c r="J22" s="70">
        <v>0</v>
      </c>
      <c r="K22" s="70">
        <v>0</v>
      </c>
      <c r="L22" s="70">
        <v>1.363</v>
      </c>
      <c r="M22" s="73">
        <v>591.049</v>
      </c>
      <c r="N22" s="60">
        <v>1.363</v>
      </c>
      <c r="O22" s="54">
        <f>+(+E22+G22)-(M22+N22)</f>
        <v>0</v>
      </c>
      <c r="P22" s="62">
        <v>0</v>
      </c>
      <c r="Q22" s="31">
        <v>0</v>
      </c>
      <c r="R22" s="32">
        <v>0</v>
      </c>
      <c r="S22" s="32">
        <v>0</v>
      </c>
      <c r="T22" s="33">
        <v>0</v>
      </c>
      <c r="U22" s="32">
        <v>0</v>
      </c>
      <c r="V22" s="31">
        <v>0</v>
      </c>
      <c r="W22" s="33">
        <v>0</v>
      </c>
      <c r="X22" s="34">
        <v>0</v>
      </c>
      <c r="Y22" s="35" t="s">
        <v>24</v>
      </c>
    </row>
    <row r="23" spans="1:25" s="5" customFormat="1" ht="18" customHeight="1" thickBot="1">
      <c r="A23" s="65"/>
      <c r="B23" s="67"/>
      <c r="C23" s="82"/>
      <c r="D23" s="84"/>
      <c r="E23" s="80"/>
      <c r="F23" s="63"/>
      <c r="G23" s="80"/>
      <c r="H23" s="71"/>
      <c r="I23" s="71"/>
      <c r="J23" s="71"/>
      <c r="K23" s="71"/>
      <c r="L23" s="71"/>
      <c r="M23" s="74"/>
      <c r="N23" s="61"/>
      <c r="O23" s="55"/>
      <c r="P23" s="63"/>
      <c r="Q23" s="36">
        <v>0</v>
      </c>
      <c r="R23" s="37">
        <v>0</v>
      </c>
      <c r="S23" s="37">
        <v>0</v>
      </c>
      <c r="T23" s="38">
        <v>0</v>
      </c>
      <c r="U23" s="37">
        <v>0</v>
      </c>
      <c r="V23" s="36">
        <v>0</v>
      </c>
      <c r="W23" s="38">
        <v>0</v>
      </c>
      <c r="X23" s="39">
        <v>0</v>
      </c>
      <c r="Y23" s="40" t="s">
        <v>28</v>
      </c>
    </row>
    <row r="24" spans="1:25" s="5" customFormat="1" ht="18" customHeight="1">
      <c r="A24" s="64">
        <v>9</v>
      </c>
      <c r="B24" s="66" t="s">
        <v>39</v>
      </c>
      <c r="C24" s="81" t="s">
        <v>30</v>
      </c>
      <c r="D24" s="83" t="s">
        <v>31</v>
      </c>
      <c r="E24" s="79">
        <v>8.07</v>
      </c>
      <c r="F24" s="62">
        <v>8.07</v>
      </c>
      <c r="G24" s="79">
        <v>0.002</v>
      </c>
      <c r="H24" s="70">
        <v>0.002</v>
      </c>
      <c r="I24" s="70">
        <v>0</v>
      </c>
      <c r="J24" s="70">
        <v>0</v>
      </c>
      <c r="K24" s="70">
        <v>0</v>
      </c>
      <c r="L24" s="70">
        <v>0.002</v>
      </c>
      <c r="M24" s="73">
        <v>0</v>
      </c>
      <c r="N24" s="60">
        <v>0</v>
      </c>
      <c r="O24" s="54">
        <f>+(+E24+G24)-(M24+N24)</f>
        <v>8.072000000000001</v>
      </c>
      <c r="P24" s="62">
        <v>8.072</v>
      </c>
      <c r="Q24" s="31">
        <v>0</v>
      </c>
      <c r="R24" s="32">
        <v>0</v>
      </c>
      <c r="S24" s="32">
        <v>0</v>
      </c>
      <c r="T24" s="33">
        <v>0</v>
      </c>
      <c r="U24" s="32">
        <v>0</v>
      </c>
      <c r="V24" s="31">
        <v>0</v>
      </c>
      <c r="W24" s="33">
        <v>0</v>
      </c>
      <c r="X24" s="34">
        <v>0</v>
      </c>
      <c r="Y24" s="35" t="s">
        <v>24</v>
      </c>
    </row>
    <row r="25" spans="1:25" s="5" customFormat="1" ht="18" customHeight="1" thickBot="1">
      <c r="A25" s="65"/>
      <c r="B25" s="67"/>
      <c r="C25" s="82"/>
      <c r="D25" s="84"/>
      <c r="E25" s="80"/>
      <c r="F25" s="63"/>
      <c r="G25" s="80"/>
      <c r="H25" s="71"/>
      <c r="I25" s="71"/>
      <c r="J25" s="71"/>
      <c r="K25" s="71"/>
      <c r="L25" s="71"/>
      <c r="M25" s="74"/>
      <c r="N25" s="61"/>
      <c r="O25" s="55"/>
      <c r="P25" s="63"/>
      <c r="Q25" s="36">
        <v>0</v>
      </c>
      <c r="R25" s="37">
        <v>0</v>
      </c>
      <c r="S25" s="37">
        <v>0</v>
      </c>
      <c r="T25" s="38">
        <v>0</v>
      </c>
      <c r="U25" s="37">
        <v>0</v>
      </c>
      <c r="V25" s="36">
        <v>0</v>
      </c>
      <c r="W25" s="38">
        <v>0</v>
      </c>
      <c r="X25" s="39">
        <v>0</v>
      </c>
      <c r="Y25" s="40" t="s">
        <v>28</v>
      </c>
    </row>
    <row r="26" spans="1:25" s="5" customFormat="1" ht="21.75" customHeight="1">
      <c r="A26" s="64"/>
      <c r="B26" s="75" t="s">
        <v>40</v>
      </c>
      <c r="C26" s="76"/>
      <c r="D26" s="68"/>
      <c r="E26" s="79"/>
      <c r="F26" s="62"/>
      <c r="G26" s="79"/>
      <c r="H26" s="70"/>
      <c r="I26" s="70"/>
      <c r="J26" s="70"/>
      <c r="K26" s="70"/>
      <c r="L26" s="70"/>
      <c r="M26" s="73"/>
      <c r="N26" s="60"/>
      <c r="O26" s="54">
        <f>+(+E26+G26)-(M26+N26)</f>
        <v>0</v>
      </c>
      <c r="P26" s="62">
        <v>0</v>
      </c>
      <c r="Q26" s="31">
        <v>0</v>
      </c>
      <c r="R26" s="32">
        <v>0</v>
      </c>
      <c r="S26" s="32">
        <v>0</v>
      </c>
      <c r="T26" s="33">
        <v>0</v>
      </c>
      <c r="U26" s="32">
        <v>0</v>
      </c>
      <c r="V26" s="31">
        <v>0</v>
      </c>
      <c r="W26" s="33">
        <v>0</v>
      </c>
      <c r="X26" s="34">
        <v>0</v>
      </c>
      <c r="Y26" s="35" t="s">
        <v>24</v>
      </c>
    </row>
    <row r="27" spans="1:25" s="5" customFormat="1" ht="21.75" customHeight="1" thickBot="1">
      <c r="A27" s="65"/>
      <c r="B27" s="77"/>
      <c r="C27" s="78"/>
      <c r="D27" s="69"/>
      <c r="E27" s="80"/>
      <c r="F27" s="63"/>
      <c r="G27" s="80"/>
      <c r="H27" s="71"/>
      <c r="I27" s="72"/>
      <c r="J27" s="72"/>
      <c r="K27" s="72"/>
      <c r="L27" s="72"/>
      <c r="M27" s="74"/>
      <c r="N27" s="61"/>
      <c r="O27" s="55"/>
      <c r="P27" s="63"/>
      <c r="Q27" s="36">
        <v>0</v>
      </c>
      <c r="R27" s="37">
        <v>0</v>
      </c>
      <c r="S27" s="37">
        <v>0</v>
      </c>
      <c r="T27" s="38">
        <v>0</v>
      </c>
      <c r="U27" s="37">
        <v>0</v>
      </c>
      <c r="V27" s="36">
        <v>0</v>
      </c>
      <c r="W27" s="38">
        <v>0</v>
      </c>
      <c r="X27" s="39">
        <v>0</v>
      </c>
      <c r="Y27" s="40" t="s">
        <v>28</v>
      </c>
    </row>
    <row r="28" spans="1:25" s="45" customFormat="1" ht="19.5" customHeight="1">
      <c r="A28" s="64" t="s">
        <v>41</v>
      </c>
      <c r="B28" s="64">
        <v>9</v>
      </c>
      <c r="C28" s="66"/>
      <c r="D28" s="68"/>
      <c r="E28" s="54">
        <f aca="true" t="shared" si="0" ref="E28:P28">SUM(E8:E27)</f>
        <v>1321.378</v>
      </c>
      <c r="F28" s="56">
        <f t="shared" si="0"/>
        <v>1321.378</v>
      </c>
      <c r="G28" s="54">
        <f t="shared" si="0"/>
        <v>9.511</v>
      </c>
      <c r="H28" s="58">
        <f t="shared" si="0"/>
        <v>9.511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8">
        <f t="shared" si="0"/>
        <v>9.511</v>
      </c>
      <c r="M28" s="58">
        <f t="shared" si="0"/>
        <v>756.29</v>
      </c>
      <c r="N28" s="52">
        <f t="shared" si="0"/>
        <v>37.381</v>
      </c>
      <c r="O28" s="54">
        <f t="shared" si="0"/>
        <v>537.218</v>
      </c>
      <c r="P28" s="56">
        <f t="shared" si="0"/>
        <v>537.2180000000001</v>
      </c>
      <c r="Q28" s="41">
        <f aca="true" t="shared" si="1" ref="Q28:X28">SUMIF($Y$8:$Y$27,$Y$6,Q8:Q27)</f>
        <v>0</v>
      </c>
      <c r="R28" s="42">
        <f t="shared" si="1"/>
        <v>0</v>
      </c>
      <c r="S28" s="42">
        <f t="shared" si="1"/>
        <v>0</v>
      </c>
      <c r="T28" s="43">
        <f t="shared" si="1"/>
        <v>0</v>
      </c>
      <c r="U28" s="42">
        <f t="shared" si="1"/>
        <v>0</v>
      </c>
      <c r="V28" s="41">
        <f t="shared" si="1"/>
        <v>0</v>
      </c>
      <c r="W28" s="43">
        <f t="shared" si="1"/>
        <v>0</v>
      </c>
      <c r="X28" s="44">
        <f t="shared" si="1"/>
        <v>0</v>
      </c>
      <c r="Y28" s="35" t="s">
        <v>24</v>
      </c>
    </row>
    <row r="29" spans="1:25" s="45" customFormat="1" ht="19.5" customHeight="1" thickBot="1">
      <c r="A29" s="65"/>
      <c r="B29" s="65"/>
      <c r="C29" s="67"/>
      <c r="D29" s="69"/>
      <c r="E29" s="55"/>
      <c r="F29" s="57"/>
      <c r="G29" s="55"/>
      <c r="H29" s="59"/>
      <c r="I29" s="59"/>
      <c r="J29" s="59"/>
      <c r="K29" s="59"/>
      <c r="L29" s="59"/>
      <c r="M29" s="59"/>
      <c r="N29" s="53"/>
      <c r="O29" s="55"/>
      <c r="P29" s="57"/>
      <c r="Q29" s="46">
        <f aca="true" t="shared" si="2" ref="Q29:X29">SUMIF($Y$8:$Y$27,$Y$7,Q8:Q27)</f>
        <v>0</v>
      </c>
      <c r="R29" s="47">
        <f t="shared" si="2"/>
        <v>0</v>
      </c>
      <c r="S29" s="47">
        <f t="shared" si="2"/>
        <v>0</v>
      </c>
      <c r="T29" s="48">
        <f t="shared" si="2"/>
        <v>0</v>
      </c>
      <c r="U29" s="47">
        <f t="shared" si="2"/>
        <v>0</v>
      </c>
      <c r="V29" s="46">
        <f t="shared" si="2"/>
        <v>0</v>
      </c>
      <c r="W29" s="48">
        <f t="shared" si="2"/>
        <v>0</v>
      </c>
      <c r="X29" s="49">
        <f t="shared" si="2"/>
        <v>0</v>
      </c>
      <c r="Y29" s="40" t="s">
        <v>28</v>
      </c>
    </row>
    <row r="30" spans="1:25" ht="19.5" hidden="1" outlineLevel="1" thickBot="1">
      <c r="A30" s="2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19.5" hidden="1" outlineLevel="1" thickBot="1">
      <c r="A31" s="2"/>
      <c r="B31" s="2"/>
      <c r="C31" s="2" t="s">
        <v>43</v>
      </c>
      <c r="D31" s="2"/>
      <c r="E31" s="2"/>
      <c r="F31" s="2" t="s">
        <v>44</v>
      </c>
      <c r="G31" s="2"/>
      <c r="H31" s="2"/>
      <c r="I31" s="2"/>
      <c r="J31" s="2"/>
      <c r="K31" s="2"/>
      <c r="L31" s="2"/>
      <c r="M31" s="2"/>
      <c r="N31" s="2"/>
      <c r="O31" s="50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1:25" ht="19.5" hidden="1" outlineLevel="1" thickBot="1">
      <c r="A32" s="2"/>
      <c r="B32" s="2"/>
      <c r="C32" s="2" t="s">
        <v>45</v>
      </c>
      <c r="D32" s="2"/>
      <c r="E32" s="2"/>
      <c r="F32" s="2" t="s">
        <v>46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3:15" ht="19.5" hidden="1" outlineLevel="1" thickBot="1">
      <c r="C33" s="2" t="s">
        <v>47</v>
      </c>
      <c r="D33" s="2"/>
      <c r="E33" s="2"/>
      <c r="F33" s="2" t="s">
        <v>48</v>
      </c>
      <c r="G33" s="2"/>
      <c r="H33" s="2"/>
      <c r="I33" s="2"/>
      <c r="J33" s="2"/>
      <c r="K33" s="2"/>
      <c r="L33" s="2"/>
      <c r="M33" s="2"/>
      <c r="N33" s="2"/>
      <c r="O33" s="2"/>
    </row>
    <row r="34" spans="3:15" ht="19.5" hidden="1" outlineLevel="1" thickBot="1">
      <c r="C34" s="2" t="s">
        <v>49</v>
      </c>
      <c r="D34" s="2"/>
      <c r="E34" s="2"/>
      <c r="F34" s="2" t="s">
        <v>50</v>
      </c>
      <c r="G34" s="2"/>
      <c r="H34" s="2"/>
      <c r="I34" s="2"/>
      <c r="J34" s="2"/>
      <c r="K34" s="2"/>
      <c r="L34" s="2"/>
      <c r="M34" s="2"/>
      <c r="N34" s="2"/>
      <c r="O34" s="2"/>
    </row>
    <row r="35" spans="3:15" ht="19.5" hidden="1" outlineLevel="1" thickBot="1">
      <c r="C35" s="2" t="s">
        <v>51</v>
      </c>
      <c r="D35" s="2"/>
      <c r="E35" s="2"/>
      <c r="F35" s="2" t="s">
        <v>52</v>
      </c>
      <c r="G35" s="2"/>
      <c r="H35" s="2"/>
      <c r="I35" s="2"/>
      <c r="J35" s="2"/>
      <c r="K35" s="2"/>
      <c r="L35" s="2"/>
      <c r="M35" s="2"/>
      <c r="N35" s="2"/>
      <c r="O35" s="2"/>
    </row>
    <row r="36" spans="3:15" ht="19.5" hidden="1" outlineLevel="1" thickBot="1">
      <c r="C36" s="2" t="s">
        <v>53</v>
      </c>
      <c r="D36" s="2"/>
      <c r="E36" s="2"/>
      <c r="F36" s="2" t="s">
        <v>54</v>
      </c>
      <c r="G36" s="2"/>
      <c r="H36" s="2"/>
      <c r="I36" s="2"/>
      <c r="J36" s="2"/>
      <c r="K36" s="2"/>
      <c r="L36" s="2"/>
      <c r="M36" s="2"/>
      <c r="N36" s="2"/>
      <c r="O36" s="2"/>
    </row>
    <row r="37" spans="3:15" ht="19.5" hidden="1" outlineLevel="1" thickBot="1">
      <c r="C37" s="2" t="s">
        <v>55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9.5" hidden="1" outlineLevel="1" thickBot="1">
      <c r="C38" s="2" t="s">
        <v>56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9.5" hidden="1" outlineLevel="1" thickBot="1">
      <c r="C39" s="2" t="s">
        <v>57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hidden="1" outlineLevel="1" thickBot="1">
      <c r="C40" s="2" t="s">
        <v>58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8.75" collapsed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1">
        <f>+(+$E$28+$G$28)-($M$28+$N$28)</f>
        <v>537.218</v>
      </c>
    </row>
    <row r="42" spans="3:15" ht="18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/>
  <mergeCells count="198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A26:A27"/>
    <mergeCell ref="B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6:H27"/>
    <mergeCell ref="I26:I27"/>
    <mergeCell ref="J26:J27"/>
    <mergeCell ref="K26:K27"/>
    <mergeCell ref="L26:L27"/>
    <mergeCell ref="M26:M27"/>
    <mergeCell ref="N28:N29"/>
    <mergeCell ref="O28:O29"/>
    <mergeCell ref="P28:P29"/>
    <mergeCell ref="H28:H29"/>
    <mergeCell ref="I28:I29"/>
    <mergeCell ref="J28:J29"/>
    <mergeCell ref="K28:K29"/>
    <mergeCell ref="L28:L29"/>
    <mergeCell ref="M28:M29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2018-09-27T01:06:40Z</dcterms:created>
  <dcterms:modified xsi:type="dcterms:W3CDTF">2018-09-27T01:20:54Z</dcterms:modified>
  <cp:category/>
  <cp:version/>
  <cp:contentType/>
  <cp:contentStatus/>
</cp:coreProperties>
</file>