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8315" windowHeight="11625" tabRatio="774" activeTab="1"/>
  </bookViews>
  <sheets>
    <sheet name="総括表A（基礎情報）" sheetId="1" r:id="rId1"/>
    <sheet name="総括表B（執行実績等）" sheetId="2" r:id="rId2"/>
  </sheets>
  <definedNames>
    <definedName name="_xlnm.Print_Area" localSheetId="0">'総括表A（基礎情報）'!$A$1:$S$24</definedName>
    <definedName name="_xlnm.Print_Area" localSheetId="1">'総括表B（執行実績等）'!$A$1:$X$45</definedName>
  </definedNames>
  <calcPr fullCalcOnLoad="1"/>
</workbook>
</file>

<file path=xl/comments2.xml><?xml version="1.0" encoding="utf-8"?>
<comments xmlns="http://schemas.openxmlformats.org/spreadsheetml/2006/main">
  <authors>
    <author> </author>
  </authors>
  <commentList>
    <comment ref="K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<sst xmlns="http://schemas.openxmlformats.org/spreadsheetml/2006/main" count="443" uniqueCount="241">
  <si>
    <t>事業終了予定時期</t>
  </si>
  <si>
    <t>事業形態</t>
  </si>
  <si>
    <t>債務保証</t>
  </si>
  <si>
    <t>出資</t>
  </si>
  <si>
    <t>番
号</t>
  </si>
  <si>
    <t>うち</t>
  </si>
  <si>
    <t>うち
国費相当額</t>
  </si>
  <si>
    <t>国費相当額</t>
  </si>
  <si>
    <t>収　入（ｂ）</t>
  </si>
  <si>
    <t>支　出（ｃ）</t>
  </si>
  <si>
    <t>金額</t>
  </si>
  <si>
    <t>貸付</t>
  </si>
  <si>
    <t>(補助・補てん、利子助成・補給)</t>
  </si>
  <si>
    <t>補助等</t>
  </si>
  <si>
    <t>（件数）</t>
  </si>
  <si>
    <t>調査等、
その他</t>
  </si>
  <si>
    <t>取崩し型</t>
  </si>
  <si>
    <t>補助</t>
  </si>
  <si>
    <t>成果実績</t>
  </si>
  <si>
    <t>目標値</t>
  </si>
  <si>
    <t>達成度</t>
  </si>
  <si>
    <t>合　　　計</t>
  </si>
  <si>
    <t>備　　考</t>
  </si>
  <si>
    <t>活動指標</t>
  </si>
  <si>
    <t>活動実績</t>
  </si>
  <si>
    <t>成果目標</t>
  </si>
  <si>
    <t>成果目標及び成果実績</t>
  </si>
  <si>
    <t>活動指標及び活動実績</t>
  </si>
  <si>
    <t>基金の名称
(基金の造成原資の名称)</t>
  </si>
  <si>
    <t>合　　　計</t>
  </si>
  <si>
    <t>基金方式の必要性</t>
  </si>
  <si>
    <t>当初見込み</t>
  </si>
  <si>
    <t>補助金適正化法適用の有無</t>
  </si>
  <si>
    <t>目標最終年度
　　○○年度</t>
  </si>
  <si>
    <t>有</t>
  </si>
  <si>
    <t>無</t>
  </si>
  <si>
    <t>当初</t>
  </si>
  <si>
    <t>補正</t>
  </si>
  <si>
    <t>その他</t>
  </si>
  <si>
    <t>（成果指標：　　 ）</t>
  </si>
  <si>
    <t>（単位：　　 　　）</t>
  </si>
  <si>
    <t>運営形態</t>
  </si>
  <si>
    <t>予備費</t>
  </si>
  <si>
    <t>※会計区分を番号で記載</t>
  </si>
  <si>
    <t>①一般会計</t>
  </si>
  <si>
    <t>②交付税及び贈与税配付金特別会計</t>
  </si>
  <si>
    <t>③地震再保険特別会計</t>
  </si>
  <si>
    <t>④国債整理基金特別会計</t>
  </si>
  <si>
    <t>⑤外国為替資金特別会計</t>
  </si>
  <si>
    <t>⑥財政投融資特別会計</t>
  </si>
  <si>
    <t>⑦エネルギー対策特別会計</t>
  </si>
  <si>
    <t>⑧労働保険特別会計</t>
  </si>
  <si>
    <t>⑨年金特別会計</t>
  </si>
  <si>
    <t>⑩食料安定供給特別会計</t>
  </si>
  <si>
    <t>国からの資金交付額</t>
  </si>
  <si>
    <t>会計区分（※）</t>
  </si>
  <si>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</si>
  <si>
    <t>事務・事業の概要</t>
  </si>
  <si>
    <t>基金造成
年度</t>
  </si>
  <si>
    <t>新規申請受付終了時期</t>
  </si>
  <si>
    <t>①</t>
  </si>
  <si>
    <t>目標値</t>
  </si>
  <si>
    <t>平成28年度末基金造成団体数</t>
  </si>
  <si>
    <t>Ｈ29年度末</t>
  </si>
  <si>
    <t>28年度</t>
  </si>
  <si>
    <t>27年度末基金残高
（ａ）</t>
  </si>
  <si>
    <t>28　年　度　収　入　支　出</t>
  </si>
  <si>
    <t>28年度
国庫返納額
（ｄ）</t>
  </si>
  <si>
    <t>28年度末基金残高
(ｅ=ａ+ｂ-ｃ-ｄ)</t>
  </si>
  <si>
    <t>28年度　事業実施決定等</t>
  </si>
  <si>
    <t>28年度末　貸付残高等</t>
  </si>
  <si>
    <t>⑪国有林野事業債務管理特別会計</t>
  </si>
  <si>
    <t>⑫貿易再保険特別会計</t>
  </si>
  <si>
    <t>⑬特許特別会計</t>
  </si>
  <si>
    <t>⑭自動車安全特別会計</t>
  </si>
  <si>
    <t>⑮東日本大震災復興特別会計</t>
  </si>
  <si>
    <t>緊急雇用創出基金
（緊急雇用創出事業臨時特例交付金）
（緊急雇用事業、重点分野雇用創出事業、地域人材育成事業、パーソナル・サポート・モデル事業、起業支援型地域雇用創造事業、地域人づくり事業　分）</t>
  </si>
  <si>
    <t>Ｈ20</t>
  </si>
  <si>
    <t>Ｈ28年度末</t>
  </si>
  <si>
    <t>Ｈ28年度</t>
  </si>
  <si>
    <t xml:space="preserve">各地方自治体において、以下の事業を実施する。
ただし、緊急雇用事業、重点分野雇用創出事業、地域人材育成事業、パーソナル・サポート・モデル事業、起業支援型地域雇用創造事業については、平成26年度末までに終了
【地域人づくり事業】
　失業者に対する地域のニーズに応じた人材育成及び就業支援又は短期の雇用機会を提供した上で行う、地域のニーズに応じた人材育成及び就業支援並びに在職者の賃金引き上げ等の処遇改善を目的として、事業者が行う販路拡大等の取組み支援のために、民間企業等に対する委託により行う事業で平成27年度末までに終了。ただし、熊本県においては、平成27年度末までに実施した事業の精算によって確定した残額により実施する場合、平成28年度に開始した事業については、平成28年度末まで実施。
</t>
  </si>
  <si>
    <t>地域人づくり事業：平成28年度末までに6.6万人の雇用を創出するとともに、3万事業所において処遇改善を実施する。</t>
  </si>
  <si>
    <t>地域人づくり事業：38人、24事業所</t>
  </si>
  <si>
    <t>-</t>
  </si>
  <si>
    <t>地域人づくり事業：0%、0%（26、27、28年度累計で見た場合:112.4％、115％）</t>
  </si>
  <si>
    <t>地域人づくり事業：平成28年度末までに6.6万人の雇用を創出するとともに、3万事業所において処遇改善を実施する</t>
  </si>
  <si>
    <t>事業数</t>
  </si>
  <si>
    <t>安心こども基金
（子育て支援対策臨時特例交付金）</t>
  </si>
  <si>
    <t>有</t>
  </si>
  <si>
    <t>Ｈ20</t>
  </si>
  <si>
    <t>Ｈ30年3月末に基金事業終了予定</t>
  </si>
  <si>
    <t>平成29年3月末に新規申請受付終了</t>
  </si>
  <si>
    <t>取崩し型</t>
  </si>
  <si>
    <t>補助</t>
  </si>
  <si>
    <t>保育サービスの基盤整備等を推進するための基金の造成に要する経費を都道府県に交付するものである。平成28年度予算においては、新たな交付（基金への積み増し）は行わないが、基金の残額を活用して、「保育所緊急整備事業」や「認定こども園整備事業」等を実施できる。</t>
  </si>
  <si>
    <t>　本事業は、地域の実情に応じて子どもを安心して育てることが出来るような体制整備を行うための経費であるため、事業の目標を直接的に測ることのできる定量的な指標を設定することは困難であるが、各都道府県に基金を設置することにより、各自治体で異なる保育需要等に即応した弾力的かつ機動的な予算執行が可能となるとともに、各自治体の目標達成に向けた安定的な財源が確保しやすくなる点などを踏まえ、目標値を予算額、成果実績を執行額とする。</t>
  </si>
  <si>
    <t>－</t>
  </si>
  <si>
    <t>基金設置都道府県数</t>
  </si>
  <si>
    <t>⑤都道府県に基金を造成することで、「待機児童ゼロ作戦」による保育所の整備等新たな保育需要へ弾力的、即応的に対応することが必要なため。</t>
  </si>
  <si>
    <t>後期高齢者医療財政安定化基金
（後期高齢者医療給付費等負担金）</t>
  </si>
  <si>
    <t>予定なし</t>
  </si>
  <si>
    <t>取崩し、回転型</t>
  </si>
  <si>
    <t>保険料未納リスク、給付増リスク及び保険料上昇抑制に対応するため、国・都道府県・広域連合（保険料）が１／３ずつ拠出して、都道府県に基金を設置し、貸付等を行う。</t>
  </si>
  <si>
    <t>不測の事態に備える基金であるため、定量的な政策目標は定めていない。</t>
  </si>
  <si>
    <t>-</t>
  </si>
  <si>
    <t>47都道府県後期高齢者医療広域連合に対する貸付及び交付</t>
  </si>
  <si>
    <t>国民健康保険広域化等支援基金
（国民健康保険広域化等支援事業費等補助金）</t>
  </si>
  <si>
    <t>Ｈ14</t>
  </si>
  <si>
    <t>Ｈ30年3月末</t>
  </si>
  <si>
    <t>取崩し型、回転型</t>
  </si>
  <si>
    <t>貸付、調査等、その他</t>
  </si>
  <si>
    <t>国保事業の運営の広域化及び安定化に資する事業に必要な費用に充てるため、都道府県に基金を設置し、①保険者の広域化や市町村合併に際し、保険料の平準化を支援するための貸付事業等（保険財政広域化支援事業）、②国保特会に赤字が見込まれる場合、その赤字を一時的に補填するための貸付事業（保険財政自立支援事業）を行う。</t>
  </si>
  <si>
    <t>都道府県に基金を設置し、①保険財政広域化支援事業、②保険財政自立支援事業を行うことで、国保財政の広域化を推進し、市町村国保の運営の安定化を図る。</t>
  </si>
  <si>
    <t>－</t>
  </si>
  <si>
    <t>①保険財政広域化支援事業、②保険財政自立支援事業を行うことで、国保財政の広域化を推進し、市町村国保の運営の安定化を図る。</t>
  </si>
  <si>
    <t>Ｈ20</t>
  </si>
  <si>
    <t>Ｈ28年4月末</t>
  </si>
  <si>
    <t>Ｈ28年4月末</t>
  </si>
  <si>
    <t>高齢者医療制度の円滑な施行を図ることを目的に、70歳代前半の国民健康保険の被保険者に係る一部負担金等を2割から1割に軽減する特例措置（※）を実施する。
※平成26年4月以降に70歳に到達した被保険者は特例措置の対象外
※平成27年度より基金への新たな造成は行っていない。</t>
  </si>
  <si>
    <t>軽減特例措置の対象者に係る一部負担金等の軽減分（1割分）を円滑に助成する。</t>
  </si>
  <si>
    <t>-</t>
  </si>
  <si>
    <t>埼玉県国民健康保険団体連合会に交付した一部負担金軽減措置の交付額</t>
  </si>
  <si>
    <t>国民健康保険財政安定化基金（国民健康保険財政安定化基金補助金）</t>
  </si>
  <si>
    <t>Ｈ27</t>
  </si>
  <si>
    <t>貸付・補助</t>
  </si>
  <si>
    <t>国保財政の安定化のため、給付増や保険料収納不足により財源不足となった場合に備え、都道府県に財政安定化基金を設置するもの（法定基金）。したがって申請受付終了時期および終了予定時期は設定無し。</t>
  </si>
  <si>
    <t>30年度までに200,000百万円規模を目指し国費で創設・順次積み増し</t>
  </si>
  <si>
    <t>20,000百万円</t>
  </si>
  <si>
    <t>200,000百万円</t>
  </si>
  <si>
    <t>28年度40,000百万円を予算措置済、（29年度は190,000百万円を予算措置済。）</t>
  </si>
  <si>
    <t>40,000百万円全額を基金造成に充当</t>
  </si>
  <si>
    <t>30年度前に基金から支出は行わない。</t>
  </si>
  <si>
    <t>Ｈ20</t>
  </si>
  <si>
    <t>後期高齢者医療財政安定化基金
（後期高齢者医療給付費等負担金）</t>
  </si>
  <si>
    <t>国民健康保険広域化等支援基金
（国民健康保険広域化等支援事業費等補助金）</t>
  </si>
  <si>
    <t>国保高齢者医療制度円滑導入基金（高齢者医療制度円滑運営臨時特例交付金）</t>
  </si>
  <si>
    <t>地域医療再生基金（地域医療再生計画）</t>
  </si>
  <si>
    <t>地域医療再生基金（地域医療再生計画）</t>
  </si>
  <si>
    <t>-</t>
  </si>
  <si>
    <t>基金を活用し、地域の医療課題の解決に資する事業を実施した都道府県数</t>
  </si>
  <si>
    <t>Ｈ31年度末</t>
  </si>
  <si>
    <t>Ｈ28年11月末</t>
  </si>
  <si>
    <t>医療施設耐震化臨時特例基金（医療施設耐震化臨時特例交付金）</t>
  </si>
  <si>
    <t>Ｈ21</t>
  </si>
  <si>
    <t>Ｈ32年度末</t>
  </si>
  <si>
    <t>Ｈ27年3月末</t>
  </si>
  <si>
    <t>医療施設の耐震化を行うことにより、地震発生時において、適切な医療提供体制の維持を図ることを目的に実施する。</t>
  </si>
  <si>
    <t>平成32年度</t>
  </si>
  <si>
    <t>医療施設耐震化臨時特例基金（医療施設耐震化臨時特例交付金）</t>
  </si>
  <si>
    <t>⑤大規模な地震から入院患者や外来患者等の人命確保、地域の医療提供体制の維持のため建物の整備を行う事業。</t>
  </si>
  <si>
    <t>Ｈ30年度末</t>
  </si>
  <si>
    <t>社会福祉施設等耐震化臨時特例基金
（社会福祉施設等耐震化臨時特例交付金）</t>
  </si>
  <si>
    <t>H21</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</si>
  <si>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</si>
  <si>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社会福祉施設の耐震化率</t>
  </si>
  <si>
    <t>87.9％（平成26年10月1日時点）</t>
  </si>
  <si>
    <t>社会福祉施設の耐震化率の目標は、平成30年に95％としている。</t>
  </si>
  <si>
    <t>緊急雇用創出事業臨時特例基金
（住まい対策拡充等支援事業分）</t>
  </si>
  <si>
    <t>Ｈ26年度末</t>
  </si>
  <si>
    <t>　各都道府県に造成された基金を活用し、住宅手当の給付や就労支援員の配置、ホームレス等の貧困・困窮者に対する支援にかかる事業を実施。
　特に、東日本大震災発生後、被災者の生活再建や地域コミュニティの復興支援を図る事業を追加している。</t>
  </si>
  <si>
    <t>－</t>
  </si>
  <si>
    <t>26年度末事業終了</t>
  </si>
  <si>
    <t>地域自殺対策緊急強化基金
（地域自殺対策緊急強化交付金）</t>
  </si>
  <si>
    <t>Ｈ26年3月</t>
  </si>
  <si>
    <t>都道府県に設置する地域における自殺対策を緊急に強化するための基金の造成に必要な経費を交付し、地域の実情を踏まえて自主的に取り組む地方公共団体や民間団体等の活動を支援することにより、「地域における自殺対策力」を強化する。
※「内閣の重要政策に関する総合調整等に関する機能強化のための国家行政組織法等の一部を改正する法律」（平成27年法律第66号）が平成28年4月1日に施行されたことに伴い、自殺対策が内閣府から厚生労働省に移管され、当該基金についても併せて移管された。</t>
  </si>
  <si>
    <t>自殺死亡率（人口10万人当たりの自殺者数）の低下
※自殺対策総合大綱（平成19年６月閣議決定）において、「平成28年までに、自殺死亡率を平成17年と比べて20%以上減少させる」ことを掲げており、本事業は当該数値目標の達成に向けた取組の一つと位置づけられる。</t>
  </si>
  <si>
    <r>
      <t xml:space="preserve">18.5
</t>
    </r>
    <r>
      <rPr>
        <sz val="8"/>
        <color indexed="8"/>
        <rFont val="ＭＳ ゴシック"/>
        <family val="3"/>
      </rPr>
      <t>※平成27年の自殺死亡率</t>
    </r>
  </si>
  <si>
    <r>
      <t>目標最終年度
平成38年
13.0</t>
    </r>
    <r>
      <rPr>
        <sz val="8"/>
        <color indexed="8"/>
        <rFont val="ＭＳ ゴシック"/>
        <family val="3"/>
      </rPr>
      <t xml:space="preserve">
※自殺対策総合大綱（平成29年7月閣議決定）において、「平成38年までに、自殺死亡率を平成27年と比べて30%以上減少させる」ことを掲げている。</t>
    </r>
  </si>
  <si>
    <t>基金を活用して、事業を実施した都道府県及び市町村数
（単位：都道府県･市町村）</t>
  </si>
  <si>
    <t>-</t>
  </si>
  <si>
    <t>社会福祉施設等耐震化臨時特例基金
（社会福祉施設等耐震化臨時特例交付金））</t>
  </si>
  <si>
    <t>Ｈ12</t>
  </si>
  <si>
    <t>予定なし</t>
  </si>
  <si>
    <t>取崩し型
回転型</t>
  </si>
  <si>
    <t>貸付
補てん</t>
  </si>
  <si>
    <t>介護保険財政が安定的に運営されるよう、各市町村において給付費の予想を上回る伸びや、通常の徴収努力を行ってもない生じる保険料未納による保険財政不足に対し貸付・交付を行う。</t>
  </si>
  <si>
    <t>見込を上回る給付費増及び保険料収納不足の際の補填に要する費用を国が一部負担するものであり、国が一定の目標を定めて運用をするものではない。
費用を国が一部負担することにより、介護保険制度の安定的な運営を図る。</t>
  </si>
  <si>
    <t>-</t>
  </si>
  <si>
    <t>介護職員処遇改善等臨時特例基金</t>
  </si>
  <si>
    <t>介護職員処遇改善等臨時特例基金</t>
  </si>
  <si>
    <t>H26</t>
  </si>
  <si>
    <t>Ｈ26年3月末</t>
  </si>
  <si>
    <t>介護職員処遇改善等対策事業</t>
  </si>
  <si>
    <t>介護施設・地域介護拠点等の整備の際の開設準備経費や定期借地権利用に対する支援については、国が具体的な数値目標を立てるのではなく、各保険者の介護保険事業計画等に基づき適切に各事業が行われているため、定量的な指標の算出に馴染まない。</t>
  </si>
  <si>
    <t>本基金については、平成27年3月末をもって事業を終了したため、新たな事業見込み等の設定は馴染まない。</t>
  </si>
  <si>
    <t>－</t>
  </si>
  <si>
    <t>介護基盤緊急整備臨時特例基金</t>
  </si>
  <si>
    <t>介護基盤緊急整備臨時特例基金</t>
  </si>
  <si>
    <t>・介護基盤の緊急整備特別対策事業・既存施設のスプリンクラー等整備特別対策事業・認知症高齢者グループホーム等防災改修等特別対策事業</t>
  </si>
  <si>
    <t>介護施設・地域介護拠点等の整備については、国が具体的な数値目標を立てるのではなく、各保険者の介護保険事業計画等に基づき適切に整備が行われているため、定量的な指標の算出に馴染まない。</t>
  </si>
  <si>
    <t>地域医療介護総合確保基金（医療介護提供体制改革推進交付金）</t>
  </si>
  <si>
    <t>Ｈ27</t>
  </si>
  <si>
    <t>医療・介護サービスの提供体制の改革を推進するため、将来目指すべき介護提供体制等の実現に資する事業への財政的支援を行い、施策の推進を図る。</t>
  </si>
  <si>
    <t>各都道府県にで策定される介護保険事業支援計画に基づき整備を進める。</t>
  </si>
  <si>
    <t>基金を活用し、介護提供体制等の実現に資する事業を実施した都道府県数</t>
  </si>
  <si>
    <t>Ｈ27</t>
  </si>
  <si>
    <t>医療・介護サービスの提供体制の改革を推進するため、将来目指すべき介護提供体制等の実現に資する事業への財政的支援を行い、施策の推進を図る。</t>
  </si>
  <si>
    <t>基金を活用し、介護提供体制等の実現に資する事業を実施した都道府県数</t>
  </si>
  <si>
    <t>財政安定化基金</t>
  </si>
  <si>
    <t>①</t>
  </si>
  <si>
    <t>①介護保険法第147条</t>
  </si>
  <si>
    <t>⑤地域の介護ニーズに対応するため都道府県が実施する臨時特例的に行う事業であるため。</t>
  </si>
  <si>
    <t>地域医療介護総合確保基金
（医療介護提供体制改革推進交付金）</t>
  </si>
  <si>
    <t>①地域における医療及び介護の総合的な確保の促進に関する法律　第６条</t>
  </si>
  <si>
    <t>財政安定化基金</t>
  </si>
  <si>
    <t>【総括表】平成29年度地方公共団体等保有基金執行状況表（厚生労働省）-----Ａ表（基礎情報）</t>
  </si>
  <si>
    <t>【総括表】平成29年度地方公共団体等保有基金執行状況表（厚生労働省）-----Ｂ表（執行実績等）</t>
  </si>
  <si>
    <t>H21</t>
  </si>
  <si>
    <t>H27年度末（一部の施設整備事業は完了まで）</t>
  </si>
  <si>
    <t>H25年度末</t>
  </si>
  <si>
    <t>地域の医療課題の解決を図るため、各都道府県が策定した地域医療再生計画に基づく事業を実施</t>
  </si>
  <si>
    <t>地域の医療課題を解決するため、各都道府県が実情に応じて必要な医療提供体制の基盤整備を計画的に行うものであることから、定量的指標の設定は困難である。</t>
  </si>
  <si>
    <t>平成32年度までに基金を用いて耐震整備する病院数
（成果指標：耐震整備病院数）</t>
  </si>
  <si>
    <t>基金を用いて耐震整備した病院数
（単位：耐震整備病院数）</t>
  </si>
  <si>
    <t>-</t>
  </si>
  <si>
    <t>-</t>
  </si>
  <si>
    <t>地域人づくり事業
：2事業</t>
  </si>
  <si>
    <t>⑤地震や火災発生時に自力で避難することが困難な方々が多く入所する社会福祉施設等の安全・安心を確保するよう、自治体の実情に応じた社会福祉施設等の耐震化等整備やスプリンクラー整備を促進するため。</t>
  </si>
  <si>
    <t>③及び⑤
雇用と住宅を失った低所得者等に対するセーフティネット構築のため、継続的な支援が必要であるもの。</t>
  </si>
  <si>
    <t>⑤自殺対策は、都道府県・市町村が地域の実情に応じた対策を継続的に機動的に講ずることが重要であることから、基金方式での実施が馴染むものである。</t>
  </si>
  <si>
    <t>②不確実な事故等の発生に応じて資金を交付する事業
年間所要額の予測が難しく制度安定維持のため基金方式による実施が必要とされていた。</t>
  </si>
  <si>
    <t>①持続可能な医療保険制度を構築するための国民健康保険法等の一部を改正する法律（平成27年法律第31号）附則第６条</t>
  </si>
  <si>
    <t>②地域における雇用情勢の変動に応じて、地域で緊急的・機動的に雇用を創出する事業であるため。</t>
  </si>
  <si>
    <t>①高齢者の医療の確保に関する法律第116条</t>
  </si>
  <si>
    <t>①
国民健康保険法第68条の３
地方自治法第241条</t>
  </si>
  <si>
    <t>国保高齢者医療制度円滑導入基金（高齢者医療制度円滑運営臨時特例交付金）</t>
  </si>
  <si>
    <t>⑤各都道府県が地域の医療機関、関係団体、市町村、地域住民等の県警者の意見を踏まえ、地域にとって必要性・公益性の高い事業を計画し、地域の医療課題の解決に取り組むことを目的としているもの</t>
  </si>
  <si>
    <t>地域医療介護総合確保基金（医療介護提供体制改革推進交付金）</t>
  </si>
  <si>
    <t>Ｈ26</t>
  </si>
  <si>
    <t>医療・介護サービスの提供体制の改革を推進するため、将来目指すべき医療提供体制等の実現に資する事業への財政的支援を行い、施策の推進を図る。</t>
  </si>
  <si>
    <t>地域の実情に応じて各都道府県が策定した都道府県計画に基づき、「医療・介護サービスの提供体制の改革」を推進する事業を計画的に行うものであることから、定量的指標の設定は困難である。</t>
  </si>
  <si>
    <t>基金を活用し、医療提供体制等の実現に資する事業を実施した都道府県数</t>
  </si>
  <si>
    <t>①地域における医療及び介護の総合的な確保の促進に関する法律　第６条</t>
  </si>
  <si>
    <t>地域医療介護総合確保基金（地域医療対策支援臨時特例交付金）</t>
  </si>
  <si>
    <t>地域医療介護総合確保基金（医療介護提供体制改革推進交付金）</t>
  </si>
  <si>
    <t>地域医療介護総合確保基金（地域医療対策支援臨時特例交付金）</t>
  </si>
  <si>
    <t>緊急雇用創出基金
（緊急雇用創出事業臨時特例交付金）（緊急雇用事業、重点分野雇用創出事業、地域人材育成事業、パーソナル・サポート・モデル事業、起業支援型地域雇用創造事業、地域人づくり事業　分）</t>
  </si>
  <si>
    <t>Ｈ28年7月末</t>
  </si>
  <si>
    <t>地域医療介護総合確保基金（地域介護対策支援臨時特例交付金）</t>
  </si>
  <si>
    <t>地域医療介護総合確保基金
（地域介護対策支援臨時特例交付金）</t>
  </si>
  <si>
    <t>Ｈ29年9月末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</si>
</sst>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_ * #,##0_ ;_ * \-#,##0_ ;_ * &quot;-&quot;??_ ;_ @_ "/>
    <numFmt numFmtId="180" formatCode="#,##0_ "/>
    <numFmt numFmtId="181" formatCode="#,##0;[Red]\-#,##0;\-"/>
  </numFmts>
  <fonts count="74">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b/>
      <sz val="12"/>
      <color indexed="8"/>
      <name val="ＭＳ ゴシック"/>
      <family val="3"/>
    </font>
    <font>
      <sz val="8"/>
      <color indexed="8"/>
      <name val="ＭＳ Ｐゴシック"/>
      <family val="3"/>
    </font>
    <font>
      <sz val="7"/>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b/>
      <sz val="9"/>
      <name val="ＭＳ Ｐゴシック"/>
      <family val="3"/>
    </font>
    <font>
      <sz val="6"/>
      <color indexed="8"/>
      <name val="ＭＳ Ｐゴシック"/>
      <family val="3"/>
    </font>
    <font>
      <sz val="10"/>
      <name val="ＭＳ ゴシック"/>
      <family val="3"/>
    </font>
    <font>
      <sz val="11"/>
      <name val="ＭＳ Ｐゴシック"/>
      <family val="3"/>
    </font>
    <font>
      <sz val="11"/>
      <name val="ＭＳ ゴシック"/>
      <family val="3"/>
    </font>
    <font>
      <sz val="10"/>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b/>
      <sz val="12"/>
      <color theme="1"/>
      <name val="ＭＳ ゴシック"/>
      <family val="3"/>
    </font>
    <font>
      <sz val="9"/>
      <color theme="1"/>
      <name val="Calibri"/>
      <family val="3"/>
    </font>
    <font>
      <sz val="8"/>
      <color theme="1"/>
      <name val="ＭＳ ゴシック"/>
      <family val="3"/>
    </font>
    <font>
      <sz val="10"/>
      <color theme="1"/>
      <name val="Calibri"/>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sz val="8"/>
      <color theme="1"/>
      <name val="Calibri"/>
      <family val="3"/>
    </font>
    <font>
      <sz val="6"/>
      <color theme="1"/>
      <name val="Calibri"/>
      <family val="3"/>
    </font>
    <font>
      <sz val="10"/>
      <name val="Calibri"/>
      <family val="3"/>
    </font>
    <font>
      <sz val="11"/>
      <name val="Calibri"/>
      <family val="3"/>
    </font>
    <font>
      <sz val="7"/>
      <color theme="1"/>
      <name val="Calibri"/>
      <family val="3"/>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style="medium"/>
      <right style="thin"/>
      <top/>
      <bottom/>
    </border>
    <border>
      <left style="thin"/>
      <right style="thin"/>
      <top/>
      <bottom/>
    </border>
    <border>
      <left style="medium"/>
      <right style="medium"/>
      <top/>
      <bottom/>
    </border>
    <border>
      <left style="medium"/>
      <right style="medium"/>
      <top style="thin"/>
      <bottom style="thin"/>
    </border>
    <border>
      <left style="medium"/>
      <right/>
      <top style="thin"/>
      <bottom style="thin"/>
    </border>
    <border>
      <left style="medium"/>
      <right style="thin"/>
      <top style="thin"/>
      <bottom style="thin"/>
    </border>
    <border>
      <left/>
      <right/>
      <top style="thin"/>
      <bottom style="thin"/>
    </border>
    <border>
      <left style="thin"/>
      <right style="thin"/>
      <top style="thin"/>
      <bottom style="thin"/>
    </border>
    <border>
      <left/>
      <right style="thin"/>
      <top style="thin"/>
      <bottom style="thin"/>
    </border>
    <border>
      <left style="thin"/>
      <right style="medium"/>
      <top style="thin"/>
      <bottom style="thin"/>
    </border>
    <border>
      <left/>
      <right style="thin"/>
      <top style="thin"/>
      <bottom/>
    </border>
    <border>
      <left/>
      <right/>
      <top style="medium"/>
      <bottom/>
    </border>
    <border>
      <left style="thin"/>
      <right style="thin"/>
      <top style="thin"/>
      <bottom style="medium"/>
    </border>
    <border>
      <left style="medium"/>
      <right style="thin"/>
      <top style="thin"/>
      <bottom/>
    </border>
    <border>
      <left/>
      <right style="thin"/>
      <top/>
      <bottom/>
    </border>
    <border>
      <left style="medium"/>
      <right style="medium"/>
      <top style="medium"/>
      <bottom style="thin"/>
    </border>
    <border>
      <left style="thin"/>
      <right style="medium"/>
      <top style="thin"/>
      <bottom/>
    </border>
    <border>
      <left style="medium"/>
      <right style="medium"/>
      <top/>
      <bottom style="thin"/>
    </border>
    <border>
      <left style="medium"/>
      <right style="thin"/>
      <top/>
      <bottom style="thin"/>
    </border>
    <border>
      <left style="thin"/>
      <right style="thin"/>
      <top style="thin"/>
      <bottom/>
    </border>
    <border>
      <left style="medium"/>
      <right style="medium"/>
      <top style="medium"/>
      <bottom/>
    </border>
    <border>
      <left style="medium"/>
      <right style="medium"/>
      <top/>
      <bottom style="medium"/>
    </border>
    <border>
      <left style="thin"/>
      <right/>
      <top style="thin"/>
      <bottom style="thin"/>
    </border>
    <border>
      <left style="thin"/>
      <right style="medium"/>
      <top style="medium"/>
      <bottom/>
    </border>
    <border>
      <left style="medium"/>
      <right style="thin"/>
      <top style="medium"/>
      <bottom/>
    </border>
    <border>
      <left style="thin"/>
      <right/>
      <top/>
      <bottom style="dotted"/>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bottom style="dotted"/>
    </border>
    <border>
      <left style="thin"/>
      <right style="medium"/>
      <top/>
      <bottom/>
    </border>
    <border>
      <left style="thin"/>
      <right style="medium"/>
      <top/>
      <bottom style="dotted"/>
    </border>
    <border>
      <left style="medium"/>
      <right/>
      <top/>
      <bottom style="dotted"/>
    </border>
    <border>
      <left style="medium"/>
      <right/>
      <top/>
      <bottom style="thin"/>
    </border>
    <border>
      <left/>
      <right/>
      <top/>
      <bottom style="thin"/>
    </border>
    <border>
      <left style="medium"/>
      <right/>
      <top style="dotted"/>
      <bottom style="medium"/>
    </border>
    <border>
      <left style="medium"/>
      <right style="medium"/>
      <top style="thin"/>
      <bottom style="medium"/>
    </border>
    <border>
      <left style="medium"/>
      <right style="medium"/>
      <top style="thin"/>
      <bottom/>
    </border>
  </borders>
  <cellStyleXfs count="19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40" fillId="2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40" fillId="2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40"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0"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40"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40"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0"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0"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40" fillId="4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0" fillId="4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40"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2" fillId="44" borderId="1" applyNumberFormat="0" applyAlignment="0" applyProtection="0"/>
    <xf numFmtId="0" fontId="25" fillId="45" borderId="2" applyNumberFormat="0" applyAlignment="0" applyProtection="0"/>
    <xf numFmtId="0" fontId="25" fillId="45" borderId="2" applyNumberFormat="0" applyAlignment="0" applyProtection="0"/>
    <xf numFmtId="0" fontId="43"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0" fontId="0" fillId="48" borderId="3" applyNumberFormat="0" applyFont="0" applyAlignment="0" applyProtection="0"/>
    <xf numFmtId="0" fontId="27" fillId="49" borderId="4" applyNumberFormat="0" applyFont="0" applyAlignment="0" applyProtection="0"/>
    <xf numFmtId="0" fontId="27" fillId="49" borderId="4" applyNumberFormat="0" applyFont="0" applyAlignment="0" applyProtection="0"/>
    <xf numFmtId="0" fontId="19" fillId="49" borderId="4" applyNumberFormat="0" applyFont="0" applyAlignment="0" applyProtection="0"/>
    <xf numFmtId="0" fontId="27" fillId="49" borderId="4" applyNumberFormat="0" applyFont="0" applyAlignment="0" applyProtection="0"/>
    <xf numFmtId="0" fontId="27" fillId="49" borderId="4" applyNumberFormat="0" applyFont="0" applyAlignment="0" applyProtection="0"/>
    <xf numFmtId="0" fontId="44"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45" fillId="50"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46" fillId="51" borderId="7" applyNumberFormat="0" applyAlignment="0" applyProtection="0"/>
    <xf numFmtId="0" fontId="30" fillId="52" borderId="8" applyNumberFormat="0" applyAlignment="0" applyProtection="0"/>
    <xf numFmtId="0" fontId="30" fillId="52" borderId="8" applyNumberFormat="0" applyAlignment="0" applyProtection="0"/>
    <xf numFmtId="0" fontId="30" fillId="52" borderId="8" applyNumberFormat="0" applyAlignment="0" applyProtection="0"/>
    <xf numFmtId="0" fontId="30" fillId="52" borderId="8" applyNumberFormat="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19"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19"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19" fillId="0" borderId="0" applyFont="0" applyFill="0" applyBorder="0" applyAlignment="0" applyProtection="0"/>
    <xf numFmtId="38" fontId="27" fillId="0" borderId="0" applyFont="0" applyFill="0" applyBorder="0" applyAlignment="0" applyProtection="0"/>
    <xf numFmtId="38" fontId="20" fillId="0" borderId="0" applyFill="0" applyBorder="0" applyAlignment="0" applyProtection="0"/>
    <xf numFmtId="38" fontId="1" fillId="0" borderId="0" applyFont="0" applyFill="0" applyBorder="0" applyAlignment="0" applyProtection="0"/>
    <xf numFmtId="38" fontId="27" fillId="0" borderId="0" applyFont="0" applyFill="0" applyBorder="0" applyAlignment="0" applyProtection="0"/>
    <xf numFmtId="38" fontId="20" fillId="0" borderId="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0" fontId="48" fillId="0" borderId="9"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49" fillId="0" borderId="1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50" fillId="0" borderId="13"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5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1" fillId="0" borderId="15"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52" fillId="51" borderId="17" applyNumberFormat="0" applyAlignment="0" applyProtection="0"/>
    <xf numFmtId="0" fontId="36" fillId="52" borderId="18" applyNumberFormat="0" applyAlignment="0" applyProtection="0"/>
    <xf numFmtId="0" fontId="36" fillId="52" borderId="18" applyNumberFormat="0" applyAlignment="0" applyProtection="0"/>
    <xf numFmtId="0" fontId="36" fillId="52" borderId="18" applyNumberFormat="0" applyAlignment="0" applyProtection="0"/>
    <xf numFmtId="0" fontId="36" fillId="52" borderId="18" applyNumberFormat="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53" borderId="7" applyNumberFormat="0" applyAlignment="0" applyProtection="0"/>
    <xf numFmtId="0" fontId="38" fillId="13" borderId="8" applyNumberFormat="0" applyAlignment="0" applyProtection="0"/>
    <xf numFmtId="0" fontId="38" fillId="13" borderId="8" applyNumberFormat="0" applyAlignment="0" applyProtection="0"/>
    <xf numFmtId="0" fontId="38" fillId="13" borderId="8" applyNumberFormat="0" applyAlignment="0" applyProtection="0"/>
    <xf numFmtId="0" fontId="38" fillId="13" borderId="8" applyNumberFormat="0" applyAlignment="0" applyProtection="0"/>
    <xf numFmtId="0" fontId="27" fillId="0" borderId="0">
      <alignment/>
      <protection/>
    </xf>
    <xf numFmtId="0" fontId="0" fillId="0" borderId="0">
      <alignment vertical="center"/>
      <protection/>
    </xf>
    <xf numFmtId="0" fontId="19" fillId="0" borderId="0">
      <alignment/>
      <protection/>
    </xf>
    <xf numFmtId="0" fontId="19" fillId="0" borderId="0">
      <alignment/>
      <protection/>
    </xf>
    <xf numFmtId="0" fontId="19" fillId="0" borderId="0">
      <alignment vertical="center"/>
      <protection/>
    </xf>
    <xf numFmtId="0" fontId="1" fillId="0" borderId="0">
      <alignment vertical="center"/>
      <protection/>
    </xf>
    <xf numFmtId="0" fontId="1" fillId="0" borderId="0">
      <alignment vertical="center"/>
      <protection/>
    </xf>
    <xf numFmtId="0" fontId="27" fillId="0" borderId="0">
      <alignment/>
      <protection/>
    </xf>
    <xf numFmtId="0" fontId="27" fillId="0" borderId="0">
      <alignment/>
      <protection/>
    </xf>
    <xf numFmtId="0" fontId="19" fillId="0" borderId="0">
      <alignment vertical="center"/>
      <protection/>
    </xf>
    <xf numFmtId="0" fontId="55" fillId="0" borderId="0">
      <alignment vertical="center"/>
      <protection/>
    </xf>
    <xf numFmtId="0" fontId="0" fillId="0" borderId="0">
      <alignment vertical="center"/>
      <protection/>
    </xf>
    <xf numFmtId="0" fontId="27" fillId="0" borderId="0">
      <alignment/>
      <protection/>
    </xf>
    <xf numFmtId="0" fontId="19" fillId="0" borderId="0">
      <alignment/>
      <protection/>
    </xf>
    <xf numFmtId="0" fontId="19"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56" fillId="54"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cellStyleXfs>
  <cellXfs count="378">
    <xf numFmtId="0" fontId="0"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wrapText="1"/>
    </xf>
    <xf numFmtId="0" fontId="60" fillId="0" borderId="0" xfId="0" applyFont="1" applyAlignment="1">
      <alignment vertical="center"/>
    </xf>
    <xf numFmtId="0" fontId="58" fillId="55" borderId="19" xfId="0" applyFont="1" applyFill="1" applyBorder="1" applyAlignment="1">
      <alignment horizontal="center" vertical="center"/>
    </xf>
    <xf numFmtId="0" fontId="61" fillId="55" borderId="20" xfId="0" applyFont="1" applyFill="1" applyBorder="1" applyAlignment="1">
      <alignment horizontal="left" vertical="center" wrapText="1"/>
    </xf>
    <xf numFmtId="0" fontId="61" fillId="55" borderId="21" xfId="0" applyFont="1" applyFill="1" applyBorder="1" applyAlignment="1">
      <alignment horizontal="center" vertical="center" wrapText="1"/>
    </xf>
    <xf numFmtId="0" fontId="58" fillId="55" borderId="22" xfId="0" applyFont="1" applyFill="1" applyBorder="1" applyAlignment="1">
      <alignment horizontal="left" vertical="center"/>
    </xf>
    <xf numFmtId="0" fontId="0" fillId="55" borderId="23" xfId="0" applyFill="1" applyBorder="1" applyAlignment="1">
      <alignment vertical="center"/>
    </xf>
    <xf numFmtId="0" fontId="59" fillId="55" borderId="24" xfId="0" applyFont="1" applyFill="1" applyBorder="1" applyAlignment="1">
      <alignment horizontal="center" vertical="center"/>
    </xf>
    <xf numFmtId="0" fontId="59" fillId="55" borderId="21" xfId="0" applyFont="1" applyFill="1" applyBorder="1" applyAlignment="1">
      <alignment horizontal="center" vertical="center"/>
    </xf>
    <xf numFmtId="0" fontId="59" fillId="55" borderId="25" xfId="0" applyFont="1" applyFill="1" applyBorder="1" applyAlignment="1">
      <alignment horizontal="center" vertical="center"/>
    </xf>
    <xf numFmtId="0" fontId="61" fillId="55" borderId="26" xfId="0" applyFont="1" applyFill="1" applyBorder="1" applyAlignment="1">
      <alignment horizontal="center" vertical="center"/>
    </xf>
    <xf numFmtId="0" fontId="61" fillId="55" borderId="27" xfId="0" applyFont="1" applyFill="1" applyBorder="1" applyAlignment="1">
      <alignment horizontal="center" vertical="center"/>
    </xf>
    <xf numFmtId="0" fontId="61" fillId="55" borderId="28" xfId="0" applyFont="1" applyFill="1" applyBorder="1" applyAlignment="1">
      <alignment horizontal="center" vertical="center"/>
    </xf>
    <xf numFmtId="0" fontId="61" fillId="55" borderId="29" xfId="0" applyFont="1" applyFill="1" applyBorder="1" applyAlignment="1">
      <alignment horizontal="center" vertical="center"/>
    </xf>
    <xf numFmtId="0" fontId="59" fillId="55" borderId="30" xfId="0" applyFont="1" applyFill="1" applyBorder="1" applyAlignment="1">
      <alignment horizontal="center" vertical="center"/>
    </xf>
    <xf numFmtId="0" fontId="59" fillId="55" borderId="22" xfId="0" applyFont="1" applyFill="1" applyBorder="1" applyAlignment="1">
      <alignment horizontal="center" vertical="center"/>
    </xf>
    <xf numFmtId="0" fontId="59" fillId="55" borderId="19" xfId="0" applyFont="1" applyFill="1" applyBorder="1" applyAlignment="1">
      <alignment horizontal="center" vertical="center"/>
    </xf>
    <xf numFmtId="0" fontId="61" fillId="55" borderId="31" xfId="0" applyFont="1" applyFill="1" applyBorder="1" applyAlignment="1">
      <alignment horizontal="center" vertical="center"/>
    </xf>
    <xf numFmtId="0" fontId="59" fillId="55" borderId="32" xfId="0" applyFont="1" applyFill="1" applyBorder="1" applyAlignment="1">
      <alignment horizontal="center" vertical="center"/>
    </xf>
    <xf numFmtId="0" fontId="61" fillId="55" borderId="33" xfId="0" applyFont="1" applyFill="1" applyBorder="1" applyAlignment="1">
      <alignment horizontal="center" vertical="center" wrapText="1"/>
    </xf>
    <xf numFmtId="0" fontId="59" fillId="55" borderId="34" xfId="0" applyFont="1" applyFill="1" applyBorder="1" applyAlignment="1">
      <alignment horizontal="left" vertical="center" wrapText="1"/>
    </xf>
    <xf numFmtId="0" fontId="58" fillId="55" borderId="35" xfId="0" applyFont="1" applyFill="1" applyBorder="1" applyAlignment="1">
      <alignment horizontal="center" vertical="center"/>
    </xf>
    <xf numFmtId="177" fontId="58" fillId="0" borderId="19" xfId="0" applyNumberFormat="1" applyFont="1" applyBorder="1" applyAlignment="1">
      <alignment horizontal="right" vertical="center"/>
    </xf>
    <xf numFmtId="177" fontId="58" fillId="0" borderId="21" xfId="0" applyNumberFormat="1" applyFont="1" applyBorder="1" applyAlignment="1">
      <alignment horizontal="right" vertical="center"/>
    </xf>
    <xf numFmtId="177" fontId="58" fillId="0" borderId="25" xfId="0" applyNumberFormat="1" applyFont="1" applyBorder="1" applyAlignment="1">
      <alignment horizontal="right" vertical="center"/>
    </xf>
    <xf numFmtId="177" fontId="58" fillId="0" borderId="32" xfId="0" applyNumberFormat="1" applyFont="1" applyBorder="1" applyAlignment="1">
      <alignment horizontal="right" vertical="center"/>
    </xf>
    <xf numFmtId="178" fontId="58" fillId="0" borderId="36" xfId="0" applyNumberFormat="1" applyFont="1" applyBorder="1" applyAlignment="1">
      <alignment horizontal="right" vertical="center"/>
    </xf>
    <xf numFmtId="178" fontId="58" fillId="0" borderId="37" xfId="0" applyNumberFormat="1" applyFont="1" applyBorder="1" applyAlignment="1">
      <alignment horizontal="right" vertical="center"/>
    </xf>
    <xf numFmtId="178" fontId="58" fillId="0" borderId="38" xfId="0" applyNumberFormat="1" applyFont="1" applyBorder="1" applyAlignment="1">
      <alignment horizontal="right" vertical="center"/>
    </xf>
    <xf numFmtId="178" fontId="58" fillId="0" borderId="39" xfId="0" applyNumberFormat="1" applyFont="1" applyBorder="1" applyAlignment="1">
      <alignment horizontal="right" vertical="center"/>
    </xf>
    <xf numFmtId="178" fontId="58" fillId="56" borderId="36" xfId="0" applyNumberFormat="1" applyFont="1" applyFill="1" applyBorder="1" applyAlignment="1">
      <alignment horizontal="right" vertical="center"/>
    </xf>
    <xf numFmtId="178" fontId="58" fillId="56" borderId="37" xfId="0" applyNumberFormat="1" applyFont="1" applyFill="1" applyBorder="1" applyAlignment="1">
      <alignment horizontal="right" vertical="center"/>
    </xf>
    <xf numFmtId="178" fontId="58" fillId="56" borderId="38" xfId="0" applyNumberFormat="1" applyFont="1" applyFill="1" applyBorder="1" applyAlignment="1">
      <alignment horizontal="right" vertical="center"/>
    </xf>
    <xf numFmtId="178" fontId="58" fillId="56" borderId="39" xfId="0" applyNumberFormat="1" applyFont="1" applyFill="1" applyBorder="1" applyAlignment="1">
      <alignment horizontal="right" vertical="center"/>
    </xf>
    <xf numFmtId="0" fontId="62" fillId="0" borderId="40" xfId="0" applyFont="1" applyBorder="1" applyAlignment="1">
      <alignment horizontal="left" vertical="center" wrapText="1"/>
    </xf>
    <xf numFmtId="0" fontId="58" fillId="0" borderId="41" xfId="0" applyFont="1" applyBorder="1" applyAlignment="1">
      <alignment horizontal="center" vertical="center"/>
    </xf>
    <xf numFmtId="176" fontId="58" fillId="0" borderId="42" xfId="0" applyNumberFormat="1" applyFont="1" applyBorder="1" applyAlignment="1">
      <alignment horizontal="center" vertical="center"/>
    </xf>
    <xf numFmtId="0" fontId="58" fillId="0" borderId="42" xfId="0" applyFont="1" applyBorder="1" applyAlignment="1">
      <alignment horizontal="center" vertical="center"/>
    </xf>
    <xf numFmtId="0" fontId="63" fillId="0" borderId="42" xfId="0" applyFont="1" applyBorder="1" applyAlignment="1">
      <alignment horizontal="center" vertical="center"/>
    </xf>
    <xf numFmtId="0" fontId="58" fillId="0" borderId="41" xfId="0" applyFont="1" applyBorder="1" applyAlignment="1">
      <alignment vertical="center"/>
    </xf>
    <xf numFmtId="0" fontId="58" fillId="0" borderId="42" xfId="0" applyFont="1" applyBorder="1" applyAlignment="1">
      <alignment vertical="center" wrapText="1"/>
    </xf>
    <xf numFmtId="0" fontId="58" fillId="0" borderId="42" xfId="0" applyFont="1" applyBorder="1" applyAlignment="1">
      <alignment horizontal="center" vertical="center" wrapText="1"/>
    </xf>
    <xf numFmtId="0" fontId="58" fillId="0" borderId="0" xfId="0" applyFont="1" applyBorder="1" applyAlignment="1">
      <alignment horizontal="center" vertical="center"/>
    </xf>
    <xf numFmtId="176" fontId="58" fillId="0" borderId="43" xfId="0" applyNumberFormat="1" applyFont="1" applyBorder="1" applyAlignment="1">
      <alignment horizontal="center" vertical="center"/>
    </xf>
    <xf numFmtId="0" fontId="58" fillId="0" borderId="43" xfId="0" applyFont="1" applyBorder="1" applyAlignment="1">
      <alignment vertical="center" wrapText="1"/>
    </xf>
    <xf numFmtId="0" fontId="58" fillId="0" borderId="43" xfId="0" applyFont="1" applyBorder="1" applyAlignment="1">
      <alignment horizontal="center" vertical="center"/>
    </xf>
    <xf numFmtId="0" fontId="58" fillId="0" borderId="43" xfId="0" applyFont="1" applyBorder="1" applyAlignment="1">
      <alignment horizontal="center" vertical="center" wrapText="1"/>
    </xf>
    <xf numFmtId="0" fontId="63" fillId="0" borderId="44" xfId="0" applyFont="1" applyBorder="1" applyAlignment="1">
      <alignment horizontal="center" vertical="center"/>
    </xf>
    <xf numFmtId="0" fontId="63" fillId="0" borderId="43" xfId="0" applyFont="1" applyBorder="1" applyAlignment="1">
      <alignment horizontal="center" vertical="center"/>
    </xf>
    <xf numFmtId="0" fontId="62" fillId="0" borderId="43" xfId="0" applyFont="1" applyBorder="1" applyAlignment="1">
      <alignment horizontal="left" vertical="center"/>
    </xf>
    <xf numFmtId="0" fontId="62" fillId="0" borderId="45" xfId="0" applyFont="1" applyBorder="1" applyAlignment="1">
      <alignment horizontal="left" vertical="center" wrapText="1"/>
    </xf>
    <xf numFmtId="0" fontId="58" fillId="0" borderId="46" xfId="0" applyFont="1" applyBorder="1" applyAlignment="1">
      <alignment horizontal="center"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47" xfId="0" applyFont="1" applyBorder="1" applyAlignment="1">
      <alignment horizontal="center" vertical="center"/>
    </xf>
    <xf numFmtId="0" fontId="64" fillId="0" borderId="0" xfId="0" applyFont="1" applyAlignment="1">
      <alignment vertical="center"/>
    </xf>
    <xf numFmtId="0" fontId="65" fillId="0" borderId="0" xfId="0" applyFont="1" applyAlignment="1">
      <alignment vertical="center"/>
    </xf>
    <xf numFmtId="0" fontId="66" fillId="55" borderId="35" xfId="0" applyFont="1" applyFill="1" applyBorder="1" applyAlignment="1">
      <alignment horizontal="center" vertical="center"/>
    </xf>
    <xf numFmtId="0" fontId="67" fillId="55" borderId="35" xfId="0" applyFont="1" applyFill="1" applyBorder="1" applyAlignment="1">
      <alignment horizontal="center" vertical="center"/>
    </xf>
    <xf numFmtId="0" fontId="66" fillId="55" borderId="0" xfId="0" applyFont="1" applyFill="1" applyBorder="1" applyAlignment="1">
      <alignment horizontal="center" vertical="center"/>
    </xf>
    <xf numFmtId="0" fontId="67" fillId="55" borderId="0" xfId="0" applyFont="1" applyFill="1" applyBorder="1" applyAlignment="1">
      <alignment horizontal="center" vertical="center"/>
    </xf>
    <xf numFmtId="0" fontId="63" fillId="55" borderId="39" xfId="0" applyFont="1" applyFill="1" applyBorder="1" applyAlignment="1">
      <alignment horizontal="center" vertical="center"/>
    </xf>
    <xf numFmtId="0" fontId="58" fillId="55" borderId="49" xfId="0" applyFont="1" applyFill="1" applyBorder="1" applyAlignment="1">
      <alignment horizontal="center" vertical="center" wrapText="1" shrinkToFit="1"/>
    </xf>
    <xf numFmtId="0" fontId="61" fillId="55" borderId="23" xfId="0" applyFont="1" applyFill="1" applyBorder="1" applyAlignment="1">
      <alignment horizontal="left" vertical="center" wrapText="1"/>
    </xf>
    <xf numFmtId="0" fontId="61" fillId="55" borderId="50" xfId="0" applyFont="1" applyFill="1" applyBorder="1" applyAlignment="1">
      <alignment horizontal="left" vertical="center" wrapText="1"/>
    </xf>
    <xf numFmtId="177" fontId="58" fillId="0" borderId="51" xfId="0" applyNumberFormat="1" applyFont="1" applyFill="1" applyBorder="1" applyAlignment="1">
      <alignment vertical="center"/>
    </xf>
    <xf numFmtId="177" fontId="0" fillId="0" borderId="0" xfId="0" applyNumberFormat="1" applyFill="1" applyBorder="1" applyAlignment="1">
      <alignment vertical="center"/>
    </xf>
    <xf numFmtId="0" fontId="68" fillId="57" borderId="52" xfId="0" applyFont="1" applyFill="1" applyBorder="1" applyAlignment="1">
      <alignment horizontal="center" vertical="center" wrapText="1"/>
    </xf>
    <xf numFmtId="0" fontId="69" fillId="57" borderId="52" xfId="0" applyFont="1" applyFill="1" applyBorder="1" applyAlignment="1">
      <alignment horizontal="center" vertical="center" wrapText="1"/>
    </xf>
    <xf numFmtId="41" fontId="58" fillId="0" borderId="19" xfId="0" applyNumberFormat="1" applyFont="1" applyBorder="1" applyAlignment="1">
      <alignment horizontal="right" vertical="center"/>
    </xf>
    <xf numFmtId="41" fontId="58" fillId="0" borderId="21" xfId="0" applyNumberFormat="1" applyFont="1" applyBorder="1" applyAlignment="1">
      <alignment horizontal="right" vertical="center"/>
    </xf>
    <xf numFmtId="41" fontId="58" fillId="0" borderId="25" xfId="0" applyNumberFormat="1" applyFont="1" applyBorder="1" applyAlignment="1">
      <alignment horizontal="right" vertical="center"/>
    </xf>
    <xf numFmtId="41" fontId="58" fillId="0" borderId="32" xfId="0" applyNumberFormat="1" applyFont="1" applyBorder="1" applyAlignment="1">
      <alignment horizontal="right" vertical="center"/>
    </xf>
    <xf numFmtId="41" fontId="58" fillId="56" borderId="19" xfId="0" applyNumberFormat="1" applyFont="1" applyFill="1" applyBorder="1" applyAlignment="1">
      <alignment horizontal="right" vertical="center"/>
    </xf>
    <xf numFmtId="41" fontId="58" fillId="56" borderId="21" xfId="0" applyNumberFormat="1" applyFont="1" applyFill="1" applyBorder="1" applyAlignment="1">
      <alignment horizontal="right" vertical="center"/>
    </xf>
    <xf numFmtId="41" fontId="58" fillId="56" borderId="25" xfId="0" applyNumberFormat="1" applyFont="1" applyFill="1" applyBorder="1" applyAlignment="1">
      <alignment horizontal="right" vertical="center"/>
    </xf>
    <xf numFmtId="41" fontId="58" fillId="56" borderId="32" xfId="0" applyNumberFormat="1" applyFont="1" applyFill="1" applyBorder="1" applyAlignment="1">
      <alignment horizontal="right" vertical="center"/>
    </xf>
    <xf numFmtId="0" fontId="58" fillId="55" borderId="25" xfId="0" applyFont="1" applyFill="1" applyBorder="1" applyAlignment="1">
      <alignment vertical="center"/>
    </xf>
    <xf numFmtId="0" fontId="58" fillId="55" borderId="30" xfId="0" applyFont="1" applyFill="1" applyBorder="1" applyAlignment="1">
      <alignment vertical="center" wrapText="1"/>
    </xf>
    <xf numFmtId="0" fontId="59" fillId="55" borderId="30" xfId="0" applyFont="1" applyFill="1" applyBorder="1" applyAlignment="1">
      <alignment vertical="center"/>
    </xf>
    <xf numFmtId="0" fontId="58" fillId="55" borderId="53" xfId="0" applyFont="1" applyFill="1" applyBorder="1" applyAlignment="1">
      <alignment horizontal="center" vertical="center"/>
    </xf>
    <xf numFmtId="0" fontId="62" fillId="55" borderId="24" xfId="0" applyFont="1" applyFill="1" applyBorder="1" applyAlignment="1">
      <alignment horizontal="center" vertical="center" wrapText="1"/>
    </xf>
    <xf numFmtId="0" fontId="63" fillId="0" borderId="35" xfId="0" applyFont="1" applyBorder="1" applyAlignment="1">
      <alignment horizontal="center" vertical="center"/>
    </xf>
    <xf numFmtId="0" fontId="63" fillId="0" borderId="35" xfId="0" applyFont="1" applyBorder="1" applyAlignment="1">
      <alignment horizontal="center" vertical="center"/>
    </xf>
    <xf numFmtId="0" fontId="62" fillId="0" borderId="42" xfId="0" applyFont="1" applyBorder="1" applyAlignment="1">
      <alignment horizontal="left" vertical="center" wrapText="1"/>
    </xf>
    <xf numFmtId="0" fontId="58" fillId="0" borderId="0" xfId="0" applyFont="1" applyBorder="1" applyAlignment="1">
      <alignment horizontal="center" vertical="center" wrapText="1"/>
    </xf>
    <xf numFmtId="0" fontId="58" fillId="0" borderId="54" xfId="0" applyFont="1" applyBorder="1" applyAlignment="1">
      <alignment vertical="center" wrapText="1"/>
    </xf>
    <xf numFmtId="0" fontId="58" fillId="0" borderId="41" xfId="0" applyFont="1" applyBorder="1" applyAlignment="1">
      <alignment horizontal="center" vertical="center" wrapText="1"/>
    </xf>
    <xf numFmtId="178" fontId="58" fillId="0" borderId="37" xfId="0" applyNumberFormat="1" applyFont="1" applyFill="1" applyBorder="1" applyAlignment="1">
      <alignment horizontal="right" vertical="center"/>
    </xf>
    <xf numFmtId="177" fontId="58" fillId="0" borderId="19" xfId="0" applyNumberFormat="1" applyFont="1" applyFill="1" applyBorder="1" applyAlignment="1">
      <alignment horizontal="right" vertical="center"/>
    </xf>
    <xf numFmtId="0" fontId="58" fillId="0" borderId="42" xfId="0" applyFont="1" applyBorder="1" applyAlignment="1">
      <alignment horizontal="justify" vertical="center" wrapText="1"/>
    </xf>
    <xf numFmtId="0" fontId="18" fillId="0" borderId="42" xfId="0" applyFont="1" applyFill="1" applyBorder="1" applyAlignment="1">
      <alignment horizontal="center" vertical="center"/>
    </xf>
    <xf numFmtId="0" fontId="58" fillId="0" borderId="42" xfId="0" applyFont="1" applyFill="1" applyBorder="1" applyAlignment="1">
      <alignment horizontal="center" vertical="center" wrapText="1"/>
    </xf>
    <xf numFmtId="0" fontId="63" fillId="0" borderId="35" xfId="0" applyFont="1" applyBorder="1" applyAlignment="1">
      <alignment horizontal="center" vertical="center" wrapText="1"/>
    </xf>
    <xf numFmtId="0" fontId="62" fillId="0" borderId="42" xfId="0" applyFont="1" applyBorder="1" applyAlignment="1">
      <alignment horizontal="justify" vertical="center" wrapText="1"/>
    </xf>
    <xf numFmtId="0" fontId="62" fillId="0" borderId="40" xfId="0" applyFont="1" applyBorder="1" applyAlignment="1">
      <alignment horizontal="justify" vertical="center" wrapText="1"/>
    </xf>
    <xf numFmtId="180" fontId="58" fillId="0" borderId="0" xfId="0" applyNumberFormat="1" applyFont="1" applyBorder="1" applyAlignment="1">
      <alignment horizontal="center" vertical="center"/>
    </xf>
    <xf numFmtId="0" fontId="63" fillId="0" borderId="44" xfId="0" applyFont="1" applyBorder="1" applyAlignment="1">
      <alignment horizontal="center" vertical="center" wrapText="1"/>
    </xf>
    <xf numFmtId="0" fontId="63" fillId="0" borderId="43" xfId="0" applyFont="1" applyBorder="1" applyAlignment="1">
      <alignment horizontal="center" vertical="center" wrapText="1"/>
    </xf>
    <xf numFmtId="0" fontId="62" fillId="0" borderId="43" xfId="0" applyFont="1" applyBorder="1" applyAlignment="1">
      <alignment horizontal="left" vertical="center" wrapText="1"/>
    </xf>
    <xf numFmtId="0" fontId="58" fillId="0" borderId="54" xfId="0" applyFont="1" applyBorder="1" applyAlignment="1">
      <alignment horizontal="center" vertical="center"/>
    </xf>
    <xf numFmtId="0" fontId="58" fillId="0" borderId="48" xfId="0" applyFont="1" applyBorder="1" applyAlignment="1">
      <alignment vertical="center" shrinkToFit="1"/>
    </xf>
    <xf numFmtId="0" fontId="58" fillId="0" borderId="47" xfId="0" applyFont="1" applyBorder="1" applyAlignment="1">
      <alignment horizontal="center" vertical="center" shrinkToFit="1"/>
    </xf>
    <xf numFmtId="0" fontId="58" fillId="0" borderId="46" xfId="0" applyFont="1" applyBorder="1" applyAlignment="1">
      <alignment horizontal="center" vertical="center" wrapText="1"/>
    </xf>
    <xf numFmtId="0" fontId="58" fillId="0" borderId="47" xfId="0" applyFont="1" applyBorder="1" applyAlignment="1">
      <alignment vertical="center" wrapText="1"/>
    </xf>
    <xf numFmtId="0" fontId="58" fillId="0" borderId="43" xfId="0" applyFont="1" applyBorder="1" applyAlignment="1">
      <alignment horizontal="left" vertical="center" wrapText="1"/>
    </xf>
    <xf numFmtId="0" fontId="58" fillId="0" borderId="43" xfId="0" applyFont="1" applyBorder="1" applyAlignment="1">
      <alignment horizontal="center" vertical="center"/>
    </xf>
    <xf numFmtId="0" fontId="58" fillId="0" borderId="43" xfId="0" applyFont="1" applyBorder="1" applyAlignment="1">
      <alignment horizontal="center" vertical="center" wrapText="1"/>
    </xf>
    <xf numFmtId="9" fontId="58" fillId="0" borderId="54" xfId="0" applyNumberFormat="1" applyFont="1" applyBorder="1" applyAlignment="1">
      <alignment horizontal="center" vertical="center"/>
    </xf>
    <xf numFmtId="0" fontId="58" fillId="0" borderId="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3" xfId="0" applyFont="1" applyBorder="1" applyAlignment="1">
      <alignment vertical="center" wrapText="1"/>
    </xf>
    <xf numFmtId="0" fontId="63" fillId="0" borderId="44" xfId="0" applyFont="1" applyBorder="1" applyAlignment="1">
      <alignment horizontal="center" vertical="center"/>
    </xf>
    <xf numFmtId="0" fontId="63" fillId="0" borderId="43" xfId="0" applyFont="1" applyBorder="1" applyAlignment="1">
      <alignment horizontal="center" vertical="center"/>
    </xf>
    <xf numFmtId="0" fontId="62" fillId="0" borderId="43" xfId="0" applyFont="1" applyBorder="1" applyAlignment="1">
      <alignment horizontal="left" vertical="center" wrapText="1"/>
    </xf>
    <xf numFmtId="176" fontId="58" fillId="0" borderId="55" xfId="0" applyNumberFormat="1" applyFont="1" applyBorder="1" applyAlignment="1">
      <alignment horizontal="center" vertical="center"/>
    </xf>
    <xf numFmtId="176" fontId="58" fillId="0" borderId="43" xfId="0" applyNumberFormat="1" applyFont="1" applyBorder="1" applyAlignment="1">
      <alignment horizontal="center" vertical="center"/>
    </xf>
    <xf numFmtId="0" fontId="62" fillId="0" borderId="45" xfId="0" applyFont="1" applyBorder="1" applyAlignment="1">
      <alignment horizontal="left" vertical="center" wrapText="1"/>
    </xf>
    <xf numFmtId="0" fontId="58" fillId="0" borderId="46" xfId="0" applyFont="1" applyBorder="1" applyAlignment="1">
      <alignment horizontal="center" vertical="center"/>
    </xf>
    <xf numFmtId="0" fontId="58" fillId="0" borderId="47" xfId="0" applyFont="1" applyBorder="1" applyAlignment="1">
      <alignment horizontal="center" vertical="center"/>
    </xf>
    <xf numFmtId="10" fontId="58" fillId="0" borderId="54" xfId="0" applyNumberFormat="1" applyFont="1" applyBorder="1" applyAlignment="1">
      <alignment vertical="center"/>
    </xf>
    <xf numFmtId="41" fontId="58" fillId="0" borderId="37" xfId="0" applyNumberFormat="1" applyFont="1" applyBorder="1" applyAlignment="1">
      <alignment horizontal="right" vertical="center"/>
    </xf>
    <xf numFmtId="41" fontId="58" fillId="0" borderId="38" xfId="0" applyNumberFormat="1" applyFont="1" applyBorder="1" applyAlignment="1">
      <alignment horizontal="right" vertical="center"/>
    </xf>
    <xf numFmtId="41" fontId="58" fillId="0" borderId="36" xfId="0" applyNumberFormat="1" applyFont="1" applyBorder="1" applyAlignment="1">
      <alignment horizontal="right" vertical="center"/>
    </xf>
    <xf numFmtId="41" fontId="58" fillId="0" borderId="39" xfId="0" applyNumberFormat="1" applyFont="1" applyBorder="1" applyAlignment="1">
      <alignment horizontal="right" vertical="center"/>
    </xf>
    <xf numFmtId="0" fontId="63" fillId="0" borderId="44" xfId="0" applyFont="1" applyBorder="1" applyAlignment="1">
      <alignment horizontal="center" vertical="center" wrapText="1"/>
    </xf>
    <xf numFmtId="0" fontId="63" fillId="0" borderId="43" xfId="0" applyFont="1" applyBorder="1" applyAlignment="1">
      <alignment horizontal="center" vertical="center" wrapText="1"/>
    </xf>
    <xf numFmtId="0" fontId="18" fillId="0" borderId="43" xfId="0" applyFont="1" applyBorder="1" applyAlignment="1">
      <alignment vertical="center" wrapText="1"/>
    </xf>
    <xf numFmtId="0" fontId="18" fillId="0" borderId="43" xfId="0" applyFont="1" applyBorder="1" applyAlignment="1">
      <alignment horizontal="center" vertical="center" wrapText="1"/>
    </xf>
    <xf numFmtId="0" fontId="18" fillId="0" borderId="43" xfId="0" applyFont="1" applyBorder="1" applyAlignment="1">
      <alignment horizontal="center" vertical="center"/>
    </xf>
    <xf numFmtId="0" fontId="70" fillId="0" borderId="44" xfId="0" applyFont="1" applyBorder="1" applyAlignment="1">
      <alignment horizontal="center" vertical="center"/>
    </xf>
    <xf numFmtId="0" fontId="70" fillId="0" borderId="43" xfId="0" applyFont="1" applyBorder="1" applyAlignment="1">
      <alignment horizontal="center" vertical="center"/>
    </xf>
    <xf numFmtId="0" fontId="22" fillId="0" borderId="43" xfId="0" applyFont="1" applyBorder="1" applyAlignment="1">
      <alignment horizontal="left" vertical="center" wrapText="1"/>
    </xf>
    <xf numFmtId="0" fontId="22" fillId="0" borderId="45" xfId="0" applyFont="1" applyBorder="1" applyAlignment="1">
      <alignment horizontal="left" vertical="center" wrapText="1"/>
    </xf>
    <xf numFmtId="0" fontId="18" fillId="0" borderId="47" xfId="0" applyFont="1" applyBorder="1" applyAlignment="1">
      <alignment horizontal="center" vertical="center"/>
    </xf>
    <xf numFmtId="0" fontId="18" fillId="0" borderId="56"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22" fillId="0" borderId="48" xfId="0" applyFont="1" applyBorder="1" applyAlignment="1">
      <alignment horizontal="center" vertical="center" wrapText="1"/>
    </xf>
    <xf numFmtId="0" fontId="58" fillId="0" borderId="57" xfId="0" applyFont="1" applyBorder="1" applyAlignment="1">
      <alignment horizontal="center" vertical="center"/>
    </xf>
    <xf numFmtId="0" fontId="62" fillId="0" borderId="58" xfId="0" applyFont="1" applyBorder="1" applyAlignment="1">
      <alignment horizontal="left" vertical="center" wrapText="1"/>
    </xf>
    <xf numFmtId="0" fontId="58" fillId="0" borderId="48" xfId="0" applyFont="1" applyBorder="1" applyAlignment="1">
      <alignment horizontal="center" vertical="center"/>
    </xf>
    <xf numFmtId="0" fontId="58" fillId="0" borderId="47" xfId="0" applyFont="1" applyFill="1" applyBorder="1" applyAlignment="1">
      <alignment horizontal="center" vertical="center"/>
    </xf>
    <xf numFmtId="9" fontId="58" fillId="0" borderId="48" xfId="0" applyNumberFormat="1" applyFont="1" applyBorder="1" applyAlignment="1">
      <alignment horizontal="center" vertical="center"/>
    </xf>
    <xf numFmtId="0" fontId="58" fillId="0" borderId="49" xfId="0" applyFont="1" applyBorder="1" applyAlignment="1">
      <alignment horizontal="center" vertical="center"/>
    </xf>
    <xf numFmtId="0" fontId="58" fillId="58" borderId="47" xfId="0" applyFont="1" applyFill="1" applyBorder="1" applyAlignment="1">
      <alignment horizontal="center" vertical="center"/>
    </xf>
    <xf numFmtId="0" fontId="62" fillId="0" borderId="45" xfId="0" applyFont="1" applyFill="1" applyBorder="1" applyAlignment="1">
      <alignment horizontal="left" vertical="center" wrapText="1"/>
    </xf>
    <xf numFmtId="0" fontId="58" fillId="0" borderId="46" xfId="0" applyFont="1" applyFill="1" applyBorder="1" applyAlignment="1">
      <alignment horizontal="center" vertical="center"/>
    </xf>
    <xf numFmtId="9" fontId="58" fillId="0" borderId="48" xfId="0" applyNumberFormat="1" applyFont="1" applyFill="1" applyBorder="1" applyAlignment="1">
      <alignment horizontal="center" vertical="center"/>
    </xf>
    <xf numFmtId="0" fontId="58" fillId="0" borderId="47" xfId="0" applyFont="1" applyFill="1" applyBorder="1" applyAlignment="1">
      <alignment horizontal="center" vertical="center" wrapText="1"/>
    </xf>
    <xf numFmtId="0" fontId="58" fillId="0" borderId="43" xfId="0" applyFont="1" applyFill="1" applyBorder="1" applyAlignment="1">
      <alignment vertical="center" wrapText="1"/>
    </xf>
    <xf numFmtId="0" fontId="58" fillId="0" borderId="46" xfId="0" applyFont="1" applyBorder="1" applyAlignment="1">
      <alignment horizontal="center" vertical="center" wrapText="1"/>
    </xf>
    <xf numFmtId="0" fontId="58" fillId="0" borderId="43" xfId="0" applyFont="1" applyBorder="1" applyAlignment="1">
      <alignment horizontal="left" vertical="center" wrapText="1"/>
    </xf>
    <xf numFmtId="0" fontId="62" fillId="0" borderId="35" xfId="0" applyFont="1" applyBorder="1" applyAlignment="1">
      <alignment horizontal="justify" vertical="center" wrapText="1"/>
    </xf>
    <xf numFmtId="0" fontId="58" fillId="0" borderId="47" xfId="0" applyFont="1" applyBorder="1" applyAlignment="1">
      <alignment horizontal="center" vertical="center" shrinkToFit="1"/>
    </xf>
    <xf numFmtId="0" fontId="58" fillId="0" borderId="41" xfId="0" applyFont="1" applyBorder="1" applyAlignment="1">
      <alignment horizontal="center" vertical="center" shrinkToFit="1"/>
    </xf>
    <xf numFmtId="0" fontId="58" fillId="0" borderId="54" xfId="0" applyFont="1" applyBorder="1" applyAlignment="1">
      <alignment horizontal="center" vertical="center" shrinkToFit="1"/>
    </xf>
    <xf numFmtId="0" fontId="58" fillId="0" borderId="48" xfId="0" applyFont="1" applyBorder="1" applyAlignment="1">
      <alignment horizontal="center" vertical="center" shrinkToFit="1"/>
    </xf>
    <xf numFmtId="0" fontId="58" fillId="0" borderId="49" xfId="0" applyFont="1" applyBorder="1" applyAlignment="1">
      <alignment horizontal="center" vertical="center" shrinkToFit="1"/>
    </xf>
    <xf numFmtId="0" fontId="58" fillId="0" borderId="47" xfId="0" applyFont="1" applyBorder="1" applyAlignment="1">
      <alignment horizontal="right" vertical="center" shrinkToFit="1"/>
    </xf>
    <xf numFmtId="3" fontId="58" fillId="0" borderId="46" xfId="0" applyNumberFormat="1" applyFont="1" applyBorder="1" applyAlignment="1">
      <alignment horizontal="right" vertical="center" shrinkToFit="1"/>
    </xf>
    <xf numFmtId="180" fontId="58" fillId="0" borderId="41" xfId="0" applyNumberFormat="1" applyFont="1" applyBorder="1" applyAlignment="1">
      <alignment horizontal="center" vertical="center"/>
    </xf>
    <xf numFmtId="0" fontId="62" fillId="0" borderId="45" xfId="0" applyFont="1" applyBorder="1" applyAlignment="1">
      <alignment horizontal="center" vertical="center" wrapText="1"/>
    </xf>
    <xf numFmtId="0" fontId="58" fillId="0" borderId="0" xfId="0" applyFont="1" applyBorder="1" applyAlignment="1">
      <alignment horizontal="left" vertical="center" wrapText="1"/>
    </xf>
    <xf numFmtId="0" fontId="58" fillId="0" borderId="41" xfId="0" applyFont="1" applyBorder="1" applyAlignment="1">
      <alignment horizontal="left" vertical="center" wrapText="1"/>
    </xf>
    <xf numFmtId="0" fontId="58" fillId="0" borderId="59" xfId="0" applyFont="1" applyBorder="1" applyAlignment="1">
      <alignment horizontal="center" vertical="center" shrinkToFit="1"/>
    </xf>
    <xf numFmtId="0" fontId="62" fillId="0" borderId="43" xfId="0" applyFont="1" applyBorder="1" applyAlignment="1">
      <alignment horizontal="justify" vertical="center" wrapText="1"/>
    </xf>
    <xf numFmtId="181" fontId="58" fillId="0" borderId="46" xfId="121" applyNumberFormat="1" applyFont="1" applyBorder="1" applyAlignment="1">
      <alignment horizontal="center" vertical="center"/>
    </xf>
    <xf numFmtId="181" fontId="58" fillId="0" borderId="47" xfId="121" applyNumberFormat="1" applyFont="1" applyBorder="1" applyAlignment="1">
      <alignment horizontal="center" vertical="center"/>
    </xf>
    <xf numFmtId="0" fontId="58" fillId="58" borderId="43" xfId="0" applyFont="1" applyFill="1" applyBorder="1" applyAlignment="1">
      <alignment vertical="center" wrapText="1"/>
    </xf>
    <xf numFmtId="0" fontId="58" fillId="58" borderId="43" xfId="0" applyFont="1" applyFill="1" applyBorder="1" applyAlignment="1">
      <alignment horizontal="center" vertical="center" wrapText="1"/>
    </xf>
    <xf numFmtId="0" fontId="63" fillId="58" borderId="44" xfId="0" applyFont="1" applyFill="1" applyBorder="1" applyAlignment="1">
      <alignment horizontal="center" vertical="center"/>
    </xf>
    <xf numFmtId="0" fontId="63" fillId="58" borderId="43" xfId="0" applyFont="1" applyFill="1" applyBorder="1" applyAlignment="1">
      <alignment horizontal="center" vertical="center"/>
    </xf>
    <xf numFmtId="0" fontId="62" fillId="58" borderId="43" xfId="0" applyFont="1" applyFill="1" applyBorder="1" applyAlignment="1">
      <alignment horizontal="left" vertical="center" wrapText="1"/>
    </xf>
    <xf numFmtId="38" fontId="62" fillId="58" borderId="45" xfId="121" applyFont="1" applyFill="1" applyBorder="1" applyAlignment="1">
      <alignment horizontal="left" vertical="center" wrapText="1"/>
    </xf>
    <xf numFmtId="38" fontId="58" fillId="58" borderId="46" xfId="121" applyFont="1" applyFill="1" applyBorder="1" applyAlignment="1">
      <alignment horizontal="center" vertical="center" wrapText="1"/>
    </xf>
    <xf numFmtId="38" fontId="58" fillId="58" borderId="47" xfId="121" applyFont="1" applyFill="1" applyBorder="1" applyAlignment="1">
      <alignment vertical="center" wrapText="1"/>
    </xf>
    <xf numFmtId="9" fontId="58" fillId="58" borderId="48" xfId="96" applyFont="1" applyFill="1" applyBorder="1" applyAlignment="1">
      <alignment vertical="center"/>
    </xf>
    <xf numFmtId="0" fontId="62" fillId="58" borderId="45" xfId="0" applyFont="1" applyFill="1" applyBorder="1" applyAlignment="1">
      <alignment horizontal="left" vertical="center" wrapText="1"/>
    </xf>
    <xf numFmtId="0" fontId="58" fillId="58" borderId="46" xfId="0" applyFont="1" applyFill="1" applyBorder="1" applyAlignment="1">
      <alignment horizontal="center" vertical="center"/>
    </xf>
    <xf numFmtId="0" fontId="58" fillId="58" borderId="49" xfId="0" applyFont="1" applyFill="1" applyBorder="1" applyAlignment="1">
      <alignment vertical="center"/>
    </xf>
    <xf numFmtId="178" fontId="18" fillId="0" borderId="36" xfId="0" applyNumberFormat="1" applyFont="1" applyBorder="1" applyAlignment="1">
      <alignment horizontal="right" vertical="center"/>
    </xf>
    <xf numFmtId="178" fontId="18" fillId="0" borderId="37" xfId="0" applyNumberFormat="1" applyFont="1" applyBorder="1" applyAlignment="1">
      <alignment horizontal="right" vertical="center"/>
    </xf>
    <xf numFmtId="178" fontId="18" fillId="0" borderId="38" xfId="0" applyNumberFormat="1" applyFont="1" applyBorder="1" applyAlignment="1">
      <alignment horizontal="right" vertical="center"/>
    </xf>
    <xf numFmtId="178" fontId="18" fillId="0" borderId="39" xfId="0" applyNumberFormat="1" applyFont="1" applyBorder="1" applyAlignment="1">
      <alignment horizontal="right" vertical="center"/>
    </xf>
    <xf numFmtId="41" fontId="18" fillId="0" borderId="19" xfId="0" applyNumberFormat="1" applyFont="1" applyBorder="1" applyAlignment="1">
      <alignment horizontal="right" vertical="center"/>
    </xf>
    <xf numFmtId="41" fontId="18" fillId="0" borderId="21" xfId="0" applyNumberFormat="1" applyFont="1" applyBorder="1" applyAlignment="1">
      <alignment horizontal="right" vertical="center"/>
    </xf>
    <xf numFmtId="41" fontId="18" fillId="0" borderId="25" xfId="0" applyNumberFormat="1" applyFont="1" applyBorder="1" applyAlignment="1">
      <alignment horizontal="right" vertical="center"/>
    </xf>
    <xf numFmtId="41" fontId="18" fillId="0" borderId="32" xfId="0" applyNumberFormat="1" applyFont="1" applyBorder="1" applyAlignment="1">
      <alignment horizontal="right" vertical="center"/>
    </xf>
    <xf numFmtId="0" fontId="65" fillId="59" borderId="42" xfId="0" applyFont="1" applyFill="1" applyBorder="1" applyAlignment="1">
      <alignment horizontal="center" vertical="center" wrapText="1"/>
    </xf>
    <xf numFmtId="41" fontId="65" fillId="59" borderId="21" xfId="0" applyNumberFormat="1" applyFont="1" applyFill="1" applyBorder="1" applyAlignment="1">
      <alignment horizontal="right" vertical="center"/>
    </xf>
    <xf numFmtId="41" fontId="65" fillId="59" borderId="25" xfId="0" applyNumberFormat="1" applyFont="1" applyFill="1" applyBorder="1" applyAlignment="1">
      <alignment horizontal="right" vertical="center"/>
    </xf>
    <xf numFmtId="0" fontId="65" fillId="59" borderId="43" xfId="0" applyFont="1" applyFill="1" applyBorder="1" applyAlignment="1">
      <alignment horizontal="center" vertical="center" wrapText="1"/>
    </xf>
    <xf numFmtId="178" fontId="65" fillId="59" borderId="37" xfId="0" applyNumberFormat="1" applyFont="1" applyFill="1" applyBorder="1" applyAlignment="1">
      <alignment horizontal="right" vertical="center"/>
    </xf>
    <xf numFmtId="178" fontId="65" fillId="59" borderId="38" xfId="0" applyNumberFormat="1" applyFont="1" applyFill="1" applyBorder="1" applyAlignment="1">
      <alignment horizontal="right" vertical="center"/>
    </xf>
    <xf numFmtId="178" fontId="65" fillId="59" borderId="36" xfId="0" applyNumberFormat="1" applyFont="1" applyFill="1" applyBorder="1" applyAlignment="1">
      <alignment horizontal="right" vertical="center"/>
    </xf>
    <xf numFmtId="41" fontId="65" fillId="59" borderId="19" xfId="0" applyNumberFormat="1" applyFont="1" applyFill="1" applyBorder="1" applyAlignment="1">
      <alignment horizontal="right" vertical="center"/>
    </xf>
    <xf numFmtId="0" fontId="58" fillId="55" borderId="60" xfId="0" applyFont="1" applyFill="1"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58" fillId="55" borderId="36" xfId="0" applyFont="1" applyFill="1" applyBorder="1" applyAlignment="1">
      <alignment horizontal="center" vertical="center" wrapText="1"/>
    </xf>
    <xf numFmtId="0" fontId="63" fillId="55" borderId="51" xfId="0" applyFont="1" applyFill="1" applyBorder="1" applyAlignment="1">
      <alignment horizontal="center" vertical="center"/>
    </xf>
    <xf numFmtId="0" fontId="58" fillId="55" borderId="62" xfId="0" applyFont="1" applyFill="1" applyBorder="1" applyAlignment="1">
      <alignment horizontal="center" vertical="center"/>
    </xf>
    <xf numFmtId="0" fontId="0" fillId="0" borderId="46" xfId="0" applyBorder="1" applyAlignment="1">
      <alignment horizontal="center" vertical="center"/>
    </xf>
    <xf numFmtId="0" fontId="58" fillId="55" borderId="60" xfId="0" applyFont="1" applyFill="1" applyBorder="1" applyAlignment="1">
      <alignment horizontal="center" vertical="center" wrapText="1"/>
    </xf>
    <xf numFmtId="0" fontId="58" fillId="55" borderId="42" xfId="0" applyFont="1" applyFill="1" applyBorder="1" applyAlignment="1">
      <alignment horizontal="center" vertical="center"/>
    </xf>
    <xf numFmtId="0" fontId="58" fillId="55" borderId="61" xfId="0" applyFont="1" applyFill="1" applyBorder="1" applyAlignment="1">
      <alignment horizontal="center" vertical="center"/>
    </xf>
    <xf numFmtId="0" fontId="63" fillId="55" borderId="42" xfId="0" applyFont="1" applyFill="1" applyBorder="1" applyAlignment="1">
      <alignment horizontal="center" vertical="center"/>
    </xf>
    <xf numFmtId="0" fontId="58" fillId="57" borderId="60" xfId="0" applyFont="1" applyFill="1" applyBorder="1" applyAlignment="1">
      <alignment horizontal="center" vertical="center" wrapText="1"/>
    </xf>
    <xf numFmtId="0" fontId="0" fillId="57" borderId="42" xfId="0" applyFill="1" applyBorder="1" applyAlignment="1">
      <alignment horizontal="center" vertical="center"/>
    </xf>
    <xf numFmtId="0" fontId="0" fillId="57" borderId="61" xfId="0" applyFill="1" applyBorder="1" applyAlignment="1">
      <alignment horizontal="center" vertical="center"/>
    </xf>
    <xf numFmtId="41" fontId="18" fillId="58" borderId="38" xfId="0" applyNumberFormat="1" applyFont="1" applyFill="1" applyBorder="1" applyAlignment="1">
      <alignment horizontal="right" vertical="center"/>
    </xf>
    <xf numFmtId="41" fontId="71" fillId="58" borderId="25" xfId="0" applyNumberFormat="1" applyFont="1" applyFill="1" applyBorder="1" applyAlignment="1">
      <alignment horizontal="right" vertical="center"/>
    </xf>
    <xf numFmtId="41" fontId="58" fillId="58" borderId="38" xfId="0" applyNumberFormat="1" applyFont="1" applyFill="1" applyBorder="1" applyAlignment="1">
      <alignment horizontal="right" vertical="center"/>
    </xf>
    <xf numFmtId="41" fontId="0" fillId="58" borderId="25" xfId="0" applyNumberFormat="1" applyFill="1" applyBorder="1" applyAlignment="1">
      <alignment horizontal="right" vertical="center"/>
    </xf>
    <xf numFmtId="41" fontId="18" fillId="0" borderId="38" xfId="0" applyNumberFormat="1" applyFont="1" applyFill="1" applyBorder="1" applyAlignment="1">
      <alignment horizontal="right" vertical="center"/>
    </xf>
    <xf numFmtId="41" fontId="71" fillId="0" borderId="25" xfId="0" applyNumberFormat="1" applyFont="1" applyFill="1" applyBorder="1" applyAlignment="1">
      <alignment horizontal="right" vertical="center"/>
    </xf>
    <xf numFmtId="177" fontId="58" fillId="0" borderId="38" xfId="0" applyNumberFormat="1" applyFont="1" applyFill="1" applyBorder="1" applyAlignment="1">
      <alignment horizontal="right" vertical="center"/>
    </xf>
    <xf numFmtId="177" fontId="0" fillId="0" borderId="25" xfId="0" applyNumberFormat="1" applyFill="1" applyBorder="1" applyAlignment="1">
      <alignment horizontal="right" vertical="center"/>
    </xf>
    <xf numFmtId="41" fontId="65" fillId="59" borderId="38" xfId="0" applyNumberFormat="1" applyFont="1" applyFill="1" applyBorder="1" applyAlignment="1">
      <alignment horizontal="right" vertical="center"/>
    </xf>
    <xf numFmtId="41" fontId="65" fillId="59" borderId="25" xfId="0" applyNumberFormat="1" applyFont="1" applyFill="1" applyBorder="1" applyAlignment="1">
      <alignment horizontal="right" vertical="center"/>
    </xf>
    <xf numFmtId="41" fontId="47" fillId="59" borderId="25" xfId="0" applyNumberFormat="1" applyFont="1" applyFill="1" applyBorder="1" applyAlignment="1">
      <alignment horizontal="right" vertical="center"/>
    </xf>
    <xf numFmtId="41" fontId="18" fillId="58" borderId="38" xfId="0" applyNumberFormat="1" applyFont="1" applyFill="1" applyBorder="1" applyAlignment="1">
      <alignment horizontal="center" vertical="center"/>
    </xf>
    <xf numFmtId="41" fontId="18" fillId="58" borderId="25" xfId="0" applyNumberFormat="1" applyFont="1" applyFill="1" applyBorder="1" applyAlignment="1">
      <alignment horizontal="center" vertical="center"/>
    </xf>
    <xf numFmtId="41" fontId="18" fillId="0" borderId="38" xfId="0" applyNumberFormat="1" applyFont="1" applyFill="1" applyBorder="1" applyAlignment="1">
      <alignment horizontal="center" vertical="center"/>
    </xf>
    <xf numFmtId="41" fontId="18" fillId="0" borderId="25" xfId="0" applyNumberFormat="1" applyFont="1" applyFill="1" applyBorder="1" applyAlignment="1">
      <alignment horizontal="center" vertical="center"/>
    </xf>
    <xf numFmtId="41" fontId="58" fillId="58" borderId="38" xfId="0" applyNumberFormat="1" applyFont="1" applyFill="1" applyBorder="1" applyAlignment="1">
      <alignment horizontal="center" vertical="center"/>
    </xf>
    <xf numFmtId="41" fontId="58" fillId="58" borderId="25" xfId="0" applyNumberFormat="1" applyFont="1" applyFill="1" applyBorder="1" applyAlignment="1">
      <alignment horizontal="center" vertical="center"/>
    </xf>
    <xf numFmtId="41" fontId="58" fillId="0" borderId="38" xfId="0" applyNumberFormat="1" applyFont="1" applyFill="1" applyBorder="1" applyAlignment="1">
      <alignment horizontal="right" vertical="center"/>
    </xf>
    <xf numFmtId="41" fontId="0" fillId="0" borderId="25" xfId="0" applyNumberFormat="1" applyFill="1" applyBorder="1" applyAlignment="1">
      <alignment horizontal="right" vertical="center"/>
    </xf>
    <xf numFmtId="41" fontId="65" fillId="59" borderId="63" xfId="0" applyNumberFormat="1" applyFont="1" applyFill="1" applyBorder="1" applyAlignment="1">
      <alignment horizontal="center" vertical="center"/>
    </xf>
    <xf numFmtId="41" fontId="65" fillId="59" borderId="30" xfId="0" applyNumberFormat="1" applyFont="1" applyFill="1" applyBorder="1" applyAlignment="1">
      <alignment horizontal="center" vertical="center"/>
    </xf>
    <xf numFmtId="41" fontId="58" fillId="0" borderId="63" xfId="0" applyNumberFormat="1" applyFont="1" applyFill="1" applyBorder="1" applyAlignment="1">
      <alignment horizontal="center" vertical="center"/>
    </xf>
    <xf numFmtId="41" fontId="58" fillId="0" borderId="30" xfId="0" applyNumberFormat="1" applyFont="1" applyFill="1" applyBorder="1" applyAlignment="1">
      <alignment horizontal="center" vertical="center"/>
    </xf>
    <xf numFmtId="41" fontId="18" fillId="56" borderId="64" xfId="0" applyNumberFormat="1" applyFont="1" applyFill="1" applyBorder="1" applyAlignment="1">
      <alignment horizontal="right" vertical="center"/>
    </xf>
    <xf numFmtId="41" fontId="71" fillId="56" borderId="24" xfId="0" applyNumberFormat="1" applyFont="1" applyFill="1" applyBorder="1" applyAlignment="1">
      <alignment horizontal="right" vertical="center"/>
    </xf>
    <xf numFmtId="41" fontId="18" fillId="0" borderId="63" xfId="0" applyNumberFormat="1" applyFont="1" applyBorder="1" applyAlignment="1">
      <alignment horizontal="right" vertical="center"/>
    </xf>
    <xf numFmtId="41" fontId="71" fillId="0" borderId="30" xfId="0" applyNumberFormat="1" applyFont="1" applyBorder="1" applyAlignment="1">
      <alignment horizontal="right" vertical="center"/>
    </xf>
    <xf numFmtId="41" fontId="58" fillId="56" borderId="64" xfId="0" applyNumberFormat="1" applyFont="1" applyFill="1" applyBorder="1" applyAlignment="1">
      <alignment horizontal="right" vertical="center"/>
    </xf>
    <xf numFmtId="41" fontId="0" fillId="56" borderId="24" xfId="0" applyNumberFormat="1" applyFill="1" applyBorder="1" applyAlignment="1">
      <alignment horizontal="right" vertical="center"/>
    </xf>
    <xf numFmtId="177" fontId="58" fillId="0" borderId="63" xfId="0" applyNumberFormat="1" applyFont="1" applyFill="1" applyBorder="1" applyAlignment="1">
      <alignment horizontal="right" vertical="center"/>
    </xf>
    <xf numFmtId="177" fontId="0" fillId="0" borderId="30" xfId="0" applyNumberFormat="1" applyFill="1" applyBorder="1" applyAlignment="1">
      <alignment horizontal="right" vertical="center"/>
    </xf>
    <xf numFmtId="41" fontId="58" fillId="0" borderId="63" xfId="0" applyNumberFormat="1" applyFont="1" applyBorder="1" applyAlignment="1">
      <alignment horizontal="right" vertical="center"/>
    </xf>
    <xf numFmtId="41" fontId="0" fillId="0" borderId="30" xfId="0" applyNumberFormat="1" applyBorder="1" applyAlignment="1">
      <alignment horizontal="right" vertical="center"/>
    </xf>
    <xf numFmtId="41" fontId="58" fillId="0" borderId="64" xfId="0" applyNumberFormat="1" applyFont="1" applyBorder="1" applyAlignment="1">
      <alignment vertical="center"/>
    </xf>
    <xf numFmtId="41" fontId="0" fillId="0" borderId="24" xfId="0" applyNumberFormat="1" applyBorder="1" applyAlignment="1">
      <alignment vertical="center"/>
    </xf>
    <xf numFmtId="41" fontId="58" fillId="0" borderId="60" xfId="0" applyNumberFormat="1" applyFont="1" applyBorder="1" applyAlignment="1">
      <alignment vertical="center"/>
    </xf>
    <xf numFmtId="41" fontId="58" fillId="0" borderId="61" xfId="0" applyNumberFormat="1" applyFont="1" applyBorder="1" applyAlignment="1">
      <alignment vertical="center"/>
    </xf>
    <xf numFmtId="41" fontId="58" fillId="56" borderId="24" xfId="0" applyNumberFormat="1" applyFont="1" applyFill="1" applyBorder="1" applyAlignment="1">
      <alignment horizontal="right" vertical="center"/>
    </xf>
    <xf numFmtId="0" fontId="0" fillId="0" borderId="51" xfId="0" applyBorder="1" applyAlignment="1">
      <alignment horizontal="center" vertical="center"/>
    </xf>
    <xf numFmtId="0" fontId="0" fillId="0" borderId="39" xfId="0" applyBorder="1" applyAlignment="1">
      <alignment horizontal="center" vertical="center"/>
    </xf>
    <xf numFmtId="0" fontId="63" fillId="55" borderId="20" xfId="0" applyFont="1" applyFill="1" applyBorder="1" applyAlignment="1">
      <alignment horizontal="center" vertical="center" wrapText="1"/>
    </xf>
    <xf numFmtId="0" fontId="0" fillId="0" borderId="33" xfId="0" applyBorder="1" applyAlignment="1">
      <alignment vertical="center" wrapText="1"/>
    </xf>
    <xf numFmtId="0" fontId="0" fillId="0" borderId="65" xfId="0" applyBorder="1" applyAlignment="1">
      <alignment vertical="center"/>
    </xf>
    <xf numFmtId="0" fontId="63" fillId="55" borderId="59" xfId="0" applyFont="1" applyFill="1" applyBorder="1" applyAlignment="1">
      <alignment horizontal="center" vertical="center" wrapText="1"/>
    </xf>
    <xf numFmtId="0" fontId="0" fillId="0" borderId="41" xfId="0" applyBorder="1" applyAlignment="1">
      <alignment vertical="center" wrapText="1"/>
    </xf>
    <xf numFmtId="0" fontId="0" fillId="0" borderId="66" xfId="0" applyBorder="1" applyAlignment="1">
      <alignment vertical="center"/>
    </xf>
    <xf numFmtId="0" fontId="63" fillId="55" borderId="67" xfId="0" applyFont="1" applyFill="1" applyBorder="1" applyAlignment="1">
      <alignment horizontal="center" vertical="center" wrapText="1"/>
    </xf>
    <xf numFmtId="0" fontId="0" fillId="0" borderId="68" xfId="0" applyBorder="1" applyAlignment="1">
      <alignment vertical="center"/>
    </xf>
    <xf numFmtId="0" fontId="0" fillId="0" borderId="69" xfId="0" applyBorder="1" applyAlignment="1">
      <alignment vertical="center"/>
    </xf>
    <xf numFmtId="0" fontId="59" fillId="55" borderId="53" xfId="0" applyFont="1" applyFill="1" applyBorder="1" applyAlignment="1">
      <alignment horizontal="center" vertical="center" wrapText="1"/>
    </xf>
    <xf numFmtId="0" fontId="61" fillId="0" borderId="40" xfId="0" applyFont="1" applyBorder="1" applyAlignment="1">
      <alignment vertical="center" wrapText="1"/>
    </xf>
    <xf numFmtId="0" fontId="0" fillId="0" borderId="70" xfId="0" applyBorder="1" applyAlignment="1">
      <alignment vertical="center"/>
    </xf>
    <xf numFmtId="0" fontId="63" fillId="55" borderId="56" xfId="0" applyFont="1" applyFill="1" applyBorder="1" applyAlignment="1">
      <alignment horizontal="center" vertical="center" wrapText="1"/>
    </xf>
    <xf numFmtId="0" fontId="0" fillId="0" borderId="71" xfId="0" applyBorder="1" applyAlignment="1">
      <alignment vertical="center" wrapText="1"/>
    </xf>
    <xf numFmtId="0" fontId="0" fillId="0" borderId="72" xfId="0" applyBorder="1" applyAlignment="1">
      <alignment vertical="center"/>
    </xf>
    <xf numFmtId="0" fontId="72" fillId="55" borderId="35" xfId="0" applyFont="1" applyFill="1" applyBorder="1" applyAlignment="1">
      <alignment vertical="center" wrapText="1"/>
    </xf>
    <xf numFmtId="0" fontId="72" fillId="55" borderId="73" xfId="0" applyFont="1" applyFill="1" applyBorder="1" applyAlignment="1">
      <alignment vertical="center"/>
    </xf>
    <xf numFmtId="41" fontId="18" fillId="0" borderId="64" xfId="0" applyNumberFormat="1" applyFont="1" applyBorder="1" applyAlignment="1">
      <alignment horizontal="right" vertical="center"/>
    </xf>
    <xf numFmtId="41" fontId="71" fillId="0" borderId="24" xfId="0" applyNumberFormat="1" applyFont="1" applyBorder="1" applyAlignment="1">
      <alignment horizontal="right" vertical="center"/>
    </xf>
    <xf numFmtId="176" fontId="18" fillId="0" borderId="60" xfId="0" applyNumberFormat="1" applyFont="1" applyBorder="1" applyAlignment="1">
      <alignment horizontal="center" vertical="center"/>
    </xf>
    <xf numFmtId="176" fontId="18" fillId="0" borderId="61" xfId="0" applyNumberFormat="1" applyFont="1" applyBorder="1" applyAlignment="1">
      <alignment horizontal="center" vertical="center"/>
    </xf>
    <xf numFmtId="0" fontId="18" fillId="0" borderId="60" xfId="0" applyFont="1" applyBorder="1" applyAlignment="1">
      <alignment vertical="center" wrapText="1"/>
    </xf>
    <xf numFmtId="0" fontId="18" fillId="0" borderId="61" xfId="0" applyFont="1" applyBorder="1" applyAlignment="1">
      <alignment vertical="center"/>
    </xf>
    <xf numFmtId="41" fontId="18" fillId="0" borderId="64" xfId="0" applyNumberFormat="1" applyFont="1" applyBorder="1" applyAlignment="1">
      <alignment vertical="center"/>
    </xf>
    <xf numFmtId="41" fontId="71" fillId="0" borderId="24" xfId="0" applyNumberFormat="1" applyFont="1" applyBorder="1" applyAlignment="1">
      <alignment vertical="center"/>
    </xf>
    <xf numFmtId="0" fontId="63" fillId="0" borderId="39" xfId="0" applyFont="1" applyBorder="1" applyAlignment="1">
      <alignment horizontal="center" vertical="center"/>
    </xf>
    <xf numFmtId="0" fontId="63" fillId="0" borderId="35" xfId="0" applyFont="1" applyBorder="1" applyAlignment="1">
      <alignment horizontal="center" vertical="center"/>
    </xf>
    <xf numFmtId="0" fontId="63" fillId="0" borderId="68" xfId="0" applyFont="1" applyBorder="1" applyAlignment="1">
      <alignment horizontal="center" vertical="center"/>
    </xf>
    <xf numFmtId="0" fontId="59" fillId="55" borderId="56" xfId="0" applyFont="1" applyFill="1" applyBorder="1" applyAlignment="1">
      <alignment horizontal="left" vertical="center" wrapText="1"/>
    </xf>
    <xf numFmtId="0" fontId="0" fillId="0" borderId="71" xfId="0" applyBorder="1" applyAlignment="1">
      <alignment horizontal="left" vertical="center" wrapText="1"/>
    </xf>
    <xf numFmtId="0" fontId="0" fillId="0" borderId="30" xfId="0" applyBorder="1" applyAlignment="1">
      <alignment horizontal="left" vertical="center" wrapText="1"/>
    </xf>
    <xf numFmtId="0" fontId="0" fillId="55" borderId="51" xfId="0" applyFill="1" applyBorder="1" applyAlignment="1">
      <alignment horizontal="center" vertical="center"/>
    </xf>
    <xf numFmtId="0" fontId="0" fillId="55" borderId="74" xfId="0" applyFill="1" applyBorder="1" applyAlignment="1">
      <alignment horizontal="center" vertical="center"/>
    </xf>
    <xf numFmtId="0" fontId="0" fillId="55" borderId="75" xfId="0" applyFill="1" applyBorder="1" applyAlignment="1">
      <alignment horizontal="center" vertical="center"/>
    </xf>
    <xf numFmtId="0" fontId="63" fillId="55" borderId="60" xfId="0" applyFont="1" applyFill="1" applyBorder="1" applyAlignment="1">
      <alignment horizontal="center" vertical="center" wrapText="1"/>
    </xf>
    <xf numFmtId="0" fontId="63" fillId="55" borderId="42" xfId="0" applyFont="1" applyFill="1" applyBorder="1" applyAlignment="1">
      <alignment horizontal="center" vertical="center" wrapText="1"/>
    </xf>
    <xf numFmtId="0" fontId="63" fillId="55" borderId="61" xfId="0" applyFont="1" applyFill="1" applyBorder="1" applyAlignment="1">
      <alignment horizontal="center" vertical="center" wrapText="1"/>
    </xf>
    <xf numFmtId="0" fontId="68" fillId="57" borderId="59" xfId="0" applyFont="1" applyFill="1" applyBorder="1" applyAlignment="1">
      <alignment horizontal="center" vertical="center" wrapText="1"/>
    </xf>
    <xf numFmtId="0" fontId="68" fillId="57" borderId="25" xfId="0" applyFont="1" applyFill="1" applyBorder="1" applyAlignment="1">
      <alignment horizontal="center" vertical="center" wrapText="1"/>
    </xf>
    <xf numFmtId="0" fontId="58" fillId="55" borderId="56" xfId="0" applyFont="1" applyFill="1" applyBorder="1" applyAlignment="1">
      <alignment horizontal="center" vertical="center" wrapText="1"/>
    </xf>
    <xf numFmtId="0" fontId="58" fillId="55" borderId="71" xfId="0" applyFont="1" applyFill="1" applyBorder="1" applyAlignment="1">
      <alignment horizontal="center" vertical="center" wrapText="1"/>
    </xf>
    <xf numFmtId="0" fontId="58" fillId="55" borderId="30" xfId="0" applyFont="1" applyFill="1" applyBorder="1" applyAlignment="1">
      <alignment horizontal="center" vertical="center" wrapText="1"/>
    </xf>
    <xf numFmtId="0" fontId="68" fillId="57" borderId="20" xfId="0" applyFont="1" applyFill="1" applyBorder="1" applyAlignment="1">
      <alignment horizontal="center" vertical="center" wrapText="1"/>
    </xf>
    <xf numFmtId="0" fontId="68" fillId="57" borderId="23" xfId="0" applyFont="1" applyFill="1" applyBorder="1" applyAlignment="1">
      <alignment horizontal="center" vertical="center" wrapText="1"/>
    </xf>
    <xf numFmtId="0" fontId="68" fillId="57" borderId="50" xfId="0" applyFont="1" applyFill="1" applyBorder="1" applyAlignment="1">
      <alignment horizontal="center" vertical="center" wrapText="1"/>
    </xf>
    <xf numFmtId="176" fontId="58" fillId="0" borderId="60" xfId="0" applyNumberFormat="1" applyFont="1" applyBorder="1" applyAlignment="1">
      <alignment horizontal="center" vertical="center"/>
    </xf>
    <xf numFmtId="176" fontId="58" fillId="0" borderId="61" xfId="0" applyNumberFormat="1" applyFont="1" applyBorder="1" applyAlignment="1">
      <alignment horizontal="center" vertical="center"/>
    </xf>
    <xf numFmtId="0" fontId="58" fillId="58" borderId="60" xfId="0" applyFont="1" applyFill="1" applyBorder="1" applyAlignment="1">
      <alignment horizontal="left" vertical="center" wrapText="1"/>
    </xf>
    <xf numFmtId="0" fontId="58" fillId="58" borderId="61" xfId="0" applyFont="1" applyFill="1" applyBorder="1" applyAlignment="1">
      <alignment horizontal="left" vertical="center" wrapText="1"/>
    </xf>
    <xf numFmtId="0" fontId="58" fillId="0" borderId="60" xfId="0" applyFont="1" applyBorder="1" applyAlignment="1">
      <alignment vertical="center" wrapText="1"/>
    </xf>
    <xf numFmtId="0" fontId="58" fillId="0" borderId="61" xfId="0" applyFont="1" applyBorder="1" applyAlignment="1">
      <alignment vertical="center"/>
    </xf>
    <xf numFmtId="177" fontId="58" fillId="0" borderId="36" xfId="0" applyNumberFormat="1" applyFont="1" applyFill="1" applyBorder="1" applyAlignment="1">
      <alignment horizontal="right" vertical="center"/>
    </xf>
    <xf numFmtId="177" fontId="0" fillId="0" borderId="76" xfId="0" applyNumberFormat="1" applyFill="1" applyBorder="1" applyAlignment="1">
      <alignment horizontal="right" vertical="center"/>
    </xf>
    <xf numFmtId="41" fontId="65" fillId="59" borderId="64" xfId="0" applyNumberFormat="1" applyFont="1" applyFill="1" applyBorder="1" applyAlignment="1">
      <alignment horizontal="right" vertical="center"/>
    </xf>
    <xf numFmtId="41" fontId="47" fillId="59" borderId="24" xfId="0" applyNumberFormat="1" applyFont="1" applyFill="1" applyBorder="1" applyAlignment="1">
      <alignment horizontal="right" vertical="center"/>
    </xf>
    <xf numFmtId="177" fontId="58" fillId="0" borderId="64" xfId="0" applyNumberFormat="1" applyFont="1" applyFill="1" applyBorder="1" applyAlignment="1">
      <alignment horizontal="right" vertical="center"/>
    </xf>
    <xf numFmtId="177" fontId="0" fillId="0" borderId="24" xfId="0" applyNumberFormat="1" applyFill="1" applyBorder="1" applyAlignment="1">
      <alignment horizontal="right" vertical="center"/>
    </xf>
    <xf numFmtId="177" fontId="58" fillId="56" borderId="64" xfId="0" applyNumberFormat="1" applyFont="1" applyFill="1" applyBorder="1" applyAlignment="1">
      <alignment horizontal="right" vertical="center"/>
    </xf>
    <xf numFmtId="177" fontId="0" fillId="56" borderId="24" xfId="0" applyNumberFormat="1" applyFill="1" applyBorder="1" applyAlignment="1">
      <alignment horizontal="right" vertical="center"/>
    </xf>
    <xf numFmtId="41" fontId="65" fillId="59" borderId="63" xfId="0" applyNumberFormat="1" applyFont="1" applyFill="1" applyBorder="1" applyAlignment="1">
      <alignment horizontal="right" vertical="center"/>
    </xf>
    <xf numFmtId="41" fontId="47" fillId="59" borderId="30" xfId="0" applyNumberFormat="1" applyFont="1" applyFill="1" applyBorder="1" applyAlignment="1">
      <alignment horizontal="right" vertical="center"/>
    </xf>
    <xf numFmtId="41" fontId="65" fillId="59" borderId="36" xfId="0" applyNumberFormat="1" applyFont="1" applyFill="1" applyBorder="1" applyAlignment="1">
      <alignment horizontal="right" vertical="center"/>
    </xf>
    <xf numFmtId="41" fontId="47" fillId="59" borderId="19" xfId="0" applyNumberFormat="1" applyFont="1" applyFill="1" applyBorder="1" applyAlignment="1">
      <alignment horizontal="right" vertical="center"/>
    </xf>
    <xf numFmtId="41" fontId="18" fillId="0" borderId="64" xfId="0" applyNumberFormat="1" applyFont="1" applyFill="1" applyBorder="1" applyAlignment="1">
      <alignment horizontal="right" vertical="center"/>
    </xf>
    <xf numFmtId="41" fontId="71" fillId="0" borderId="24" xfId="0" applyNumberFormat="1" applyFont="1" applyFill="1" applyBorder="1" applyAlignment="1">
      <alignment horizontal="right" vertical="center"/>
    </xf>
    <xf numFmtId="41" fontId="18" fillId="0" borderId="63" xfId="0" applyNumberFormat="1" applyFont="1" applyFill="1" applyBorder="1" applyAlignment="1">
      <alignment horizontal="right" vertical="center"/>
    </xf>
    <xf numFmtId="41" fontId="18" fillId="0" borderId="30" xfId="0" applyNumberFormat="1" applyFont="1" applyFill="1" applyBorder="1" applyAlignment="1">
      <alignment horizontal="right" vertical="center"/>
    </xf>
    <xf numFmtId="41" fontId="65" fillId="59" borderId="64" xfId="0" applyNumberFormat="1" applyFont="1" applyFill="1" applyBorder="1" applyAlignment="1">
      <alignment vertical="center"/>
    </xf>
    <xf numFmtId="41" fontId="47" fillId="59" borderId="24" xfId="0" applyNumberFormat="1" applyFont="1" applyFill="1" applyBorder="1" applyAlignment="1">
      <alignment vertical="center"/>
    </xf>
    <xf numFmtId="41" fontId="58" fillId="0" borderId="64" xfId="0" applyNumberFormat="1" applyFont="1" applyBorder="1" applyAlignment="1">
      <alignment horizontal="right" vertical="center"/>
    </xf>
    <xf numFmtId="41" fontId="0" fillId="0" borderId="24" xfId="0" applyNumberFormat="1" applyBorder="1" applyAlignment="1">
      <alignment horizontal="right" vertical="center"/>
    </xf>
    <xf numFmtId="41" fontId="58" fillId="58" borderId="25" xfId="0" applyNumberFormat="1" applyFont="1" applyFill="1" applyBorder="1" applyAlignment="1">
      <alignment horizontal="right" vertical="center"/>
    </xf>
    <xf numFmtId="41" fontId="58" fillId="0" borderId="24" xfId="0" applyNumberFormat="1" applyFont="1" applyBorder="1" applyAlignment="1">
      <alignment horizontal="right" vertical="center"/>
    </xf>
    <xf numFmtId="179" fontId="58" fillId="0" borderId="63" xfId="0" applyNumberFormat="1" applyFont="1" applyBorder="1" applyAlignment="1">
      <alignment horizontal="right" vertical="center"/>
    </xf>
    <xf numFmtId="179" fontId="58" fillId="0" borderId="30" xfId="0" applyNumberFormat="1" applyFont="1" applyBorder="1" applyAlignment="1">
      <alignment horizontal="right" vertical="center"/>
    </xf>
    <xf numFmtId="0" fontId="58" fillId="0" borderId="55" xfId="0" applyFont="1" applyBorder="1" applyAlignment="1">
      <alignment vertical="center" wrapText="1"/>
    </xf>
    <xf numFmtId="0" fontId="58" fillId="0" borderId="77" xfId="0" applyFont="1" applyBorder="1" applyAlignment="1">
      <alignment vertical="center"/>
    </xf>
    <xf numFmtId="0" fontId="58" fillId="0" borderId="47" xfId="0" applyFont="1" applyBorder="1" applyAlignment="1">
      <alignment vertical="center" wrapText="1"/>
    </xf>
    <xf numFmtId="0" fontId="58" fillId="0" borderId="59" xfId="0" applyFont="1" applyBorder="1" applyAlignment="1">
      <alignment vertical="center"/>
    </xf>
    <xf numFmtId="41" fontId="58" fillId="0" borderId="30" xfId="0" applyNumberFormat="1" applyFont="1" applyBorder="1" applyAlignment="1">
      <alignment horizontal="right" vertical="center"/>
    </xf>
    <xf numFmtId="41" fontId="65" fillId="59" borderId="24" xfId="0" applyNumberFormat="1" applyFont="1" applyFill="1" applyBorder="1" applyAlignment="1">
      <alignment horizontal="right" vertical="center"/>
    </xf>
    <xf numFmtId="41" fontId="65" fillId="59" borderId="30" xfId="0" applyNumberFormat="1" applyFont="1" applyFill="1" applyBorder="1" applyAlignment="1">
      <alignment horizontal="right" vertical="center"/>
    </xf>
    <xf numFmtId="41" fontId="58" fillId="0" borderId="38" xfId="0" applyNumberFormat="1" applyFont="1" applyBorder="1" applyAlignment="1">
      <alignment horizontal="right" vertical="center"/>
    </xf>
    <xf numFmtId="41" fontId="0" fillId="0" borderId="25" xfId="0" applyNumberFormat="1" applyBorder="1" applyAlignment="1">
      <alignment horizontal="right" vertical="center"/>
    </xf>
    <xf numFmtId="41" fontId="58" fillId="0" borderId="36" xfId="0" applyNumberFormat="1" applyFont="1" applyBorder="1" applyAlignment="1">
      <alignment horizontal="right" vertical="center"/>
    </xf>
    <xf numFmtId="41" fontId="0" fillId="0" borderId="19" xfId="0" applyNumberFormat="1" applyBorder="1" applyAlignment="1">
      <alignment horizontal="right" vertical="center"/>
    </xf>
    <xf numFmtId="0" fontId="58" fillId="0" borderId="60" xfId="0" applyFont="1" applyBorder="1" applyAlignment="1">
      <alignment horizontal="justify" vertical="center" wrapText="1"/>
    </xf>
    <xf numFmtId="0" fontId="58" fillId="0" borderId="61" xfId="0" applyFont="1" applyBorder="1" applyAlignment="1">
      <alignment horizontal="justify" vertical="center"/>
    </xf>
    <xf numFmtId="41" fontId="58" fillId="0" borderId="60" xfId="0" applyNumberFormat="1" applyFont="1" applyBorder="1" applyAlignment="1">
      <alignment horizontal="center" vertical="center"/>
    </xf>
    <xf numFmtId="41" fontId="58" fillId="0" borderId="61" xfId="0" applyNumberFormat="1" applyFont="1" applyBorder="1" applyAlignment="1">
      <alignment horizontal="center" vertical="center"/>
    </xf>
    <xf numFmtId="0" fontId="59" fillId="0" borderId="60" xfId="0" applyFont="1" applyBorder="1" applyAlignment="1">
      <alignment vertical="center" wrapText="1"/>
    </xf>
    <xf numFmtId="0" fontId="59" fillId="0" borderId="61" xfId="0" applyFont="1" applyBorder="1" applyAlignment="1">
      <alignment vertical="center"/>
    </xf>
    <xf numFmtId="41" fontId="58" fillId="0" borderId="63" xfId="0" applyNumberFormat="1" applyFont="1" applyFill="1" applyBorder="1" applyAlignment="1">
      <alignment horizontal="right" vertical="center"/>
    </xf>
    <xf numFmtId="41" fontId="58" fillId="0" borderId="30" xfId="0" applyNumberFormat="1" applyFont="1" applyFill="1" applyBorder="1" applyAlignment="1">
      <alignment horizontal="right" vertical="center"/>
    </xf>
    <xf numFmtId="41" fontId="58" fillId="56" borderId="63" xfId="0" applyNumberFormat="1" applyFont="1" applyFill="1" applyBorder="1" applyAlignment="1">
      <alignment horizontal="right" vertical="center"/>
    </xf>
    <xf numFmtId="41" fontId="0" fillId="56" borderId="30" xfId="0" applyNumberFormat="1" applyFill="1" applyBorder="1" applyAlignment="1">
      <alignment horizontal="right" vertical="center"/>
    </xf>
    <xf numFmtId="41" fontId="58" fillId="56" borderId="38" xfId="0" applyNumberFormat="1" applyFont="1" applyFill="1" applyBorder="1" applyAlignment="1">
      <alignment horizontal="right" vertical="center"/>
    </xf>
    <xf numFmtId="41" fontId="0" fillId="56" borderId="25" xfId="0" applyNumberFormat="1" applyFill="1" applyBorder="1" applyAlignment="1">
      <alignment horizontal="right" vertical="center"/>
    </xf>
    <xf numFmtId="41" fontId="58" fillId="56" borderId="38" xfId="0" applyNumberFormat="1" applyFont="1" applyFill="1" applyBorder="1" applyAlignment="1">
      <alignment horizontal="center" vertical="center"/>
    </xf>
    <xf numFmtId="41" fontId="58" fillId="56" borderId="25" xfId="0" applyNumberFormat="1" applyFont="1" applyFill="1" applyBorder="1" applyAlignment="1">
      <alignment horizontal="center" vertical="center"/>
    </xf>
    <xf numFmtId="41" fontId="58" fillId="56" borderId="36" xfId="0" applyNumberFormat="1" applyFont="1" applyFill="1" applyBorder="1" applyAlignment="1">
      <alignment horizontal="right" vertical="center"/>
    </xf>
    <xf numFmtId="41" fontId="0" fillId="56" borderId="76" xfId="0" applyNumberFormat="1" applyFill="1" applyBorder="1" applyAlignment="1">
      <alignment horizontal="right" vertical="center"/>
    </xf>
    <xf numFmtId="0" fontId="58" fillId="0" borderId="60" xfId="0" applyFont="1" applyBorder="1" applyAlignment="1">
      <alignment horizontal="center" vertical="center"/>
    </xf>
    <xf numFmtId="0" fontId="58" fillId="0" borderId="61" xfId="0" applyFont="1" applyBorder="1" applyAlignment="1">
      <alignment horizontal="center" vertical="center"/>
    </xf>
    <xf numFmtId="0" fontId="58" fillId="0" borderId="61" xfId="0" applyFont="1" applyBorder="1" applyAlignment="1">
      <alignment vertical="center" wrapText="1"/>
    </xf>
    <xf numFmtId="0" fontId="68" fillId="55" borderId="78" xfId="0" applyFont="1" applyFill="1" applyBorder="1" applyAlignment="1">
      <alignment horizontal="left" vertical="center" wrapText="1"/>
    </xf>
    <xf numFmtId="0" fontId="68" fillId="55" borderId="42" xfId="0" applyFont="1" applyFill="1" applyBorder="1" applyAlignment="1">
      <alignment horizontal="left" vertical="center" wrapText="1"/>
    </xf>
    <xf numFmtId="0" fontId="68" fillId="55" borderId="61" xfId="0" applyFont="1" applyFill="1" applyBorder="1" applyAlignment="1">
      <alignment horizontal="left" vertical="center" wrapText="1"/>
    </xf>
    <xf numFmtId="49" fontId="22" fillId="0" borderId="60" xfId="0" applyNumberFormat="1" applyFont="1" applyBorder="1" applyAlignment="1">
      <alignment horizontal="left" vertical="center" wrapText="1"/>
    </xf>
    <xf numFmtId="49" fontId="22" fillId="0" borderId="61" xfId="0" applyNumberFormat="1" applyFont="1" applyBorder="1" applyAlignment="1">
      <alignment horizontal="left" vertical="center" wrapText="1"/>
    </xf>
    <xf numFmtId="49" fontId="62" fillId="0" borderId="60" xfId="0" applyNumberFormat="1" applyFont="1" applyBorder="1" applyAlignment="1">
      <alignment horizontal="left" vertical="center" wrapText="1"/>
    </xf>
    <xf numFmtId="49" fontId="62" fillId="0" borderId="61" xfId="0" applyNumberFormat="1" applyFont="1" applyBorder="1" applyAlignment="1">
      <alignment horizontal="left" vertical="center" wrapText="1"/>
    </xf>
    <xf numFmtId="49" fontId="22" fillId="0" borderId="60" xfId="0" applyNumberFormat="1" applyFont="1" applyBorder="1" applyAlignment="1">
      <alignment horizontal="justify" vertical="center" wrapText="1"/>
    </xf>
    <xf numFmtId="49" fontId="22" fillId="0" borderId="61" xfId="0" applyNumberFormat="1" applyFont="1" applyBorder="1" applyAlignment="1">
      <alignment horizontal="justify" vertical="center" wrapText="1"/>
    </xf>
    <xf numFmtId="49" fontId="62" fillId="0" borderId="61" xfId="0" applyNumberFormat="1" applyFont="1" applyBorder="1" applyAlignment="1">
      <alignment horizontal="left" vertical="center"/>
    </xf>
    <xf numFmtId="49" fontId="62" fillId="0" borderId="60" xfId="0" applyNumberFormat="1" applyFont="1" applyFill="1" applyBorder="1" applyAlignment="1">
      <alignment horizontal="justify" vertical="center" wrapText="1"/>
    </xf>
    <xf numFmtId="49" fontId="62" fillId="0" borderId="61" xfId="0" applyNumberFormat="1" applyFont="1" applyFill="1" applyBorder="1" applyAlignment="1">
      <alignment horizontal="justify" vertical="center"/>
    </xf>
    <xf numFmtId="49" fontId="62" fillId="0" borderId="60" xfId="0" applyNumberFormat="1" applyFont="1" applyFill="1" applyBorder="1" applyAlignment="1">
      <alignment horizontal="left" vertical="center" wrapText="1"/>
    </xf>
    <xf numFmtId="49" fontId="62" fillId="0" borderId="61" xfId="0" applyNumberFormat="1" applyFont="1" applyFill="1" applyBorder="1" applyAlignment="1">
      <alignment horizontal="left" vertical="center"/>
    </xf>
    <xf numFmtId="49" fontId="62" fillId="0" borderId="60" xfId="0" applyNumberFormat="1" applyFont="1" applyBorder="1" applyAlignment="1">
      <alignment horizontal="left" vertical="center"/>
    </xf>
    <xf numFmtId="0" fontId="62" fillId="0" borderId="60" xfId="0" applyNumberFormat="1" applyFont="1" applyBorder="1" applyAlignment="1">
      <alignment horizontal="left" vertical="center" wrapText="1"/>
    </xf>
    <xf numFmtId="0" fontId="62" fillId="0" borderId="61" xfId="0" applyNumberFormat="1" applyFont="1" applyBorder="1" applyAlignment="1">
      <alignment horizontal="left" vertical="center" wrapText="1"/>
    </xf>
    <xf numFmtId="49" fontId="22" fillId="58" borderId="60" xfId="0" applyNumberFormat="1" applyFont="1" applyFill="1" applyBorder="1" applyAlignment="1">
      <alignment horizontal="left" vertical="center" wrapText="1"/>
    </xf>
    <xf numFmtId="49" fontId="22" fillId="58" borderId="61" xfId="0" applyNumberFormat="1" applyFont="1" applyFill="1" applyBorder="1" applyAlignment="1">
      <alignment horizontal="left" vertical="center" wrapText="1"/>
    </xf>
  </cellXfs>
  <cellStyles count="181">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パーセント 2 2" xfId="98"/>
    <cellStyle name="パーセント 2 3" xfId="99"/>
    <cellStyle name="パーセント 3" xfId="100"/>
    <cellStyle name="メモ" xfId="101"/>
    <cellStyle name="メモ 2" xfId="102"/>
    <cellStyle name="メモ 2 2" xfId="103"/>
    <cellStyle name="メモ 2 3" xfId="104"/>
    <cellStyle name="メモ 3" xfId="105"/>
    <cellStyle name="メモ 4" xfId="106"/>
    <cellStyle name="リンク セル" xfId="107"/>
    <cellStyle name="リンク セル 2" xfId="108"/>
    <cellStyle name="リンク セル 3" xfId="109"/>
    <cellStyle name="悪い" xfId="110"/>
    <cellStyle name="悪い 2" xfId="111"/>
    <cellStyle name="悪い 3" xfId="112"/>
    <cellStyle name="計算" xfId="113"/>
    <cellStyle name="計算 2" xfId="114"/>
    <cellStyle name="計算 2 2" xfId="115"/>
    <cellStyle name="計算 3" xfId="116"/>
    <cellStyle name="計算 4" xfId="117"/>
    <cellStyle name="警告文" xfId="118"/>
    <cellStyle name="警告文 2" xfId="119"/>
    <cellStyle name="警告文 3" xfId="120"/>
    <cellStyle name="Comma [0]" xfId="121"/>
    <cellStyle name="Comma" xfId="122"/>
    <cellStyle name="桁区切り 10" xfId="123"/>
    <cellStyle name="桁区切り 2" xfId="124"/>
    <cellStyle name="桁区切り 2 2" xfId="125"/>
    <cellStyle name="桁区切り 2 2 4" xfId="126"/>
    <cellStyle name="桁区切り 2 3" xfId="127"/>
    <cellStyle name="桁区切り 2 4" xfId="128"/>
    <cellStyle name="桁区切り 3" xfId="129"/>
    <cellStyle name="桁区切り 3 2" xfId="130"/>
    <cellStyle name="桁区切り 3 2 2" xfId="131"/>
    <cellStyle name="桁区切り 4" xfId="132"/>
    <cellStyle name="桁区切り 4 2" xfId="133"/>
    <cellStyle name="桁区切り 4 3" xfId="134"/>
    <cellStyle name="桁区切り 4 4" xfId="135"/>
    <cellStyle name="桁区切り 5" xfId="136"/>
    <cellStyle name="桁区切り 5 2" xfId="137"/>
    <cellStyle name="桁区切り 6" xfId="138"/>
    <cellStyle name="桁区切り 7" xfId="139"/>
    <cellStyle name="桁区切り 8" xfId="140"/>
    <cellStyle name="桁区切り[0]_様式第６号（震災対応実績報告）" xfId="141"/>
    <cellStyle name="見出し 1" xfId="142"/>
    <cellStyle name="見出し 1 2" xfId="143"/>
    <cellStyle name="見出し 1 3" xfId="144"/>
    <cellStyle name="見出し 2" xfId="145"/>
    <cellStyle name="見出し 2 2" xfId="146"/>
    <cellStyle name="見出し 2 3" xfId="147"/>
    <cellStyle name="見出し 3" xfId="148"/>
    <cellStyle name="見出し 3 2" xfId="149"/>
    <cellStyle name="見出し 3 3" xfId="150"/>
    <cellStyle name="見出し 4" xfId="151"/>
    <cellStyle name="見出し 4 2" xfId="152"/>
    <cellStyle name="見出し 4 3" xfId="153"/>
    <cellStyle name="集計" xfId="154"/>
    <cellStyle name="集計 2" xfId="155"/>
    <cellStyle name="集計 2 2" xfId="156"/>
    <cellStyle name="集計 3" xfId="157"/>
    <cellStyle name="集計 4" xfId="158"/>
    <cellStyle name="出力" xfId="159"/>
    <cellStyle name="出力 2" xfId="160"/>
    <cellStyle name="出力 2 2" xfId="161"/>
    <cellStyle name="出力 3" xfId="162"/>
    <cellStyle name="出力 4" xfId="163"/>
    <cellStyle name="説明文" xfId="164"/>
    <cellStyle name="説明文 2" xfId="165"/>
    <cellStyle name="説明文 3" xfId="166"/>
    <cellStyle name="Currency [0]" xfId="167"/>
    <cellStyle name="Currency" xfId="168"/>
    <cellStyle name="入力" xfId="169"/>
    <cellStyle name="入力 2" xfId="170"/>
    <cellStyle name="入力 2 2" xfId="171"/>
    <cellStyle name="入力 3" xfId="172"/>
    <cellStyle name="入力 4" xfId="173"/>
    <cellStyle name="標準 2" xfId="174"/>
    <cellStyle name="標準 2 2" xfId="175"/>
    <cellStyle name="標準 2 2 2" xfId="176"/>
    <cellStyle name="標準 2 3" xfId="177"/>
    <cellStyle name="標準 2 4" xfId="178"/>
    <cellStyle name="標準 2 6" xfId="179"/>
    <cellStyle name="標準 2 7" xfId="180"/>
    <cellStyle name="標準 3" xfId="181"/>
    <cellStyle name="標準 3 2" xfId="182"/>
    <cellStyle name="標準 3 3" xfId="183"/>
    <cellStyle name="標準 3 4" xfId="184"/>
    <cellStyle name="標準 4" xfId="185"/>
    <cellStyle name="標準 5" xfId="186"/>
    <cellStyle name="標準 5 2" xfId="187"/>
    <cellStyle name="標準 6" xfId="188"/>
    <cellStyle name="標準 7" xfId="189"/>
    <cellStyle name="標準 8" xfId="190"/>
    <cellStyle name="標準 9" xfId="191"/>
    <cellStyle name="良い" xfId="192"/>
    <cellStyle name="良い 2" xfId="193"/>
    <cellStyle name="良い 3" xfId="1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23"/>
  <sheetViews>
    <sheetView view="pageBreakPreview" zoomScale="85" zoomScaleSheetLayoutView="85" zoomScalePageLayoutView="0" workbookViewId="0" topLeftCell="A10">
      <selection activeCell="G17" sqref="G17"/>
    </sheetView>
  </sheetViews>
  <sheetFormatPr defaultColWidth="9.140625" defaultRowHeight="15"/>
  <cols>
    <col min="1" max="1" width="4.140625" style="1" customWidth="1"/>
    <col min="2" max="2" width="22.57421875" style="1" customWidth="1"/>
    <col min="3" max="3" width="7.57421875" style="1" customWidth="1"/>
    <col min="4" max="4" width="9.7109375" style="1" customWidth="1"/>
    <col min="5" max="5" width="6.140625" style="1" customWidth="1"/>
    <col min="6" max="7" width="9.00390625" style="1" customWidth="1"/>
    <col min="8" max="9" width="8.421875" style="1" customWidth="1"/>
    <col min="10" max="10" width="40.57421875" style="1" customWidth="1"/>
    <col min="11" max="11" width="16.57421875" style="1" customWidth="1"/>
    <col min="12" max="14" width="8.57421875" style="1" customWidth="1"/>
    <col min="15" max="15" width="12.28125" style="1" customWidth="1"/>
    <col min="16" max="16" width="16.57421875" style="1" customWidth="1"/>
    <col min="17" max="18" width="8.57421875" style="1" customWidth="1"/>
    <col min="19" max="19" width="22.7109375" style="1" customWidth="1"/>
    <col min="20" max="16384" width="9.00390625" style="1" customWidth="1"/>
  </cols>
  <sheetData>
    <row r="1" ht="20.25" customHeight="1" thickBot="1">
      <c r="A1" s="4" t="s">
        <v>205</v>
      </c>
    </row>
    <row r="2" spans="1:19" s="2" customFormat="1" ht="12.75" customHeight="1">
      <c r="A2" s="207" t="s">
        <v>4</v>
      </c>
      <c r="B2" s="207" t="s">
        <v>28</v>
      </c>
      <c r="C2" s="211" t="s">
        <v>32</v>
      </c>
      <c r="D2" s="207" t="s">
        <v>62</v>
      </c>
      <c r="E2" s="207" t="s">
        <v>58</v>
      </c>
      <c r="F2" s="207" t="s">
        <v>0</v>
      </c>
      <c r="G2" s="207" t="s">
        <v>59</v>
      </c>
      <c r="H2" s="207" t="s">
        <v>41</v>
      </c>
      <c r="I2" s="207" t="s">
        <v>1</v>
      </c>
      <c r="J2" s="207" t="s">
        <v>57</v>
      </c>
      <c r="K2" s="203" t="s">
        <v>26</v>
      </c>
      <c r="L2" s="204"/>
      <c r="M2" s="204"/>
      <c r="N2" s="204"/>
      <c r="O2" s="204"/>
      <c r="P2" s="203" t="s">
        <v>27</v>
      </c>
      <c r="Q2" s="204"/>
      <c r="R2" s="204"/>
      <c r="S2" s="200" t="s">
        <v>22</v>
      </c>
    </row>
    <row r="3" spans="1:19" s="2" customFormat="1" ht="24">
      <c r="A3" s="208"/>
      <c r="B3" s="208"/>
      <c r="C3" s="212"/>
      <c r="D3" s="201"/>
      <c r="E3" s="208"/>
      <c r="F3" s="208"/>
      <c r="G3" s="208"/>
      <c r="H3" s="210"/>
      <c r="I3" s="210"/>
      <c r="J3" s="208"/>
      <c r="K3" s="83" t="s">
        <v>25</v>
      </c>
      <c r="L3" s="205" t="s">
        <v>64</v>
      </c>
      <c r="M3" s="206"/>
      <c r="N3" s="206"/>
      <c r="O3" s="65" t="s">
        <v>33</v>
      </c>
      <c r="P3" s="83" t="s">
        <v>23</v>
      </c>
      <c r="Q3" s="205" t="s">
        <v>64</v>
      </c>
      <c r="R3" s="206"/>
      <c r="S3" s="201"/>
    </row>
    <row r="4" spans="1:19" s="2" customFormat="1" ht="24" customHeight="1" thickBot="1">
      <c r="A4" s="209"/>
      <c r="B4" s="209"/>
      <c r="C4" s="213"/>
      <c r="D4" s="202"/>
      <c r="E4" s="209"/>
      <c r="F4" s="209"/>
      <c r="G4" s="209"/>
      <c r="H4" s="202"/>
      <c r="I4" s="202"/>
      <c r="J4" s="209"/>
      <c r="K4" s="84" t="s">
        <v>39</v>
      </c>
      <c r="L4" s="80" t="s">
        <v>18</v>
      </c>
      <c r="M4" s="80" t="s">
        <v>19</v>
      </c>
      <c r="N4" s="80" t="s">
        <v>20</v>
      </c>
      <c r="O4" s="81" t="s">
        <v>61</v>
      </c>
      <c r="P4" s="84" t="s">
        <v>40</v>
      </c>
      <c r="Q4" s="80" t="s">
        <v>24</v>
      </c>
      <c r="R4" s="82" t="s">
        <v>31</v>
      </c>
      <c r="S4" s="202"/>
    </row>
    <row r="5" spans="1:19" s="2" customFormat="1" ht="96" customHeight="1">
      <c r="A5" s="118">
        <v>1</v>
      </c>
      <c r="B5" s="43" t="s">
        <v>137</v>
      </c>
      <c r="C5" s="44" t="s">
        <v>34</v>
      </c>
      <c r="D5" s="43">
        <v>47</v>
      </c>
      <c r="E5" s="109" t="s">
        <v>207</v>
      </c>
      <c r="F5" s="110" t="s">
        <v>208</v>
      </c>
      <c r="G5" s="110" t="s">
        <v>209</v>
      </c>
      <c r="H5" s="86" t="s">
        <v>16</v>
      </c>
      <c r="I5" s="41" t="s">
        <v>17</v>
      </c>
      <c r="J5" s="87" t="s">
        <v>210</v>
      </c>
      <c r="K5" s="37" t="s">
        <v>211</v>
      </c>
      <c r="L5" s="45" t="s">
        <v>177</v>
      </c>
      <c r="M5" s="38" t="s">
        <v>177</v>
      </c>
      <c r="N5" s="111" t="s">
        <v>177</v>
      </c>
      <c r="O5" s="38" t="s">
        <v>177</v>
      </c>
      <c r="P5" s="37" t="s">
        <v>139</v>
      </c>
      <c r="Q5" s="112">
        <v>20</v>
      </c>
      <c r="R5" s="113">
        <v>20</v>
      </c>
      <c r="S5" s="40"/>
    </row>
    <row r="6" spans="1:19" s="2" customFormat="1" ht="64.5" customHeight="1">
      <c r="A6" s="119">
        <v>2</v>
      </c>
      <c r="B6" s="114" t="s">
        <v>142</v>
      </c>
      <c r="C6" s="110" t="s">
        <v>34</v>
      </c>
      <c r="D6" s="114">
        <v>35</v>
      </c>
      <c r="E6" s="109" t="s">
        <v>143</v>
      </c>
      <c r="F6" s="110" t="s">
        <v>144</v>
      </c>
      <c r="G6" s="110" t="s">
        <v>145</v>
      </c>
      <c r="H6" s="115" t="s">
        <v>16</v>
      </c>
      <c r="I6" s="116" t="s">
        <v>17</v>
      </c>
      <c r="J6" s="117" t="s">
        <v>146</v>
      </c>
      <c r="K6" s="149" t="s">
        <v>212</v>
      </c>
      <c r="L6" s="150">
        <v>23</v>
      </c>
      <c r="M6" s="145">
        <v>25</v>
      </c>
      <c r="N6" s="151">
        <v>0.92</v>
      </c>
      <c r="O6" s="152" t="s">
        <v>147</v>
      </c>
      <c r="P6" s="149" t="s">
        <v>213</v>
      </c>
      <c r="Q6" s="150">
        <v>23</v>
      </c>
      <c r="R6" s="145">
        <v>25</v>
      </c>
      <c r="S6" s="109"/>
    </row>
    <row r="7" spans="1:19" s="2" customFormat="1" ht="103.5" customHeight="1">
      <c r="A7" s="119">
        <v>3</v>
      </c>
      <c r="B7" s="43" t="s">
        <v>227</v>
      </c>
      <c r="C7" s="44" t="s">
        <v>34</v>
      </c>
      <c r="D7" s="43">
        <v>47</v>
      </c>
      <c r="E7" s="40" t="s">
        <v>228</v>
      </c>
      <c r="F7" s="44" t="s">
        <v>140</v>
      </c>
      <c r="G7" s="44" t="s">
        <v>141</v>
      </c>
      <c r="H7" s="86" t="s">
        <v>16</v>
      </c>
      <c r="I7" s="41" t="s">
        <v>17</v>
      </c>
      <c r="J7" s="87" t="s">
        <v>229</v>
      </c>
      <c r="K7" s="37" t="s">
        <v>230</v>
      </c>
      <c r="L7" s="45" t="s">
        <v>177</v>
      </c>
      <c r="M7" s="38" t="s">
        <v>177</v>
      </c>
      <c r="N7" s="111" t="s">
        <v>177</v>
      </c>
      <c r="O7" s="38" t="s">
        <v>177</v>
      </c>
      <c r="P7" s="37" t="s">
        <v>231</v>
      </c>
      <c r="Q7" s="45">
        <v>47</v>
      </c>
      <c r="R7" s="38">
        <v>47</v>
      </c>
      <c r="S7" s="109"/>
    </row>
    <row r="8" spans="1:19" s="2" customFormat="1" ht="103.5" customHeight="1">
      <c r="A8" s="119">
        <v>4</v>
      </c>
      <c r="B8" s="114" t="s">
        <v>233</v>
      </c>
      <c r="C8" s="110" t="s">
        <v>34</v>
      </c>
      <c r="D8" s="114">
        <v>47</v>
      </c>
      <c r="E8" s="109" t="s">
        <v>228</v>
      </c>
      <c r="F8" s="110" t="s">
        <v>150</v>
      </c>
      <c r="G8" s="110" t="s">
        <v>141</v>
      </c>
      <c r="H8" s="115" t="s">
        <v>16</v>
      </c>
      <c r="I8" s="116" t="s">
        <v>17</v>
      </c>
      <c r="J8" s="117" t="s">
        <v>229</v>
      </c>
      <c r="K8" s="120" t="s">
        <v>230</v>
      </c>
      <c r="L8" s="121" t="s">
        <v>177</v>
      </c>
      <c r="M8" s="122" t="s">
        <v>177</v>
      </c>
      <c r="N8" s="146" t="s">
        <v>177</v>
      </c>
      <c r="O8" s="122" t="s">
        <v>177</v>
      </c>
      <c r="P8" s="120" t="s">
        <v>231</v>
      </c>
      <c r="Q8" s="121">
        <v>43</v>
      </c>
      <c r="R8" s="147">
        <v>43</v>
      </c>
      <c r="S8" s="109"/>
    </row>
    <row r="9" spans="1:19" s="2" customFormat="1" ht="178.5">
      <c r="A9" s="119">
        <v>5</v>
      </c>
      <c r="B9" s="43" t="s">
        <v>76</v>
      </c>
      <c r="C9" s="44" t="s">
        <v>34</v>
      </c>
      <c r="D9" s="43">
        <v>47</v>
      </c>
      <c r="E9" s="40" t="s">
        <v>77</v>
      </c>
      <c r="F9" s="44" t="s">
        <v>78</v>
      </c>
      <c r="G9" s="44" t="s">
        <v>79</v>
      </c>
      <c r="H9" s="85" t="s">
        <v>16</v>
      </c>
      <c r="I9" s="41" t="s">
        <v>38</v>
      </c>
      <c r="J9" s="87" t="s">
        <v>80</v>
      </c>
      <c r="K9" s="37" t="s">
        <v>81</v>
      </c>
      <c r="L9" s="166" t="s">
        <v>82</v>
      </c>
      <c r="M9" s="90" t="s">
        <v>83</v>
      </c>
      <c r="N9" s="89" t="s">
        <v>84</v>
      </c>
      <c r="O9" s="167" t="s">
        <v>85</v>
      </c>
      <c r="P9" s="37" t="s">
        <v>86</v>
      </c>
      <c r="Q9" s="166" t="s">
        <v>216</v>
      </c>
      <c r="R9" s="167" t="s">
        <v>216</v>
      </c>
      <c r="S9" s="109"/>
    </row>
    <row r="10" spans="1:19" s="2" customFormat="1" ht="246" customHeight="1">
      <c r="A10" s="119">
        <v>6</v>
      </c>
      <c r="B10" s="172" t="s">
        <v>87</v>
      </c>
      <c r="C10" s="173" t="s">
        <v>88</v>
      </c>
      <c r="D10" s="172">
        <v>47</v>
      </c>
      <c r="E10" s="109" t="s">
        <v>89</v>
      </c>
      <c r="F10" s="173" t="s">
        <v>90</v>
      </c>
      <c r="G10" s="173" t="s">
        <v>91</v>
      </c>
      <c r="H10" s="174" t="s">
        <v>92</v>
      </c>
      <c r="I10" s="175" t="s">
        <v>93</v>
      </c>
      <c r="J10" s="176" t="s">
        <v>94</v>
      </c>
      <c r="K10" s="177" t="s">
        <v>95</v>
      </c>
      <c r="L10" s="178">
        <v>25320.301</v>
      </c>
      <c r="M10" s="179">
        <v>25320.301</v>
      </c>
      <c r="N10" s="180">
        <f>L10/M10</f>
        <v>1</v>
      </c>
      <c r="O10" s="148" t="s">
        <v>96</v>
      </c>
      <c r="P10" s="181" t="s">
        <v>97</v>
      </c>
      <c r="Q10" s="182">
        <v>47</v>
      </c>
      <c r="R10" s="183">
        <v>47</v>
      </c>
      <c r="S10" s="109"/>
    </row>
    <row r="11" spans="1:19" s="2" customFormat="1" ht="161.25" customHeight="1">
      <c r="A11" s="119">
        <v>7</v>
      </c>
      <c r="B11" s="114" t="s">
        <v>151</v>
      </c>
      <c r="C11" s="110" t="s">
        <v>34</v>
      </c>
      <c r="D11" s="153">
        <v>47</v>
      </c>
      <c r="E11" s="109" t="s">
        <v>152</v>
      </c>
      <c r="F11" s="110" t="s">
        <v>78</v>
      </c>
      <c r="G11" s="110" t="s">
        <v>145</v>
      </c>
      <c r="H11" s="115" t="s">
        <v>16</v>
      </c>
      <c r="I11" s="116" t="s">
        <v>17</v>
      </c>
      <c r="J11" s="117" t="s">
        <v>153</v>
      </c>
      <c r="K11" s="120" t="s">
        <v>154</v>
      </c>
      <c r="L11" s="154" t="s">
        <v>155</v>
      </c>
      <c r="M11" s="122" t="s">
        <v>83</v>
      </c>
      <c r="N11" s="144" t="s">
        <v>83</v>
      </c>
      <c r="O11" s="122" t="s">
        <v>83</v>
      </c>
      <c r="P11" s="120" t="s">
        <v>154</v>
      </c>
      <c r="Q11" s="154" t="s">
        <v>155</v>
      </c>
      <c r="R11" s="122" t="s">
        <v>83</v>
      </c>
      <c r="S11" s="155" t="s">
        <v>156</v>
      </c>
    </row>
    <row r="12" spans="1:19" s="2" customFormat="1" ht="69" customHeight="1">
      <c r="A12" s="119">
        <v>8</v>
      </c>
      <c r="B12" s="114" t="s">
        <v>157</v>
      </c>
      <c r="C12" s="110" t="s">
        <v>34</v>
      </c>
      <c r="D12" s="114">
        <v>0</v>
      </c>
      <c r="E12" s="109" t="s">
        <v>152</v>
      </c>
      <c r="F12" s="110" t="s">
        <v>158</v>
      </c>
      <c r="G12" s="110" t="s">
        <v>158</v>
      </c>
      <c r="H12" s="115" t="s">
        <v>16</v>
      </c>
      <c r="I12" s="116" t="s">
        <v>17</v>
      </c>
      <c r="J12" s="117" t="s">
        <v>159</v>
      </c>
      <c r="K12" s="165" t="s">
        <v>214</v>
      </c>
      <c r="L12" s="121" t="s">
        <v>83</v>
      </c>
      <c r="M12" s="122" t="s">
        <v>214</v>
      </c>
      <c r="N12" s="144" t="s">
        <v>214</v>
      </c>
      <c r="O12" s="122" t="s">
        <v>214</v>
      </c>
      <c r="P12" s="165" t="s">
        <v>214</v>
      </c>
      <c r="Q12" s="121" t="s">
        <v>214</v>
      </c>
      <c r="R12" s="122" t="s">
        <v>215</v>
      </c>
      <c r="S12" s="109" t="s">
        <v>161</v>
      </c>
    </row>
    <row r="13" spans="1:19" s="2" customFormat="1" ht="161.25" customHeight="1">
      <c r="A13" s="39">
        <v>9</v>
      </c>
      <c r="B13" s="43" t="s">
        <v>162</v>
      </c>
      <c r="C13" s="44" t="s">
        <v>34</v>
      </c>
      <c r="D13" s="43">
        <v>46</v>
      </c>
      <c r="E13" s="40" t="s">
        <v>143</v>
      </c>
      <c r="F13" s="44" t="s">
        <v>63</v>
      </c>
      <c r="G13" s="44" t="s">
        <v>163</v>
      </c>
      <c r="H13" s="86" t="s">
        <v>16</v>
      </c>
      <c r="I13" s="41" t="s">
        <v>38</v>
      </c>
      <c r="J13" s="87" t="s">
        <v>164</v>
      </c>
      <c r="K13" s="37" t="s">
        <v>165</v>
      </c>
      <c r="L13" s="88" t="s">
        <v>166</v>
      </c>
      <c r="M13" s="42">
        <v>19.4</v>
      </c>
      <c r="N13" s="123">
        <f>-5.7/-4.8</f>
        <v>1.1875</v>
      </c>
      <c r="O13" s="90" t="s">
        <v>167</v>
      </c>
      <c r="P13" s="37" t="s">
        <v>168</v>
      </c>
      <c r="Q13" s="45">
        <v>29</v>
      </c>
      <c r="R13" s="38" t="s">
        <v>169</v>
      </c>
      <c r="S13" s="40"/>
    </row>
    <row r="14" spans="1:19" s="2" customFormat="1" ht="127.5" customHeight="1">
      <c r="A14" s="119">
        <v>10</v>
      </c>
      <c r="B14" s="114" t="s">
        <v>204</v>
      </c>
      <c r="C14" s="110" t="s">
        <v>34</v>
      </c>
      <c r="D14" s="114">
        <v>47</v>
      </c>
      <c r="E14" s="109" t="s">
        <v>171</v>
      </c>
      <c r="F14" s="110" t="s">
        <v>172</v>
      </c>
      <c r="G14" s="195" t="s">
        <v>237</v>
      </c>
      <c r="H14" s="128" t="s">
        <v>173</v>
      </c>
      <c r="I14" s="129" t="s">
        <v>174</v>
      </c>
      <c r="J14" s="117" t="s">
        <v>175</v>
      </c>
      <c r="K14" s="120" t="s">
        <v>176</v>
      </c>
      <c r="L14" s="121" t="s">
        <v>177</v>
      </c>
      <c r="M14" s="122" t="s">
        <v>177</v>
      </c>
      <c r="N14" s="144" t="s">
        <v>177</v>
      </c>
      <c r="O14" s="122" t="s">
        <v>177</v>
      </c>
      <c r="P14" s="165" t="s">
        <v>177</v>
      </c>
      <c r="Q14" s="121" t="s">
        <v>177</v>
      </c>
      <c r="R14" s="122" t="s">
        <v>177</v>
      </c>
      <c r="S14" s="109"/>
    </row>
    <row r="15" spans="1:19" s="2" customFormat="1" ht="126">
      <c r="A15" s="39">
        <v>11</v>
      </c>
      <c r="B15" s="130" t="s">
        <v>179</v>
      </c>
      <c r="C15" s="131" t="s">
        <v>34</v>
      </c>
      <c r="D15" s="130">
        <v>47</v>
      </c>
      <c r="E15" s="132" t="s">
        <v>180</v>
      </c>
      <c r="F15" s="131" t="s">
        <v>158</v>
      </c>
      <c r="G15" s="131" t="s">
        <v>181</v>
      </c>
      <c r="H15" s="133" t="s">
        <v>16</v>
      </c>
      <c r="I15" s="134" t="s">
        <v>17</v>
      </c>
      <c r="J15" s="135" t="s">
        <v>182</v>
      </c>
      <c r="K15" s="136" t="s">
        <v>183</v>
      </c>
      <c r="L15" s="137" t="s">
        <v>138</v>
      </c>
      <c r="M15" s="137" t="s">
        <v>138</v>
      </c>
      <c r="N15" s="137" t="s">
        <v>138</v>
      </c>
      <c r="O15" s="138" t="s">
        <v>138</v>
      </c>
      <c r="P15" s="136" t="s">
        <v>184</v>
      </c>
      <c r="Q15" s="139" t="s">
        <v>185</v>
      </c>
      <c r="R15" s="137" t="s">
        <v>160</v>
      </c>
      <c r="S15" s="109"/>
    </row>
    <row r="16" spans="1:19" s="2" customFormat="1" ht="105">
      <c r="A16" s="119">
        <v>12</v>
      </c>
      <c r="B16" s="130" t="s">
        <v>187</v>
      </c>
      <c r="C16" s="131" t="s">
        <v>34</v>
      </c>
      <c r="D16" s="130">
        <v>47</v>
      </c>
      <c r="E16" s="132" t="s">
        <v>180</v>
      </c>
      <c r="F16" s="131" t="s">
        <v>158</v>
      </c>
      <c r="G16" s="131" t="s">
        <v>181</v>
      </c>
      <c r="H16" s="133" t="s">
        <v>16</v>
      </c>
      <c r="I16" s="134" t="s">
        <v>17</v>
      </c>
      <c r="J16" s="135" t="s">
        <v>188</v>
      </c>
      <c r="K16" s="136" t="s">
        <v>189</v>
      </c>
      <c r="L16" s="137" t="s">
        <v>138</v>
      </c>
      <c r="M16" s="137" t="s">
        <v>138</v>
      </c>
      <c r="N16" s="137" t="s">
        <v>138</v>
      </c>
      <c r="O16" s="140" t="s">
        <v>83</v>
      </c>
      <c r="P16" s="136" t="s">
        <v>184</v>
      </c>
      <c r="Q16" s="141" t="s">
        <v>96</v>
      </c>
      <c r="R16" s="141" t="s">
        <v>113</v>
      </c>
      <c r="S16" s="109"/>
    </row>
    <row r="17" spans="1:19" s="2" customFormat="1" ht="66.75" customHeight="1">
      <c r="A17" s="119">
        <v>13</v>
      </c>
      <c r="B17" s="43" t="s">
        <v>190</v>
      </c>
      <c r="C17" s="44" t="s">
        <v>34</v>
      </c>
      <c r="D17" s="43">
        <v>47</v>
      </c>
      <c r="E17" s="142" t="s">
        <v>191</v>
      </c>
      <c r="F17" s="44" t="s">
        <v>150</v>
      </c>
      <c r="G17" s="44"/>
      <c r="H17" s="86" t="s">
        <v>16</v>
      </c>
      <c r="I17" s="41" t="s">
        <v>17</v>
      </c>
      <c r="J17" s="87" t="s">
        <v>192</v>
      </c>
      <c r="K17" s="143" t="s">
        <v>193</v>
      </c>
      <c r="L17" s="45" t="s">
        <v>83</v>
      </c>
      <c r="M17" s="38" t="s">
        <v>83</v>
      </c>
      <c r="N17" s="103" t="s">
        <v>83</v>
      </c>
      <c r="O17" s="38">
        <v>47</v>
      </c>
      <c r="P17" s="37" t="s">
        <v>194</v>
      </c>
      <c r="Q17" s="45">
        <v>47</v>
      </c>
      <c r="R17" s="38">
        <v>47</v>
      </c>
      <c r="S17" s="142"/>
    </row>
    <row r="18" spans="1:19" s="2" customFormat="1" ht="69" customHeight="1">
      <c r="A18" s="119">
        <v>14</v>
      </c>
      <c r="B18" s="114" t="s">
        <v>238</v>
      </c>
      <c r="C18" s="110" t="s">
        <v>34</v>
      </c>
      <c r="D18" s="114">
        <v>47</v>
      </c>
      <c r="E18" s="109" t="s">
        <v>195</v>
      </c>
      <c r="F18" s="110" t="s">
        <v>150</v>
      </c>
      <c r="G18" s="110"/>
      <c r="H18" s="115" t="s">
        <v>16</v>
      </c>
      <c r="I18" s="116" t="s">
        <v>17</v>
      </c>
      <c r="J18" s="117" t="s">
        <v>196</v>
      </c>
      <c r="K18" s="120" t="s">
        <v>193</v>
      </c>
      <c r="L18" s="121" t="s">
        <v>138</v>
      </c>
      <c r="M18" s="122" t="s">
        <v>138</v>
      </c>
      <c r="N18" s="144" t="s">
        <v>138</v>
      </c>
      <c r="O18" s="122">
        <v>47</v>
      </c>
      <c r="P18" s="120" t="s">
        <v>197</v>
      </c>
      <c r="Q18" s="121">
        <v>47</v>
      </c>
      <c r="R18" s="122">
        <v>47</v>
      </c>
      <c r="S18" s="109"/>
    </row>
    <row r="19" spans="1:19" s="2" customFormat="1" ht="90" customHeight="1">
      <c r="A19" s="119">
        <v>15</v>
      </c>
      <c r="B19" s="93" t="s">
        <v>99</v>
      </c>
      <c r="C19" s="44" t="s">
        <v>88</v>
      </c>
      <c r="D19" s="43">
        <v>47</v>
      </c>
      <c r="E19" s="94" t="s">
        <v>132</v>
      </c>
      <c r="F19" s="95" t="s">
        <v>100</v>
      </c>
      <c r="G19" s="192" t="s">
        <v>240</v>
      </c>
      <c r="H19" s="96" t="s">
        <v>101</v>
      </c>
      <c r="I19" s="41" t="s">
        <v>93</v>
      </c>
      <c r="J19" s="97" t="s">
        <v>102</v>
      </c>
      <c r="K19" s="156" t="s">
        <v>103</v>
      </c>
      <c r="L19" s="168" t="s">
        <v>104</v>
      </c>
      <c r="M19" s="158" t="s">
        <v>104</v>
      </c>
      <c r="N19" s="159" t="s">
        <v>104</v>
      </c>
      <c r="O19" s="158" t="s">
        <v>104</v>
      </c>
      <c r="P19" s="98" t="s">
        <v>105</v>
      </c>
      <c r="Q19" s="99">
        <v>2860</v>
      </c>
      <c r="R19" s="164">
        <v>2860</v>
      </c>
      <c r="S19" s="40"/>
    </row>
    <row r="20" spans="1:19" s="2" customFormat="1" ht="90" customHeight="1">
      <c r="A20" s="119">
        <v>16</v>
      </c>
      <c r="B20" s="114" t="s">
        <v>225</v>
      </c>
      <c r="C20" s="110" t="s">
        <v>34</v>
      </c>
      <c r="D20" s="114">
        <v>1</v>
      </c>
      <c r="E20" s="109" t="s">
        <v>115</v>
      </c>
      <c r="F20" s="110" t="s">
        <v>116</v>
      </c>
      <c r="G20" s="110" t="s">
        <v>117</v>
      </c>
      <c r="H20" s="115" t="s">
        <v>16</v>
      </c>
      <c r="I20" s="116" t="s">
        <v>17</v>
      </c>
      <c r="J20" s="169" t="s">
        <v>118</v>
      </c>
      <c r="K20" s="120" t="s">
        <v>119</v>
      </c>
      <c r="L20" s="121" t="s">
        <v>120</v>
      </c>
      <c r="M20" s="122" t="s">
        <v>120</v>
      </c>
      <c r="N20" s="144" t="s">
        <v>120</v>
      </c>
      <c r="O20" s="122" t="s">
        <v>120</v>
      </c>
      <c r="P20" s="120" t="s">
        <v>121</v>
      </c>
      <c r="Q20" s="170">
        <v>0</v>
      </c>
      <c r="R20" s="171">
        <v>0</v>
      </c>
      <c r="S20" s="109"/>
    </row>
    <row r="21" spans="1:19" s="2" customFormat="1" ht="90" customHeight="1">
      <c r="A21" s="119">
        <v>17</v>
      </c>
      <c r="B21" s="47" t="s">
        <v>106</v>
      </c>
      <c r="C21" s="49" t="s">
        <v>34</v>
      </c>
      <c r="D21" s="47">
        <v>43</v>
      </c>
      <c r="E21" s="48" t="s">
        <v>107</v>
      </c>
      <c r="F21" s="49" t="s">
        <v>63</v>
      </c>
      <c r="G21" s="49" t="s">
        <v>108</v>
      </c>
      <c r="H21" s="100" t="s">
        <v>109</v>
      </c>
      <c r="I21" s="101" t="s">
        <v>110</v>
      </c>
      <c r="J21" s="102" t="s">
        <v>111</v>
      </c>
      <c r="K21" s="53" t="s">
        <v>112</v>
      </c>
      <c r="L21" s="157" t="s">
        <v>104</v>
      </c>
      <c r="M21" s="157" t="s">
        <v>104</v>
      </c>
      <c r="N21" s="160" t="s">
        <v>104</v>
      </c>
      <c r="O21" s="161" t="s">
        <v>104</v>
      </c>
      <c r="P21" s="53" t="s">
        <v>114</v>
      </c>
      <c r="Q21" s="54" t="s">
        <v>113</v>
      </c>
      <c r="R21" s="57" t="s">
        <v>113</v>
      </c>
      <c r="S21" s="48"/>
    </row>
    <row r="22" spans="1:19" s="2" customFormat="1" ht="90" customHeight="1">
      <c r="A22" s="119">
        <v>18</v>
      </c>
      <c r="B22" s="47" t="s">
        <v>122</v>
      </c>
      <c r="C22" s="49" t="s">
        <v>34</v>
      </c>
      <c r="D22" s="47">
        <v>47</v>
      </c>
      <c r="E22" s="48" t="s">
        <v>123</v>
      </c>
      <c r="F22" s="49" t="s">
        <v>35</v>
      </c>
      <c r="G22" s="49" t="s">
        <v>35</v>
      </c>
      <c r="H22" s="100" t="s">
        <v>109</v>
      </c>
      <c r="I22" s="51" t="s">
        <v>124</v>
      </c>
      <c r="J22" s="102" t="s">
        <v>125</v>
      </c>
      <c r="K22" s="53" t="s">
        <v>126</v>
      </c>
      <c r="L22" s="163" t="s">
        <v>127</v>
      </c>
      <c r="M22" s="162" t="s">
        <v>127</v>
      </c>
      <c r="N22" s="104">
        <v>1</v>
      </c>
      <c r="O22" s="105" t="s">
        <v>128</v>
      </c>
      <c r="P22" s="53" t="s">
        <v>129</v>
      </c>
      <c r="Q22" s="106" t="s">
        <v>130</v>
      </c>
      <c r="R22" s="107" t="s">
        <v>130</v>
      </c>
      <c r="S22" s="108" t="s">
        <v>131</v>
      </c>
    </row>
    <row r="23" spans="1:19" s="2" customFormat="1" ht="38.25" customHeight="1">
      <c r="A23" s="46"/>
      <c r="B23" s="49" t="s">
        <v>29</v>
      </c>
      <c r="C23" s="49"/>
      <c r="D23" s="47">
        <f>SUM(D5:D22)</f>
        <v>736</v>
      </c>
      <c r="E23" s="48"/>
      <c r="F23" s="49"/>
      <c r="G23" s="49"/>
      <c r="H23" s="50"/>
      <c r="I23" s="51"/>
      <c r="J23" s="52"/>
      <c r="K23" s="53"/>
      <c r="L23" s="54"/>
      <c r="M23" s="55"/>
      <c r="N23" s="56"/>
      <c r="O23" s="57"/>
      <c r="P23" s="53"/>
      <c r="Q23" s="54"/>
      <c r="R23" s="55"/>
      <c r="S23" s="48"/>
    </row>
  </sheetData>
  <sheetProtection/>
  <mergeCells count="15">
    <mergeCell ref="A2:A4"/>
    <mergeCell ref="B2:B4"/>
    <mergeCell ref="E2:E4"/>
    <mergeCell ref="F2:F4"/>
    <mergeCell ref="G2:G4"/>
    <mergeCell ref="D2:D4"/>
    <mergeCell ref="C2:C4"/>
    <mergeCell ref="S2:S4"/>
    <mergeCell ref="P2:R2"/>
    <mergeCell ref="Q3:R3"/>
    <mergeCell ref="J2:J4"/>
    <mergeCell ref="H2:H4"/>
    <mergeCell ref="I2:I4"/>
    <mergeCell ref="K2:O2"/>
    <mergeCell ref="L3:N3"/>
  </mergeCells>
  <printOptions/>
  <pageMargins left="0.5118110236220472" right="0.31496062992125984" top="0.5511811023622047" bottom="0.5511811023622047" header="0.31496062992125984" footer="0.31496062992125984"/>
  <pageSetup fitToHeight="4" fitToWidth="1" horizontalDpi="600" verticalDpi="600" orientation="landscape" paperSize="9" scale="59" r:id="rId1"/>
  <headerFooter>
    <oddHeader>&amp;L【機密性2情報】</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57"/>
  <sheetViews>
    <sheetView tabSelected="1" view="pageBreakPreview" zoomScale="85" zoomScaleSheetLayoutView="85" zoomScalePageLayoutView="0" workbookViewId="0" topLeftCell="A22">
      <selection activeCell="B34" sqref="B34:B35"/>
    </sheetView>
  </sheetViews>
  <sheetFormatPr defaultColWidth="9.140625" defaultRowHeight="15"/>
  <cols>
    <col min="1" max="1" width="4.140625" style="1" customWidth="1"/>
    <col min="2" max="2" width="27.7109375" style="1" customWidth="1"/>
    <col min="3" max="15" width="9.00390625" style="1" customWidth="1"/>
    <col min="16" max="16" width="9.7109375" style="1" customWidth="1"/>
    <col min="17" max="23" width="8.00390625" style="1" customWidth="1"/>
    <col min="24" max="24" width="37.57421875" style="1" customWidth="1"/>
    <col min="25" max="25" width="9.00390625" style="58" customWidth="1"/>
    <col min="26" max="16384" width="9.00390625" style="1" customWidth="1"/>
  </cols>
  <sheetData>
    <row r="1" ht="20.25" customHeight="1" thickBot="1">
      <c r="A1" s="4" t="s">
        <v>206</v>
      </c>
    </row>
    <row r="2" spans="1:25" s="2" customFormat="1" ht="12.75" customHeight="1">
      <c r="A2" s="207" t="s">
        <v>4</v>
      </c>
      <c r="B2" s="207" t="s">
        <v>28</v>
      </c>
      <c r="C2" s="203" t="s">
        <v>65</v>
      </c>
      <c r="D2" s="279"/>
      <c r="E2" s="203" t="s">
        <v>66</v>
      </c>
      <c r="F2" s="285"/>
      <c r="G2" s="285"/>
      <c r="H2" s="285"/>
      <c r="I2" s="285"/>
      <c r="J2" s="285"/>
      <c r="K2" s="285"/>
      <c r="L2" s="285"/>
      <c r="M2" s="288" t="s">
        <v>67</v>
      </c>
      <c r="N2" s="203" t="s">
        <v>68</v>
      </c>
      <c r="O2" s="279"/>
      <c r="P2" s="203" t="s">
        <v>69</v>
      </c>
      <c r="Q2" s="252"/>
      <c r="R2" s="252"/>
      <c r="S2" s="252"/>
      <c r="T2" s="252"/>
      <c r="U2" s="203" t="s">
        <v>70</v>
      </c>
      <c r="V2" s="252"/>
      <c r="W2" s="253"/>
      <c r="X2" s="64" t="s">
        <v>30</v>
      </c>
      <c r="Y2" s="59"/>
    </row>
    <row r="3" spans="1:25" s="2" customFormat="1" ht="12" customHeight="1">
      <c r="A3" s="208"/>
      <c r="B3" s="208"/>
      <c r="C3" s="280"/>
      <c r="D3" s="281"/>
      <c r="E3" s="286"/>
      <c r="F3" s="287"/>
      <c r="G3" s="287"/>
      <c r="H3" s="287"/>
      <c r="I3" s="287"/>
      <c r="J3" s="287"/>
      <c r="K3" s="287"/>
      <c r="L3" s="287"/>
      <c r="M3" s="289"/>
      <c r="N3" s="280"/>
      <c r="O3" s="281"/>
      <c r="P3" s="18" t="s">
        <v>13</v>
      </c>
      <c r="Q3" s="254" t="s">
        <v>3</v>
      </c>
      <c r="R3" s="254" t="s">
        <v>11</v>
      </c>
      <c r="S3" s="257" t="s">
        <v>2</v>
      </c>
      <c r="T3" s="260" t="s">
        <v>15</v>
      </c>
      <c r="U3" s="263" t="s">
        <v>3</v>
      </c>
      <c r="V3" s="257" t="s">
        <v>11</v>
      </c>
      <c r="W3" s="266" t="s">
        <v>2</v>
      </c>
      <c r="X3" s="359" t="s">
        <v>56</v>
      </c>
      <c r="Y3" s="59"/>
    </row>
    <row r="4" spans="1:25" s="2" customFormat="1" ht="13.5" customHeight="1">
      <c r="A4" s="208"/>
      <c r="B4" s="208"/>
      <c r="C4" s="24"/>
      <c r="D4" s="23"/>
      <c r="E4" s="8" t="s">
        <v>8</v>
      </c>
      <c r="F4" s="9"/>
      <c r="G4" s="9"/>
      <c r="H4" s="9"/>
      <c r="I4" s="9"/>
      <c r="J4" s="9"/>
      <c r="K4" s="9"/>
      <c r="L4" s="293" t="s">
        <v>9</v>
      </c>
      <c r="M4" s="289"/>
      <c r="N4" s="24"/>
      <c r="O4" s="23"/>
      <c r="P4" s="269" t="s">
        <v>12</v>
      </c>
      <c r="Q4" s="255"/>
      <c r="R4" s="255"/>
      <c r="S4" s="258"/>
      <c r="T4" s="261"/>
      <c r="U4" s="264"/>
      <c r="V4" s="258"/>
      <c r="W4" s="267"/>
      <c r="X4" s="360"/>
      <c r="Y4" s="59"/>
    </row>
    <row r="5" spans="1:25" s="2" customFormat="1" ht="12" customHeight="1">
      <c r="A5" s="208"/>
      <c r="B5" s="208"/>
      <c r="C5" s="24"/>
      <c r="D5" s="282" t="s">
        <v>6</v>
      </c>
      <c r="E5" s="24"/>
      <c r="F5" s="6" t="s">
        <v>5</v>
      </c>
      <c r="G5" s="66"/>
      <c r="H5" s="66"/>
      <c r="I5" s="66"/>
      <c r="J5" s="66"/>
      <c r="K5" s="67"/>
      <c r="L5" s="294"/>
      <c r="M5" s="289"/>
      <c r="N5" s="24"/>
      <c r="O5" s="282" t="s">
        <v>6</v>
      </c>
      <c r="P5" s="270"/>
      <c r="Q5" s="256"/>
      <c r="R5" s="256"/>
      <c r="S5" s="259"/>
      <c r="T5" s="262"/>
      <c r="U5" s="265"/>
      <c r="V5" s="259"/>
      <c r="W5" s="268"/>
      <c r="X5" s="360"/>
      <c r="Y5" s="59"/>
    </row>
    <row r="6" spans="1:25" s="2" customFormat="1" ht="12" customHeight="1">
      <c r="A6" s="208"/>
      <c r="B6" s="208"/>
      <c r="C6" s="24"/>
      <c r="D6" s="283"/>
      <c r="E6" s="24"/>
      <c r="F6" s="22" t="s">
        <v>7</v>
      </c>
      <c r="G6" s="296" t="s">
        <v>54</v>
      </c>
      <c r="H6" s="297"/>
      <c r="I6" s="297"/>
      <c r="J6" s="298"/>
      <c r="K6" s="291" t="s">
        <v>38</v>
      </c>
      <c r="L6" s="294"/>
      <c r="M6" s="289"/>
      <c r="N6" s="24"/>
      <c r="O6" s="283"/>
      <c r="P6" s="13" t="s">
        <v>14</v>
      </c>
      <c r="Q6" s="14" t="s">
        <v>14</v>
      </c>
      <c r="R6" s="14" t="s">
        <v>14</v>
      </c>
      <c r="S6" s="15" t="s">
        <v>14</v>
      </c>
      <c r="T6" s="16" t="s">
        <v>14</v>
      </c>
      <c r="U6" s="20" t="s">
        <v>14</v>
      </c>
      <c r="V6" s="15" t="s">
        <v>14</v>
      </c>
      <c r="W6" s="16" t="s">
        <v>14</v>
      </c>
      <c r="X6" s="360"/>
      <c r="Y6" s="60" t="s">
        <v>14</v>
      </c>
    </row>
    <row r="7" spans="1:25" s="2" customFormat="1" ht="12.75" customHeight="1" thickBot="1">
      <c r="A7" s="209"/>
      <c r="B7" s="209"/>
      <c r="C7" s="5"/>
      <c r="D7" s="284"/>
      <c r="E7" s="5"/>
      <c r="F7" s="7"/>
      <c r="G7" s="70" t="s">
        <v>36</v>
      </c>
      <c r="H7" s="70" t="s">
        <v>37</v>
      </c>
      <c r="I7" s="70" t="s">
        <v>42</v>
      </c>
      <c r="J7" s="71" t="s">
        <v>55</v>
      </c>
      <c r="K7" s="292"/>
      <c r="L7" s="295"/>
      <c r="M7" s="290"/>
      <c r="N7" s="5"/>
      <c r="O7" s="284"/>
      <c r="P7" s="10" t="s">
        <v>10</v>
      </c>
      <c r="Q7" s="11" t="s">
        <v>10</v>
      </c>
      <c r="R7" s="11" t="s">
        <v>10</v>
      </c>
      <c r="S7" s="12" t="s">
        <v>10</v>
      </c>
      <c r="T7" s="17" t="s">
        <v>10</v>
      </c>
      <c r="U7" s="19" t="s">
        <v>10</v>
      </c>
      <c r="V7" s="12" t="s">
        <v>10</v>
      </c>
      <c r="W7" s="21" t="s">
        <v>10</v>
      </c>
      <c r="X7" s="361"/>
      <c r="Y7" s="61" t="s">
        <v>10</v>
      </c>
    </row>
    <row r="8" spans="1:25" s="59" customFormat="1" ht="28.5" customHeight="1">
      <c r="A8" s="273">
        <v>1</v>
      </c>
      <c r="B8" s="275" t="s">
        <v>136</v>
      </c>
      <c r="C8" s="271">
        <v>30197.642154999994</v>
      </c>
      <c r="D8" s="239">
        <v>30197.642154999994</v>
      </c>
      <c r="E8" s="271">
        <v>308.40788299999997</v>
      </c>
      <c r="F8" s="214">
        <v>308.40788299999997</v>
      </c>
      <c r="G8" s="214">
        <v>0</v>
      </c>
      <c r="H8" s="214">
        <v>0</v>
      </c>
      <c r="I8" s="214">
        <v>0</v>
      </c>
      <c r="J8" s="225" t="s">
        <v>199</v>
      </c>
      <c r="K8" s="214">
        <v>308.40788299999997</v>
      </c>
      <c r="L8" s="218">
        <v>9093.617128000002</v>
      </c>
      <c r="M8" s="277">
        <v>8945.192701999998</v>
      </c>
      <c r="N8" s="237">
        <f>+(+C8+E8)-(L8+M8)</f>
        <v>12467.240207999996</v>
      </c>
      <c r="O8" s="239">
        <v>12467.3083</v>
      </c>
      <c r="P8" s="184">
        <v>32</v>
      </c>
      <c r="Q8" s="185">
        <v>0</v>
      </c>
      <c r="R8" s="185">
        <v>0</v>
      </c>
      <c r="S8" s="186">
        <v>0</v>
      </c>
      <c r="T8" s="185">
        <v>0</v>
      </c>
      <c r="U8" s="184">
        <v>0</v>
      </c>
      <c r="V8" s="186">
        <v>0</v>
      </c>
      <c r="W8" s="187">
        <v>0</v>
      </c>
      <c r="X8" s="362" t="s">
        <v>226</v>
      </c>
      <c r="Y8" s="62" t="s">
        <v>14</v>
      </c>
    </row>
    <row r="9" spans="1:25" s="59" customFormat="1" ht="28.5" customHeight="1" thickBot="1">
      <c r="A9" s="274"/>
      <c r="B9" s="276"/>
      <c r="C9" s="272"/>
      <c r="D9" s="240"/>
      <c r="E9" s="272"/>
      <c r="F9" s="215"/>
      <c r="G9" s="215"/>
      <c r="H9" s="215"/>
      <c r="I9" s="215"/>
      <c r="J9" s="226"/>
      <c r="K9" s="215"/>
      <c r="L9" s="219"/>
      <c r="M9" s="278"/>
      <c r="N9" s="238"/>
      <c r="O9" s="240"/>
      <c r="P9" s="188">
        <v>9093.617128000002</v>
      </c>
      <c r="Q9" s="189">
        <v>0</v>
      </c>
      <c r="R9" s="189">
        <v>0</v>
      </c>
      <c r="S9" s="190">
        <v>0</v>
      </c>
      <c r="T9" s="189">
        <v>0</v>
      </c>
      <c r="U9" s="188">
        <v>0</v>
      </c>
      <c r="V9" s="190">
        <v>0</v>
      </c>
      <c r="W9" s="191">
        <v>0</v>
      </c>
      <c r="X9" s="363"/>
      <c r="Y9" s="63" t="s">
        <v>10</v>
      </c>
    </row>
    <row r="10" spans="1:25" s="2" customFormat="1" ht="21.75" customHeight="1">
      <c r="A10" s="273">
        <v>2</v>
      </c>
      <c r="B10" s="275" t="s">
        <v>148</v>
      </c>
      <c r="C10" s="271">
        <v>18877.30498</v>
      </c>
      <c r="D10" s="239">
        <v>18877.30498</v>
      </c>
      <c r="E10" s="271">
        <v>79.485364</v>
      </c>
      <c r="F10" s="214">
        <v>79.485364</v>
      </c>
      <c r="G10" s="214">
        <v>0</v>
      </c>
      <c r="H10" s="214">
        <v>0</v>
      </c>
      <c r="I10" s="214">
        <v>0</v>
      </c>
      <c r="J10" s="225" t="s">
        <v>60</v>
      </c>
      <c r="K10" s="214">
        <v>79.48536</v>
      </c>
      <c r="L10" s="218">
        <v>6877.23909</v>
      </c>
      <c r="M10" s="277">
        <v>925.663059</v>
      </c>
      <c r="N10" s="237">
        <f>+(+C10+E10)-(L10+M10)</f>
        <v>11153.888195000001</v>
      </c>
      <c r="O10" s="239">
        <v>11153.888195</v>
      </c>
      <c r="P10" s="184">
        <v>0</v>
      </c>
      <c r="Q10" s="185">
        <v>0</v>
      </c>
      <c r="R10" s="185">
        <v>0</v>
      </c>
      <c r="S10" s="186">
        <v>0</v>
      </c>
      <c r="T10" s="185">
        <v>0</v>
      </c>
      <c r="U10" s="184">
        <v>0</v>
      </c>
      <c r="V10" s="186">
        <v>0</v>
      </c>
      <c r="W10" s="187">
        <v>0</v>
      </c>
      <c r="X10" s="362" t="s">
        <v>149</v>
      </c>
      <c r="Y10" s="62" t="s">
        <v>14</v>
      </c>
    </row>
    <row r="11" spans="1:25" s="2" customFormat="1" ht="21.75" customHeight="1" thickBot="1">
      <c r="A11" s="274"/>
      <c r="B11" s="276"/>
      <c r="C11" s="272"/>
      <c r="D11" s="240"/>
      <c r="E11" s="272"/>
      <c r="F11" s="215"/>
      <c r="G11" s="215"/>
      <c r="H11" s="215"/>
      <c r="I11" s="215"/>
      <c r="J11" s="226"/>
      <c r="K11" s="215"/>
      <c r="L11" s="219"/>
      <c r="M11" s="278"/>
      <c r="N11" s="238"/>
      <c r="O11" s="240"/>
      <c r="P11" s="188">
        <v>0</v>
      </c>
      <c r="Q11" s="189">
        <v>0</v>
      </c>
      <c r="R11" s="189">
        <v>0</v>
      </c>
      <c r="S11" s="190">
        <v>0</v>
      </c>
      <c r="T11" s="189">
        <v>0</v>
      </c>
      <c r="U11" s="188">
        <v>0</v>
      </c>
      <c r="V11" s="190">
        <v>0</v>
      </c>
      <c r="W11" s="191">
        <v>0</v>
      </c>
      <c r="X11" s="363"/>
      <c r="Y11" s="63" t="s">
        <v>10</v>
      </c>
    </row>
    <row r="12" spans="1:25" s="59" customFormat="1" ht="21.75" customHeight="1">
      <c r="A12" s="273">
        <v>3</v>
      </c>
      <c r="B12" s="275" t="s">
        <v>234</v>
      </c>
      <c r="C12" s="271">
        <v>66898.62627991999</v>
      </c>
      <c r="D12" s="239">
        <v>44598.690953613346</v>
      </c>
      <c r="E12" s="271">
        <v>90563.39129301759</v>
      </c>
      <c r="F12" s="214">
        <v>60369.94379067841</v>
      </c>
      <c r="G12" s="214">
        <v>60243.749</v>
      </c>
      <c r="H12" s="214">
        <v>0</v>
      </c>
      <c r="I12" s="214">
        <v>0</v>
      </c>
      <c r="J12" s="225" t="s">
        <v>199</v>
      </c>
      <c r="K12" s="214">
        <v>126.19479067839998</v>
      </c>
      <c r="L12" s="218">
        <v>67028.5310616</v>
      </c>
      <c r="M12" s="277">
        <v>0</v>
      </c>
      <c r="N12" s="237">
        <f>+(+C12+E12)-(L12+M12)</f>
        <v>90433.48651133759</v>
      </c>
      <c r="O12" s="239">
        <v>60289.3590155584</v>
      </c>
      <c r="P12" s="184">
        <v>3061</v>
      </c>
      <c r="Q12" s="185">
        <v>0</v>
      </c>
      <c r="R12" s="185">
        <v>0</v>
      </c>
      <c r="S12" s="186">
        <v>0</v>
      </c>
      <c r="T12" s="185">
        <v>0</v>
      </c>
      <c r="U12" s="184">
        <v>0</v>
      </c>
      <c r="V12" s="186">
        <v>0</v>
      </c>
      <c r="W12" s="187">
        <v>0</v>
      </c>
      <c r="X12" s="362" t="s">
        <v>232</v>
      </c>
      <c r="Y12" s="62" t="s">
        <v>14</v>
      </c>
    </row>
    <row r="13" spans="1:25" s="59" customFormat="1" ht="21.75" customHeight="1" thickBot="1">
      <c r="A13" s="274"/>
      <c r="B13" s="276"/>
      <c r="C13" s="272"/>
      <c r="D13" s="240"/>
      <c r="E13" s="272"/>
      <c r="F13" s="215"/>
      <c r="G13" s="215"/>
      <c r="H13" s="215"/>
      <c r="I13" s="215"/>
      <c r="J13" s="226"/>
      <c r="K13" s="215"/>
      <c r="L13" s="219"/>
      <c r="M13" s="278"/>
      <c r="N13" s="238"/>
      <c r="O13" s="240"/>
      <c r="P13" s="188">
        <v>65711.78321060001</v>
      </c>
      <c r="Q13" s="189">
        <v>0</v>
      </c>
      <c r="R13" s="189">
        <v>0</v>
      </c>
      <c r="S13" s="190">
        <v>0</v>
      </c>
      <c r="T13" s="189">
        <v>0</v>
      </c>
      <c r="U13" s="188">
        <v>0</v>
      </c>
      <c r="V13" s="190">
        <v>0</v>
      </c>
      <c r="W13" s="191">
        <v>0</v>
      </c>
      <c r="X13" s="363"/>
      <c r="Y13" s="63" t="s">
        <v>10</v>
      </c>
    </row>
    <row r="14" spans="1:25" s="59" customFormat="1" ht="21.75" customHeight="1">
      <c r="A14" s="273">
        <v>4</v>
      </c>
      <c r="B14" s="275" t="s">
        <v>235</v>
      </c>
      <c r="C14" s="271">
        <v>12035.549610079996</v>
      </c>
      <c r="D14" s="239">
        <v>8023.578685720003</v>
      </c>
      <c r="E14" s="307">
        <v>61.93495098239999</v>
      </c>
      <c r="F14" s="222">
        <v>41.04024065493332</v>
      </c>
      <c r="G14" s="214">
        <v>0</v>
      </c>
      <c r="H14" s="214">
        <v>0</v>
      </c>
      <c r="I14" s="214">
        <v>0</v>
      </c>
      <c r="J14" s="225" t="s">
        <v>199</v>
      </c>
      <c r="K14" s="222">
        <v>41.04024065493332</v>
      </c>
      <c r="L14" s="218">
        <v>4394.168901400001</v>
      </c>
      <c r="M14" s="277">
        <v>0</v>
      </c>
      <c r="N14" s="237">
        <f>+(+C14+E14)-(L14+M14)</f>
        <v>7703.315659662395</v>
      </c>
      <c r="O14" s="239">
        <v>5135.883347774932</v>
      </c>
      <c r="P14" s="184">
        <v>374</v>
      </c>
      <c r="Q14" s="185">
        <v>0</v>
      </c>
      <c r="R14" s="185">
        <v>0</v>
      </c>
      <c r="S14" s="186">
        <v>0</v>
      </c>
      <c r="T14" s="185">
        <v>0</v>
      </c>
      <c r="U14" s="184">
        <v>0</v>
      </c>
      <c r="V14" s="186">
        <v>0</v>
      </c>
      <c r="W14" s="187">
        <v>0</v>
      </c>
      <c r="X14" s="362" t="s">
        <v>232</v>
      </c>
      <c r="Y14" s="62" t="s">
        <v>14</v>
      </c>
    </row>
    <row r="15" spans="1:25" s="59" customFormat="1" ht="21.75" customHeight="1" thickBot="1">
      <c r="A15" s="274"/>
      <c r="B15" s="276"/>
      <c r="C15" s="272"/>
      <c r="D15" s="240"/>
      <c r="E15" s="308"/>
      <c r="F15" s="224"/>
      <c r="G15" s="215"/>
      <c r="H15" s="215"/>
      <c r="I15" s="215"/>
      <c r="J15" s="226"/>
      <c r="K15" s="224"/>
      <c r="L15" s="219"/>
      <c r="M15" s="278"/>
      <c r="N15" s="238"/>
      <c r="O15" s="240"/>
      <c r="P15" s="188">
        <v>4396.008556400002</v>
      </c>
      <c r="Q15" s="189">
        <v>0</v>
      </c>
      <c r="R15" s="189">
        <v>0</v>
      </c>
      <c r="S15" s="190">
        <v>0</v>
      </c>
      <c r="T15" s="189">
        <v>0</v>
      </c>
      <c r="U15" s="188">
        <v>0</v>
      </c>
      <c r="V15" s="190">
        <v>0</v>
      </c>
      <c r="W15" s="191">
        <v>0</v>
      </c>
      <c r="X15" s="363"/>
      <c r="Y15" s="63" t="s">
        <v>10</v>
      </c>
    </row>
    <row r="16" spans="1:25" s="2" customFormat="1" ht="69.75" customHeight="1">
      <c r="A16" s="299">
        <v>5</v>
      </c>
      <c r="B16" s="303" t="s">
        <v>236</v>
      </c>
      <c r="C16" s="317">
        <v>9960.389278999999</v>
      </c>
      <c r="D16" s="319">
        <v>9960.389278999999</v>
      </c>
      <c r="E16" s="317">
        <v>131.608745</v>
      </c>
      <c r="F16" s="218">
        <v>131.608745</v>
      </c>
      <c r="G16" s="218">
        <v>0</v>
      </c>
      <c r="H16" s="218">
        <v>0</v>
      </c>
      <c r="I16" s="218">
        <v>0</v>
      </c>
      <c r="J16" s="227">
        <v>0</v>
      </c>
      <c r="K16" s="218">
        <v>131.608745</v>
      </c>
      <c r="L16" s="231">
        <v>47.854262</v>
      </c>
      <c r="M16" s="247">
        <v>10033.111805000004</v>
      </c>
      <c r="N16" s="241">
        <f>+(+C16+E16)-(L16+M16)</f>
        <v>11.031956999993781</v>
      </c>
      <c r="O16" s="245">
        <v>11.033591</v>
      </c>
      <c r="P16" s="29">
        <v>0</v>
      </c>
      <c r="Q16" s="30">
        <v>0</v>
      </c>
      <c r="R16" s="30">
        <v>0</v>
      </c>
      <c r="S16" s="31">
        <v>0</v>
      </c>
      <c r="T16" s="30">
        <v>2</v>
      </c>
      <c r="U16" s="29">
        <v>0</v>
      </c>
      <c r="V16" s="31">
        <v>0</v>
      </c>
      <c r="W16" s="32">
        <v>0</v>
      </c>
      <c r="X16" s="364" t="s">
        <v>222</v>
      </c>
      <c r="Y16" s="62" t="s">
        <v>14</v>
      </c>
    </row>
    <row r="17" spans="1:25" s="2" customFormat="1" ht="69.75" customHeight="1" thickBot="1">
      <c r="A17" s="300"/>
      <c r="B17" s="304"/>
      <c r="C17" s="318"/>
      <c r="D17" s="320"/>
      <c r="E17" s="318"/>
      <c r="F17" s="219"/>
      <c r="G17" s="219"/>
      <c r="H17" s="219"/>
      <c r="I17" s="219"/>
      <c r="J17" s="228"/>
      <c r="K17" s="219"/>
      <c r="L17" s="232"/>
      <c r="M17" s="248"/>
      <c r="N17" s="242"/>
      <c r="O17" s="246"/>
      <c r="P17" s="72">
        <v>0</v>
      </c>
      <c r="Q17" s="73">
        <v>0</v>
      </c>
      <c r="R17" s="73">
        <v>0</v>
      </c>
      <c r="S17" s="74">
        <v>0</v>
      </c>
      <c r="T17" s="73">
        <v>47.281862</v>
      </c>
      <c r="U17" s="72">
        <v>0</v>
      </c>
      <c r="V17" s="74">
        <v>0</v>
      </c>
      <c r="W17" s="75">
        <v>0</v>
      </c>
      <c r="X17" s="365"/>
      <c r="Y17" s="63" t="s">
        <v>10</v>
      </c>
    </row>
    <row r="18" spans="1:25" s="2" customFormat="1" ht="21.75" customHeight="1">
      <c r="A18" s="299">
        <v>6</v>
      </c>
      <c r="B18" s="301" t="s">
        <v>87</v>
      </c>
      <c r="C18" s="309">
        <v>97156.654634</v>
      </c>
      <c r="D18" s="243">
        <v>97156.654634</v>
      </c>
      <c r="E18" s="309">
        <v>25412.700137</v>
      </c>
      <c r="F18" s="220">
        <v>25412.700137</v>
      </c>
      <c r="G18" s="220">
        <v>0</v>
      </c>
      <c r="H18" s="220">
        <v>25320.301</v>
      </c>
      <c r="I18" s="220">
        <v>0</v>
      </c>
      <c r="J18" s="229" t="s">
        <v>60</v>
      </c>
      <c r="K18" s="220">
        <v>92.399137</v>
      </c>
      <c r="L18" s="220">
        <v>43644.720224</v>
      </c>
      <c r="M18" s="305">
        <v>207.98107</v>
      </c>
      <c r="N18" s="311">
        <f>+(+C18+E18)-(L18+M18)</f>
        <v>78716.65347700001</v>
      </c>
      <c r="O18" s="243">
        <v>78716.65347700001</v>
      </c>
      <c r="P18" s="91">
        <v>896</v>
      </c>
      <c r="Q18" s="30">
        <v>0</v>
      </c>
      <c r="R18" s="30">
        <v>0</v>
      </c>
      <c r="S18" s="31">
        <v>0</v>
      </c>
      <c r="T18" s="30">
        <v>0</v>
      </c>
      <c r="U18" s="29">
        <v>0</v>
      </c>
      <c r="V18" s="31">
        <v>0</v>
      </c>
      <c r="W18" s="32">
        <v>0</v>
      </c>
      <c r="X18" s="364" t="s">
        <v>98</v>
      </c>
      <c r="Y18" s="62" t="s">
        <v>14</v>
      </c>
    </row>
    <row r="19" spans="1:25" s="2" customFormat="1" ht="21.75" customHeight="1" thickBot="1">
      <c r="A19" s="300"/>
      <c r="B19" s="302"/>
      <c r="C19" s="310"/>
      <c r="D19" s="244"/>
      <c r="E19" s="310"/>
      <c r="F19" s="221"/>
      <c r="G19" s="221"/>
      <c r="H19" s="221"/>
      <c r="I19" s="221"/>
      <c r="J19" s="230"/>
      <c r="K19" s="221"/>
      <c r="L19" s="221"/>
      <c r="M19" s="306"/>
      <c r="N19" s="312"/>
      <c r="O19" s="244"/>
      <c r="P19" s="92">
        <v>43644.720224</v>
      </c>
      <c r="Q19" s="26">
        <v>0</v>
      </c>
      <c r="R19" s="26">
        <v>0</v>
      </c>
      <c r="S19" s="27">
        <v>0</v>
      </c>
      <c r="T19" s="26">
        <v>0</v>
      </c>
      <c r="U19" s="25">
        <v>0</v>
      </c>
      <c r="V19" s="27">
        <v>0</v>
      </c>
      <c r="W19" s="28">
        <v>0</v>
      </c>
      <c r="X19" s="365"/>
      <c r="Y19" s="63" t="s">
        <v>10</v>
      </c>
    </row>
    <row r="20" spans="1:25" s="2" customFormat="1" ht="50.25" customHeight="1">
      <c r="A20" s="299">
        <v>7</v>
      </c>
      <c r="B20" s="303" t="s">
        <v>170</v>
      </c>
      <c r="C20" s="315">
        <v>9799.9</v>
      </c>
      <c r="D20" s="313">
        <v>9799.9</v>
      </c>
      <c r="E20" s="315">
        <v>12.4</v>
      </c>
      <c r="F20" s="222">
        <v>12.4</v>
      </c>
      <c r="G20" s="222">
        <v>0</v>
      </c>
      <c r="H20" s="222">
        <v>0</v>
      </c>
      <c r="I20" s="222">
        <v>0</v>
      </c>
      <c r="J20" s="222">
        <v>0</v>
      </c>
      <c r="K20" s="222">
        <v>12.4</v>
      </c>
      <c r="L20" s="233">
        <v>1092</v>
      </c>
      <c r="M20" s="321">
        <v>4702.7</v>
      </c>
      <c r="N20" s="311">
        <f>+(+C20+E20)-(L20+M20)</f>
        <v>4017.5999999999995</v>
      </c>
      <c r="O20" s="313">
        <v>4017.6</v>
      </c>
      <c r="P20" s="198">
        <v>8</v>
      </c>
      <c r="Q20" s="124">
        <v>0</v>
      </c>
      <c r="R20" s="124">
        <v>0</v>
      </c>
      <c r="S20" s="125">
        <v>0</v>
      </c>
      <c r="T20" s="124">
        <v>0</v>
      </c>
      <c r="U20" s="126">
        <v>0</v>
      </c>
      <c r="V20" s="125">
        <v>0</v>
      </c>
      <c r="W20" s="127">
        <v>0</v>
      </c>
      <c r="X20" s="364" t="s">
        <v>217</v>
      </c>
      <c r="Y20" s="62" t="s">
        <v>14</v>
      </c>
    </row>
    <row r="21" spans="1:25" s="2" customFormat="1" ht="50.25" customHeight="1" thickBot="1">
      <c r="A21" s="300"/>
      <c r="B21" s="304"/>
      <c r="C21" s="316"/>
      <c r="D21" s="314"/>
      <c r="E21" s="316"/>
      <c r="F21" s="224"/>
      <c r="G21" s="223"/>
      <c r="H21" s="223"/>
      <c r="I21" s="223"/>
      <c r="J21" s="223"/>
      <c r="K21" s="223"/>
      <c r="L21" s="234"/>
      <c r="M21" s="322"/>
      <c r="N21" s="312"/>
      <c r="O21" s="314"/>
      <c r="P21" s="199">
        <v>973</v>
      </c>
      <c r="Q21" s="73">
        <v>0</v>
      </c>
      <c r="R21" s="73">
        <v>0</v>
      </c>
      <c r="S21" s="74">
        <v>0</v>
      </c>
      <c r="T21" s="73">
        <v>0</v>
      </c>
      <c r="U21" s="72">
        <v>0</v>
      </c>
      <c r="V21" s="74">
        <v>0</v>
      </c>
      <c r="W21" s="75">
        <v>0</v>
      </c>
      <c r="X21" s="368"/>
      <c r="Y21" s="63" t="s">
        <v>10</v>
      </c>
    </row>
    <row r="22" spans="1:25" s="2" customFormat="1" ht="34.5" customHeight="1">
      <c r="A22" s="299">
        <v>8</v>
      </c>
      <c r="B22" s="303" t="s">
        <v>157</v>
      </c>
      <c r="C22" s="323">
        <v>5920</v>
      </c>
      <c r="D22" s="245">
        <v>5823</v>
      </c>
      <c r="E22" s="323">
        <v>0</v>
      </c>
      <c r="F22" s="216">
        <v>0</v>
      </c>
      <c r="G22" s="216">
        <v>0</v>
      </c>
      <c r="H22" s="216">
        <v>0</v>
      </c>
      <c r="I22" s="216">
        <v>0</v>
      </c>
      <c r="J22" s="229">
        <v>0</v>
      </c>
      <c r="K22" s="216">
        <v>0</v>
      </c>
      <c r="L22" s="231">
        <v>0</v>
      </c>
      <c r="M22" s="247">
        <v>5920</v>
      </c>
      <c r="N22" s="241">
        <f>+(+C22+E22)-(L22+M22)</f>
        <v>0</v>
      </c>
      <c r="O22" s="245">
        <v>0</v>
      </c>
      <c r="P22" s="29">
        <v>0</v>
      </c>
      <c r="Q22" s="30">
        <v>0</v>
      </c>
      <c r="R22" s="30">
        <v>0</v>
      </c>
      <c r="S22" s="31">
        <v>0</v>
      </c>
      <c r="T22" s="30">
        <v>0</v>
      </c>
      <c r="U22" s="29">
        <v>0</v>
      </c>
      <c r="V22" s="31">
        <v>0</v>
      </c>
      <c r="W22" s="32">
        <v>0</v>
      </c>
      <c r="X22" s="374" t="s">
        <v>218</v>
      </c>
      <c r="Y22" s="62" t="s">
        <v>14</v>
      </c>
    </row>
    <row r="23" spans="1:25" s="2" customFormat="1" ht="34.5" customHeight="1" thickBot="1">
      <c r="A23" s="300"/>
      <c r="B23" s="304"/>
      <c r="C23" s="324"/>
      <c r="D23" s="246"/>
      <c r="E23" s="324"/>
      <c r="F23" s="217"/>
      <c r="G23" s="217"/>
      <c r="H23" s="217"/>
      <c r="I23" s="217"/>
      <c r="J23" s="230"/>
      <c r="K23" s="217"/>
      <c r="L23" s="232"/>
      <c r="M23" s="248"/>
      <c r="N23" s="242"/>
      <c r="O23" s="246"/>
      <c r="P23" s="72">
        <v>0</v>
      </c>
      <c r="Q23" s="73">
        <v>0</v>
      </c>
      <c r="R23" s="73">
        <v>0</v>
      </c>
      <c r="S23" s="74">
        <v>0</v>
      </c>
      <c r="T23" s="73">
        <v>0</v>
      </c>
      <c r="U23" s="72">
        <v>0</v>
      </c>
      <c r="V23" s="74">
        <v>0</v>
      </c>
      <c r="W23" s="75">
        <v>0</v>
      </c>
      <c r="X23" s="375"/>
      <c r="Y23" s="63" t="s">
        <v>10</v>
      </c>
    </row>
    <row r="24" spans="1:25" s="2" customFormat="1" ht="21.75" customHeight="1">
      <c r="A24" s="299">
        <v>9</v>
      </c>
      <c r="B24" s="303" t="s">
        <v>162</v>
      </c>
      <c r="C24" s="323">
        <v>1421</v>
      </c>
      <c r="D24" s="245">
        <v>1421</v>
      </c>
      <c r="E24" s="323">
        <v>0.5</v>
      </c>
      <c r="F24" s="216">
        <v>0.5</v>
      </c>
      <c r="G24" s="216">
        <v>0</v>
      </c>
      <c r="H24" s="216">
        <v>0</v>
      </c>
      <c r="I24" s="216">
        <v>0</v>
      </c>
      <c r="J24" s="229" t="s">
        <v>60</v>
      </c>
      <c r="K24" s="216">
        <v>0.5</v>
      </c>
      <c r="L24" s="222">
        <v>107</v>
      </c>
      <c r="M24" s="247">
        <v>672</v>
      </c>
      <c r="N24" s="241">
        <f>+(+C24+E24)-(L24+M24)</f>
        <v>642.5</v>
      </c>
      <c r="O24" s="245">
        <v>643</v>
      </c>
      <c r="P24" s="29">
        <v>0</v>
      </c>
      <c r="Q24" s="30">
        <v>0</v>
      </c>
      <c r="R24" s="30">
        <v>0</v>
      </c>
      <c r="S24" s="31">
        <v>0</v>
      </c>
      <c r="T24" s="91">
        <v>99</v>
      </c>
      <c r="U24" s="29">
        <v>0</v>
      </c>
      <c r="V24" s="31">
        <v>0</v>
      </c>
      <c r="W24" s="32">
        <v>0</v>
      </c>
      <c r="X24" s="364" t="s">
        <v>219</v>
      </c>
      <c r="Y24" s="62" t="s">
        <v>14</v>
      </c>
    </row>
    <row r="25" spans="1:25" s="2" customFormat="1" ht="21.75" customHeight="1" thickBot="1">
      <c r="A25" s="300"/>
      <c r="B25" s="304"/>
      <c r="C25" s="324"/>
      <c r="D25" s="246"/>
      <c r="E25" s="324"/>
      <c r="F25" s="217"/>
      <c r="G25" s="217"/>
      <c r="H25" s="217"/>
      <c r="I25" s="217"/>
      <c r="J25" s="230"/>
      <c r="K25" s="217"/>
      <c r="L25" s="224"/>
      <c r="M25" s="248"/>
      <c r="N25" s="242"/>
      <c r="O25" s="246"/>
      <c r="P25" s="72">
        <v>0</v>
      </c>
      <c r="Q25" s="73">
        <v>0</v>
      </c>
      <c r="R25" s="73">
        <v>0</v>
      </c>
      <c r="S25" s="74">
        <v>0</v>
      </c>
      <c r="T25" s="193">
        <v>107</v>
      </c>
      <c r="U25" s="72">
        <v>0</v>
      </c>
      <c r="V25" s="74">
        <v>0</v>
      </c>
      <c r="W25" s="75">
        <v>0</v>
      </c>
      <c r="X25" s="368"/>
      <c r="Y25" s="63" t="s">
        <v>10</v>
      </c>
    </row>
    <row r="26" spans="1:25" s="2" customFormat="1" ht="21.75" customHeight="1">
      <c r="A26" s="299">
        <v>10</v>
      </c>
      <c r="B26" s="303" t="s">
        <v>198</v>
      </c>
      <c r="C26" s="323">
        <v>115993.59300000002</v>
      </c>
      <c r="D26" s="327">
        <v>38664.531</v>
      </c>
      <c r="E26" s="323">
        <v>3772.717999999999</v>
      </c>
      <c r="F26" s="216">
        <v>1257.57266666667</v>
      </c>
      <c r="G26" s="216">
        <v>0</v>
      </c>
      <c r="H26" s="216">
        <v>0</v>
      </c>
      <c r="I26" s="216">
        <v>0</v>
      </c>
      <c r="J26" s="229" t="s">
        <v>199</v>
      </c>
      <c r="K26" s="222">
        <v>1257.57266666667</v>
      </c>
      <c r="L26" s="235">
        <v>314.716</v>
      </c>
      <c r="M26" s="249">
        <v>0</v>
      </c>
      <c r="N26" s="241">
        <f>+(+C26+E26)-(L26+M26)</f>
        <v>119451.59500000002</v>
      </c>
      <c r="O26" s="245">
        <v>39817.19833333332</v>
      </c>
      <c r="P26" s="29">
        <v>0</v>
      </c>
      <c r="Q26" s="30">
        <v>0</v>
      </c>
      <c r="R26" s="196">
        <v>15</v>
      </c>
      <c r="S26" s="31">
        <v>0</v>
      </c>
      <c r="T26" s="30">
        <v>0</v>
      </c>
      <c r="U26" s="29">
        <v>0</v>
      </c>
      <c r="V26" s="197">
        <v>160</v>
      </c>
      <c r="W26" s="32">
        <v>0</v>
      </c>
      <c r="X26" s="373" t="s">
        <v>200</v>
      </c>
      <c r="Y26" s="62" t="s">
        <v>14</v>
      </c>
    </row>
    <row r="27" spans="1:25" s="2" customFormat="1" ht="21.75" customHeight="1" thickBot="1">
      <c r="A27" s="300"/>
      <c r="B27" s="304"/>
      <c r="C27" s="326"/>
      <c r="D27" s="328"/>
      <c r="E27" s="326"/>
      <c r="F27" s="325"/>
      <c r="G27" s="325"/>
      <c r="H27" s="325"/>
      <c r="I27" s="325"/>
      <c r="J27" s="230"/>
      <c r="K27" s="223"/>
      <c r="L27" s="236"/>
      <c r="M27" s="250"/>
      <c r="N27" s="251"/>
      <c r="O27" s="246"/>
      <c r="P27" s="72">
        <v>0</v>
      </c>
      <c r="Q27" s="73">
        <v>0</v>
      </c>
      <c r="R27" s="193">
        <v>314.716</v>
      </c>
      <c r="S27" s="74">
        <v>0</v>
      </c>
      <c r="T27" s="73">
        <v>0</v>
      </c>
      <c r="U27" s="72">
        <v>0</v>
      </c>
      <c r="V27" s="194">
        <v>4111.901696999999</v>
      </c>
      <c r="W27" s="75">
        <v>0</v>
      </c>
      <c r="X27" s="368"/>
      <c r="Y27" s="63" t="s">
        <v>10</v>
      </c>
    </row>
    <row r="28" spans="1:25" s="2" customFormat="1" ht="21.75" customHeight="1">
      <c r="A28" s="299">
        <v>11</v>
      </c>
      <c r="B28" s="331" t="s">
        <v>178</v>
      </c>
      <c r="C28" s="323">
        <v>10193</v>
      </c>
      <c r="D28" s="245">
        <v>10193</v>
      </c>
      <c r="E28" s="323">
        <v>7</v>
      </c>
      <c r="F28" s="216">
        <v>7</v>
      </c>
      <c r="G28" s="216">
        <v>0</v>
      </c>
      <c r="H28" s="216">
        <v>0</v>
      </c>
      <c r="I28" s="216">
        <v>0</v>
      </c>
      <c r="J28" s="225" t="s">
        <v>60</v>
      </c>
      <c r="K28" s="222">
        <v>7</v>
      </c>
      <c r="L28" s="235">
        <v>0</v>
      </c>
      <c r="M28" s="249">
        <v>10200</v>
      </c>
      <c r="N28" s="241">
        <f>+(+C28+E28)-(L28+M28)</f>
        <v>0</v>
      </c>
      <c r="O28" s="245">
        <v>0</v>
      </c>
      <c r="P28" s="29">
        <v>0</v>
      </c>
      <c r="Q28" s="30">
        <v>0</v>
      </c>
      <c r="R28" s="30">
        <v>0</v>
      </c>
      <c r="S28" s="31">
        <v>0</v>
      </c>
      <c r="T28" s="30">
        <v>0</v>
      </c>
      <c r="U28" s="29">
        <v>0</v>
      </c>
      <c r="V28" s="31">
        <v>0</v>
      </c>
      <c r="W28" s="32">
        <v>0</v>
      </c>
      <c r="X28" s="376" t="s">
        <v>201</v>
      </c>
      <c r="Y28" s="62" t="s">
        <v>14</v>
      </c>
    </row>
    <row r="29" spans="1:25" s="2" customFormat="1" ht="21.75" customHeight="1" thickBot="1">
      <c r="A29" s="300"/>
      <c r="B29" s="332"/>
      <c r="C29" s="326"/>
      <c r="D29" s="333"/>
      <c r="E29" s="326"/>
      <c r="F29" s="325"/>
      <c r="G29" s="325"/>
      <c r="H29" s="325"/>
      <c r="I29" s="325"/>
      <c r="J29" s="226"/>
      <c r="K29" s="223"/>
      <c r="L29" s="236"/>
      <c r="M29" s="250"/>
      <c r="N29" s="242"/>
      <c r="O29" s="246"/>
      <c r="P29" s="72">
        <v>0</v>
      </c>
      <c r="Q29" s="73">
        <v>0</v>
      </c>
      <c r="R29" s="73">
        <v>0</v>
      </c>
      <c r="S29" s="74">
        <v>0</v>
      </c>
      <c r="T29" s="73">
        <v>0</v>
      </c>
      <c r="U29" s="72">
        <v>0</v>
      </c>
      <c r="V29" s="74">
        <v>0</v>
      </c>
      <c r="W29" s="75">
        <v>0</v>
      </c>
      <c r="X29" s="377"/>
      <c r="Y29" s="63" t="s">
        <v>10</v>
      </c>
    </row>
    <row r="30" spans="1:25" s="2" customFormat="1" ht="21.75" customHeight="1">
      <c r="A30" s="299">
        <v>12</v>
      </c>
      <c r="B30" s="329" t="s">
        <v>186</v>
      </c>
      <c r="C30" s="323">
        <v>28072</v>
      </c>
      <c r="D30" s="245">
        <v>28047</v>
      </c>
      <c r="E30" s="323">
        <v>103</v>
      </c>
      <c r="F30" s="222">
        <v>103</v>
      </c>
      <c r="G30" s="216">
        <v>1</v>
      </c>
      <c r="H30" s="216">
        <v>1</v>
      </c>
      <c r="I30" s="216">
        <v>8</v>
      </c>
      <c r="J30" s="225" t="s">
        <v>60</v>
      </c>
      <c r="K30" s="222">
        <v>93</v>
      </c>
      <c r="L30" s="235">
        <v>6</v>
      </c>
      <c r="M30" s="249">
        <v>26752</v>
      </c>
      <c r="N30" s="241">
        <f>+(+C30+E30)-(L30+M30)</f>
        <v>1417</v>
      </c>
      <c r="O30" s="245">
        <v>1417</v>
      </c>
      <c r="P30" s="29">
        <v>0</v>
      </c>
      <c r="Q30" s="30">
        <v>0</v>
      </c>
      <c r="R30" s="30">
        <v>0</v>
      </c>
      <c r="S30" s="31">
        <v>0</v>
      </c>
      <c r="T30" s="30">
        <v>0</v>
      </c>
      <c r="U30" s="29">
        <v>0</v>
      </c>
      <c r="V30" s="31">
        <v>0</v>
      </c>
      <c r="W30" s="32">
        <v>0</v>
      </c>
      <c r="X30" s="376" t="s">
        <v>201</v>
      </c>
      <c r="Y30" s="62" t="s">
        <v>14</v>
      </c>
    </row>
    <row r="31" spans="1:25" s="2" customFormat="1" ht="21.75" customHeight="1" thickBot="1">
      <c r="A31" s="300"/>
      <c r="B31" s="330"/>
      <c r="C31" s="326"/>
      <c r="D31" s="333"/>
      <c r="E31" s="326"/>
      <c r="F31" s="223"/>
      <c r="G31" s="325"/>
      <c r="H31" s="325"/>
      <c r="I31" s="325"/>
      <c r="J31" s="226"/>
      <c r="K31" s="223"/>
      <c r="L31" s="236"/>
      <c r="M31" s="250"/>
      <c r="N31" s="242"/>
      <c r="O31" s="246"/>
      <c r="P31" s="72">
        <v>0</v>
      </c>
      <c r="Q31" s="73">
        <v>0</v>
      </c>
      <c r="R31" s="73">
        <v>0</v>
      </c>
      <c r="S31" s="74">
        <v>0</v>
      </c>
      <c r="T31" s="73">
        <v>0</v>
      </c>
      <c r="U31" s="72">
        <v>0</v>
      </c>
      <c r="V31" s="74">
        <v>0</v>
      </c>
      <c r="W31" s="75">
        <v>0</v>
      </c>
      <c r="X31" s="377"/>
      <c r="Y31" s="63" t="s">
        <v>10</v>
      </c>
    </row>
    <row r="32" spans="1:25" s="2" customFormat="1" ht="21.75" customHeight="1">
      <c r="A32" s="299">
        <v>13</v>
      </c>
      <c r="B32" s="303" t="s">
        <v>202</v>
      </c>
      <c r="C32" s="323">
        <v>38313.60986899999</v>
      </c>
      <c r="D32" s="313">
        <v>25539</v>
      </c>
      <c r="E32" s="323">
        <v>72519.882007</v>
      </c>
      <c r="F32" s="222">
        <v>48342</v>
      </c>
      <c r="G32" s="216">
        <v>48281.787399333334</v>
      </c>
      <c r="H32" s="216">
        <v>0</v>
      </c>
      <c r="I32" s="216">
        <v>0</v>
      </c>
      <c r="J32" s="225" t="s">
        <v>60</v>
      </c>
      <c r="K32" s="216">
        <v>60</v>
      </c>
      <c r="L32" s="235">
        <v>54291.839233000006</v>
      </c>
      <c r="M32" s="249">
        <v>0</v>
      </c>
      <c r="N32" s="241">
        <f>+(+C32+E32)-(L32+M32)</f>
        <v>56541.65264299998</v>
      </c>
      <c r="O32" s="245">
        <v>35815.86044966666</v>
      </c>
      <c r="P32" s="29">
        <v>4064</v>
      </c>
      <c r="Q32" s="30">
        <v>0</v>
      </c>
      <c r="R32" s="30">
        <v>0</v>
      </c>
      <c r="S32" s="31">
        <v>0</v>
      </c>
      <c r="T32" s="30">
        <v>17</v>
      </c>
      <c r="U32" s="29">
        <v>0</v>
      </c>
      <c r="V32" s="31">
        <v>0</v>
      </c>
      <c r="W32" s="32">
        <v>0</v>
      </c>
      <c r="X32" s="364" t="s">
        <v>203</v>
      </c>
      <c r="Y32" s="62" t="s">
        <v>14</v>
      </c>
    </row>
    <row r="33" spans="1:25" s="2" customFormat="1" ht="21.75" customHeight="1" thickBot="1">
      <c r="A33" s="300"/>
      <c r="B33" s="304"/>
      <c r="C33" s="326"/>
      <c r="D33" s="335"/>
      <c r="E33" s="326"/>
      <c r="F33" s="223"/>
      <c r="G33" s="325"/>
      <c r="H33" s="325"/>
      <c r="I33" s="325"/>
      <c r="J33" s="226"/>
      <c r="K33" s="325"/>
      <c r="L33" s="236"/>
      <c r="M33" s="250"/>
      <c r="N33" s="251"/>
      <c r="O33" s="333"/>
      <c r="P33" s="72">
        <v>54292</v>
      </c>
      <c r="Q33" s="73">
        <v>0</v>
      </c>
      <c r="R33" s="73">
        <v>0</v>
      </c>
      <c r="S33" s="74">
        <v>0</v>
      </c>
      <c r="T33" s="73">
        <v>138.241543</v>
      </c>
      <c r="U33" s="72">
        <v>0</v>
      </c>
      <c r="V33" s="74">
        <v>0</v>
      </c>
      <c r="W33" s="75">
        <v>0</v>
      </c>
      <c r="X33" s="365"/>
      <c r="Y33" s="63" t="s">
        <v>10</v>
      </c>
    </row>
    <row r="34" spans="1:25" s="2" customFormat="1" ht="21.75" customHeight="1">
      <c r="A34" s="299">
        <v>14</v>
      </c>
      <c r="B34" s="303" t="s">
        <v>239</v>
      </c>
      <c r="C34" s="323">
        <v>120647.360554</v>
      </c>
      <c r="D34" s="245">
        <v>80430.07599933335</v>
      </c>
      <c r="E34" s="307">
        <v>34827.177103999995</v>
      </c>
      <c r="F34" s="222">
        <v>23216.907003333326</v>
      </c>
      <c r="G34" s="216">
        <v>0</v>
      </c>
      <c r="H34" s="216">
        <v>23185.755666</v>
      </c>
      <c r="I34" s="216">
        <v>0</v>
      </c>
      <c r="J34" s="225" t="s">
        <v>60</v>
      </c>
      <c r="K34" s="216">
        <v>31.149473326666662</v>
      </c>
      <c r="L34" s="235">
        <v>12406.65817</v>
      </c>
      <c r="M34" s="249">
        <v>0</v>
      </c>
      <c r="N34" s="241">
        <f>+(+C34+E34)-(L34+M34)</f>
        <v>143067.87948799998</v>
      </c>
      <c r="O34" s="245">
        <v>84229.86535166668</v>
      </c>
      <c r="P34" s="29">
        <v>4064</v>
      </c>
      <c r="Q34" s="30">
        <v>0</v>
      </c>
      <c r="R34" s="30">
        <v>0</v>
      </c>
      <c r="S34" s="31">
        <v>0</v>
      </c>
      <c r="T34" s="30">
        <v>2</v>
      </c>
      <c r="U34" s="29">
        <v>0</v>
      </c>
      <c r="V34" s="31">
        <v>0</v>
      </c>
      <c r="W34" s="32">
        <v>0</v>
      </c>
      <c r="X34" s="364" t="s">
        <v>203</v>
      </c>
      <c r="Y34" s="62" t="s">
        <v>14</v>
      </c>
    </row>
    <row r="35" spans="1:25" s="2" customFormat="1" ht="21.75" customHeight="1" thickBot="1">
      <c r="A35" s="300"/>
      <c r="B35" s="304"/>
      <c r="C35" s="326"/>
      <c r="D35" s="333"/>
      <c r="E35" s="334"/>
      <c r="F35" s="223"/>
      <c r="G35" s="325"/>
      <c r="H35" s="325"/>
      <c r="I35" s="325"/>
      <c r="J35" s="226"/>
      <c r="K35" s="325"/>
      <c r="L35" s="236"/>
      <c r="M35" s="250"/>
      <c r="N35" s="251"/>
      <c r="O35" s="333"/>
      <c r="P35" s="72">
        <v>12388</v>
      </c>
      <c r="Q35" s="73">
        <v>0</v>
      </c>
      <c r="R35" s="73">
        <v>0</v>
      </c>
      <c r="S35" s="74">
        <v>0</v>
      </c>
      <c r="T35" s="73">
        <v>79</v>
      </c>
      <c r="U35" s="72">
        <v>0</v>
      </c>
      <c r="V35" s="74">
        <v>0</v>
      </c>
      <c r="W35" s="75">
        <v>0</v>
      </c>
      <c r="X35" s="365"/>
      <c r="Y35" s="63" t="s">
        <v>10</v>
      </c>
    </row>
    <row r="36" spans="1:25" s="2" customFormat="1" ht="30" customHeight="1">
      <c r="A36" s="299">
        <v>15</v>
      </c>
      <c r="B36" s="303" t="s">
        <v>133</v>
      </c>
      <c r="C36" s="323">
        <v>145490.5068</v>
      </c>
      <c r="D36" s="245">
        <v>48496.8356</v>
      </c>
      <c r="E36" s="338">
        <v>6119.669023</v>
      </c>
      <c r="F36" s="336">
        <v>2039.889674</v>
      </c>
      <c r="G36" s="216">
        <v>1972.596358</v>
      </c>
      <c r="H36" s="216">
        <v>0</v>
      </c>
      <c r="I36" s="216">
        <v>0</v>
      </c>
      <c r="J36" s="229" t="s">
        <v>60</v>
      </c>
      <c r="K36" s="216">
        <v>67.293316</v>
      </c>
      <c r="L36" s="231">
        <v>2860</v>
      </c>
      <c r="M36" s="247">
        <v>0</v>
      </c>
      <c r="N36" s="241">
        <f>+(+C36+E36)-(L36+M36)</f>
        <v>148750.175823</v>
      </c>
      <c r="O36" s="245">
        <v>49583.391941</v>
      </c>
      <c r="P36" s="29">
        <v>7</v>
      </c>
      <c r="Q36" s="30">
        <v>0</v>
      </c>
      <c r="R36" s="30">
        <v>0</v>
      </c>
      <c r="S36" s="31">
        <v>0</v>
      </c>
      <c r="T36" s="30">
        <v>0</v>
      </c>
      <c r="U36" s="29">
        <v>0</v>
      </c>
      <c r="V36" s="31">
        <v>0</v>
      </c>
      <c r="W36" s="32">
        <v>0</v>
      </c>
      <c r="X36" s="366" t="s">
        <v>223</v>
      </c>
      <c r="Y36" s="62" t="s">
        <v>14</v>
      </c>
    </row>
    <row r="37" spans="1:25" s="2" customFormat="1" ht="30" customHeight="1" thickBot="1">
      <c r="A37" s="300"/>
      <c r="B37" s="304"/>
      <c r="C37" s="324"/>
      <c r="D37" s="246"/>
      <c r="E37" s="339"/>
      <c r="F37" s="337"/>
      <c r="G37" s="217"/>
      <c r="H37" s="217"/>
      <c r="I37" s="217"/>
      <c r="J37" s="230"/>
      <c r="K37" s="217"/>
      <c r="L37" s="232"/>
      <c r="M37" s="248"/>
      <c r="N37" s="242"/>
      <c r="O37" s="246"/>
      <c r="P37" s="72">
        <v>2860</v>
      </c>
      <c r="Q37" s="73">
        <v>0</v>
      </c>
      <c r="R37" s="73">
        <v>0</v>
      </c>
      <c r="S37" s="74">
        <v>0</v>
      </c>
      <c r="T37" s="73">
        <v>0</v>
      </c>
      <c r="U37" s="72">
        <v>0</v>
      </c>
      <c r="V37" s="74">
        <v>0</v>
      </c>
      <c r="W37" s="75">
        <v>0</v>
      </c>
      <c r="X37" s="367"/>
      <c r="Y37" s="63" t="s">
        <v>10</v>
      </c>
    </row>
    <row r="38" spans="1:25" s="2" customFormat="1" ht="30" customHeight="1">
      <c r="A38" s="299">
        <v>16</v>
      </c>
      <c r="B38" s="340" t="s">
        <v>135</v>
      </c>
      <c r="C38" s="323">
        <v>44.128899</v>
      </c>
      <c r="D38" s="245">
        <v>44.128899</v>
      </c>
      <c r="E38" s="323">
        <v>0</v>
      </c>
      <c r="F38" s="216">
        <v>0</v>
      </c>
      <c r="G38" s="216">
        <v>0</v>
      </c>
      <c r="H38" s="216">
        <v>0</v>
      </c>
      <c r="I38" s="216">
        <v>0</v>
      </c>
      <c r="J38" s="229" t="s">
        <v>60</v>
      </c>
      <c r="K38" s="216">
        <v>0</v>
      </c>
      <c r="L38" s="231">
        <v>0</v>
      </c>
      <c r="M38" s="247">
        <v>44.128899</v>
      </c>
      <c r="N38" s="241">
        <f>+(+C38+E38)-(L38+M38)</f>
        <v>0</v>
      </c>
      <c r="O38" s="245">
        <v>0</v>
      </c>
      <c r="P38" s="29">
        <v>0</v>
      </c>
      <c r="Q38" s="30">
        <v>0</v>
      </c>
      <c r="R38" s="30">
        <v>0</v>
      </c>
      <c r="S38" s="31">
        <v>0</v>
      </c>
      <c r="T38" s="30">
        <v>0</v>
      </c>
      <c r="U38" s="29">
        <v>0</v>
      </c>
      <c r="V38" s="31">
        <v>0</v>
      </c>
      <c r="W38" s="32">
        <v>0</v>
      </c>
      <c r="X38" s="369" t="s">
        <v>220</v>
      </c>
      <c r="Y38" s="62" t="s">
        <v>14</v>
      </c>
    </row>
    <row r="39" spans="1:25" s="2" customFormat="1" ht="30" customHeight="1" thickBot="1">
      <c r="A39" s="300"/>
      <c r="B39" s="341"/>
      <c r="C39" s="324"/>
      <c r="D39" s="246"/>
      <c r="E39" s="324"/>
      <c r="F39" s="217"/>
      <c r="G39" s="217"/>
      <c r="H39" s="217"/>
      <c r="I39" s="217"/>
      <c r="J39" s="230"/>
      <c r="K39" s="217"/>
      <c r="L39" s="232"/>
      <c r="M39" s="248"/>
      <c r="N39" s="242"/>
      <c r="O39" s="246"/>
      <c r="P39" s="72">
        <v>0</v>
      </c>
      <c r="Q39" s="73">
        <v>0</v>
      </c>
      <c r="R39" s="73">
        <v>0</v>
      </c>
      <c r="S39" s="74">
        <v>0</v>
      </c>
      <c r="T39" s="73">
        <v>0</v>
      </c>
      <c r="U39" s="72">
        <v>0</v>
      </c>
      <c r="V39" s="74">
        <v>0</v>
      </c>
      <c r="W39" s="75">
        <v>0</v>
      </c>
      <c r="X39" s="370"/>
      <c r="Y39" s="63" t="s">
        <v>10</v>
      </c>
    </row>
    <row r="40" spans="1:25" s="2" customFormat="1" ht="30" customHeight="1">
      <c r="A40" s="299">
        <v>17</v>
      </c>
      <c r="B40" s="344" t="s">
        <v>134</v>
      </c>
      <c r="C40" s="323">
        <v>27644.38768</v>
      </c>
      <c r="D40" s="245">
        <v>13822.193840000004</v>
      </c>
      <c r="E40" s="323">
        <v>1121.915042</v>
      </c>
      <c r="F40" s="216">
        <v>0</v>
      </c>
      <c r="G40" s="216">
        <v>0</v>
      </c>
      <c r="H40" s="216">
        <v>0</v>
      </c>
      <c r="I40" s="216">
        <v>0</v>
      </c>
      <c r="J40" s="229" t="s">
        <v>60</v>
      </c>
      <c r="K40" s="216">
        <v>0</v>
      </c>
      <c r="L40" s="346">
        <v>874.809039</v>
      </c>
      <c r="M40" s="342">
        <v>0</v>
      </c>
      <c r="N40" s="241">
        <f>+(+C40+E40)-(L40+M40)</f>
        <v>27891.493683</v>
      </c>
      <c r="O40" s="245">
        <v>13945.746841500004</v>
      </c>
      <c r="P40" s="29">
        <v>0</v>
      </c>
      <c r="Q40" s="30">
        <v>0</v>
      </c>
      <c r="R40" s="30">
        <v>14</v>
      </c>
      <c r="S40" s="31">
        <v>0</v>
      </c>
      <c r="T40" s="30">
        <v>355</v>
      </c>
      <c r="U40" s="29">
        <v>0</v>
      </c>
      <c r="V40" s="31">
        <v>41</v>
      </c>
      <c r="W40" s="32">
        <v>0</v>
      </c>
      <c r="X40" s="364" t="s">
        <v>224</v>
      </c>
      <c r="Y40" s="62" t="s">
        <v>14</v>
      </c>
    </row>
    <row r="41" spans="1:25" s="2" customFormat="1" ht="30" customHeight="1" thickBot="1">
      <c r="A41" s="300"/>
      <c r="B41" s="345"/>
      <c r="C41" s="324"/>
      <c r="D41" s="246"/>
      <c r="E41" s="324"/>
      <c r="F41" s="217"/>
      <c r="G41" s="217"/>
      <c r="H41" s="217"/>
      <c r="I41" s="217"/>
      <c r="J41" s="230"/>
      <c r="K41" s="217"/>
      <c r="L41" s="347"/>
      <c r="M41" s="343"/>
      <c r="N41" s="251"/>
      <c r="O41" s="246"/>
      <c r="P41" s="72">
        <v>0</v>
      </c>
      <c r="Q41" s="73">
        <v>0</v>
      </c>
      <c r="R41" s="73">
        <v>810</v>
      </c>
      <c r="S41" s="74">
        <v>0</v>
      </c>
      <c r="T41" s="73">
        <v>65</v>
      </c>
      <c r="U41" s="72">
        <v>0</v>
      </c>
      <c r="V41" s="74">
        <v>3246</v>
      </c>
      <c r="W41" s="75">
        <v>0</v>
      </c>
      <c r="X41" s="368"/>
      <c r="Y41" s="63" t="s">
        <v>10</v>
      </c>
    </row>
    <row r="42" spans="1:25" s="2" customFormat="1" ht="30" customHeight="1">
      <c r="A42" s="299">
        <v>18</v>
      </c>
      <c r="B42" s="303" t="s">
        <v>122</v>
      </c>
      <c r="C42" s="323">
        <v>20000</v>
      </c>
      <c r="D42" s="245">
        <v>20000</v>
      </c>
      <c r="E42" s="323">
        <v>40015.181135</v>
      </c>
      <c r="F42" s="216">
        <v>40015.181135</v>
      </c>
      <c r="G42" s="216">
        <v>40000</v>
      </c>
      <c r="H42" s="216">
        <v>0</v>
      </c>
      <c r="I42" s="216">
        <v>0</v>
      </c>
      <c r="J42" s="229" t="s">
        <v>60</v>
      </c>
      <c r="K42" s="218">
        <v>15.181134999999998</v>
      </c>
      <c r="L42" s="231">
        <v>0</v>
      </c>
      <c r="M42" s="247">
        <v>0</v>
      </c>
      <c r="N42" s="241">
        <f>+(+C42+E42)-(L42+M42)</f>
        <v>60015.181135</v>
      </c>
      <c r="O42" s="245">
        <v>60015.181135</v>
      </c>
      <c r="P42" s="29">
        <v>0</v>
      </c>
      <c r="Q42" s="30">
        <v>0</v>
      </c>
      <c r="R42" s="30">
        <v>0</v>
      </c>
      <c r="S42" s="31">
        <v>0</v>
      </c>
      <c r="T42" s="30">
        <v>0</v>
      </c>
      <c r="U42" s="29">
        <v>0</v>
      </c>
      <c r="V42" s="31">
        <v>0</v>
      </c>
      <c r="W42" s="32">
        <v>0</v>
      </c>
      <c r="X42" s="371" t="s">
        <v>221</v>
      </c>
      <c r="Y42" s="62" t="s">
        <v>14</v>
      </c>
    </row>
    <row r="43" spans="1:25" s="2" customFormat="1" ht="30" customHeight="1" thickBot="1">
      <c r="A43" s="300"/>
      <c r="B43" s="358"/>
      <c r="C43" s="324"/>
      <c r="D43" s="246"/>
      <c r="E43" s="324"/>
      <c r="F43" s="217"/>
      <c r="G43" s="217"/>
      <c r="H43" s="217"/>
      <c r="I43" s="217"/>
      <c r="J43" s="230"/>
      <c r="K43" s="219"/>
      <c r="L43" s="232"/>
      <c r="M43" s="248"/>
      <c r="N43" s="242"/>
      <c r="O43" s="246"/>
      <c r="P43" s="72">
        <v>0</v>
      </c>
      <c r="Q43" s="73">
        <v>0</v>
      </c>
      <c r="R43" s="73">
        <v>0</v>
      </c>
      <c r="S43" s="74">
        <v>0</v>
      </c>
      <c r="T43" s="73">
        <v>0</v>
      </c>
      <c r="U43" s="72">
        <v>0</v>
      </c>
      <c r="V43" s="74">
        <v>0</v>
      </c>
      <c r="W43" s="75">
        <v>0</v>
      </c>
      <c r="X43" s="372"/>
      <c r="Y43" s="63" t="s">
        <v>10</v>
      </c>
    </row>
    <row r="44" spans="1:25" s="3" customFormat="1" ht="21.75" customHeight="1">
      <c r="A44" s="299"/>
      <c r="B44" s="356" t="s">
        <v>21</v>
      </c>
      <c r="C44" s="241">
        <f>SUM(C8:C43)</f>
        <v>758665.65374</v>
      </c>
      <c r="D44" s="348">
        <f aca="true" t="shared" si="0" ref="D44:I44">SUM(D8:D43)</f>
        <v>491094.9260256667</v>
      </c>
      <c r="E44" s="241">
        <f t="shared" si="0"/>
        <v>275056.970684</v>
      </c>
      <c r="F44" s="350">
        <f t="shared" si="0"/>
        <v>201337.63663933333</v>
      </c>
      <c r="G44" s="350">
        <f t="shared" si="0"/>
        <v>150499.13275733334</v>
      </c>
      <c r="H44" s="350">
        <f t="shared" si="0"/>
        <v>48507.056666000004</v>
      </c>
      <c r="I44" s="350">
        <f t="shared" si="0"/>
        <v>8</v>
      </c>
      <c r="J44" s="352"/>
      <c r="K44" s="350">
        <f>SUM(K8:K43)</f>
        <v>2323.2327473266696</v>
      </c>
      <c r="L44" s="350">
        <f>SUM(L8:L43)</f>
        <v>203039.153109</v>
      </c>
      <c r="M44" s="354">
        <f>SUM(M8:M43)</f>
        <v>68402.777535</v>
      </c>
      <c r="N44" s="241">
        <f>SUM(N8:N43)</f>
        <v>762280.6937799999</v>
      </c>
      <c r="O44" s="348">
        <f>SUM(O8:O43)</f>
        <v>457258.96997850004</v>
      </c>
      <c r="P44" s="33">
        <f aca="true" t="shared" si="1" ref="P44:W44">SUMIF($Y$8:$Y$43,$Y$6,P8:P43)</f>
        <v>12506</v>
      </c>
      <c r="Q44" s="34">
        <f t="shared" si="1"/>
        <v>0</v>
      </c>
      <c r="R44" s="34">
        <f t="shared" si="1"/>
        <v>29</v>
      </c>
      <c r="S44" s="35">
        <f t="shared" si="1"/>
        <v>0</v>
      </c>
      <c r="T44" s="34">
        <f t="shared" si="1"/>
        <v>475</v>
      </c>
      <c r="U44" s="33">
        <f t="shared" si="1"/>
        <v>0</v>
      </c>
      <c r="V44" s="35">
        <f t="shared" si="1"/>
        <v>201</v>
      </c>
      <c r="W44" s="36">
        <f t="shared" si="1"/>
        <v>0</v>
      </c>
      <c r="X44" s="373"/>
      <c r="Y44" s="62" t="s">
        <v>14</v>
      </c>
    </row>
    <row r="45" spans="1:25" s="3" customFormat="1" ht="21.75" customHeight="1" thickBot="1">
      <c r="A45" s="300"/>
      <c r="B45" s="357"/>
      <c r="C45" s="242"/>
      <c r="D45" s="349"/>
      <c r="E45" s="242"/>
      <c r="F45" s="351"/>
      <c r="G45" s="351"/>
      <c r="H45" s="351"/>
      <c r="I45" s="351"/>
      <c r="J45" s="353"/>
      <c r="K45" s="351"/>
      <c r="L45" s="351"/>
      <c r="M45" s="355"/>
      <c r="N45" s="242"/>
      <c r="O45" s="349"/>
      <c r="P45" s="76">
        <f aca="true" t="shared" si="2" ref="P45:W45">SUMIF($Y$7:$Y$43,$Y$6,P8:P43)</f>
        <v>193359.12911900002</v>
      </c>
      <c r="Q45" s="77">
        <f t="shared" si="2"/>
        <v>0</v>
      </c>
      <c r="R45" s="77">
        <f t="shared" si="2"/>
        <v>1124.716</v>
      </c>
      <c r="S45" s="78">
        <f t="shared" si="2"/>
        <v>0</v>
      </c>
      <c r="T45" s="77">
        <f t="shared" si="2"/>
        <v>436.523405</v>
      </c>
      <c r="U45" s="76">
        <f t="shared" si="2"/>
        <v>0</v>
      </c>
      <c r="V45" s="78">
        <f t="shared" si="2"/>
        <v>7357.901696999999</v>
      </c>
      <c r="W45" s="79">
        <f t="shared" si="2"/>
        <v>0</v>
      </c>
      <c r="X45" s="368"/>
      <c r="Y45" s="63" t="s">
        <v>10</v>
      </c>
    </row>
    <row r="46" ht="13.5">
      <c r="A46" s="1" t="s">
        <v>43</v>
      </c>
    </row>
    <row r="47" spans="2:14" ht="13.5">
      <c r="B47" s="1" t="s">
        <v>44</v>
      </c>
      <c r="E47" s="1" t="s">
        <v>71</v>
      </c>
      <c r="N47" s="69"/>
    </row>
    <row r="48" spans="2:5" ht="13.5">
      <c r="B48" s="1" t="s">
        <v>45</v>
      </c>
      <c r="E48" s="1" t="s">
        <v>72</v>
      </c>
    </row>
    <row r="49" spans="2:5" ht="13.5">
      <c r="B49" s="1" t="s">
        <v>46</v>
      </c>
      <c r="E49" s="1" t="s">
        <v>73</v>
      </c>
    </row>
    <row r="50" spans="2:5" ht="13.5">
      <c r="B50" s="1" t="s">
        <v>47</v>
      </c>
      <c r="E50" s="1" t="s">
        <v>74</v>
      </c>
    </row>
    <row r="51" spans="2:5" ht="13.5">
      <c r="B51" s="1" t="s">
        <v>48</v>
      </c>
      <c r="E51" s="1" t="s">
        <v>75</v>
      </c>
    </row>
    <row r="52" ht="13.5">
      <c r="B52" s="1" t="s">
        <v>49</v>
      </c>
    </row>
    <row r="53" ht="13.5">
      <c r="B53" s="1" t="s">
        <v>50</v>
      </c>
    </row>
    <row r="54" ht="13.5">
      <c r="B54" s="1" t="s">
        <v>51</v>
      </c>
    </row>
    <row r="55" ht="13.5">
      <c r="B55" s="1" t="s">
        <v>52</v>
      </c>
    </row>
    <row r="56" ht="14.25" thickBot="1">
      <c r="B56" s="1" t="s">
        <v>53</v>
      </c>
    </row>
    <row r="57" ht="13.5">
      <c r="N57" s="68">
        <f>+(+$C$44+$E$44)-($L$44+$M$44)</f>
        <v>762280.6937800001</v>
      </c>
    </row>
  </sheetData>
  <sheetProtection/>
  <mergeCells count="326">
    <mergeCell ref="X40:X41"/>
    <mergeCell ref="X38:X39"/>
    <mergeCell ref="X42:X43"/>
    <mergeCell ref="X44:X45"/>
    <mergeCell ref="X20:X21"/>
    <mergeCell ref="X22:X23"/>
    <mergeCell ref="X24:X25"/>
    <mergeCell ref="X26:X27"/>
    <mergeCell ref="X28:X29"/>
    <mergeCell ref="X30:X31"/>
    <mergeCell ref="X32:X33"/>
    <mergeCell ref="X34:X35"/>
    <mergeCell ref="X3:X7"/>
    <mergeCell ref="X8:X9"/>
    <mergeCell ref="X10:X11"/>
    <mergeCell ref="X12:X13"/>
    <mergeCell ref="X14:X15"/>
    <mergeCell ref="X16:X17"/>
    <mergeCell ref="X18:X19"/>
    <mergeCell ref="N44:N45"/>
    <mergeCell ref="O44:O45"/>
    <mergeCell ref="O42:O43"/>
    <mergeCell ref="N40:N41"/>
    <mergeCell ref="O40:O41"/>
    <mergeCell ref="N38:N39"/>
    <mergeCell ref="O38:O39"/>
    <mergeCell ref="N36:N37"/>
    <mergeCell ref="O36:O37"/>
    <mergeCell ref="N32:N33"/>
    <mergeCell ref="O32:O33"/>
    <mergeCell ref="N34:N35"/>
    <mergeCell ref="O34:O35"/>
    <mergeCell ref="X36:X37"/>
    <mergeCell ref="O30:O31"/>
    <mergeCell ref="O26:O27"/>
    <mergeCell ref="O22:O23"/>
    <mergeCell ref="M44:M45"/>
    <mergeCell ref="A44:A45"/>
    <mergeCell ref="B44:B45"/>
    <mergeCell ref="N42:N43"/>
    <mergeCell ref="C42:C43"/>
    <mergeCell ref="D42:D43"/>
    <mergeCell ref="E42:E43"/>
    <mergeCell ref="F42:F43"/>
    <mergeCell ref="M42:M43"/>
    <mergeCell ref="A42:A43"/>
    <mergeCell ref="B42:B43"/>
    <mergeCell ref="G42:G43"/>
    <mergeCell ref="G44:G45"/>
    <mergeCell ref="L42:L43"/>
    <mergeCell ref="H42:H43"/>
    <mergeCell ref="K42:K43"/>
    <mergeCell ref="H44:H45"/>
    <mergeCell ref="K44:K45"/>
    <mergeCell ref="H38:H39"/>
    <mergeCell ref="K38:K39"/>
    <mergeCell ref="I40:I41"/>
    <mergeCell ref="I38:I39"/>
    <mergeCell ref="L38:L39"/>
    <mergeCell ref="L40:L41"/>
    <mergeCell ref="C44:C45"/>
    <mergeCell ref="D44:D45"/>
    <mergeCell ref="E44:E45"/>
    <mergeCell ref="F44:F45"/>
    <mergeCell ref="L44:L45"/>
    <mergeCell ref="J38:J39"/>
    <mergeCell ref="J42:J43"/>
    <mergeCell ref="J44:J45"/>
    <mergeCell ref="I42:I43"/>
    <mergeCell ref="I44:I45"/>
    <mergeCell ref="J40:J41"/>
    <mergeCell ref="A34:A35"/>
    <mergeCell ref="B34:B35"/>
    <mergeCell ref="F32:F33"/>
    <mergeCell ref="M32:M33"/>
    <mergeCell ref="A32:A33"/>
    <mergeCell ref="B32:B33"/>
    <mergeCell ref="C40:C41"/>
    <mergeCell ref="D40:D41"/>
    <mergeCell ref="E40:E41"/>
    <mergeCell ref="A38:A39"/>
    <mergeCell ref="B38:B39"/>
    <mergeCell ref="F40:F41"/>
    <mergeCell ref="M40:M41"/>
    <mergeCell ref="A40:A41"/>
    <mergeCell ref="B40:B41"/>
    <mergeCell ref="F38:F39"/>
    <mergeCell ref="M38:M39"/>
    <mergeCell ref="C38:C39"/>
    <mergeCell ref="D38:D39"/>
    <mergeCell ref="E38:E39"/>
    <mergeCell ref="G40:G41"/>
    <mergeCell ref="G38:G39"/>
    <mergeCell ref="H40:H41"/>
    <mergeCell ref="K40:K41"/>
    <mergeCell ref="A36:A37"/>
    <mergeCell ref="B36:B37"/>
    <mergeCell ref="F36:F37"/>
    <mergeCell ref="M36:M37"/>
    <mergeCell ref="C36:C37"/>
    <mergeCell ref="D36:D37"/>
    <mergeCell ref="E36:E37"/>
    <mergeCell ref="G36:G37"/>
    <mergeCell ref="H36:H37"/>
    <mergeCell ref="K36:K37"/>
    <mergeCell ref="I36:I37"/>
    <mergeCell ref="L36:L37"/>
    <mergeCell ref="J36:J37"/>
    <mergeCell ref="F34:F35"/>
    <mergeCell ref="M34:M35"/>
    <mergeCell ref="C34:C35"/>
    <mergeCell ref="D34:D35"/>
    <mergeCell ref="E34:E35"/>
    <mergeCell ref="G32:G33"/>
    <mergeCell ref="G34:G35"/>
    <mergeCell ref="H34:H35"/>
    <mergeCell ref="K34:K35"/>
    <mergeCell ref="I34:I35"/>
    <mergeCell ref="L34:L35"/>
    <mergeCell ref="J34:J35"/>
    <mergeCell ref="K32:K33"/>
    <mergeCell ref="I32:I33"/>
    <mergeCell ref="L32:L33"/>
    <mergeCell ref="J32:J33"/>
    <mergeCell ref="C32:C33"/>
    <mergeCell ref="D32:D33"/>
    <mergeCell ref="E32:E33"/>
    <mergeCell ref="H32:H33"/>
    <mergeCell ref="A30:A31"/>
    <mergeCell ref="B30:B31"/>
    <mergeCell ref="F28:F29"/>
    <mergeCell ref="M28:M29"/>
    <mergeCell ref="A28:A29"/>
    <mergeCell ref="B28:B29"/>
    <mergeCell ref="F30:F31"/>
    <mergeCell ref="M30:M31"/>
    <mergeCell ref="N30:N31"/>
    <mergeCell ref="H30:H31"/>
    <mergeCell ref="K30:K31"/>
    <mergeCell ref="I30:I31"/>
    <mergeCell ref="L30:L31"/>
    <mergeCell ref="J30:J31"/>
    <mergeCell ref="C30:C31"/>
    <mergeCell ref="D30:D31"/>
    <mergeCell ref="E30:E31"/>
    <mergeCell ref="G28:G29"/>
    <mergeCell ref="G30:G31"/>
    <mergeCell ref="N28:N29"/>
    <mergeCell ref="C28:C29"/>
    <mergeCell ref="D28:D29"/>
    <mergeCell ref="E28:E29"/>
    <mergeCell ref="H28:H29"/>
    <mergeCell ref="K28:K29"/>
    <mergeCell ref="I28:I29"/>
    <mergeCell ref="J28:J29"/>
    <mergeCell ref="A26:A27"/>
    <mergeCell ref="B26:B27"/>
    <mergeCell ref="F26:F27"/>
    <mergeCell ref="H26:H27"/>
    <mergeCell ref="K26:K27"/>
    <mergeCell ref="I26:I27"/>
    <mergeCell ref="J26:J27"/>
    <mergeCell ref="C26:C27"/>
    <mergeCell ref="D26:D27"/>
    <mergeCell ref="E26:E27"/>
    <mergeCell ref="G26:G27"/>
    <mergeCell ref="C24:C25"/>
    <mergeCell ref="D24:D25"/>
    <mergeCell ref="E24:E25"/>
    <mergeCell ref="H24:H25"/>
    <mergeCell ref="K24:K25"/>
    <mergeCell ref="I24:I25"/>
    <mergeCell ref="J24:J25"/>
    <mergeCell ref="A22:A23"/>
    <mergeCell ref="B22:B23"/>
    <mergeCell ref="F24:F25"/>
    <mergeCell ref="A24:A25"/>
    <mergeCell ref="B24:B25"/>
    <mergeCell ref="G24:G25"/>
    <mergeCell ref="A20:A21"/>
    <mergeCell ref="B20:B21"/>
    <mergeCell ref="F22:F23"/>
    <mergeCell ref="M22:M23"/>
    <mergeCell ref="N22:N23"/>
    <mergeCell ref="H22:H23"/>
    <mergeCell ref="K22:K23"/>
    <mergeCell ref="C22:C23"/>
    <mergeCell ref="D22:D23"/>
    <mergeCell ref="E22:E23"/>
    <mergeCell ref="G20:G21"/>
    <mergeCell ref="G22:G23"/>
    <mergeCell ref="J22:J23"/>
    <mergeCell ref="L22:L23"/>
    <mergeCell ref="C18:C19"/>
    <mergeCell ref="D18:D19"/>
    <mergeCell ref="E18:E19"/>
    <mergeCell ref="G16:G17"/>
    <mergeCell ref="G18:G19"/>
    <mergeCell ref="N20:N21"/>
    <mergeCell ref="O20:O21"/>
    <mergeCell ref="C20:C21"/>
    <mergeCell ref="D20:D21"/>
    <mergeCell ref="E20:E21"/>
    <mergeCell ref="C16:C17"/>
    <mergeCell ref="D16:D17"/>
    <mergeCell ref="E16:E17"/>
    <mergeCell ref="O16:O17"/>
    <mergeCell ref="N18:N19"/>
    <mergeCell ref="F20:F21"/>
    <mergeCell ref="M20:M21"/>
    <mergeCell ref="A18:A19"/>
    <mergeCell ref="B18:B19"/>
    <mergeCell ref="F16:F17"/>
    <mergeCell ref="M16:M17"/>
    <mergeCell ref="A16:A17"/>
    <mergeCell ref="B16:B17"/>
    <mergeCell ref="F18:F19"/>
    <mergeCell ref="M18:M19"/>
    <mergeCell ref="C12:C13"/>
    <mergeCell ref="D12:D13"/>
    <mergeCell ref="E12:E13"/>
    <mergeCell ref="A14:A15"/>
    <mergeCell ref="B14:B15"/>
    <mergeCell ref="F12:F13"/>
    <mergeCell ref="M12:M13"/>
    <mergeCell ref="A12:A13"/>
    <mergeCell ref="B12:B13"/>
    <mergeCell ref="F14:F15"/>
    <mergeCell ref="M14:M15"/>
    <mergeCell ref="C14:C15"/>
    <mergeCell ref="D14:D15"/>
    <mergeCell ref="E14:E15"/>
    <mergeCell ref="G12:G13"/>
    <mergeCell ref="G14:G15"/>
    <mergeCell ref="A2:A7"/>
    <mergeCell ref="B2:B7"/>
    <mergeCell ref="N2:O3"/>
    <mergeCell ref="D5:D7"/>
    <mergeCell ref="O5:O7"/>
    <mergeCell ref="C2:D3"/>
    <mergeCell ref="E2:L3"/>
    <mergeCell ref="M2:M7"/>
    <mergeCell ref="K6:K7"/>
    <mergeCell ref="L4:L7"/>
    <mergeCell ref="G6:J6"/>
    <mergeCell ref="C8:C9"/>
    <mergeCell ref="D8:D9"/>
    <mergeCell ref="E8:E9"/>
    <mergeCell ref="A10:A11"/>
    <mergeCell ref="B10:B11"/>
    <mergeCell ref="F8:F9"/>
    <mergeCell ref="L8:L9"/>
    <mergeCell ref="M8:M9"/>
    <mergeCell ref="A8:A9"/>
    <mergeCell ref="B8:B9"/>
    <mergeCell ref="F10:F11"/>
    <mergeCell ref="M10:M11"/>
    <mergeCell ref="C10:C11"/>
    <mergeCell ref="L10:L11"/>
    <mergeCell ref="D10:D11"/>
    <mergeCell ref="E10:E11"/>
    <mergeCell ref="G8:G9"/>
    <mergeCell ref="G10:G11"/>
    <mergeCell ref="H8:H9"/>
    <mergeCell ref="K8:K9"/>
    <mergeCell ref="H10:H11"/>
    <mergeCell ref="K10:K11"/>
    <mergeCell ref="I8:I9"/>
    <mergeCell ref="I10:I11"/>
    <mergeCell ref="P2:T2"/>
    <mergeCell ref="U2:W2"/>
    <mergeCell ref="Q3:Q5"/>
    <mergeCell ref="R3:R5"/>
    <mergeCell ref="S3:S5"/>
    <mergeCell ref="T3:T5"/>
    <mergeCell ref="U3:U5"/>
    <mergeCell ref="V3:V5"/>
    <mergeCell ref="W3:W5"/>
    <mergeCell ref="P4:P5"/>
    <mergeCell ref="L24:L25"/>
    <mergeCell ref="L26:L27"/>
    <mergeCell ref="L28:L29"/>
    <mergeCell ref="N8:N9"/>
    <mergeCell ref="O8:O9"/>
    <mergeCell ref="N10:N11"/>
    <mergeCell ref="O10:O11"/>
    <mergeCell ref="N12:N13"/>
    <mergeCell ref="O12:O13"/>
    <mergeCell ref="N14:N15"/>
    <mergeCell ref="O14:O15"/>
    <mergeCell ref="N16:N17"/>
    <mergeCell ref="O18:O19"/>
    <mergeCell ref="O24:O25"/>
    <mergeCell ref="M24:M25"/>
    <mergeCell ref="N24:N25"/>
    <mergeCell ref="O28:O29"/>
    <mergeCell ref="M26:M27"/>
    <mergeCell ref="N26:N27"/>
    <mergeCell ref="J8:J9"/>
    <mergeCell ref="J10:J11"/>
    <mergeCell ref="J12:J13"/>
    <mergeCell ref="J14:J15"/>
    <mergeCell ref="J16:J17"/>
    <mergeCell ref="J18:J19"/>
    <mergeCell ref="J20:J21"/>
    <mergeCell ref="L12:L13"/>
    <mergeCell ref="L14:L15"/>
    <mergeCell ref="L16:L17"/>
    <mergeCell ref="L18:L19"/>
    <mergeCell ref="L20:L21"/>
    <mergeCell ref="H12:H13"/>
    <mergeCell ref="I22:I23"/>
    <mergeCell ref="H14:H15"/>
    <mergeCell ref="H16:H17"/>
    <mergeCell ref="H18:H19"/>
    <mergeCell ref="H20:H21"/>
    <mergeCell ref="I18:I19"/>
    <mergeCell ref="I20:I21"/>
    <mergeCell ref="K12:K13"/>
    <mergeCell ref="K14:K15"/>
    <mergeCell ref="K16:K17"/>
    <mergeCell ref="K18:K19"/>
    <mergeCell ref="K20:K21"/>
    <mergeCell ref="I12:I13"/>
    <mergeCell ref="I14:I15"/>
    <mergeCell ref="I16:I17"/>
  </mergeCells>
  <printOptions/>
  <pageMargins left="0.39" right="0.31496062992125984" top="0.5511811023622047" bottom="0.5511811023622047" header="0.31496062992125984" footer="0.31496062992125984"/>
  <pageSetup fitToHeight="0" fitToWidth="1" horizontalDpi="600" verticalDpi="600" orientation="landscape" paperSize="9" scale="57" r:id="rId3"/>
  <headerFooter>
    <oddHeader>&amp;L【機密性2情報】</oddHeader>
  </headerFooter>
  <rowBreaks count="1" manualBreakCount="1">
    <brk id="37"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藤山 貴英(fujiyama-takahide)</dc:creator>
  <cp:keywords/>
  <dc:description/>
  <cp:lastModifiedBy>厚生労働省ネットワークシステム</cp:lastModifiedBy>
  <cp:lastPrinted>2017-10-17T05:53:39Z</cp:lastPrinted>
  <dcterms:created xsi:type="dcterms:W3CDTF">2010-08-24T08:00:05Z</dcterms:created>
  <dcterms:modified xsi:type="dcterms:W3CDTF">2017-10-17T07:08:32Z</dcterms:modified>
  <cp:category/>
  <cp:version/>
  <cp:contentType/>
  <cp:contentStatus/>
</cp:coreProperties>
</file>