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75" windowWidth="19395" windowHeight="6375" tabRatio="599" activeTab="0"/>
  </bookViews>
  <sheets>
    <sheet name="（様式４）公開プロセス対象事業" sheetId="1" r:id="rId1"/>
  </sheets>
  <definedNames>
    <definedName name="_xlnm.Print_Area" localSheetId="0">'（様式４）公開プロセス対象事業'!$A$1:$O$23</definedName>
    <definedName name="_xlnm.Print_Titles" localSheetId="0">'（様式４）公開プロセス対象事業'!$4:$7</definedName>
  </definedNames>
  <calcPr fullCalcOnLoad="1"/>
</workbook>
</file>

<file path=xl/sharedStrings.xml><?xml version="1.0" encoding="utf-8"?>
<sst xmlns="http://schemas.openxmlformats.org/spreadsheetml/2006/main" count="68" uniqueCount="59">
  <si>
    <t>事業
番号</t>
  </si>
  <si>
    <t>事　　業　　名</t>
  </si>
  <si>
    <t>平成２７年度</t>
  </si>
  <si>
    <t>平成２８年度</t>
  </si>
  <si>
    <t>平成２９年度</t>
  </si>
  <si>
    <t>差引き</t>
  </si>
  <si>
    <t>反映状況</t>
  </si>
  <si>
    <t>備　考</t>
  </si>
  <si>
    <t>当初予算額</t>
  </si>
  <si>
    <t>執行額</t>
  </si>
  <si>
    <t>評価結果</t>
  </si>
  <si>
    <t>要求額</t>
  </si>
  <si>
    <t>反映額</t>
  </si>
  <si>
    <t>注２．「執行可能額」とは、補正後予算額から繰越額、移流用額、予備費等を加除した計数である。</t>
  </si>
  <si>
    <t>注３．「反映内容」欄の「廃止」、「縮減」、「執行等改善」、「予定通り終了」、「現状通り」の考え方については、次のとおりである。</t>
  </si>
  <si>
    <t>厚生労働省</t>
  </si>
  <si>
    <t>公開プロセス結果の平成２９年度予算概算要求への反映状況</t>
  </si>
  <si>
    <t>（単位：百万円）</t>
  </si>
  <si>
    <t>平成２７年度
補正後予算額</t>
  </si>
  <si>
    <t>公開プロセス</t>
  </si>
  <si>
    <t>執行可能額</t>
  </si>
  <si>
    <t>とりまとめコメント（概要）</t>
  </si>
  <si>
    <t>反映内容</t>
  </si>
  <si>
    <t>Ａ</t>
  </si>
  <si>
    <t>Ｂ</t>
  </si>
  <si>
    <t>Ｂ－Ａ＝Ｃ</t>
  </si>
  <si>
    <t>事業全体の抜本的改善</t>
  </si>
  <si>
    <t>合　　　　　計</t>
  </si>
  <si>
    <t>注１．　該当がない場合は「－」を記載し、負の数値を記載する場合は「▲」を使用する。</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</si>
  <si>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</si>
  <si>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「縮減」：行政事業レビューの点検の結果、見直しが行われ平成２９年度予算概算要求において何らかの削減を行うもの。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</si>
  <si>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</si>
  <si>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</si>
  <si>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</si>
  <si>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執行等改善</t>
  </si>
  <si>
    <t>縮減</t>
  </si>
  <si>
    <t>事業全体の抜本的な改善</t>
  </si>
  <si>
    <t>救急患者の受入体制の充実</t>
  </si>
  <si>
    <t>建設労働者確保育成助成金</t>
  </si>
  <si>
    <t>　公開プロセスの評価結果を踏まえ、技能実習コースについて、小規模零細事業主に配慮しつつ、助成率・額を見直し。また、認定訓練コース等についても、予算額を縮減する。
　中小建設事業主が、若年者や女性を対象として、トライアル雇用を行った場合の支援措置である奨励金に上乗せを行う助成制度の創設や、雇用管理制度助成コースについて、入職率目標の対象を若年者に加え新たに女性労働者も対象とするとともに、目標達成助成（入職率改善）を拡充し、若年及び女性労働者の入職・定着の促進を図る。
　助成金利用事業主における定着状況等を把握し、本事業の指標に取り入れることを検討しつつ対応する。</t>
  </si>
  <si>
    <t>認定職業訓練助成事業費</t>
  </si>
  <si>
    <t>健康増進事業（健康相談等）</t>
  </si>
  <si>
    <t>医療経済実態等調査費</t>
  </si>
  <si>
    <t>事業内容の一部改善</t>
  </si>
  <si>
    <t>公開プロセスの評価結果を踏まえ、
・執行状況を踏まえて予算要求額を縮減した。
・次回入札において、公告期間の延長等により一者入札の改善に努める。
・次回調査において、診療関係団体への協力要請等により有効回答率の向上に努める。</t>
  </si>
  <si>
    <t>高齢者権利擁護等推進事業</t>
  </si>
  <si>
    <t>ねんきん定期便</t>
  </si>
  <si>
    <t xml:space="preserve">
見直し案にあるとおり、搬送困難事案受入医療機関支援事業の実効性の把握・検証を行いつつ、救急患者受入実態調査委託費については必要性を含めて見直し、メディカルコントロール協議会に係る補助については、自治体の実態を調査し、そのニーズに応じて、週１回以上という専任医師要件を含め、本事業の要件を見直す必要がある。全体として搬送困難事例受入医療機関支援事業に重点を移しつつ、補助金の上限額等を見直し、受入照会回数の減及び現場滞在時間の短縮により実効ある事業内容に見直すことが必要。さらに、受入照会回数や現場滞在時間の地域差を戦略的に是正する観点から、本事業に手を挙げない自治体への働きかけを強め、都市部や山間部などの実情に応じたベストプラクティスの横展開を図ることや公立病院の位置付けを検討することが必要。</t>
  </si>
  <si>
    <t xml:space="preserve">
執行状況を踏まえて予算要求を見直す必要がある。また、公告期間の延長、公表資料などを活用した業者への早い段階からの積極的な声かけ、仕様書の内容の一層の明確化、企画提案書の簡素化などにより調達における競争性を確保するとともに、有効回答率の向上を図るため、診療関係団体への協力要請、調査票の簡素化などの工夫、不備のある回答に対する照会を行うほか、回答を一層促すよう地域別の回答率の公表、公立病院の回答の義務づけ等を含めて検討すること、回答した医療機関と回答しなかった医療機関の属性を分析すること、類似調査との間で横断的な比較検討を行うこと、が必要。</t>
  </si>
  <si>
    <t xml:space="preserve">
見直し案にある健康手帳の存在の周知、健康教育・健康相談の土日開催・出前開催、訪問指導対象者の満足度調査などに加え、健康増進という本来の事業目的に立ち返って実施方法を検討すべきである。とりわけ、機能訓練は、今の形では存続せず、他の類似事業に委ねることを含めて抜本的に見直す必要があり、健康手帳は、電子化を含め内容や周知の方法を大きく見直すことを検討する必要がある。また、本事業について、市町村別の取組状況の「見える化」を検討するなど、より的確に効果を検証するとともに、①積極的に訪問するアプローチの重視、②特に勤労世代を念頭に、医療保険の保険者や事業主の位置付けを含めた見直し、③地域・職域連携のベストプラクティスの横展開の強化、について検討する必要がある。</t>
  </si>
  <si>
    <t>27年度執行実績を踏まえ、執行額の太宗を占める技能向上支援助成について企業規模や対象者の年齢などを加味して助成内容をよりきめ細かく設定し直すことで予算額の抑制を図るなど、本助成金全体として予算規模の適正化を図ることが必要。併せて、本事業の目的である建設労働者の雇用の安定や労働条件の改善の観点から、建設業を取り巻く環境変化や建設業界のニーズも踏まえ、若年者等の確保や生産性向上に資するメニューへの重点化を図るほか、本助成金利用後の同一企業内及び建設業界内の定着状況や賃金体系などの整備状況、本助成金による技能習得者数についてもサンプル調査などの手法も含めて把握し、建設業全体の動向との比較も行いつつ本事業の指標に取り入れ、本助成金がより実効ある内容となるよう検討することが必要。</t>
  </si>
  <si>
    <r>
      <t>見直し案にあるとおり、予算規模の一層の適正化を図るとともに、都道府県間の取組・実績の差にも留意しつつ、訓練修了率、検定等合格者数、職種別検定別合格率等の指標に着目し、実績が低調な訓練校の訓練内容などの底上げを図る取組を国・県・事業者一体となって推進する仕組みを導入することに加え、訓練修了後の定着状況についてもサンプル調査などの手法で把握し、訓練内容の一層の改善などにいかすことを検討することが必要。また、訓練校別単位費用、固定費の取扱いなど、費用対効果の観点から、訓練校間のコストの適正化、補助の在り方についても改めて検証すべき。離職者、在職者の能力開発の</t>
    </r>
    <r>
      <rPr>
        <sz val="18"/>
        <rFont val="ＭＳ Ｐゴシック"/>
        <family val="3"/>
      </rPr>
      <t>連携を検討すること。</t>
    </r>
  </si>
  <si>
    <t>まずは、国民の信頼を高める観点から、ねんきん定期便について分析するためのデータの重要性を認識するとともに、ねんきんネットのＩＤの取得の数値目標を設定するなどアウトカム・アウトプット指標のとり方について見直すとともに、工程表の作成について検討する必要がある。その上で、ねんきん定期便に要する費用を合理化するため、ねんきんネットの普及をさらに戦略的に推進するとともに、作成・発送準備の作業や調達方法を精査する必要がある。その際、ねんきんネットとマイナポータルとの連携を図ること、インターネット上で見ることを促すお知らせを送付すること、１年以上ログインしていないユーザーを把握してログインを促すメールを送付すること、年金記録の不備が生じやすい層に焦点を当てた広報を実施すること、郵送不要とする方向での啓発を行うことなどについて、幅広く検討する必要がある。</t>
  </si>
  <si>
    <t>顕在化していないニーズを含めて実態をよく把握した上で、見直し案にある、施設職員のストレス軽減や施設に対する第三者など外部の目の積極的な活用に資する内容を加える一方、必要性の乏しいメニューを廃止し、併せて都道府県や市町村の先進的な取組を収集し、その横展開を行えるよう事業の再構築を図ることが必要。これに加え、通報・相談窓口を周知し、虐待の実態を個別の実態も含めて一層的確に把握した上で、地域差を解消しつつ、本事業によって虐待件数を減少させていくことができるよう、通報件数など適切なアウトカム指標の設定を検討することが必要。</t>
  </si>
  <si>
    <r>
      <t>公開プロセスの評価</t>
    </r>
    <r>
      <rPr>
        <strike/>
        <sz val="18"/>
        <color indexed="8"/>
        <rFont val="ＭＳ ゴシック"/>
        <family val="3"/>
      </rPr>
      <t>調査</t>
    </r>
    <r>
      <rPr>
        <sz val="18"/>
        <color indexed="8"/>
        <rFont val="ＭＳ ゴシック"/>
        <family val="3"/>
      </rPr>
      <t>結果を踏まえ、翌年度以降、新たな仕組みの導入に向けて都道府県と調整しつつ対応してまいりたい。また、訓練終了後の定着状況についても把握し、訓練内容の一層の改善などにいかすことも検討したい。
なお、29年度予算要求においては、各都道府県の補助実績（補助割合）に、直近の訓練生数の訓練科ごとの増減推移を加味することにより、実績に見合った適正な予算規模に縮減している。</t>
    </r>
  </si>
  <si>
    <t xml:space="preserve">公開プロセスの評価結果を踏まえ、
①救急患者受入実態調査事業に関しては平成28年度限りで廃止、
②メディカルコントロール協議会に係る補助については、調査結果を踏まえ、週１回以上という専任医師の要件を見直すこととし、
③搬送困難事例受入医療機関支援事業についても、調査結果を踏まえ、１都道府県当たりの補助の上限額は廃止するとともに、１医療機関に対する補助の上限額を実態に即した額に見直すことで、当該事業に重点を移すなど
必要な見直しを行った。
</t>
  </si>
  <si>
    <t>公開プロセスの評価結果を踏まえ、以下の見直しを実施。
（１）事業全体の効果検証（厚生労働科学研究費を活用）
・PDCAサイクル体制確立：効果的な生活習慣改善につながる地域・職域連携等の取組事例に関する収集・分析・評価の実施・公表
・横展開の実施：他自治体への評価手法の活用促進
（２）健康手帳の交付
 ・市町村経由の紙方式での交付から、厚労省ホームページからのダウンロード方式による交付に変更
・健康手帳HP等により広報を強化し、市町村の住民の健康づくりへの周知、活用を促進
（３）健康教育、健康相談、訪問指導
 ・土日・出前開催の促進など参加しやすい体制の構築
・訪問指導対象者への満足度調査の実施
（４）機能訓練
・廃止（事業の重点化）</t>
  </si>
  <si>
    <t>公開プロセスの評価結果や都道府県の意見を踏まえ、
○事業の柱立てを整理し、「介護施設・サービス事業者」、「市町村」、「地域住民」の対象別に再構築するとともに、
・施設長等向けの研修に「施設職員のストレス対策」、「介護相談員等の外部の目の活用」等の内容の追加
・市町村職員向けの研修を新設し、効果的な対応事例の横展開
・地域住民への通報・相談窓口の更なる周知徹底等を行う。
○あわせて、虐待対応への体制整備が進んでいる市町村ほど、通報・相談件数が多い傾向が見られることから、高齢者虐待に係る市町村の体制整備の状況を成果指標に設定する。</t>
  </si>
  <si>
    <t xml:space="preserve">
ねんきんネットIDの取得の数値目標を設定するなどアウトカム・アウトプット指標のとり方について見直すこと、ねんきんネットの普及をさらに戦略的に推進すること等の外部有識者の所見を踏まえ、平成29･30年度において、「ねんきんネットのID取得者数：前年度比20％増」という目標を設定し、戦略的な周知啓発により、ねんきんネットの活用促進を図るとともに、ねんきんネット利用者は「電子版ねんきんネット」に原則切り替えることと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</si>
</sst>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_ * &quot;▲&quot;#,##0_ ;_ * &quot;-&quot;_ ;_ @_ "/>
    <numFmt numFmtId="178" formatCode="0000"/>
  </numFmts>
  <fonts count="52">
    <font>
      <sz val="11"/>
      <name val="ＭＳ Ｐゴシック"/>
      <family val="3"/>
    </font>
    <font>
      <sz val="11"/>
      <color indexed="8"/>
      <name val="ＭＳ Ｐゴシック"/>
      <family val="3"/>
    </font>
    <font>
      <sz val="11"/>
      <name val="ＭＳ ゴシック"/>
      <family val="3"/>
    </font>
    <font>
      <sz val="6"/>
      <name val="ＭＳ Ｐゴシック"/>
      <family val="3"/>
    </font>
    <font>
      <b/>
      <sz val="11"/>
      <name val="ＭＳ ゴシック"/>
      <family val="3"/>
    </font>
    <font>
      <sz val="16"/>
      <color indexed="8"/>
      <name val="ＭＳ ゴシック"/>
      <family val="3"/>
    </font>
    <font>
      <b/>
      <sz val="28"/>
      <name val="ＭＳ ゴシック"/>
      <family val="3"/>
    </font>
    <font>
      <b/>
      <sz val="36"/>
      <name val="ＭＳ ゴシック"/>
      <family val="3"/>
    </font>
    <font>
      <sz val="26"/>
      <name val="ＭＳ ゴシック"/>
      <family val="3"/>
    </font>
    <font>
      <sz val="18"/>
      <name val="ＭＳ ゴシック"/>
      <family val="3"/>
    </font>
    <font>
      <sz val="16"/>
      <color indexed="10"/>
      <name val="ＭＳ ゴシック"/>
      <family val="3"/>
    </font>
    <font>
      <sz val="18"/>
      <name val="ＭＳ Ｐゴシック"/>
      <family val="3"/>
    </font>
    <font>
      <sz val="18"/>
      <color indexed="8"/>
      <name val="ＭＳ ゴシック"/>
      <family val="3"/>
    </font>
    <font>
      <strike/>
      <sz val="18"/>
      <color indexed="8"/>
      <name val="ＭＳ ゴシック"/>
      <family val="3"/>
    </font>
    <font>
      <sz val="14"/>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ゴシック"/>
      <family val="3"/>
    </font>
    <font>
      <sz val="18"/>
      <color theme="1"/>
      <name val="ＭＳ ゴシック"/>
      <family val="3"/>
    </font>
    <font>
      <sz val="14"/>
      <color theme="1"/>
      <name val="ＭＳ ゴシック"/>
      <family val="3"/>
    </font>
    <font>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style="thin"/>
    </border>
    <border>
      <left style="medium"/>
      <right/>
      <top style="thin"/>
      <bottom style="thin"/>
    </border>
    <border>
      <left style="thin"/>
      <right style="medium"/>
      <top/>
      <bottom/>
    </border>
    <border>
      <left style="thin"/>
      <right style="medium"/>
      <top style="thin"/>
      <bottom style="thin"/>
    </border>
    <border>
      <left style="thin"/>
      <right style="thin"/>
      <top style="double"/>
      <bottom style="medium"/>
    </border>
    <border>
      <left/>
      <right/>
      <top style="double"/>
      <bottom style="medium"/>
    </border>
    <border diagonalUp="1">
      <left style="thin"/>
      <right style="thin"/>
      <top style="double"/>
      <bottom style="medium"/>
      <diagonal style="thin"/>
    </border>
    <border diagonalUp="1">
      <left/>
      <right style="thin"/>
      <top style="double"/>
      <bottom style="medium"/>
      <diagonal style="thin"/>
    </border>
    <border diagonalUp="1">
      <left style="thin"/>
      <right style="medium"/>
      <top style="double"/>
      <bottom style="medium"/>
      <diagonal style="thin"/>
    </border>
    <border>
      <left style="thin"/>
      <right style="thin"/>
      <top style="thin"/>
      <bottom style="thin"/>
    </border>
    <border>
      <left/>
      <right/>
      <top style="thin"/>
      <bottom style="thin"/>
    </border>
    <border>
      <left style="medium"/>
      <right/>
      <top/>
      <bottom/>
    </border>
    <border>
      <left style="thin"/>
      <right style="thin"/>
      <top/>
      <bottom style="thin"/>
    </border>
    <border>
      <left style="thin"/>
      <right style="thin"/>
      <top style="thin"/>
      <bottom/>
    </border>
    <border>
      <left/>
      <right/>
      <top style="thin"/>
      <bottom/>
    </border>
    <border>
      <left/>
      <right style="thin"/>
      <top/>
      <bottom/>
    </border>
    <border>
      <left style="thin"/>
      <right/>
      <top style="thin"/>
      <bottom/>
    </border>
    <border>
      <left/>
      <right style="thin"/>
      <top style="thin"/>
      <bottom/>
    </border>
    <border>
      <left style="thin"/>
      <right/>
      <top/>
      <bottom style="medium"/>
    </border>
    <border>
      <left/>
      <right style="thin"/>
      <top/>
      <bottom style="medium"/>
    </border>
    <border>
      <left style="medium"/>
      <right/>
      <top style="medium"/>
      <bottom/>
    </border>
    <border>
      <left style="medium"/>
      <right/>
      <top/>
      <bottom style="medium"/>
    </border>
    <border>
      <left style="thin"/>
      <right/>
      <top style="medium"/>
      <bottom/>
    </border>
    <border>
      <left/>
      <right style="thin"/>
      <top style="medium"/>
      <bottom/>
    </border>
    <border>
      <left style="thin"/>
      <right/>
      <top/>
      <bottom/>
    </border>
    <border>
      <left/>
      <right/>
      <top style="medium"/>
      <bottom style="thin"/>
    </border>
    <border>
      <left/>
      <right style="thin"/>
      <top style="medium"/>
      <bottom style="thin"/>
    </border>
    <border>
      <left style="thin"/>
      <right/>
      <top style="medium"/>
      <bottom style="thin"/>
    </border>
    <border>
      <left/>
      <right/>
      <top style="medium"/>
      <bottom/>
    </border>
    <border>
      <left style="thin"/>
      <right style="medium"/>
      <top style="medium"/>
      <bottom/>
    </border>
    <border>
      <left style="thin"/>
      <right style="medium"/>
      <top/>
      <bottom style="medium"/>
    </border>
    <border>
      <left style="thin"/>
      <right/>
      <top style="thin"/>
      <bottom style="thin"/>
    </border>
    <border>
      <left/>
      <right style="thin"/>
      <top style="thin"/>
      <bottom style="thin"/>
    </border>
    <border>
      <left style="medium"/>
      <right/>
      <top style="double"/>
      <bottom style="medium"/>
    </border>
    <border>
      <left/>
      <right style="thin"/>
      <top style="double"/>
      <bottom style="mediu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47" fillId="32" borderId="0" applyNumberFormat="0" applyBorder="0" applyAlignment="0" applyProtection="0"/>
  </cellStyleXfs>
  <cellXfs count="10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Fill="1" applyAlignment="1">
      <alignment/>
    </xf>
    <xf numFmtId="0" fontId="2" fillId="0" borderId="0" xfId="0" applyFont="1" applyFill="1" applyAlignment="1">
      <alignment/>
    </xf>
    <xf numFmtId="0" fontId="2" fillId="33" borderId="0" xfId="0" applyFont="1" applyFill="1" applyAlignment="1">
      <alignment/>
    </xf>
    <xf numFmtId="0" fontId="2" fillId="0" borderId="0" xfId="0" applyFont="1" applyBorder="1" applyAlignment="1">
      <alignment/>
    </xf>
    <xf numFmtId="0" fontId="2" fillId="0" borderId="0" xfId="0" applyFont="1" applyAlignment="1">
      <alignment/>
    </xf>
    <xf numFmtId="3" fontId="2" fillId="0" borderId="0" xfId="0" applyNumberFormat="1" applyFont="1" applyBorder="1" applyAlignment="1">
      <alignment vertical="center" shrinkToFit="1"/>
    </xf>
    <xf numFmtId="177" fontId="2" fillId="0" borderId="0" xfId="0" applyNumberFormat="1" applyFont="1" applyBorder="1" applyAlignment="1">
      <alignment vertical="center" shrinkToFit="1"/>
    </xf>
    <xf numFmtId="0" fontId="4" fillId="0" borderId="10" xfId="0" applyFont="1" applyBorder="1" applyAlignment="1">
      <alignment/>
    </xf>
    <xf numFmtId="178" fontId="2" fillId="0" borderId="0" xfId="0" applyNumberFormat="1" applyFont="1" applyBorder="1" applyAlignment="1">
      <alignment/>
    </xf>
    <xf numFmtId="0" fontId="6" fillId="0" borderId="0" xfId="0" applyFont="1" applyBorder="1" applyAlignment="1">
      <alignment/>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3" xfId="0" applyFont="1" applyFill="1" applyBorder="1" applyAlignment="1">
      <alignment horizontal="right" vertical="center" wrapText="1"/>
    </xf>
    <xf numFmtId="0" fontId="9" fillId="34" borderId="10" xfId="0" applyFont="1" applyFill="1" applyBorder="1" applyAlignment="1">
      <alignment horizontal="right" vertical="center" wrapText="1"/>
    </xf>
    <xf numFmtId="0" fontId="9" fillId="0" borderId="14" xfId="0" applyNumberFormat="1" applyFont="1" applyBorder="1" applyAlignment="1">
      <alignment vertical="center" wrapText="1"/>
    </xf>
    <xf numFmtId="176" fontId="9" fillId="0" borderId="15" xfId="0" applyNumberFormat="1" applyFont="1" applyBorder="1" applyAlignment="1">
      <alignment horizontal="center" vertical="center"/>
    </xf>
    <xf numFmtId="0" fontId="48" fillId="0" borderId="16" xfId="0" applyNumberFormat="1" applyFont="1" applyBorder="1" applyAlignment="1">
      <alignment vertical="center" wrapText="1"/>
    </xf>
    <xf numFmtId="0" fontId="9" fillId="0" borderId="17" xfId="0" applyNumberFormat="1" applyFont="1" applyBorder="1" applyAlignment="1">
      <alignment vertical="center" wrapText="1"/>
    </xf>
    <xf numFmtId="177" fontId="2" fillId="0" borderId="18" xfId="0" applyNumberFormat="1" applyFont="1" applyBorder="1" applyAlignment="1">
      <alignment vertical="center" shrinkToFit="1"/>
    </xf>
    <xf numFmtId="177" fontId="2" fillId="33" borderId="19" xfId="0" applyNumberFormat="1" applyFont="1" applyFill="1" applyBorder="1" applyAlignment="1">
      <alignment vertical="center" shrinkToFit="1"/>
    </xf>
    <xf numFmtId="177" fontId="2" fillId="33" borderId="18" xfId="0" applyNumberFormat="1" applyFont="1" applyFill="1" applyBorder="1" applyAlignment="1">
      <alignment vertical="center" shrinkToFit="1"/>
    </xf>
    <xf numFmtId="177" fontId="2" fillId="33" borderId="20" xfId="0" applyNumberFormat="1" applyFont="1" applyFill="1" applyBorder="1" applyAlignment="1">
      <alignment vertical="center" shrinkToFit="1"/>
    </xf>
    <xf numFmtId="0" fontId="9" fillId="33" borderId="21" xfId="0" applyFont="1" applyFill="1" applyBorder="1" applyAlignment="1">
      <alignment horizontal="center" vertical="center"/>
    </xf>
    <xf numFmtId="3" fontId="2" fillId="33" borderId="20" xfId="0" applyNumberFormat="1" applyFont="1" applyFill="1" applyBorder="1" applyAlignment="1">
      <alignment horizontal="center" vertical="center" wrapText="1"/>
    </xf>
    <xf numFmtId="3" fontId="2" fillId="0" borderId="22" xfId="0" applyNumberFormat="1" applyFont="1" applyBorder="1" applyAlignment="1">
      <alignment horizontal="center" vertical="center" shrinkToFit="1"/>
    </xf>
    <xf numFmtId="178" fontId="2" fillId="0" borderId="0" xfId="0" applyNumberFormat="1" applyFont="1" applyBorder="1" applyAlignment="1">
      <alignment horizontal="left" vertical="center"/>
    </xf>
    <xf numFmtId="178" fontId="9" fillId="0" borderId="0" xfId="0" applyNumberFormat="1" applyFont="1" applyBorder="1" applyAlignment="1">
      <alignment horizontal="center" vertical="center"/>
    </xf>
    <xf numFmtId="177" fontId="2" fillId="33" borderId="0" xfId="0" applyNumberFormat="1" applyFont="1" applyFill="1" applyBorder="1" applyAlignment="1">
      <alignment vertical="center" shrinkToFit="1"/>
    </xf>
    <xf numFmtId="0" fontId="9" fillId="33" borderId="0" xfId="0" applyFont="1" applyFill="1" applyBorder="1" applyAlignment="1">
      <alignment horizontal="center" vertical="center"/>
    </xf>
    <xf numFmtId="177"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8" fontId="2" fillId="0" borderId="0" xfId="0" applyNumberFormat="1" applyFont="1" applyBorder="1" applyAlignment="1">
      <alignment horizontal="left"/>
    </xf>
    <xf numFmtId="0" fontId="2" fillId="0" borderId="0" xfId="0" applyFont="1" applyFill="1" applyBorder="1" applyAlignment="1">
      <alignment/>
    </xf>
    <xf numFmtId="0" fontId="4" fillId="0" borderId="0" xfId="0" applyFont="1" applyAlignment="1">
      <alignment/>
    </xf>
    <xf numFmtId="177" fontId="9" fillId="0" borderId="23" xfId="0" applyNumberFormat="1" applyFont="1" applyFill="1" applyBorder="1" applyAlignment="1">
      <alignment vertical="center" shrinkToFit="1"/>
    </xf>
    <xf numFmtId="177" fontId="9" fillId="0" borderId="24" xfId="0" applyNumberFormat="1" applyFont="1" applyFill="1" applyBorder="1" applyAlignment="1">
      <alignment vertical="center" shrinkToFit="1"/>
    </xf>
    <xf numFmtId="3" fontId="9" fillId="0" borderId="23" xfId="0" applyNumberFormat="1" applyFont="1" applyFill="1" applyBorder="1" applyAlignment="1">
      <alignment vertical="center" wrapText="1"/>
    </xf>
    <xf numFmtId="0" fontId="9" fillId="0" borderId="23" xfId="0" applyNumberFormat="1" applyFont="1" applyFill="1" applyBorder="1" applyAlignment="1">
      <alignment horizontal="center" vertical="center" wrapText="1"/>
    </xf>
    <xf numFmtId="176" fontId="9" fillId="0" borderId="25" xfId="0" applyNumberFormat="1" applyFont="1" applyBorder="1" applyAlignment="1">
      <alignment horizontal="center" vertical="center"/>
    </xf>
    <xf numFmtId="177" fontId="9" fillId="0" borderId="12" xfId="0" applyNumberFormat="1" applyFont="1" applyFill="1" applyBorder="1" applyAlignment="1">
      <alignment vertical="center" shrinkToFit="1"/>
    </xf>
    <xf numFmtId="0" fontId="9" fillId="0" borderId="26" xfId="0" applyNumberFormat="1" applyFont="1" applyFill="1" applyBorder="1" applyAlignment="1">
      <alignment horizontal="center" vertical="center" wrapText="1"/>
    </xf>
    <xf numFmtId="177" fontId="9" fillId="0" borderId="18" xfId="0" applyNumberFormat="1" applyFont="1" applyBorder="1" applyAlignment="1">
      <alignment vertical="center" shrinkToFit="1"/>
    </xf>
    <xf numFmtId="177" fontId="49" fillId="0" borderId="23" xfId="0" applyNumberFormat="1" applyFont="1" applyFill="1" applyBorder="1" applyAlignment="1">
      <alignment vertical="center" shrinkToFit="1"/>
    </xf>
    <xf numFmtId="0" fontId="49" fillId="0" borderId="23" xfId="0" applyNumberFormat="1" applyFont="1" applyFill="1" applyBorder="1" applyAlignment="1">
      <alignment horizontal="center" vertical="center" wrapText="1"/>
    </xf>
    <xf numFmtId="177" fontId="9" fillId="0" borderId="27" xfId="0" applyNumberFormat="1" applyFont="1" applyFill="1" applyBorder="1" applyAlignment="1">
      <alignment vertical="center" shrinkToFit="1"/>
    </xf>
    <xf numFmtId="177" fontId="9" fillId="0" borderId="28" xfId="0" applyNumberFormat="1" applyFont="1" applyFill="1" applyBorder="1" applyAlignment="1">
      <alignment vertical="center" shrinkToFit="1"/>
    </xf>
    <xf numFmtId="3" fontId="9" fillId="0" borderId="27" xfId="0" applyNumberFormat="1" applyFont="1" applyFill="1" applyBorder="1" applyAlignment="1">
      <alignment vertical="center" wrapText="1"/>
    </xf>
    <xf numFmtId="177" fontId="9" fillId="0" borderId="0" xfId="0" applyNumberFormat="1" applyFont="1" applyFill="1" applyBorder="1" applyAlignment="1">
      <alignment vertical="center" shrinkToFit="1"/>
    </xf>
    <xf numFmtId="0" fontId="49" fillId="0" borderId="23" xfId="0" applyNumberFormat="1" applyFont="1" applyFill="1" applyBorder="1" applyAlignment="1">
      <alignment vertical="center" wrapText="1"/>
    </xf>
    <xf numFmtId="0" fontId="49" fillId="0" borderId="29" xfId="0" applyNumberFormat="1" applyFont="1" applyFill="1" applyBorder="1" applyAlignment="1">
      <alignment vertical="center" wrapText="1"/>
    </xf>
    <xf numFmtId="0" fontId="50" fillId="0" borderId="23" xfId="0" applyNumberFormat="1" applyFont="1" applyFill="1" applyBorder="1" applyAlignment="1">
      <alignment vertical="center" wrapText="1"/>
    </xf>
    <xf numFmtId="3" fontId="9" fillId="0" borderId="26" xfId="0" applyNumberFormat="1" applyFont="1" applyFill="1" applyBorder="1" applyAlignment="1">
      <alignment vertical="center" wrapText="1"/>
    </xf>
    <xf numFmtId="0" fontId="9" fillId="0" borderId="12" xfId="0" applyNumberFormat="1" applyFont="1" applyFill="1" applyBorder="1" applyAlignment="1">
      <alignment vertical="center" wrapText="1"/>
    </xf>
    <xf numFmtId="0" fontId="51" fillId="0" borderId="29" xfId="0" applyNumberFormat="1" applyFont="1" applyFill="1" applyBorder="1" applyAlignment="1">
      <alignment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7" fillId="0" borderId="0" xfId="0" applyFont="1" applyBorder="1" applyAlignment="1">
      <alignment horizontal="center"/>
    </xf>
    <xf numFmtId="0" fontId="8" fillId="0" borderId="10" xfId="0" applyFont="1" applyBorder="1" applyAlignment="1">
      <alignment horizontal="right" vertical="center"/>
    </xf>
    <xf numFmtId="0" fontId="0" fillId="0" borderId="10" xfId="0" applyBorder="1" applyAlignment="1">
      <alignment horizontal="right" vertical="center"/>
    </xf>
    <xf numFmtId="0" fontId="9" fillId="34" borderId="34" xfId="0" applyFont="1" applyFill="1" applyBorder="1" applyAlignment="1">
      <alignment horizontal="center" vertical="center" wrapText="1"/>
    </xf>
    <xf numFmtId="0" fontId="9" fillId="34" borderId="25" xfId="0" applyFont="1" applyFill="1" applyBorder="1" applyAlignment="1">
      <alignment horizontal="center" vertical="center"/>
    </xf>
    <xf numFmtId="0" fontId="9" fillId="34" borderId="35" xfId="0" applyFont="1" applyFill="1" applyBorder="1" applyAlignment="1">
      <alignment horizontal="center" vertical="center"/>
    </xf>
    <xf numFmtId="0" fontId="9"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29"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9" fillId="34" borderId="11" xfId="0" applyFont="1" applyFill="1" applyBorder="1" applyAlignment="1">
      <alignment horizontal="center" vertical="center" wrapText="1"/>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9" fillId="34" borderId="43"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44" xfId="0" applyFont="1" applyFill="1" applyBorder="1" applyAlignment="1">
      <alignment horizontal="center" vertical="center"/>
    </xf>
    <xf numFmtId="176" fontId="9" fillId="0" borderId="45" xfId="0" applyNumberFormat="1" applyFont="1" applyFill="1" applyBorder="1" applyAlignment="1">
      <alignment vertical="center"/>
    </xf>
    <xf numFmtId="0" fontId="0" fillId="0" borderId="46" xfId="0" applyFill="1" applyBorder="1" applyAlignment="1">
      <alignment vertical="center"/>
    </xf>
    <xf numFmtId="0" fontId="9" fillId="0" borderId="45" xfId="0" applyNumberFormat="1" applyFont="1" applyFill="1" applyBorder="1" applyAlignment="1">
      <alignment vertical="center"/>
    </xf>
    <xf numFmtId="0" fontId="9" fillId="34" borderId="27"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2" xfId="0" applyFont="1" applyFill="1" applyBorder="1" applyAlignment="1">
      <alignment horizontal="center" vertical="center" wrapText="1"/>
    </xf>
    <xf numFmtId="176" fontId="9" fillId="0" borderId="30" xfId="0" applyNumberFormat="1" applyFont="1" applyFill="1" applyBorder="1" applyAlignment="1">
      <alignment vertical="center"/>
    </xf>
    <xf numFmtId="0" fontId="0" fillId="0" borderId="31" xfId="0" applyFill="1" applyBorder="1" applyAlignment="1">
      <alignment vertical="center"/>
    </xf>
    <xf numFmtId="178" fontId="9" fillId="0" borderId="47" xfId="0" applyNumberFormat="1" applyFont="1" applyBorder="1" applyAlignment="1">
      <alignment horizontal="center" vertical="center"/>
    </xf>
    <xf numFmtId="178" fontId="9" fillId="0" borderId="19" xfId="0" applyNumberFormat="1" applyFont="1" applyBorder="1" applyAlignment="1">
      <alignment horizontal="center" vertical="center"/>
    </xf>
    <xf numFmtId="178" fontId="9" fillId="0" borderId="48" xfId="0" applyNumberFormat="1" applyFont="1" applyBorder="1" applyAlignment="1">
      <alignment horizontal="center" vertical="center"/>
    </xf>
    <xf numFmtId="0" fontId="9" fillId="0" borderId="45" xfId="0" applyNumberFormat="1" applyFont="1" applyFill="1" applyBorder="1" applyAlignment="1">
      <alignment vertical="center" wrapText="1"/>
    </xf>
    <xf numFmtId="176" fontId="9" fillId="0" borderId="45" xfId="0" applyNumberFormat="1" applyFont="1" applyFill="1" applyBorder="1" applyAlignment="1">
      <alignment horizontal="left" vertical="center"/>
    </xf>
    <xf numFmtId="0" fontId="0" fillId="0" borderId="46" xfId="0" applyFill="1" applyBorder="1" applyAlignment="1">
      <alignment horizontal="left" vertical="center"/>
    </xf>
    <xf numFmtId="176" fontId="9" fillId="0" borderId="30" xfId="0" applyNumberFormat="1" applyFont="1" applyFill="1" applyBorder="1" applyAlignment="1">
      <alignment horizontal="left" vertical="center"/>
    </xf>
    <xf numFmtId="0" fontId="0" fillId="0" borderId="31" xfId="0" applyFill="1" applyBorder="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21" xfId="66"/>
    <cellStyle name="標準 3" xfId="67"/>
    <cellStyle name="標準 5"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O48"/>
  <sheetViews>
    <sheetView tabSelected="1" view="pageBreakPreview" zoomScale="40" zoomScaleNormal="20" zoomScaleSheetLayoutView="40" zoomScalePageLayoutView="55" workbookViewId="0" topLeftCell="D16">
      <selection activeCell="H11" sqref="H11"/>
    </sheetView>
  </sheetViews>
  <sheetFormatPr defaultColWidth="9.00390625" defaultRowHeight="13.5"/>
  <cols>
    <col min="1" max="1" width="7.125" style="1" customWidth="1"/>
    <col min="2" max="2" width="2.75390625" style="1" customWidth="1"/>
    <col min="3" max="3" width="48.75390625" style="1" customWidth="1"/>
    <col min="4" max="6" width="21.75390625" style="1" customWidth="1"/>
    <col min="7" max="7" width="48.625" style="1" customWidth="1"/>
    <col min="8" max="8" width="67.625" style="1" customWidth="1"/>
    <col min="9" max="12" width="21.75390625" style="1" customWidth="1"/>
    <col min="13" max="13" width="20.75390625" style="1" customWidth="1"/>
    <col min="14" max="14" width="55.75390625" style="1" customWidth="1"/>
    <col min="15" max="15" width="25.75390625" style="1" customWidth="1"/>
    <col min="16" max="17" width="11.50390625" style="1" bestFit="1" customWidth="1"/>
    <col min="18" max="16384" width="9.00390625" style="1" customWidth="1"/>
  </cols>
  <sheetData>
    <row r="2" spans="1:2" ht="32.25">
      <c r="A2" s="13" t="s">
        <v>15</v>
      </c>
      <c r="B2" s="13"/>
    </row>
    <row r="3" spans="1:15" ht="42">
      <c r="A3" s="63" t="s">
        <v>16</v>
      </c>
      <c r="B3" s="63"/>
      <c r="C3" s="63"/>
      <c r="D3" s="63"/>
      <c r="E3" s="63"/>
      <c r="F3" s="63"/>
      <c r="G3" s="63"/>
      <c r="H3" s="63"/>
      <c r="I3" s="63"/>
      <c r="J3" s="63"/>
      <c r="K3" s="63"/>
      <c r="L3" s="63"/>
      <c r="M3" s="63"/>
      <c r="N3" s="63"/>
      <c r="O3" s="63"/>
    </row>
    <row r="4" spans="1:15" ht="39.75" customHeight="1" thickBot="1">
      <c r="A4" s="11"/>
      <c r="B4" s="11"/>
      <c r="C4" s="2"/>
      <c r="D4" s="2"/>
      <c r="E4" s="2"/>
      <c r="F4" s="3"/>
      <c r="G4" s="3"/>
      <c r="H4" s="3"/>
      <c r="I4" s="3"/>
      <c r="J4" s="3"/>
      <c r="K4" s="3"/>
      <c r="L4" s="3"/>
      <c r="M4" s="3"/>
      <c r="N4" s="64" t="s">
        <v>17</v>
      </c>
      <c r="O4" s="65"/>
    </row>
    <row r="5" spans="1:15" ht="30" customHeight="1">
      <c r="A5" s="66" t="s">
        <v>0</v>
      </c>
      <c r="B5" s="69" t="s">
        <v>1</v>
      </c>
      <c r="C5" s="70"/>
      <c r="D5" s="75" t="s">
        <v>18</v>
      </c>
      <c r="E5" s="78" t="s">
        <v>2</v>
      </c>
      <c r="F5" s="79"/>
      <c r="G5" s="80" t="s">
        <v>19</v>
      </c>
      <c r="H5" s="79"/>
      <c r="I5" s="14" t="s">
        <v>3</v>
      </c>
      <c r="J5" s="14" t="s">
        <v>4</v>
      </c>
      <c r="K5" s="81" t="s">
        <v>5</v>
      </c>
      <c r="L5" s="80" t="s">
        <v>6</v>
      </c>
      <c r="M5" s="83"/>
      <c r="N5" s="84"/>
      <c r="O5" s="85" t="s">
        <v>7</v>
      </c>
    </row>
    <row r="6" spans="1:15" ht="30" customHeight="1">
      <c r="A6" s="67"/>
      <c r="B6" s="71"/>
      <c r="C6" s="72"/>
      <c r="D6" s="76"/>
      <c r="E6" s="82" t="s">
        <v>20</v>
      </c>
      <c r="F6" s="91" t="s">
        <v>9</v>
      </c>
      <c r="G6" s="94" t="s">
        <v>10</v>
      </c>
      <c r="H6" s="94" t="s">
        <v>21</v>
      </c>
      <c r="I6" s="15" t="s">
        <v>8</v>
      </c>
      <c r="J6" s="15" t="s">
        <v>11</v>
      </c>
      <c r="K6" s="82"/>
      <c r="L6" s="91" t="s">
        <v>12</v>
      </c>
      <c r="M6" s="59" t="s">
        <v>22</v>
      </c>
      <c r="N6" s="60"/>
      <c r="O6" s="86"/>
    </row>
    <row r="7" spans="1:15" ht="30" customHeight="1" thickBot="1">
      <c r="A7" s="68"/>
      <c r="B7" s="73"/>
      <c r="C7" s="74"/>
      <c r="D7" s="77"/>
      <c r="E7" s="93"/>
      <c r="F7" s="92"/>
      <c r="G7" s="92"/>
      <c r="H7" s="92"/>
      <c r="I7" s="16" t="s">
        <v>23</v>
      </c>
      <c r="J7" s="16" t="s">
        <v>24</v>
      </c>
      <c r="K7" s="17" t="s">
        <v>25</v>
      </c>
      <c r="L7" s="92"/>
      <c r="M7" s="61"/>
      <c r="N7" s="62"/>
      <c r="O7" s="87"/>
    </row>
    <row r="8" spans="1:15" ht="409.5" customHeight="1">
      <c r="A8" s="19">
        <v>16</v>
      </c>
      <c r="B8" s="95" t="s">
        <v>37</v>
      </c>
      <c r="C8" s="96"/>
      <c r="D8" s="49">
        <v>375.696</v>
      </c>
      <c r="E8" s="50">
        <v>375.696</v>
      </c>
      <c r="F8" s="49">
        <v>145.295</v>
      </c>
      <c r="G8" s="51" t="s">
        <v>26</v>
      </c>
      <c r="H8" s="51" t="s">
        <v>47</v>
      </c>
      <c r="I8" s="39">
        <v>372.631</v>
      </c>
      <c r="J8" s="39">
        <v>482.612</v>
      </c>
      <c r="K8" s="52">
        <f aca="true" t="shared" si="0" ref="K8:K13">J8-I8</f>
        <v>109.98100000000005</v>
      </c>
      <c r="L8" s="39">
        <v>-5.888</v>
      </c>
      <c r="M8" s="42" t="s">
        <v>35</v>
      </c>
      <c r="N8" s="53" t="s">
        <v>55</v>
      </c>
      <c r="O8" s="18"/>
    </row>
    <row r="9" spans="1:15" ht="409.5" customHeight="1">
      <c r="A9" s="43">
        <v>259</v>
      </c>
      <c r="B9" s="90" t="s">
        <v>42</v>
      </c>
      <c r="C9" s="89"/>
      <c r="D9" s="39">
        <v>157.195</v>
      </c>
      <c r="E9" s="40">
        <v>157.195</v>
      </c>
      <c r="F9" s="39">
        <v>118.469218</v>
      </c>
      <c r="G9" s="41" t="s">
        <v>43</v>
      </c>
      <c r="H9" s="41" t="s">
        <v>48</v>
      </c>
      <c r="I9" s="44">
        <v>145.636</v>
      </c>
      <c r="J9" s="44">
        <v>137.055</v>
      </c>
      <c r="K9" s="39">
        <f t="shared" si="0"/>
        <v>-8.580999999999989</v>
      </c>
      <c r="L9" s="44">
        <v>-8.581</v>
      </c>
      <c r="M9" s="45" t="s">
        <v>35</v>
      </c>
      <c r="N9" s="54" t="s">
        <v>44</v>
      </c>
      <c r="O9" s="21"/>
    </row>
    <row r="10" spans="1:15" ht="408.75" customHeight="1">
      <c r="A10" s="19">
        <v>301</v>
      </c>
      <c r="B10" s="88" t="s">
        <v>41</v>
      </c>
      <c r="C10" s="89"/>
      <c r="D10" s="39">
        <v>402.5</v>
      </c>
      <c r="E10" s="39">
        <v>402.5</v>
      </c>
      <c r="F10" s="39">
        <v>422.853</v>
      </c>
      <c r="G10" s="41" t="s">
        <v>26</v>
      </c>
      <c r="H10" s="51" t="s">
        <v>49</v>
      </c>
      <c r="I10" s="39">
        <v>404.142</v>
      </c>
      <c r="J10" s="39">
        <v>352.755</v>
      </c>
      <c r="K10" s="40">
        <f t="shared" si="0"/>
        <v>-51.387</v>
      </c>
      <c r="L10" s="39">
        <v>-51</v>
      </c>
      <c r="M10" s="42" t="s">
        <v>35</v>
      </c>
      <c r="N10" s="55" t="s">
        <v>56</v>
      </c>
      <c r="O10" s="21"/>
    </row>
    <row r="11" spans="1:15" ht="409.5" customHeight="1">
      <c r="A11" s="19">
        <v>519</v>
      </c>
      <c r="B11" s="101" t="s">
        <v>38</v>
      </c>
      <c r="C11" s="102"/>
      <c r="D11" s="39">
        <v>5147.507</v>
      </c>
      <c r="E11" s="40">
        <v>5147.507</v>
      </c>
      <c r="F11" s="39">
        <v>7212.784</v>
      </c>
      <c r="G11" s="41" t="s">
        <v>26</v>
      </c>
      <c r="H11" s="51" t="s">
        <v>50</v>
      </c>
      <c r="I11" s="39">
        <v>5046.493</v>
      </c>
      <c r="J11" s="39">
        <v>5184.202</v>
      </c>
      <c r="K11" s="40">
        <f t="shared" si="0"/>
        <v>137.70899999999983</v>
      </c>
      <c r="L11" s="47">
        <v>-1045.526</v>
      </c>
      <c r="M11" s="48" t="s">
        <v>35</v>
      </c>
      <c r="N11" s="53" t="s">
        <v>39</v>
      </c>
      <c r="O11" s="20"/>
    </row>
    <row r="12" spans="1:15" ht="408" customHeight="1">
      <c r="A12" s="19">
        <v>591</v>
      </c>
      <c r="B12" s="103" t="s">
        <v>40</v>
      </c>
      <c r="C12" s="104"/>
      <c r="D12" s="39">
        <v>1226</v>
      </c>
      <c r="E12" s="40">
        <v>1251</v>
      </c>
      <c r="F12" s="39">
        <v>904</v>
      </c>
      <c r="G12" s="41" t="s">
        <v>26</v>
      </c>
      <c r="H12" s="41" t="s">
        <v>51</v>
      </c>
      <c r="I12" s="39">
        <v>1214</v>
      </c>
      <c r="J12" s="39">
        <v>1052</v>
      </c>
      <c r="K12" s="40">
        <f t="shared" si="0"/>
        <v>-162</v>
      </c>
      <c r="L12" s="39">
        <v>-206</v>
      </c>
      <c r="M12" s="42" t="s">
        <v>35</v>
      </c>
      <c r="N12" s="53" t="s">
        <v>54</v>
      </c>
      <c r="O12" s="21"/>
    </row>
    <row r="13" spans="1:15" ht="401.25" customHeight="1">
      <c r="A13" s="43">
        <v>785</v>
      </c>
      <c r="B13" s="100" t="s">
        <v>46</v>
      </c>
      <c r="C13" s="89"/>
      <c r="D13" s="44">
        <v>6032</v>
      </c>
      <c r="E13" s="52">
        <v>6032</v>
      </c>
      <c r="F13" s="44">
        <v>6283</v>
      </c>
      <c r="G13" s="56" t="s">
        <v>26</v>
      </c>
      <c r="H13" s="57" t="s">
        <v>52</v>
      </c>
      <c r="I13" s="44">
        <v>6032</v>
      </c>
      <c r="J13" s="44">
        <v>5774</v>
      </c>
      <c r="K13" s="52">
        <f t="shared" si="0"/>
        <v>-258</v>
      </c>
      <c r="L13" s="44">
        <v>0</v>
      </c>
      <c r="M13" s="45" t="s">
        <v>34</v>
      </c>
      <c r="N13" s="58" t="s">
        <v>58</v>
      </c>
      <c r="O13" s="21"/>
    </row>
    <row r="14" spans="1:15" ht="408" customHeight="1" thickBot="1">
      <c r="A14" s="19">
        <v>804</v>
      </c>
      <c r="B14" s="88" t="s">
        <v>45</v>
      </c>
      <c r="C14" s="89"/>
      <c r="D14" s="39">
        <v>104.294</v>
      </c>
      <c r="E14" s="40">
        <v>104.294</v>
      </c>
      <c r="F14" s="39">
        <v>91.659</v>
      </c>
      <c r="G14" s="41" t="s">
        <v>36</v>
      </c>
      <c r="H14" s="41" t="s">
        <v>53</v>
      </c>
      <c r="I14" s="39">
        <v>105.31</v>
      </c>
      <c r="J14" s="39">
        <v>99.209</v>
      </c>
      <c r="K14" s="40">
        <f>J14-I14</f>
        <v>-6.100999999999999</v>
      </c>
      <c r="L14" s="39">
        <v>-6.100999999999999</v>
      </c>
      <c r="M14" s="42" t="s">
        <v>35</v>
      </c>
      <c r="N14" s="53" t="s">
        <v>57</v>
      </c>
      <c r="O14" s="21"/>
    </row>
    <row r="15" spans="1:15" ht="76.5" customHeight="1" thickBot="1" thickTop="1">
      <c r="A15" s="97" t="s">
        <v>27</v>
      </c>
      <c r="B15" s="98"/>
      <c r="C15" s="99"/>
      <c r="D15" s="22"/>
      <c r="E15" s="23"/>
      <c r="F15" s="24"/>
      <c r="G15" s="25"/>
      <c r="H15" s="26"/>
      <c r="I15" s="46">
        <f>SUM(I8:I14)</f>
        <v>13320.212</v>
      </c>
      <c r="J15" s="46">
        <f>SUM(J8:J14)</f>
        <v>13081.833</v>
      </c>
      <c r="K15" s="46">
        <f>SUM(K8:K14)</f>
        <v>-238.3790000000001</v>
      </c>
      <c r="L15" s="46">
        <f>SUM(L8:L14)</f>
        <v>-1323.096</v>
      </c>
      <c r="M15" s="27"/>
      <c r="N15" s="27"/>
      <c r="O15" s="28"/>
    </row>
    <row r="16" spans="1:15" ht="19.5" customHeight="1">
      <c r="A16" s="29" t="s">
        <v>28</v>
      </c>
      <c r="B16" s="30"/>
      <c r="C16" s="30"/>
      <c r="D16" s="10"/>
      <c r="E16" s="31"/>
      <c r="F16" s="31"/>
      <c r="G16" s="31"/>
      <c r="H16" s="32"/>
      <c r="I16" s="10"/>
      <c r="J16" s="31"/>
      <c r="K16" s="31"/>
      <c r="L16" s="33"/>
      <c r="M16" s="34"/>
      <c r="N16" s="34"/>
      <c r="O16" s="35"/>
    </row>
    <row r="17" spans="1:8" ht="19.5" customHeight="1">
      <c r="A17" s="8" t="s">
        <v>13</v>
      </c>
      <c r="E17" s="6"/>
      <c r="F17" s="6"/>
      <c r="G17" s="6"/>
      <c r="H17" s="6"/>
    </row>
    <row r="18" ht="19.5" customHeight="1">
      <c r="A18" s="12" t="s">
        <v>14</v>
      </c>
    </row>
    <row r="19" spans="1:4" ht="19.5" customHeight="1">
      <c r="A19" s="36" t="s">
        <v>29</v>
      </c>
      <c r="B19" s="37"/>
      <c r="C19" s="7"/>
      <c r="D19" s="7"/>
    </row>
    <row r="20" spans="1:4" ht="19.5" customHeight="1">
      <c r="A20" s="12" t="s">
        <v>30</v>
      </c>
      <c r="B20" s="37"/>
      <c r="C20" s="7"/>
      <c r="D20" s="7"/>
    </row>
    <row r="21" spans="1:15" ht="19.5" customHeight="1">
      <c r="A21" s="8" t="s">
        <v>31</v>
      </c>
      <c r="B21" s="5"/>
      <c r="C21" s="8"/>
      <c r="D21" s="8"/>
      <c r="E21" s="9"/>
      <c r="F21" s="9"/>
      <c r="G21" s="9"/>
      <c r="H21" s="9"/>
      <c r="I21" s="9"/>
      <c r="J21" s="9"/>
      <c r="K21" s="9"/>
      <c r="L21" s="9"/>
      <c r="M21" s="9"/>
      <c r="N21" s="9"/>
      <c r="O21" s="9"/>
    </row>
    <row r="22" spans="1:4" ht="19.5" customHeight="1">
      <c r="A22" s="8" t="s">
        <v>32</v>
      </c>
      <c r="B22" s="5"/>
      <c r="C22" s="8"/>
      <c r="D22" s="8"/>
    </row>
    <row r="23" spans="1:2" ht="19.5" customHeight="1">
      <c r="A23" s="8" t="s">
        <v>33</v>
      </c>
      <c r="B23" s="4"/>
    </row>
    <row r="48" ht="13.5">
      <c r="E48" s="38"/>
    </row>
  </sheetData>
  <sheetProtection/>
  <mergeCells count="24">
    <mergeCell ref="A15:C15"/>
    <mergeCell ref="B13:C13"/>
    <mergeCell ref="B14:C14"/>
    <mergeCell ref="B11:C11"/>
    <mergeCell ref="B12:C12"/>
    <mergeCell ref="B10:C10"/>
    <mergeCell ref="B9:C9"/>
    <mergeCell ref="L6:L7"/>
    <mergeCell ref="E6:E7"/>
    <mergeCell ref="F6:F7"/>
    <mergeCell ref="G6:G7"/>
    <mergeCell ref="H6:H7"/>
    <mergeCell ref="B8:C8"/>
    <mergeCell ref="M6:N7"/>
    <mergeCell ref="A3:O3"/>
    <mergeCell ref="N4:O4"/>
    <mergeCell ref="A5:A7"/>
    <mergeCell ref="B5:C7"/>
    <mergeCell ref="D5:D7"/>
    <mergeCell ref="E5:F5"/>
    <mergeCell ref="G5:H5"/>
    <mergeCell ref="K5:K6"/>
    <mergeCell ref="L5:N5"/>
    <mergeCell ref="O5:O7"/>
  </mergeCells>
  <dataValidations count="1">
    <dataValidation type="list" allowBlank="1" showInputMessage="1" showErrorMessage="1" sqref="M65534:M65536">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2016-09-28T05:57:27Z</cp:lastPrinted>
  <dcterms:created xsi:type="dcterms:W3CDTF">2016-04-13T00:06:28Z</dcterms:created>
  <dcterms:modified xsi:type="dcterms:W3CDTF">2016-09-28T07:46:45Z</dcterms:modified>
  <cp:category/>
  <cp:version/>
  <cp:contentType/>
  <cp:contentStatus/>
</cp:coreProperties>
</file>