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tabRatio="774" activeTab="0"/>
  </bookViews>
  <sheets>
    <sheet name="001医療施設耐震化臨時特例基金" sheetId="1" r:id="rId1"/>
  </sheets>
  <definedNames>
    <definedName name="_xlnm.Print_Area" localSheetId="0">'001医療施設耐震化臨時特例基金'!$A$1:$X$48</definedName>
  </definedNames>
  <calcPr fullCalcOnLoad="1"/>
</workbook>
</file>

<file path=xl/comments1.xml><?xml version="1.0" encoding="utf-8"?>
<comments xmlns="http://schemas.openxmlformats.org/spreadsheetml/2006/main">
  <authors>
    <author> </author>
    <author>厚生労働省ネットワークシステム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  <comment ref="E20" authorId="1">
      <text>
        <r>
          <rPr>
            <b/>
            <sz val="14"/>
            <rFont val="ＭＳ Ｐゴシック"/>
            <family val="3"/>
          </rPr>
          <t>0.42422</t>
        </r>
      </text>
    </comment>
    <comment ref="E22" authorId="1">
      <text>
        <r>
          <rPr>
            <b/>
            <sz val="14"/>
            <rFont val="ＭＳ Ｐゴシック"/>
            <family val="3"/>
          </rPr>
          <t>0.118616</t>
        </r>
      </text>
    </comment>
  </commentList>
</comments>
</file>

<file path=xl/sharedStrings.xml><?xml version="1.0" encoding="utf-8"?>
<sst xmlns="http://schemas.openxmlformats.org/spreadsheetml/2006/main" count="139" uniqueCount="63">
  <si>
    <t>債務保証</t>
  </si>
  <si>
    <t>出資</t>
  </si>
  <si>
    <t>番
号</t>
  </si>
  <si>
    <t>うち</t>
  </si>
  <si>
    <t>うち
国費相当額</t>
  </si>
  <si>
    <t>国費相当額</t>
  </si>
  <si>
    <t>収　入（ｂ）</t>
  </si>
  <si>
    <t>支　出（ｃ）</t>
  </si>
  <si>
    <t>金額</t>
  </si>
  <si>
    <t>貸付</t>
  </si>
  <si>
    <t>(補助・補てん、利子助成・補給)</t>
  </si>
  <si>
    <t>補助等</t>
  </si>
  <si>
    <t>（件数）</t>
  </si>
  <si>
    <t>調査等、
その他</t>
  </si>
  <si>
    <t>計</t>
  </si>
  <si>
    <t>基金の名称</t>
  </si>
  <si>
    <t>当初</t>
  </si>
  <si>
    <t>補正</t>
  </si>
  <si>
    <t>その他</t>
  </si>
  <si>
    <t>予備費</t>
  </si>
  <si>
    <t>※会計区分を番号で記載</t>
  </si>
  <si>
    <t>①一般会計</t>
  </si>
  <si>
    <t>②交付税及び贈与税配付金特別会計</t>
  </si>
  <si>
    <t>③地震再保険特別会計</t>
  </si>
  <si>
    <t>④国債整理基金特別会計</t>
  </si>
  <si>
    <t>⑤外国為替資金特別会計</t>
  </si>
  <si>
    <t>⑥財政投融資特別会計</t>
  </si>
  <si>
    <t>⑦エネルギー対策特別会計</t>
  </si>
  <si>
    <t>⑧労働保険特別会計</t>
  </si>
  <si>
    <t>⑨年金特別会計</t>
  </si>
  <si>
    <t>⑩食料安定供給特別会計</t>
  </si>
  <si>
    <t>⑪森林保険特別会計</t>
  </si>
  <si>
    <t>⑫国有林野事業債務管理特別会計</t>
  </si>
  <si>
    <t>⑬貿易再保険特別会計</t>
  </si>
  <si>
    <t>⑭特許特別会計</t>
  </si>
  <si>
    <t>⑮自動車安全特別会計</t>
  </si>
  <si>
    <t>⑯東日本大震災復興特別会計</t>
  </si>
  <si>
    <t>国からの資金交付額</t>
  </si>
  <si>
    <t>基金の造成団体の名称</t>
  </si>
  <si>
    <t>事務・事業の概要</t>
  </si>
  <si>
    <t>26年度末基金残高
（ａ）</t>
  </si>
  <si>
    <t>27　年　度　収　入　支　出</t>
  </si>
  <si>
    <t>27年度
国庫返納額
（ｄ）</t>
  </si>
  <si>
    <t>27年度　事業実施決定等</t>
  </si>
  <si>
    <t>27年度末　貸付残高等</t>
  </si>
  <si>
    <t>27年度末基金残高
(ｅ=ａ+ｂ-ｃ-ｄ)</t>
  </si>
  <si>
    <t>医療施設の耐震化を行うことにより、地震発生時において、適切な医療提供体制の維持を図ることを目的に実施する。</t>
  </si>
  <si>
    <t>宮城県</t>
  </si>
  <si>
    <t>医療施設耐震化臨時特例基金</t>
  </si>
  <si>
    <t>福島県</t>
  </si>
  <si>
    <t>栃木県</t>
  </si>
  <si>
    <t>群馬県</t>
  </si>
  <si>
    <t>東京都</t>
  </si>
  <si>
    <t>富山県</t>
  </si>
  <si>
    <t>山梨県</t>
  </si>
  <si>
    <t>長野県</t>
  </si>
  <si>
    <t>愛知県</t>
  </si>
  <si>
    <t>奈良県</t>
  </si>
  <si>
    <t>愛媛県</t>
  </si>
  <si>
    <t>宮崎県</t>
  </si>
  <si>
    <t>鹿児島県</t>
  </si>
  <si>
    <t>【個別表】平成28年度基金造成団体別基金執行状況表（001医療施設耐震化臨時特例基金）</t>
  </si>
  <si>
    <t>茨城県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</si>
</sst>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* #,##0;* \-#,##0;* &quot;-&quot;_ ;@\ "/>
    <numFmt numFmtId="178" formatCode="\(#,##0\);\(* \-#,##0\);\(* \ &quot;-&quot;\ \);@\ "/>
    <numFmt numFmtId="179" formatCode="#,##0_);[Red]\(#,##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9"/>
      <color rgb="FFFF0000"/>
      <name val="Calibri"/>
      <family val="3"/>
    </font>
    <font>
      <sz val="9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8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thin"/>
      <right style="medium"/>
      <top/>
      <bottom style="medium"/>
    </border>
    <border>
      <left style="medium"/>
      <right/>
      <top style="dotted"/>
      <bottom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medium"/>
      <right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3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left" vertical="center" wrapText="1"/>
    </xf>
    <xf numFmtId="0" fontId="53" fillId="33" borderId="26" xfId="0" applyFont="1" applyFill="1" applyBorder="1" applyAlignment="1">
      <alignment horizontal="center" vertical="center"/>
    </xf>
    <xf numFmtId="178" fontId="53" fillId="0" borderId="27" xfId="0" applyNumberFormat="1" applyFont="1" applyBorder="1" applyAlignment="1">
      <alignment horizontal="right" vertical="center"/>
    </xf>
    <xf numFmtId="178" fontId="53" fillId="0" borderId="28" xfId="0" applyNumberFormat="1" applyFont="1" applyBorder="1" applyAlignment="1">
      <alignment horizontal="right" vertical="center"/>
    </xf>
    <xf numFmtId="178" fontId="53" fillId="0" borderId="29" xfId="0" applyNumberFormat="1" applyFont="1" applyBorder="1" applyAlignment="1">
      <alignment horizontal="right" vertical="center"/>
    </xf>
    <xf numFmtId="178" fontId="53" fillId="0" borderId="30" xfId="0" applyNumberFormat="1" applyFont="1" applyBorder="1" applyAlignment="1">
      <alignment horizontal="right" vertical="center"/>
    </xf>
    <xf numFmtId="178" fontId="53" fillId="34" borderId="27" xfId="0" applyNumberFormat="1" applyFont="1" applyFill="1" applyBorder="1" applyAlignment="1">
      <alignment horizontal="right" vertical="center"/>
    </xf>
    <xf numFmtId="178" fontId="53" fillId="34" borderId="28" xfId="0" applyNumberFormat="1" applyFont="1" applyFill="1" applyBorder="1" applyAlignment="1">
      <alignment horizontal="right" vertical="center"/>
    </xf>
    <xf numFmtId="178" fontId="53" fillId="34" borderId="29" xfId="0" applyNumberFormat="1" applyFont="1" applyFill="1" applyBorder="1" applyAlignment="1">
      <alignment horizontal="right" vertical="center"/>
    </xf>
    <xf numFmtId="178" fontId="53" fillId="34" borderId="30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33" borderId="26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5" fillId="33" borderId="14" xfId="0" applyFont="1" applyFill="1" applyBorder="1" applyAlignment="1">
      <alignment horizontal="left" vertical="center" wrapText="1"/>
    </xf>
    <xf numFmtId="0" fontId="55" fillId="33" borderId="31" xfId="0" applyFont="1" applyFill="1" applyBorder="1" applyAlignment="1">
      <alignment horizontal="left" vertical="center" wrapText="1"/>
    </xf>
    <xf numFmtId="177" fontId="53" fillId="0" borderId="3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61" fillId="35" borderId="16" xfId="0" applyFont="1" applyFill="1" applyBorder="1" applyAlignment="1">
      <alignment horizontal="center" vertical="center" wrapText="1"/>
    </xf>
    <xf numFmtId="41" fontId="53" fillId="0" borderId="10" xfId="0" applyNumberFormat="1" applyFont="1" applyBorder="1" applyAlignment="1">
      <alignment horizontal="right" vertical="center"/>
    </xf>
    <xf numFmtId="41" fontId="53" fillId="0" borderId="12" xfId="0" applyNumberFormat="1" applyFont="1" applyBorder="1" applyAlignment="1">
      <alignment horizontal="right" vertical="center"/>
    </xf>
    <xf numFmtId="41" fontId="53" fillId="0" borderId="16" xfId="0" applyNumberFormat="1" applyFont="1" applyBorder="1" applyAlignment="1">
      <alignment horizontal="right" vertical="center"/>
    </xf>
    <xf numFmtId="41" fontId="53" fillId="0" borderId="23" xfId="0" applyNumberFormat="1" applyFont="1" applyBorder="1" applyAlignment="1">
      <alignment horizontal="right" vertical="center"/>
    </xf>
    <xf numFmtId="41" fontId="53" fillId="34" borderId="10" xfId="0" applyNumberFormat="1" applyFont="1" applyFill="1" applyBorder="1" applyAlignment="1">
      <alignment horizontal="right" vertical="center"/>
    </xf>
    <xf numFmtId="41" fontId="53" fillId="34" borderId="12" xfId="0" applyNumberFormat="1" applyFont="1" applyFill="1" applyBorder="1" applyAlignment="1">
      <alignment horizontal="right" vertical="center"/>
    </xf>
    <xf numFmtId="41" fontId="53" fillId="34" borderId="16" xfId="0" applyNumberFormat="1" applyFont="1" applyFill="1" applyBorder="1" applyAlignment="1">
      <alignment horizontal="right" vertical="center"/>
    </xf>
    <xf numFmtId="41" fontId="53" fillId="34" borderId="23" xfId="0" applyNumberFormat="1" applyFont="1" applyFill="1" applyBorder="1" applyAlignment="1">
      <alignment horizontal="right" vertical="center"/>
    </xf>
    <xf numFmtId="179" fontId="17" fillId="36" borderId="29" xfId="0" applyNumberFormat="1" applyFont="1" applyFill="1" applyBorder="1" applyAlignment="1">
      <alignment horizontal="right" vertical="center"/>
    </xf>
    <xf numFmtId="179" fontId="17" fillId="36" borderId="16" xfId="0" applyNumberFormat="1" applyFont="1" applyFill="1" applyBorder="1" applyAlignment="1">
      <alignment horizontal="right" vertical="center"/>
    </xf>
    <xf numFmtId="179" fontId="17" fillId="0" borderId="33" xfId="0" applyNumberFormat="1" applyFont="1" applyFill="1" applyBorder="1" applyAlignment="1">
      <alignment vertical="center"/>
    </xf>
    <xf numFmtId="179" fontId="17" fillId="0" borderId="21" xfId="0" applyNumberFormat="1" applyFont="1" applyFill="1" applyBorder="1" applyAlignment="1">
      <alignment vertical="center"/>
    </xf>
    <xf numFmtId="179" fontId="17" fillId="0" borderId="34" xfId="0" applyNumberFormat="1" applyFont="1" applyBorder="1" applyAlignment="1">
      <alignment vertical="center"/>
    </xf>
    <xf numFmtId="179" fontId="17" fillId="0" borderId="35" xfId="0" applyNumberFormat="1" applyFont="1" applyBorder="1" applyAlignment="1">
      <alignment vertical="center"/>
    </xf>
    <xf numFmtId="179" fontId="17" fillId="34" borderId="36" xfId="0" applyNumberFormat="1" applyFont="1" applyFill="1" applyBorder="1" applyAlignment="1">
      <alignment horizontal="right" vertical="center"/>
    </xf>
    <xf numFmtId="179" fontId="62" fillId="34" borderId="15" xfId="0" applyNumberFormat="1" applyFont="1" applyFill="1" applyBorder="1" applyAlignment="1">
      <alignment horizontal="right" vertical="center"/>
    </xf>
    <xf numFmtId="179" fontId="17" fillId="0" borderId="33" xfId="0" applyNumberFormat="1" applyFont="1" applyBorder="1" applyAlignment="1">
      <alignment horizontal="right" vertical="center"/>
    </xf>
    <xf numFmtId="179" fontId="62" fillId="0" borderId="21" xfId="0" applyNumberFormat="1" applyFont="1" applyBorder="1" applyAlignment="1">
      <alignment horizontal="right" vertical="center"/>
    </xf>
    <xf numFmtId="176" fontId="17" fillId="0" borderId="34" xfId="0" applyNumberFormat="1" applyFont="1" applyBorder="1" applyAlignment="1">
      <alignment horizontal="center" vertical="center"/>
    </xf>
    <xf numFmtId="176" fontId="17" fillId="0" borderId="35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4" xfId="0" applyFont="1" applyBorder="1" applyAlignment="1">
      <alignment vertical="center" wrapText="1"/>
    </xf>
    <xf numFmtId="0" fontId="17" fillId="0" borderId="35" xfId="0" applyFont="1" applyBorder="1" applyAlignment="1">
      <alignment vertical="center"/>
    </xf>
    <xf numFmtId="0" fontId="16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179" fontId="17" fillId="0" borderId="36" xfId="0" applyNumberFormat="1" applyFont="1" applyBorder="1" applyAlignment="1">
      <alignment horizontal="right" vertical="center"/>
    </xf>
    <xf numFmtId="179" fontId="62" fillId="0" borderId="15" xfId="0" applyNumberFormat="1" applyFont="1" applyBorder="1" applyAlignment="1">
      <alignment horizontal="right" vertical="center"/>
    </xf>
    <xf numFmtId="179" fontId="62" fillId="36" borderId="16" xfId="0" applyNumberFormat="1" applyFont="1" applyFill="1" applyBorder="1" applyAlignment="1">
      <alignment horizontal="right" vertical="center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63" fillId="33" borderId="34" xfId="0" applyFont="1" applyFill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4" fillId="33" borderId="41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61" fillId="35" borderId="43" xfId="0" applyFont="1" applyFill="1" applyBorder="1" applyAlignment="1">
      <alignment horizontal="center" vertical="center" wrapText="1"/>
    </xf>
    <xf numFmtId="0" fontId="61" fillId="35" borderId="44" xfId="0" applyFont="1" applyFill="1" applyBorder="1" applyAlignment="1">
      <alignment horizontal="center" vertical="center" wrapText="1"/>
    </xf>
    <xf numFmtId="0" fontId="61" fillId="35" borderId="45" xfId="0" applyFont="1" applyFill="1" applyBorder="1" applyAlignment="1">
      <alignment horizontal="center" vertical="center" wrapText="1"/>
    </xf>
    <xf numFmtId="0" fontId="61" fillId="35" borderId="46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63" fillId="33" borderId="46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/>
    </xf>
    <xf numFmtId="0" fontId="63" fillId="33" borderId="50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51" xfId="0" applyBorder="1" applyAlignment="1">
      <alignment vertical="center"/>
    </xf>
    <xf numFmtId="0" fontId="54" fillId="33" borderId="52" xfId="0" applyFont="1" applyFill="1" applyBorder="1" applyAlignment="1">
      <alignment horizontal="center" vertical="center" wrapText="1"/>
    </xf>
    <xf numFmtId="0" fontId="55" fillId="0" borderId="53" xfId="0" applyFont="1" applyBorder="1" applyAlignment="1">
      <alignment vertical="center" wrapText="1"/>
    </xf>
    <xf numFmtId="0" fontId="0" fillId="0" borderId="54" xfId="0" applyBorder="1" applyAlignment="1">
      <alignment vertical="center"/>
    </xf>
    <xf numFmtId="0" fontId="63" fillId="33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55" xfId="0" applyBorder="1" applyAlignment="1">
      <alignment vertical="center"/>
    </xf>
    <xf numFmtId="0" fontId="64" fillId="33" borderId="26" xfId="0" applyFont="1" applyFill="1" applyBorder="1" applyAlignment="1">
      <alignment vertical="center" wrapText="1"/>
    </xf>
    <xf numFmtId="0" fontId="64" fillId="33" borderId="56" xfId="0" applyFont="1" applyFill="1" applyBorder="1" applyAlignment="1">
      <alignment vertical="center"/>
    </xf>
    <xf numFmtId="179" fontId="17" fillId="34" borderId="15" xfId="0" applyNumberFormat="1" applyFont="1" applyFill="1" applyBorder="1" applyAlignment="1">
      <alignment horizontal="right" vertical="center"/>
    </xf>
    <xf numFmtId="41" fontId="17" fillId="34" borderId="36" xfId="0" applyNumberFormat="1" applyFont="1" applyFill="1" applyBorder="1" applyAlignment="1">
      <alignment horizontal="right" vertical="center"/>
    </xf>
    <xf numFmtId="41" fontId="62" fillId="34" borderId="15" xfId="0" applyNumberFormat="1" applyFont="1" applyFill="1" applyBorder="1" applyAlignment="1">
      <alignment horizontal="right" vertical="center"/>
    </xf>
    <xf numFmtId="41" fontId="17" fillId="34" borderId="33" xfId="0" applyNumberFormat="1" applyFont="1" applyFill="1" applyBorder="1" applyAlignment="1">
      <alignment horizontal="right" vertical="center"/>
    </xf>
    <xf numFmtId="41" fontId="62" fillId="34" borderId="21" xfId="0" applyNumberFormat="1" applyFont="1" applyFill="1" applyBorder="1" applyAlignment="1">
      <alignment horizontal="right" vertical="center"/>
    </xf>
    <xf numFmtId="41" fontId="17" fillId="34" borderId="29" xfId="0" applyNumberFormat="1" applyFont="1" applyFill="1" applyBorder="1" applyAlignment="1">
      <alignment horizontal="right" vertical="center"/>
    </xf>
    <xf numFmtId="41" fontId="62" fillId="34" borderId="16" xfId="0" applyNumberFormat="1" applyFont="1" applyFill="1" applyBorder="1" applyAlignment="1">
      <alignment horizontal="right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41" fontId="17" fillId="34" borderId="27" xfId="0" applyNumberFormat="1" applyFont="1" applyFill="1" applyBorder="1" applyAlignment="1">
      <alignment horizontal="right" vertical="center"/>
    </xf>
    <xf numFmtId="41" fontId="62" fillId="34" borderId="5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9"/>
  <sheetViews>
    <sheetView tabSelected="1" view="pageBreakPreview" zoomScale="90" zoomScaleSheetLayoutView="90" zoomScalePageLayoutView="0" workbookViewId="0" topLeftCell="A1">
      <selection activeCell="E18" sqref="E18:E19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5" width="15.140625" style="1" customWidth="1"/>
    <col min="6" max="6" width="15.421875" style="1" customWidth="1"/>
    <col min="7" max="7" width="12.421875" style="1" customWidth="1"/>
    <col min="8" max="8" width="11.8515625" style="1" customWidth="1"/>
    <col min="9" max="11" width="9.00390625" style="1" customWidth="1"/>
    <col min="12" max="12" width="13.00390625" style="1" customWidth="1"/>
    <col min="13" max="13" width="14.421875" style="1" customWidth="1"/>
    <col min="14" max="14" width="15.57421875" style="1" customWidth="1"/>
    <col min="15" max="15" width="15.28125" style="1" customWidth="1"/>
    <col min="16" max="16" width="15.421875" style="1" customWidth="1"/>
    <col min="17" max="24" width="8.00390625" style="1" customWidth="1"/>
    <col min="25" max="25" width="9.00390625" style="32" customWidth="1"/>
    <col min="26" max="16384" width="9.00390625" style="1" customWidth="1"/>
  </cols>
  <sheetData>
    <row r="1" spans="1:2" ht="20.25" customHeight="1" thickBot="1">
      <c r="A1" s="38" t="s">
        <v>61</v>
      </c>
      <c r="B1" s="38"/>
    </row>
    <row r="2" spans="1:25" s="2" customFormat="1" ht="12.75" customHeight="1">
      <c r="A2" s="73" t="s">
        <v>2</v>
      </c>
      <c r="B2" s="73" t="s">
        <v>38</v>
      </c>
      <c r="C2" s="73" t="s">
        <v>15</v>
      </c>
      <c r="D2" s="73" t="s">
        <v>39</v>
      </c>
      <c r="E2" s="76" t="s">
        <v>40</v>
      </c>
      <c r="F2" s="77"/>
      <c r="G2" s="76" t="s">
        <v>41</v>
      </c>
      <c r="H2" s="80"/>
      <c r="I2" s="80"/>
      <c r="J2" s="80"/>
      <c r="K2" s="80"/>
      <c r="L2" s="80"/>
      <c r="M2" s="80"/>
      <c r="N2" s="83" t="s">
        <v>42</v>
      </c>
      <c r="O2" s="76" t="s">
        <v>45</v>
      </c>
      <c r="P2" s="77"/>
      <c r="Q2" s="76" t="s">
        <v>43</v>
      </c>
      <c r="R2" s="97"/>
      <c r="S2" s="97"/>
      <c r="T2" s="97"/>
      <c r="U2" s="97"/>
      <c r="V2" s="76" t="s">
        <v>44</v>
      </c>
      <c r="W2" s="97"/>
      <c r="X2" s="98"/>
      <c r="Y2" s="33"/>
    </row>
    <row r="3" spans="1:25" s="2" customFormat="1" ht="12" customHeight="1">
      <c r="A3" s="74"/>
      <c r="B3" s="125"/>
      <c r="C3" s="74"/>
      <c r="D3" s="74"/>
      <c r="E3" s="78"/>
      <c r="F3" s="79"/>
      <c r="G3" s="81"/>
      <c r="H3" s="82"/>
      <c r="I3" s="82"/>
      <c r="J3" s="82"/>
      <c r="K3" s="82"/>
      <c r="L3" s="82"/>
      <c r="M3" s="82"/>
      <c r="N3" s="84"/>
      <c r="O3" s="78"/>
      <c r="P3" s="79"/>
      <c r="Q3" s="17" t="s">
        <v>11</v>
      </c>
      <c r="R3" s="99" t="s">
        <v>1</v>
      </c>
      <c r="S3" s="99" t="s">
        <v>9</v>
      </c>
      <c r="T3" s="102" t="s">
        <v>0</v>
      </c>
      <c r="U3" s="105" t="s">
        <v>13</v>
      </c>
      <c r="V3" s="108" t="s">
        <v>1</v>
      </c>
      <c r="W3" s="102" t="s">
        <v>9</v>
      </c>
      <c r="X3" s="111" t="s">
        <v>0</v>
      </c>
      <c r="Y3" s="33"/>
    </row>
    <row r="4" spans="1:25" s="2" customFormat="1" ht="13.5" customHeight="1">
      <c r="A4" s="74"/>
      <c r="B4" s="125"/>
      <c r="C4" s="74"/>
      <c r="D4" s="74"/>
      <c r="E4" s="23"/>
      <c r="F4" s="22"/>
      <c r="G4" s="7" t="s">
        <v>6</v>
      </c>
      <c r="H4" s="8"/>
      <c r="I4" s="8"/>
      <c r="J4" s="8"/>
      <c r="K4" s="8"/>
      <c r="L4" s="8"/>
      <c r="M4" s="86" t="s">
        <v>7</v>
      </c>
      <c r="N4" s="84"/>
      <c r="O4" s="23"/>
      <c r="P4" s="22"/>
      <c r="Q4" s="114" t="s">
        <v>10</v>
      </c>
      <c r="R4" s="100"/>
      <c r="S4" s="100"/>
      <c r="T4" s="103"/>
      <c r="U4" s="106"/>
      <c r="V4" s="109"/>
      <c r="W4" s="103"/>
      <c r="X4" s="112"/>
      <c r="Y4" s="33"/>
    </row>
    <row r="5" spans="1:25" s="2" customFormat="1" ht="12" customHeight="1">
      <c r="A5" s="74"/>
      <c r="B5" s="125"/>
      <c r="C5" s="74"/>
      <c r="D5" s="74"/>
      <c r="E5" s="23"/>
      <c r="F5" s="89" t="s">
        <v>4</v>
      </c>
      <c r="G5" s="23"/>
      <c r="H5" s="5" t="s">
        <v>3</v>
      </c>
      <c r="I5" s="39"/>
      <c r="J5" s="39"/>
      <c r="K5" s="39"/>
      <c r="L5" s="40"/>
      <c r="M5" s="87"/>
      <c r="N5" s="84"/>
      <c r="O5" s="23"/>
      <c r="P5" s="89" t="s">
        <v>4</v>
      </c>
      <c r="Q5" s="115"/>
      <c r="R5" s="101"/>
      <c r="S5" s="101"/>
      <c r="T5" s="104"/>
      <c r="U5" s="107"/>
      <c r="V5" s="110"/>
      <c r="W5" s="104"/>
      <c r="X5" s="113"/>
      <c r="Y5" s="33"/>
    </row>
    <row r="6" spans="1:25" s="2" customFormat="1" ht="12" customHeight="1">
      <c r="A6" s="74"/>
      <c r="B6" s="125"/>
      <c r="C6" s="74"/>
      <c r="D6" s="74"/>
      <c r="E6" s="23"/>
      <c r="F6" s="90"/>
      <c r="G6" s="23"/>
      <c r="H6" s="21" t="s">
        <v>5</v>
      </c>
      <c r="I6" s="92" t="s">
        <v>37</v>
      </c>
      <c r="J6" s="93"/>
      <c r="K6" s="94"/>
      <c r="L6" s="95" t="s">
        <v>18</v>
      </c>
      <c r="M6" s="87"/>
      <c r="N6" s="84"/>
      <c r="O6" s="23"/>
      <c r="P6" s="90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4" t="s">
        <v>12</v>
      </c>
    </row>
    <row r="7" spans="1:25" s="2" customFormat="1" ht="12.75" customHeight="1" thickBot="1">
      <c r="A7" s="75"/>
      <c r="B7" s="126"/>
      <c r="C7" s="75"/>
      <c r="D7" s="75"/>
      <c r="E7" s="4"/>
      <c r="F7" s="91"/>
      <c r="G7" s="4"/>
      <c r="H7" s="6"/>
      <c r="I7" s="43" t="s">
        <v>16</v>
      </c>
      <c r="J7" s="43" t="s">
        <v>17</v>
      </c>
      <c r="K7" s="43" t="s">
        <v>19</v>
      </c>
      <c r="L7" s="96"/>
      <c r="M7" s="88"/>
      <c r="N7" s="85"/>
      <c r="O7" s="4"/>
      <c r="P7" s="91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5" t="s">
        <v>8</v>
      </c>
    </row>
    <row r="8" spans="1:25" s="2" customFormat="1" ht="18" customHeight="1">
      <c r="A8" s="62">
        <v>1</v>
      </c>
      <c r="B8" s="64" t="s">
        <v>47</v>
      </c>
      <c r="C8" s="66" t="s">
        <v>48</v>
      </c>
      <c r="D8" s="68" t="s">
        <v>46</v>
      </c>
      <c r="E8" s="70">
        <v>1196.082278</v>
      </c>
      <c r="F8" s="60">
        <v>1196.082278</v>
      </c>
      <c r="G8" s="70">
        <v>1.39045</v>
      </c>
      <c r="H8" s="52">
        <v>1.39045</v>
      </c>
      <c r="I8" s="52">
        <v>0</v>
      </c>
      <c r="J8" s="52">
        <v>0</v>
      </c>
      <c r="K8" s="52">
        <v>0</v>
      </c>
      <c r="L8" s="52">
        <v>1.39045</v>
      </c>
      <c r="M8" s="54">
        <v>0</v>
      </c>
      <c r="N8" s="56">
        <v>0</v>
      </c>
      <c r="O8" s="58">
        <f>+(+E8+G8)-(M8+N8)</f>
        <v>1197.4727280000002</v>
      </c>
      <c r="P8" s="60">
        <v>1197.472728</v>
      </c>
      <c r="Q8" s="24">
        <v>0</v>
      </c>
      <c r="R8" s="25">
        <v>0</v>
      </c>
      <c r="S8" s="25">
        <v>0</v>
      </c>
      <c r="T8" s="26">
        <v>0</v>
      </c>
      <c r="U8" s="25">
        <v>0</v>
      </c>
      <c r="V8" s="24">
        <v>0</v>
      </c>
      <c r="W8" s="26">
        <v>0</v>
      </c>
      <c r="X8" s="27">
        <v>0</v>
      </c>
      <c r="Y8" s="36" t="s">
        <v>12</v>
      </c>
    </row>
    <row r="9" spans="1:25" s="2" customFormat="1" ht="18" customHeight="1" thickBot="1">
      <c r="A9" s="63"/>
      <c r="B9" s="65"/>
      <c r="C9" s="67"/>
      <c r="D9" s="69"/>
      <c r="E9" s="71"/>
      <c r="F9" s="61"/>
      <c r="G9" s="71"/>
      <c r="H9" s="72"/>
      <c r="I9" s="72"/>
      <c r="J9" s="72"/>
      <c r="K9" s="72"/>
      <c r="L9" s="72"/>
      <c r="M9" s="55"/>
      <c r="N9" s="57"/>
      <c r="O9" s="59"/>
      <c r="P9" s="61"/>
      <c r="Q9" s="44">
        <v>0</v>
      </c>
      <c r="R9" s="45">
        <v>0</v>
      </c>
      <c r="S9" s="45">
        <v>0</v>
      </c>
      <c r="T9" s="46">
        <v>0</v>
      </c>
      <c r="U9" s="45">
        <v>0</v>
      </c>
      <c r="V9" s="44">
        <v>0</v>
      </c>
      <c r="W9" s="46">
        <v>0</v>
      </c>
      <c r="X9" s="47">
        <v>0</v>
      </c>
      <c r="Y9" s="37" t="s">
        <v>8</v>
      </c>
    </row>
    <row r="10" spans="1:25" s="2" customFormat="1" ht="18" customHeight="1">
      <c r="A10" s="62">
        <v>2</v>
      </c>
      <c r="B10" s="64" t="s">
        <v>49</v>
      </c>
      <c r="C10" s="66" t="s">
        <v>48</v>
      </c>
      <c r="D10" s="68" t="s">
        <v>46</v>
      </c>
      <c r="E10" s="70">
        <v>122.333813</v>
      </c>
      <c r="F10" s="60">
        <v>122.333813</v>
      </c>
      <c r="G10" s="70">
        <v>0.001266</v>
      </c>
      <c r="H10" s="52">
        <v>0.001266</v>
      </c>
      <c r="I10" s="52">
        <v>0</v>
      </c>
      <c r="J10" s="52">
        <v>0</v>
      </c>
      <c r="K10" s="52">
        <v>0</v>
      </c>
      <c r="L10" s="52">
        <v>0.001266</v>
      </c>
      <c r="M10" s="54">
        <v>119.163</v>
      </c>
      <c r="N10" s="56">
        <v>0</v>
      </c>
      <c r="O10" s="58">
        <f>+(+E10+G10)-(M10+N10)</f>
        <v>3.1720790000000108</v>
      </c>
      <c r="P10" s="60">
        <v>3.172079</v>
      </c>
      <c r="Q10" s="24">
        <v>0</v>
      </c>
      <c r="R10" s="25">
        <v>0</v>
      </c>
      <c r="S10" s="25">
        <v>0</v>
      </c>
      <c r="T10" s="26">
        <v>0</v>
      </c>
      <c r="U10" s="25">
        <v>0</v>
      </c>
      <c r="V10" s="24">
        <v>0</v>
      </c>
      <c r="W10" s="26">
        <v>0</v>
      </c>
      <c r="X10" s="27">
        <v>0</v>
      </c>
      <c r="Y10" s="36" t="s">
        <v>12</v>
      </c>
    </row>
    <row r="11" spans="1:25" s="2" customFormat="1" ht="18" customHeight="1" thickBot="1">
      <c r="A11" s="63"/>
      <c r="B11" s="65"/>
      <c r="C11" s="67"/>
      <c r="D11" s="69"/>
      <c r="E11" s="71"/>
      <c r="F11" s="61"/>
      <c r="G11" s="71"/>
      <c r="H11" s="72"/>
      <c r="I11" s="53"/>
      <c r="J11" s="53"/>
      <c r="K11" s="53"/>
      <c r="L11" s="53"/>
      <c r="M11" s="55"/>
      <c r="N11" s="57"/>
      <c r="O11" s="116"/>
      <c r="P11" s="61"/>
      <c r="Q11" s="44">
        <v>0</v>
      </c>
      <c r="R11" s="45">
        <v>0</v>
      </c>
      <c r="S11" s="45">
        <v>0</v>
      </c>
      <c r="T11" s="46">
        <v>0</v>
      </c>
      <c r="U11" s="45">
        <v>0</v>
      </c>
      <c r="V11" s="44">
        <v>0</v>
      </c>
      <c r="W11" s="46">
        <v>0</v>
      </c>
      <c r="X11" s="47">
        <v>0</v>
      </c>
      <c r="Y11" s="37" t="s">
        <v>8</v>
      </c>
    </row>
    <row r="12" spans="1:25" s="2" customFormat="1" ht="18" customHeight="1">
      <c r="A12" s="62">
        <v>3</v>
      </c>
      <c r="B12" s="64" t="s">
        <v>62</v>
      </c>
      <c r="C12" s="66" t="s">
        <v>48</v>
      </c>
      <c r="D12" s="68" t="s">
        <v>46</v>
      </c>
      <c r="E12" s="70">
        <v>13.227006</v>
      </c>
      <c r="F12" s="60">
        <v>13.227006</v>
      </c>
      <c r="G12" s="70">
        <v>0.0027</v>
      </c>
      <c r="H12" s="52">
        <v>0.0027</v>
      </c>
      <c r="I12" s="52">
        <v>0</v>
      </c>
      <c r="J12" s="52">
        <v>0</v>
      </c>
      <c r="K12" s="52">
        <v>0</v>
      </c>
      <c r="L12" s="52">
        <v>0.0027</v>
      </c>
      <c r="M12" s="54">
        <v>0</v>
      </c>
      <c r="N12" s="56">
        <v>13.229706</v>
      </c>
      <c r="O12" s="58">
        <f>+(+E12+G12)-(M12+N12)</f>
        <v>0</v>
      </c>
      <c r="P12" s="60">
        <v>0</v>
      </c>
      <c r="Q12" s="24">
        <v>0</v>
      </c>
      <c r="R12" s="25">
        <v>0</v>
      </c>
      <c r="S12" s="25">
        <v>0</v>
      </c>
      <c r="T12" s="26">
        <v>0</v>
      </c>
      <c r="U12" s="25">
        <v>0</v>
      </c>
      <c r="V12" s="24">
        <v>0</v>
      </c>
      <c r="W12" s="26">
        <v>0</v>
      </c>
      <c r="X12" s="27">
        <v>0</v>
      </c>
      <c r="Y12" s="36" t="s">
        <v>12</v>
      </c>
    </row>
    <row r="13" spans="1:25" s="2" customFormat="1" ht="18" customHeight="1" thickBot="1">
      <c r="A13" s="63"/>
      <c r="B13" s="65"/>
      <c r="C13" s="67"/>
      <c r="D13" s="69"/>
      <c r="E13" s="71"/>
      <c r="F13" s="61"/>
      <c r="G13" s="71"/>
      <c r="H13" s="72"/>
      <c r="I13" s="53"/>
      <c r="J13" s="53"/>
      <c r="K13" s="53"/>
      <c r="L13" s="53"/>
      <c r="M13" s="55"/>
      <c r="N13" s="57"/>
      <c r="O13" s="59"/>
      <c r="P13" s="61"/>
      <c r="Q13" s="44">
        <v>0</v>
      </c>
      <c r="R13" s="45">
        <v>0</v>
      </c>
      <c r="S13" s="45">
        <v>0</v>
      </c>
      <c r="T13" s="46">
        <v>0</v>
      </c>
      <c r="U13" s="45">
        <v>0</v>
      </c>
      <c r="V13" s="44">
        <v>0</v>
      </c>
      <c r="W13" s="46">
        <v>0</v>
      </c>
      <c r="X13" s="47">
        <v>0</v>
      </c>
      <c r="Y13" s="37" t="s">
        <v>8</v>
      </c>
    </row>
    <row r="14" spans="1:25" s="2" customFormat="1" ht="18" customHeight="1">
      <c r="A14" s="62">
        <v>4</v>
      </c>
      <c r="B14" s="64" t="s">
        <v>50</v>
      </c>
      <c r="C14" s="66" t="s">
        <v>48</v>
      </c>
      <c r="D14" s="68" t="s">
        <v>46</v>
      </c>
      <c r="E14" s="70">
        <v>1073.189499</v>
      </c>
      <c r="F14" s="60">
        <v>1073.189499</v>
      </c>
      <c r="G14" s="70">
        <v>0.850858</v>
      </c>
      <c r="H14" s="52">
        <v>0.850858</v>
      </c>
      <c r="I14" s="52">
        <v>0</v>
      </c>
      <c r="J14" s="52">
        <v>0</v>
      </c>
      <c r="K14" s="52">
        <v>0</v>
      </c>
      <c r="L14" s="52">
        <v>0.850858</v>
      </c>
      <c r="M14" s="54">
        <v>223.532</v>
      </c>
      <c r="N14" s="56">
        <v>0</v>
      </c>
      <c r="O14" s="58">
        <f>+(+E14+G14)-(M14+N14)</f>
        <v>850.508357</v>
      </c>
      <c r="P14" s="60">
        <v>850.508357</v>
      </c>
      <c r="Q14" s="24">
        <v>0</v>
      </c>
      <c r="R14" s="25">
        <v>0</v>
      </c>
      <c r="S14" s="25">
        <v>0</v>
      </c>
      <c r="T14" s="26">
        <v>0</v>
      </c>
      <c r="U14" s="25">
        <v>0</v>
      </c>
      <c r="V14" s="24">
        <v>0</v>
      </c>
      <c r="W14" s="26">
        <v>0</v>
      </c>
      <c r="X14" s="27">
        <v>0</v>
      </c>
      <c r="Y14" s="36" t="s">
        <v>12</v>
      </c>
    </row>
    <row r="15" spans="1:25" s="2" customFormat="1" ht="18" customHeight="1" thickBot="1">
      <c r="A15" s="63"/>
      <c r="B15" s="65"/>
      <c r="C15" s="67"/>
      <c r="D15" s="69"/>
      <c r="E15" s="71"/>
      <c r="F15" s="61"/>
      <c r="G15" s="71"/>
      <c r="H15" s="72"/>
      <c r="I15" s="53"/>
      <c r="J15" s="53"/>
      <c r="K15" s="53"/>
      <c r="L15" s="53"/>
      <c r="M15" s="55"/>
      <c r="N15" s="57"/>
      <c r="O15" s="59"/>
      <c r="P15" s="61"/>
      <c r="Q15" s="44">
        <v>0</v>
      </c>
      <c r="R15" s="45">
        <v>0</v>
      </c>
      <c r="S15" s="45">
        <v>0</v>
      </c>
      <c r="T15" s="46">
        <v>0</v>
      </c>
      <c r="U15" s="45">
        <v>0</v>
      </c>
      <c r="V15" s="44">
        <v>0</v>
      </c>
      <c r="W15" s="46">
        <v>0</v>
      </c>
      <c r="X15" s="47">
        <v>0</v>
      </c>
      <c r="Y15" s="37" t="s">
        <v>8</v>
      </c>
    </row>
    <row r="16" spans="1:25" s="2" customFormat="1" ht="18" customHeight="1">
      <c r="A16" s="62">
        <v>5</v>
      </c>
      <c r="B16" s="64" t="s">
        <v>51</v>
      </c>
      <c r="C16" s="66" t="s">
        <v>48</v>
      </c>
      <c r="D16" s="68" t="s">
        <v>46</v>
      </c>
      <c r="E16" s="70">
        <v>1.596791</v>
      </c>
      <c r="F16" s="60">
        <v>1.596791</v>
      </c>
      <c r="G16" s="70">
        <v>1.696634</v>
      </c>
      <c r="H16" s="52">
        <v>1.696634</v>
      </c>
      <c r="I16" s="52">
        <v>0</v>
      </c>
      <c r="J16" s="52">
        <v>0</v>
      </c>
      <c r="K16" s="52">
        <v>0</v>
      </c>
      <c r="L16" s="52">
        <v>1.696634</v>
      </c>
      <c r="M16" s="54">
        <v>0</v>
      </c>
      <c r="N16" s="56">
        <v>0</v>
      </c>
      <c r="O16" s="58">
        <f>+(+E16+G16)-(M16+N16)</f>
        <v>3.293425</v>
      </c>
      <c r="P16" s="60">
        <v>3.293425</v>
      </c>
      <c r="Q16" s="24">
        <v>0</v>
      </c>
      <c r="R16" s="25">
        <v>0</v>
      </c>
      <c r="S16" s="25">
        <v>0</v>
      </c>
      <c r="T16" s="26">
        <v>0</v>
      </c>
      <c r="U16" s="25">
        <v>0</v>
      </c>
      <c r="V16" s="24">
        <v>0</v>
      </c>
      <c r="W16" s="26">
        <v>0</v>
      </c>
      <c r="X16" s="27">
        <v>0</v>
      </c>
      <c r="Y16" s="36" t="s">
        <v>12</v>
      </c>
    </row>
    <row r="17" spans="1:25" s="2" customFormat="1" ht="18" customHeight="1" thickBot="1">
      <c r="A17" s="63"/>
      <c r="B17" s="65"/>
      <c r="C17" s="67"/>
      <c r="D17" s="69"/>
      <c r="E17" s="71"/>
      <c r="F17" s="61"/>
      <c r="G17" s="71"/>
      <c r="H17" s="72"/>
      <c r="I17" s="53"/>
      <c r="J17" s="53"/>
      <c r="K17" s="53"/>
      <c r="L17" s="53"/>
      <c r="M17" s="55"/>
      <c r="N17" s="57"/>
      <c r="O17" s="59"/>
      <c r="P17" s="61"/>
      <c r="Q17" s="44">
        <v>0</v>
      </c>
      <c r="R17" s="45">
        <v>0</v>
      </c>
      <c r="S17" s="45">
        <v>0</v>
      </c>
      <c r="T17" s="46">
        <v>0</v>
      </c>
      <c r="U17" s="45">
        <v>0</v>
      </c>
      <c r="V17" s="44">
        <v>0</v>
      </c>
      <c r="W17" s="46">
        <v>0</v>
      </c>
      <c r="X17" s="47">
        <v>0</v>
      </c>
      <c r="Y17" s="37" t="s">
        <v>8</v>
      </c>
    </row>
    <row r="18" spans="1:25" s="2" customFormat="1" ht="18" customHeight="1">
      <c r="A18" s="62">
        <v>6</v>
      </c>
      <c r="B18" s="64" t="s">
        <v>52</v>
      </c>
      <c r="C18" s="66" t="s">
        <v>48</v>
      </c>
      <c r="D18" s="68" t="s">
        <v>46</v>
      </c>
      <c r="E18" s="70">
        <v>5.234049</v>
      </c>
      <c r="F18" s="60">
        <v>5.234049</v>
      </c>
      <c r="G18" s="70">
        <v>6E-05</v>
      </c>
      <c r="H18" s="52">
        <v>6E-05</v>
      </c>
      <c r="I18" s="52">
        <v>0</v>
      </c>
      <c r="J18" s="52">
        <v>0</v>
      </c>
      <c r="K18" s="52">
        <v>0</v>
      </c>
      <c r="L18" s="52">
        <v>6E-05</v>
      </c>
      <c r="M18" s="54">
        <v>0</v>
      </c>
      <c r="N18" s="56">
        <v>0</v>
      </c>
      <c r="O18" s="58">
        <f>+(+E18+G18)-(M18+N18)</f>
        <v>5.234109</v>
      </c>
      <c r="P18" s="60">
        <v>5.234109</v>
      </c>
      <c r="Q18" s="24">
        <v>0</v>
      </c>
      <c r="R18" s="25">
        <v>0</v>
      </c>
      <c r="S18" s="25">
        <v>0</v>
      </c>
      <c r="T18" s="26">
        <v>0</v>
      </c>
      <c r="U18" s="25">
        <v>0</v>
      </c>
      <c r="V18" s="24">
        <v>0</v>
      </c>
      <c r="W18" s="26">
        <v>0</v>
      </c>
      <c r="X18" s="27">
        <v>0</v>
      </c>
      <c r="Y18" s="36" t="s">
        <v>12</v>
      </c>
    </row>
    <row r="19" spans="1:25" s="2" customFormat="1" ht="18" customHeight="1" thickBot="1">
      <c r="A19" s="63"/>
      <c r="B19" s="65"/>
      <c r="C19" s="67"/>
      <c r="D19" s="69"/>
      <c r="E19" s="71"/>
      <c r="F19" s="61"/>
      <c r="G19" s="71"/>
      <c r="H19" s="72"/>
      <c r="I19" s="53"/>
      <c r="J19" s="53"/>
      <c r="K19" s="53"/>
      <c r="L19" s="53"/>
      <c r="M19" s="55"/>
      <c r="N19" s="57"/>
      <c r="O19" s="59"/>
      <c r="P19" s="61"/>
      <c r="Q19" s="44">
        <v>0</v>
      </c>
      <c r="R19" s="45">
        <v>0</v>
      </c>
      <c r="S19" s="45">
        <v>0</v>
      </c>
      <c r="T19" s="46">
        <v>0</v>
      </c>
      <c r="U19" s="45">
        <v>0</v>
      </c>
      <c r="V19" s="44">
        <v>0</v>
      </c>
      <c r="W19" s="46">
        <v>0</v>
      </c>
      <c r="X19" s="47">
        <v>0</v>
      </c>
      <c r="Y19" s="37" t="s">
        <v>8</v>
      </c>
    </row>
    <row r="20" spans="1:25" s="2" customFormat="1" ht="18" customHeight="1">
      <c r="A20" s="62">
        <v>7</v>
      </c>
      <c r="B20" s="64" t="s">
        <v>53</v>
      </c>
      <c r="C20" s="66" t="s">
        <v>48</v>
      </c>
      <c r="D20" s="68" t="s">
        <v>46</v>
      </c>
      <c r="E20" s="70">
        <v>0.42422</v>
      </c>
      <c r="F20" s="60">
        <v>0.42422</v>
      </c>
      <c r="G20" s="70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4">
        <v>0</v>
      </c>
      <c r="N20" s="56">
        <v>0</v>
      </c>
      <c r="O20" s="58">
        <f>+(+E20+G20)-(M20+N20)</f>
        <v>0.42422</v>
      </c>
      <c r="P20" s="60">
        <v>0.42422</v>
      </c>
      <c r="Q20" s="24">
        <v>0</v>
      </c>
      <c r="R20" s="25">
        <v>0</v>
      </c>
      <c r="S20" s="25">
        <v>0</v>
      </c>
      <c r="T20" s="26">
        <v>0</v>
      </c>
      <c r="U20" s="25">
        <v>0</v>
      </c>
      <c r="V20" s="24">
        <v>0</v>
      </c>
      <c r="W20" s="26">
        <v>0</v>
      </c>
      <c r="X20" s="27">
        <v>0</v>
      </c>
      <c r="Y20" s="36" t="s">
        <v>12</v>
      </c>
    </row>
    <row r="21" spans="1:25" s="2" customFormat="1" ht="18" customHeight="1" thickBot="1">
      <c r="A21" s="63"/>
      <c r="B21" s="65"/>
      <c r="C21" s="67"/>
      <c r="D21" s="69"/>
      <c r="E21" s="71"/>
      <c r="F21" s="61"/>
      <c r="G21" s="71"/>
      <c r="H21" s="72"/>
      <c r="I21" s="53"/>
      <c r="J21" s="53"/>
      <c r="K21" s="53"/>
      <c r="L21" s="53"/>
      <c r="M21" s="55"/>
      <c r="N21" s="57"/>
      <c r="O21" s="59"/>
      <c r="P21" s="61"/>
      <c r="Q21" s="44">
        <v>0</v>
      </c>
      <c r="R21" s="45">
        <v>0</v>
      </c>
      <c r="S21" s="45">
        <v>0</v>
      </c>
      <c r="T21" s="46">
        <v>0</v>
      </c>
      <c r="U21" s="45">
        <v>0</v>
      </c>
      <c r="V21" s="44">
        <v>0</v>
      </c>
      <c r="W21" s="46">
        <v>0</v>
      </c>
      <c r="X21" s="47">
        <v>0</v>
      </c>
      <c r="Y21" s="37" t="s">
        <v>8</v>
      </c>
    </row>
    <row r="22" spans="1:25" s="2" customFormat="1" ht="18" customHeight="1">
      <c r="A22" s="62">
        <v>8</v>
      </c>
      <c r="B22" s="64" t="s">
        <v>54</v>
      </c>
      <c r="C22" s="66" t="s">
        <v>48</v>
      </c>
      <c r="D22" s="68" t="s">
        <v>46</v>
      </c>
      <c r="E22" s="70">
        <v>0.118616</v>
      </c>
      <c r="F22" s="60">
        <v>0.118616</v>
      </c>
      <c r="G22" s="70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4">
        <v>0</v>
      </c>
      <c r="N22" s="56">
        <v>0.118616</v>
      </c>
      <c r="O22" s="58">
        <f>+(+E22+G22)-(M22+N22)</f>
        <v>0</v>
      </c>
      <c r="P22" s="60">
        <v>0</v>
      </c>
      <c r="Q22" s="24">
        <v>0</v>
      </c>
      <c r="R22" s="25">
        <v>0</v>
      </c>
      <c r="S22" s="25">
        <v>0</v>
      </c>
      <c r="T22" s="26">
        <v>0</v>
      </c>
      <c r="U22" s="25">
        <v>0</v>
      </c>
      <c r="V22" s="24">
        <v>0</v>
      </c>
      <c r="W22" s="26">
        <v>0</v>
      </c>
      <c r="X22" s="27">
        <v>0</v>
      </c>
      <c r="Y22" s="36" t="s">
        <v>12</v>
      </c>
    </row>
    <row r="23" spans="1:25" s="2" customFormat="1" ht="18" customHeight="1" thickBot="1">
      <c r="A23" s="63"/>
      <c r="B23" s="65"/>
      <c r="C23" s="67"/>
      <c r="D23" s="69"/>
      <c r="E23" s="71"/>
      <c r="F23" s="61"/>
      <c r="G23" s="71"/>
      <c r="H23" s="72"/>
      <c r="I23" s="53"/>
      <c r="J23" s="53"/>
      <c r="K23" s="53"/>
      <c r="L23" s="53"/>
      <c r="M23" s="55"/>
      <c r="N23" s="57"/>
      <c r="O23" s="59"/>
      <c r="P23" s="61"/>
      <c r="Q23" s="44">
        <v>0</v>
      </c>
      <c r="R23" s="45">
        <v>0</v>
      </c>
      <c r="S23" s="45">
        <v>0</v>
      </c>
      <c r="T23" s="46">
        <v>0</v>
      </c>
      <c r="U23" s="45">
        <v>0</v>
      </c>
      <c r="V23" s="44">
        <v>0</v>
      </c>
      <c r="W23" s="46">
        <v>0</v>
      </c>
      <c r="X23" s="47">
        <v>0</v>
      </c>
      <c r="Y23" s="37" t="s">
        <v>8</v>
      </c>
    </row>
    <row r="24" spans="1:25" s="2" customFormat="1" ht="18" customHeight="1">
      <c r="A24" s="62">
        <v>9</v>
      </c>
      <c r="B24" s="64" t="s">
        <v>55</v>
      </c>
      <c r="C24" s="66" t="s">
        <v>48</v>
      </c>
      <c r="D24" s="68" t="s">
        <v>46</v>
      </c>
      <c r="E24" s="70">
        <v>432.370092</v>
      </c>
      <c r="F24" s="60">
        <v>432.370092</v>
      </c>
      <c r="G24" s="70">
        <v>1.62967</v>
      </c>
      <c r="H24" s="52">
        <v>1.62967</v>
      </c>
      <c r="I24" s="52">
        <v>0</v>
      </c>
      <c r="J24" s="52">
        <v>0</v>
      </c>
      <c r="K24" s="52">
        <v>0</v>
      </c>
      <c r="L24" s="52">
        <v>1.62967</v>
      </c>
      <c r="M24" s="54">
        <v>304.778</v>
      </c>
      <c r="N24" s="56">
        <v>0</v>
      </c>
      <c r="O24" s="58">
        <f>+(+E24+G24)-(M24+N24)</f>
        <v>129.22176199999996</v>
      </c>
      <c r="P24" s="60">
        <v>129.221762</v>
      </c>
      <c r="Q24" s="24">
        <v>0</v>
      </c>
      <c r="R24" s="25">
        <v>0</v>
      </c>
      <c r="S24" s="25">
        <v>0</v>
      </c>
      <c r="T24" s="26">
        <v>0</v>
      </c>
      <c r="U24" s="25">
        <v>0</v>
      </c>
      <c r="V24" s="24">
        <v>0</v>
      </c>
      <c r="W24" s="26">
        <v>0</v>
      </c>
      <c r="X24" s="27">
        <v>0</v>
      </c>
      <c r="Y24" s="36" t="s">
        <v>12</v>
      </c>
    </row>
    <row r="25" spans="1:25" s="2" customFormat="1" ht="18" customHeight="1" thickBot="1">
      <c r="A25" s="63"/>
      <c r="B25" s="65"/>
      <c r="C25" s="67"/>
      <c r="D25" s="69"/>
      <c r="E25" s="71"/>
      <c r="F25" s="61"/>
      <c r="G25" s="71"/>
      <c r="H25" s="72"/>
      <c r="I25" s="53"/>
      <c r="J25" s="53"/>
      <c r="K25" s="53"/>
      <c r="L25" s="53"/>
      <c r="M25" s="55"/>
      <c r="N25" s="57"/>
      <c r="O25" s="59"/>
      <c r="P25" s="61"/>
      <c r="Q25" s="44">
        <v>0</v>
      </c>
      <c r="R25" s="45">
        <v>0</v>
      </c>
      <c r="S25" s="45">
        <v>0</v>
      </c>
      <c r="T25" s="46">
        <v>0</v>
      </c>
      <c r="U25" s="45">
        <v>0</v>
      </c>
      <c r="V25" s="44">
        <v>0</v>
      </c>
      <c r="W25" s="46">
        <v>0</v>
      </c>
      <c r="X25" s="47">
        <v>0</v>
      </c>
      <c r="Y25" s="37" t="s">
        <v>8</v>
      </c>
    </row>
    <row r="26" spans="1:25" s="2" customFormat="1" ht="18" customHeight="1">
      <c r="A26" s="62">
        <v>10</v>
      </c>
      <c r="B26" s="64" t="s">
        <v>56</v>
      </c>
      <c r="C26" s="66" t="s">
        <v>48</v>
      </c>
      <c r="D26" s="68" t="s">
        <v>46</v>
      </c>
      <c r="E26" s="70">
        <v>183.445801</v>
      </c>
      <c r="F26" s="60">
        <v>183.445801</v>
      </c>
      <c r="G26" s="70">
        <v>0.036431</v>
      </c>
      <c r="H26" s="52">
        <v>0.036431</v>
      </c>
      <c r="I26" s="52">
        <v>0</v>
      </c>
      <c r="J26" s="52">
        <v>0</v>
      </c>
      <c r="K26" s="52">
        <v>0</v>
      </c>
      <c r="L26" s="52">
        <v>0.036431</v>
      </c>
      <c r="M26" s="54">
        <v>0</v>
      </c>
      <c r="N26" s="56">
        <v>183.482232</v>
      </c>
      <c r="O26" s="58">
        <f>+(+E26+G26)-(M26+N26)</f>
        <v>0</v>
      </c>
      <c r="P26" s="60">
        <v>0</v>
      </c>
      <c r="Q26" s="24">
        <v>0</v>
      </c>
      <c r="R26" s="25">
        <v>0</v>
      </c>
      <c r="S26" s="25">
        <v>0</v>
      </c>
      <c r="T26" s="26">
        <v>0</v>
      </c>
      <c r="U26" s="25">
        <v>0</v>
      </c>
      <c r="V26" s="24">
        <v>0</v>
      </c>
      <c r="W26" s="26">
        <v>0</v>
      </c>
      <c r="X26" s="27">
        <v>0</v>
      </c>
      <c r="Y26" s="36" t="s">
        <v>12</v>
      </c>
    </row>
    <row r="27" spans="1:25" s="2" customFormat="1" ht="18" customHeight="1" thickBot="1">
      <c r="A27" s="63"/>
      <c r="B27" s="65"/>
      <c r="C27" s="67"/>
      <c r="D27" s="69"/>
      <c r="E27" s="71"/>
      <c r="F27" s="61"/>
      <c r="G27" s="71"/>
      <c r="H27" s="72"/>
      <c r="I27" s="53"/>
      <c r="J27" s="53"/>
      <c r="K27" s="53"/>
      <c r="L27" s="53"/>
      <c r="M27" s="55"/>
      <c r="N27" s="57"/>
      <c r="O27" s="59"/>
      <c r="P27" s="61"/>
      <c r="Q27" s="44">
        <v>0</v>
      </c>
      <c r="R27" s="45">
        <v>0</v>
      </c>
      <c r="S27" s="45">
        <v>0</v>
      </c>
      <c r="T27" s="46">
        <v>0</v>
      </c>
      <c r="U27" s="45">
        <v>0</v>
      </c>
      <c r="V27" s="44">
        <v>0</v>
      </c>
      <c r="W27" s="46">
        <v>0</v>
      </c>
      <c r="X27" s="47">
        <v>0</v>
      </c>
      <c r="Y27" s="37" t="s">
        <v>8</v>
      </c>
    </row>
    <row r="28" spans="1:25" s="2" customFormat="1" ht="18" customHeight="1">
      <c r="A28" s="62">
        <v>11</v>
      </c>
      <c r="B28" s="64" t="s">
        <v>57</v>
      </c>
      <c r="C28" s="66" t="s">
        <v>48</v>
      </c>
      <c r="D28" s="68" t="s">
        <v>46</v>
      </c>
      <c r="E28" s="70">
        <v>1201.855545</v>
      </c>
      <c r="F28" s="60">
        <v>1201.855545</v>
      </c>
      <c r="G28" s="70">
        <v>2.735726</v>
      </c>
      <c r="H28" s="52">
        <v>2.735726</v>
      </c>
      <c r="I28" s="52">
        <v>0</v>
      </c>
      <c r="J28" s="52">
        <v>0</v>
      </c>
      <c r="K28" s="52">
        <v>0</v>
      </c>
      <c r="L28" s="52">
        <v>2.735726</v>
      </c>
      <c r="M28" s="54">
        <v>157.295</v>
      </c>
      <c r="N28" s="56">
        <v>12.961271</v>
      </c>
      <c r="O28" s="58">
        <f>+(+E28+G28)-(M28+N28)</f>
        <v>1034.335</v>
      </c>
      <c r="P28" s="60">
        <v>1034.335</v>
      </c>
      <c r="Q28" s="24">
        <v>0</v>
      </c>
      <c r="R28" s="25">
        <v>0</v>
      </c>
      <c r="S28" s="25">
        <v>0</v>
      </c>
      <c r="T28" s="26">
        <v>0</v>
      </c>
      <c r="U28" s="25">
        <v>0</v>
      </c>
      <c r="V28" s="24">
        <v>0</v>
      </c>
      <c r="W28" s="26">
        <v>0</v>
      </c>
      <c r="X28" s="27">
        <v>0</v>
      </c>
      <c r="Y28" s="36" t="s">
        <v>12</v>
      </c>
    </row>
    <row r="29" spans="1:25" s="2" customFormat="1" ht="18" customHeight="1" thickBot="1">
      <c r="A29" s="63"/>
      <c r="B29" s="65"/>
      <c r="C29" s="67"/>
      <c r="D29" s="69"/>
      <c r="E29" s="71"/>
      <c r="F29" s="61"/>
      <c r="G29" s="71"/>
      <c r="H29" s="72"/>
      <c r="I29" s="53"/>
      <c r="J29" s="53"/>
      <c r="K29" s="53"/>
      <c r="L29" s="53"/>
      <c r="M29" s="55"/>
      <c r="N29" s="57"/>
      <c r="O29" s="59"/>
      <c r="P29" s="61"/>
      <c r="Q29" s="44">
        <v>0</v>
      </c>
      <c r="R29" s="45">
        <v>0</v>
      </c>
      <c r="S29" s="45">
        <v>0</v>
      </c>
      <c r="T29" s="46">
        <v>0</v>
      </c>
      <c r="U29" s="45">
        <v>0</v>
      </c>
      <c r="V29" s="44">
        <v>0</v>
      </c>
      <c r="W29" s="46">
        <v>0</v>
      </c>
      <c r="X29" s="47">
        <v>0</v>
      </c>
      <c r="Y29" s="37" t="s">
        <v>8</v>
      </c>
    </row>
    <row r="30" spans="1:25" s="2" customFormat="1" ht="18" customHeight="1">
      <c r="A30" s="62">
        <v>12</v>
      </c>
      <c r="B30" s="64" t="s">
        <v>58</v>
      </c>
      <c r="C30" s="66" t="s">
        <v>48</v>
      </c>
      <c r="D30" s="68" t="s">
        <v>46</v>
      </c>
      <c r="E30" s="70">
        <v>934.911781</v>
      </c>
      <c r="F30" s="60">
        <v>934.911781</v>
      </c>
      <c r="G30" s="70">
        <v>0.299123</v>
      </c>
      <c r="H30" s="52">
        <v>0.299123</v>
      </c>
      <c r="I30" s="52">
        <v>0</v>
      </c>
      <c r="J30" s="52">
        <v>0</v>
      </c>
      <c r="K30" s="52">
        <v>0</v>
      </c>
      <c r="L30" s="52">
        <v>0.299123</v>
      </c>
      <c r="M30" s="54">
        <v>612.498</v>
      </c>
      <c r="N30" s="56">
        <v>0</v>
      </c>
      <c r="O30" s="58">
        <f>+(+E30+G30)-(M30+N30)</f>
        <v>322.712904</v>
      </c>
      <c r="P30" s="60">
        <v>322.712904</v>
      </c>
      <c r="Q30" s="24">
        <v>0</v>
      </c>
      <c r="R30" s="25">
        <v>0</v>
      </c>
      <c r="S30" s="25">
        <v>0</v>
      </c>
      <c r="T30" s="26">
        <v>0</v>
      </c>
      <c r="U30" s="25">
        <v>0</v>
      </c>
      <c r="V30" s="24">
        <v>0</v>
      </c>
      <c r="W30" s="26">
        <v>0</v>
      </c>
      <c r="X30" s="27">
        <v>0</v>
      </c>
      <c r="Y30" s="36" t="s">
        <v>12</v>
      </c>
    </row>
    <row r="31" spans="1:25" s="2" customFormat="1" ht="18" customHeight="1" thickBot="1">
      <c r="A31" s="63"/>
      <c r="B31" s="65"/>
      <c r="C31" s="67"/>
      <c r="D31" s="69"/>
      <c r="E31" s="71"/>
      <c r="F31" s="61"/>
      <c r="G31" s="71"/>
      <c r="H31" s="72"/>
      <c r="I31" s="53"/>
      <c r="J31" s="53"/>
      <c r="K31" s="53"/>
      <c r="L31" s="53"/>
      <c r="M31" s="55"/>
      <c r="N31" s="57"/>
      <c r="O31" s="59"/>
      <c r="P31" s="61"/>
      <c r="Q31" s="44">
        <v>0</v>
      </c>
      <c r="R31" s="45">
        <v>0</v>
      </c>
      <c r="S31" s="45">
        <v>0</v>
      </c>
      <c r="T31" s="46">
        <v>0</v>
      </c>
      <c r="U31" s="45">
        <v>0</v>
      </c>
      <c r="V31" s="44">
        <v>0</v>
      </c>
      <c r="W31" s="46">
        <v>0</v>
      </c>
      <c r="X31" s="47">
        <v>0</v>
      </c>
      <c r="Y31" s="37" t="s">
        <v>8</v>
      </c>
    </row>
    <row r="32" spans="1:25" s="2" customFormat="1" ht="18" customHeight="1">
      <c r="A32" s="62">
        <v>13</v>
      </c>
      <c r="B32" s="62" t="s">
        <v>59</v>
      </c>
      <c r="C32" s="66" t="s">
        <v>48</v>
      </c>
      <c r="D32" s="68" t="s">
        <v>46</v>
      </c>
      <c r="E32" s="70">
        <v>243.078579</v>
      </c>
      <c r="F32" s="60">
        <v>243.078579</v>
      </c>
      <c r="G32" s="70">
        <v>0.201165</v>
      </c>
      <c r="H32" s="52">
        <v>0.201165</v>
      </c>
      <c r="I32" s="52">
        <v>0</v>
      </c>
      <c r="J32" s="52">
        <v>0</v>
      </c>
      <c r="K32" s="52">
        <v>0</v>
      </c>
      <c r="L32" s="52">
        <v>0.201165</v>
      </c>
      <c r="M32" s="54">
        <v>105.914</v>
      </c>
      <c r="N32" s="56">
        <v>137.365744</v>
      </c>
      <c r="O32" s="58">
        <f>+(+E32+G32)-(M32+N32)</f>
        <v>0</v>
      </c>
      <c r="P32" s="60">
        <v>0</v>
      </c>
      <c r="Q32" s="24">
        <v>0</v>
      </c>
      <c r="R32" s="25">
        <v>0</v>
      </c>
      <c r="S32" s="25">
        <v>0</v>
      </c>
      <c r="T32" s="26">
        <v>0</v>
      </c>
      <c r="U32" s="25">
        <v>0</v>
      </c>
      <c r="V32" s="24">
        <v>0</v>
      </c>
      <c r="W32" s="26">
        <v>0</v>
      </c>
      <c r="X32" s="27">
        <v>0</v>
      </c>
      <c r="Y32" s="36" t="s">
        <v>12</v>
      </c>
    </row>
    <row r="33" spans="1:25" s="2" customFormat="1" ht="18" customHeight="1" thickBot="1">
      <c r="A33" s="63"/>
      <c r="B33" s="63"/>
      <c r="C33" s="67"/>
      <c r="D33" s="69"/>
      <c r="E33" s="71"/>
      <c r="F33" s="61"/>
      <c r="G33" s="71"/>
      <c r="H33" s="72"/>
      <c r="I33" s="53"/>
      <c r="J33" s="53"/>
      <c r="K33" s="53"/>
      <c r="L33" s="53"/>
      <c r="M33" s="55"/>
      <c r="N33" s="57"/>
      <c r="O33" s="59"/>
      <c r="P33" s="61"/>
      <c r="Q33" s="44">
        <v>0</v>
      </c>
      <c r="R33" s="45">
        <v>0</v>
      </c>
      <c r="S33" s="45">
        <v>0</v>
      </c>
      <c r="T33" s="46">
        <v>0</v>
      </c>
      <c r="U33" s="45">
        <v>0</v>
      </c>
      <c r="V33" s="44">
        <v>0</v>
      </c>
      <c r="W33" s="46">
        <v>0</v>
      </c>
      <c r="X33" s="47">
        <v>0</v>
      </c>
      <c r="Y33" s="37" t="s">
        <v>8</v>
      </c>
    </row>
    <row r="34" spans="1:25" s="2" customFormat="1" ht="18" customHeight="1">
      <c r="A34" s="62">
        <v>14</v>
      </c>
      <c r="B34" s="64" t="s">
        <v>60</v>
      </c>
      <c r="C34" s="66" t="s">
        <v>48</v>
      </c>
      <c r="D34" s="68" t="s">
        <v>46</v>
      </c>
      <c r="E34" s="70">
        <v>7.401995</v>
      </c>
      <c r="F34" s="60">
        <v>7.401995</v>
      </c>
      <c r="G34" s="70">
        <v>0.011194</v>
      </c>
      <c r="H34" s="52">
        <v>0.011194</v>
      </c>
      <c r="I34" s="52">
        <v>0</v>
      </c>
      <c r="J34" s="52">
        <v>0</v>
      </c>
      <c r="K34" s="52">
        <v>0</v>
      </c>
      <c r="L34" s="52">
        <v>0.0011194</v>
      </c>
      <c r="M34" s="54">
        <v>0</v>
      </c>
      <c r="N34" s="56">
        <v>0</v>
      </c>
      <c r="O34" s="58">
        <f>+(+E34+G34)-(M34+N34)</f>
        <v>7.413189</v>
      </c>
      <c r="P34" s="60">
        <v>7.413189</v>
      </c>
      <c r="Q34" s="24">
        <v>0</v>
      </c>
      <c r="R34" s="25">
        <v>0</v>
      </c>
      <c r="S34" s="25">
        <v>0</v>
      </c>
      <c r="T34" s="26">
        <v>0</v>
      </c>
      <c r="U34" s="25">
        <v>0</v>
      </c>
      <c r="V34" s="24">
        <v>0</v>
      </c>
      <c r="W34" s="26">
        <v>0</v>
      </c>
      <c r="X34" s="27">
        <v>0</v>
      </c>
      <c r="Y34" s="36" t="s">
        <v>12</v>
      </c>
    </row>
    <row r="35" spans="1:25" s="2" customFormat="1" ht="18" customHeight="1" thickBot="1">
      <c r="A35" s="63"/>
      <c r="B35" s="65"/>
      <c r="C35" s="67"/>
      <c r="D35" s="69"/>
      <c r="E35" s="71"/>
      <c r="F35" s="61"/>
      <c r="G35" s="71"/>
      <c r="H35" s="72"/>
      <c r="I35" s="53"/>
      <c r="J35" s="53"/>
      <c r="K35" s="53"/>
      <c r="L35" s="53"/>
      <c r="M35" s="55"/>
      <c r="N35" s="57"/>
      <c r="O35" s="59"/>
      <c r="P35" s="61"/>
      <c r="Q35" s="44">
        <v>0</v>
      </c>
      <c r="R35" s="45">
        <v>0</v>
      </c>
      <c r="S35" s="45">
        <v>0</v>
      </c>
      <c r="T35" s="46">
        <v>0</v>
      </c>
      <c r="U35" s="45">
        <v>0</v>
      </c>
      <c r="V35" s="44">
        <v>0</v>
      </c>
      <c r="W35" s="46">
        <v>0</v>
      </c>
      <c r="X35" s="47">
        <v>0</v>
      </c>
      <c r="Y35" s="37" t="s">
        <v>8</v>
      </c>
    </row>
    <row r="36" spans="1:25" s="3" customFormat="1" ht="19.5" customHeight="1">
      <c r="A36" s="62" t="s">
        <v>14</v>
      </c>
      <c r="B36" s="62">
        <v>14</v>
      </c>
      <c r="C36" s="64"/>
      <c r="D36" s="123"/>
      <c r="E36" s="117">
        <f aca="true" t="shared" si="0" ref="E36:P36">SUM(E8:E35)</f>
        <v>5415.270065000001</v>
      </c>
      <c r="F36" s="119">
        <f t="shared" si="0"/>
        <v>5415.270065000001</v>
      </c>
      <c r="G36" s="117">
        <f t="shared" si="0"/>
        <v>8.855277</v>
      </c>
      <c r="H36" s="121">
        <f t="shared" si="0"/>
        <v>8.855277</v>
      </c>
      <c r="I36" s="121">
        <f t="shared" si="0"/>
        <v>0</v>
      </c>
      <c r="J36" s="121">
        <f t="shared" si="0"/>
        <v>0</v>
      </c>
      <c r="K36" s="121">
        <f t="shared" si="0"/>
        <v>0</v>
      </c>
      <c r="L36" s="121">
        <f t="shared" si="0"/>
        <v>8.8452024</v>
      </c>
      <c r="M36" s="121">
        <f t="shared" si="0"/>
        <v>1523.18</v>
      </c>
      <c r="N36" s="127">
        <f t="shared" si="0"/>
        <v>347.157569</v>
      </c>
      <c r="O36" s="117">
        <f t="shared" si="0"/>
        <v>3553.787773</v>
      </c>
      <c r="P36" s="119">
        <f t="shared" si="0"/>
        <v>3553.7877729999996</v>
      </c>
      <c r="Q36" s="28">
        <f aca="true" t="shared" si="1" ref="Q36:X36">SUMIF($Y$8:$Y$35,$Y$6,Q8:Q35)</f>
        <v>0</v>
      </c>
      <c r="R36" s="29">
        <f t="shared" si="1"/>
        <v>0</v>
      </c>
      <c r="S36" s="29">
        <f t="shared" si="1"/>
        <v>0</v>
      </c>
      <c r="T36" s="30">
        <f t="shared" si="1"/>
        <v>0</v>
      </c>
      <c r="U36" s="29">
        <f t="shared" si="1"/>
        <v>0</v>
      </c>
      <c r="V36" s="28">
        <f t="shared" si="1"/>
        <v>0</v>
      </c>
      <c r="W36" s="30">
        <f t="shared" si="1"/>
        <v>0</v>
      </c>
      <c r="X36" s="31">
        <f t="shared" si="1"/>
        <v>0</v>
      </c>
      <c r="Y36" s="36" t="s">
        <v>12</v>
      </c>
    </row>
    <row r="37" spans="1:25" s="3" customFormat="1" ht="19.5" customHeight="1" thickBot="1">
      <c r="A37" s="63"/>
      <c r="B37" s="63"/>
      <c r="C37" s="65"/>
      <c r="D37" s="124"/>
      <c r="E37" s="118"/>
      <c r="F37" s="120"/>
      <c r="G37" s="118"/>
      <c r="H37" s="122"/>
      <c r="I37" s="122"/>
      <c r="J37" s="122"/>
      <c r="K37" s="122"/>
      <c r="L37" s="122"/>
      <c r="M37" s="122"/>
      <c r="N37" s="128"/>
      <c r="O37" s="118"/>
      <c r="P37" s="120"/>
      <c r="Q37" s="48">
        <f aca="true" t="shared" si="2" ref="Q37:X37">SUMIF($Y$8:$Y$35,$Y$6,Q8:Q35)</f>
        <v>0</v>
      </c>
      <c r="R37" s="49">
        <f t="shared" si="2"/>
        <v>0</v>
      </c>
      <c r="S37" s="49">
        <f t="shared" si="2"/>
        <v>0</v>
      </c>
      <c r="T37" s="50">
        <f t="shared" si="2"/>
        <v>0</v>
      </c>
      <c r="U37" s="49">
        <f t="shared" si="2"/>
        <v>0</v>
      </c>
      <c r="V37" s="48">
        <f t="shared" si="2"/>
        <v>0</v>
      </c>
      <c r="W37" s="50">
        <f t="shared" si="2"/>
        <v>0</v>
      </c>
      <c r="X37" s="51">
        <f t="shared" si="2"/>
        <v>0</v>
      </c>
      <c r="Y37" s="37" t="s">
        <v>8</v>
      </c>
    </row>
    <row r="38" ht="13.5" hidden="1" outlineLevel="1">
      <c r="A38" s="1" t="s">
        <v>20</v>
      </c>
    </row>
    <row r="39" spans="3:15" ht="13.5" hidden="1" outlineLevel="1">
      <c r="C39" s="1" t="s">
        <v>21</v>
      </c>
      <c r="F39" s="1" t="s">
        <v>31</v>
      </c>
      <c r="O39" s="42"/>
    </row>
    <row r="40" spans="3:6" ht="13.5" hidden="1" outlineLevel="1">
      <c r="C40" s="1" t="s">
        <v>22</v>
      </c>
      <c r="F40" s="1" t="s">
        <v>32</v>
      </c>
    </row>
    <row r="41" spans="3:6" ht="13.5" hidden="1" outlineLevel="1">
      <c r="C41" s="1" t="s">
        <v>23</v>
      </c>
      <c r="F41" s="1" t="s">
        <v>33</v>
      </c>
    </row>
    <row r="42" spans="3:6" ht="13.5" hidden="1" outlineLevel="1">
      <c r="C42" s="1" t="s">
        <v>24</v>
      </c>
      <c r="F42" s="1" t="s">
        <v>34</v>
      </c>
    </row>
    <row r="43" spans="3:6" ht="13.5" hidden="1" outlineLevel="1">
      <c r="C43" s="1" t="s">
        <v>25</v>
      </c>
      <c r="F43" s="1" t="s">
        <v>35</v>
      </c>
    </row>
    <row r="44" spans="3:6" ht="13.5" hidden="1" outlineLevel="1">
      <c r="C44" s="1" t="s">
        <v>26</v>
      </c>
      <c r="F44" s="1" t="s">
        <v>36</v>
      </c>
    </row>
    <row r="45" ht="13.5" hidden="1" outlineLevel="1">
      <c r="C45" s="1" t="s">
        <v>27</v>
      </c>
    </row>
    <row r="46" ht="13.5" hidden="1" outlineLevel="1">
      <c r="C46" s="1" t="s">
        <v>28</v>
      </c>
    </row>
    <row r="47" ht="13.5" hidden="1" outlineLevel="1">
      <c r="C47" s="1" t="s">
        <v>29</v>
      </c>
    </row>
    <row r="48" ht="14.25" hidden="1" outlineLevel="1" thickBot="1">
      <c r="C48" s="1" t="s">
        <v>30</v>
      </c>
    </row>
    <row r="49" ht="13.5" collapsed="1">
      <c r="O49" s="41">
        <f>+(+$E$36+$G$36)-($M$36+$N$36)</f>
        <v>3553.787773</v>
      </c>
    </row>
  </sheetData>
  <sheetProtection/>
  <mergeCells count="263">
    <mergeCell ref="O36:O37"/>
    <mergeCell ref="P36:P37"/>
    <mergeCell ref="B2:B7"/>
    <mergeCell ref="B8:B9"/>
    <mergeCell ref="B10:B11"/>
    <mergeCell ref="B14:B15"/>
    <mergeCell ref="B16:B17"/>
    <mergeCell ref="B18:B19"/>
    <mergeCell ref="B20:B21"/>
    <mergeCell ref="I36:I37"/>
    <mergeCell ref="J36:J37"/>
    <mergeCell ref="K36:K37"/>
    <mergeCell ref="L36:L37"/>
    <mergeCell ref="M36:M37"/>
    <mergeCell ref="N36:N37"/>
    <mergeCell ref="D30:D31"/>
    <mergeCell ref="D32:D33"/>
    <mergeCell ref="D34:D35"/>
    <mergeCell ref="O34:O35"/>
    <mergeCell ref="P34:P35"/>
    <mergeCell ref="I34:I35"/>
    <mergeCell ref="J34:J35"/>
    <mergeCell ref="L34:L35"/>
    <mergeCell ref="M34:M35"/>
    <mergeCell ref="A36:A37"/>
    <mergeCell ref="C36:C37"/>
    <mergeCell ref="E36:E37"/>
    <mergeCell ref="F36:F37"/>
    <mergeCell ref="G36:G37"/>
    <mergeCell ref="H36:H37"/>
    <mergeCell ref="B36:B37"/>
    <mergeCell ref="D36:D37"/>
    <mergeCell ref="K34:K35"/>
    <mergeCell ref="N34:N35"/>
    <mergeCell ref="A34:A35"/>
    <mergeCell ref="C34:C35"/>
    <mergeCell ref="E34:E35"/>
    <mergeCell ref="F34:F35"/>
    <mergeCell ref="G34:G35"/>
    <mergeCell ref="H34:H35"/>
    <mergeCell ref="B34:B35"/>
    <mergeCell ref="L32:L33"/>
    <mergeCell ref="M32:M33"/>
    <mergeCell ref="N32:N33"/>
    <mergeCell ref="O32:O33"/>
    <mergeCell ref="P32:P33"/>
    <mergeCell ref="A32:A33"/>
    <mergeCell ref="C32:C33"/>
    <mergeCell ref="E32:E33"/>
    <mergeCell ref="F32:F33"/>
    <mergeCell ref="G32:G33"/>
    <mergeCell ref="H32:H33"/>
    <mergeCell ref="I32:I33"/>
    <mergeCell ref="J32:J33"/>
    <mergeCell ref="K32:K33"/>
    <mergeCell ref="B32:B33"/>
    <mergeCell ref="K30:K31"/>
    <mergeCell ref="L30:L31"/>
    <mergeCell ref="M30:M31"/>
    <mergeCell ref="N30:N31"/>
    <mergeCell ref="O30:O31"/>
    <mergeCell ref="P30:P31"/>
    <mergeCell ref="P28:P29"/>
    <mergeCell ref="A30:A31"/>
    <mergeCell ref="C30:C31"/>
    <mergeCell ref="E30:E31"/>
    <mergeCell ref="F30:F31"/>
    <mergeCell ref="G30:G31"/>
    <mergeCell ref="H30:H31"/>
    <mergeCell ref="I30:I31"/>
    <mergeCell ref="J30:J31"/>
    <mergeCell ref="J28:J29"/>
    <mergeCell ref="K28:K29"/>
    <mergeCell ref="L28:L29"/>
    <mergeCell ref="M28:M29"/>
    <mergeCell ref="N28:N29"/>
    <mergeCell ref="O28:O29"/>
    <mergeCell ref="B28:B29"/>
    <mergeCell ref="B30:B31"/>
    <mergeCell ref="D28:D29"/>
    <mergeCell ref="O26:O27"/>
    <mergeCell ref="P26:P27"/>
    <mergeCell ref="A28:A29"/>
    <mergeCell ref="C28:C29"/>
    <mergeCell ref="E28:E29"/>
    <mergeCell ref="F28:F29"/>
    <mergeCell ref="G28:G29"/>
    <mergeCell ref="H28:H29"/>
    <mergeCell ref="I28:I29"/>
    <mergeCell ref="I26:I27"/>
    <mergeCell ref="J26:J27"/>
    <mergeCell ref="K26:K27"/>
    <mergeCell ref="L26:L27"/>
    <mergeCell ref="M26:M27"/>
    <mergeCell ref="N26:N27"/>
    <mergeCell ref="A26:A27"/>
    <mergeCell ref="C26:C27"/>
    <mergeCell ref="E26:E27"/>
    <mergeCell ref="F26:F27"/>
    <mergeCell ref="G26:G27"/>
    <mergeCell ref="H26:H27"/>
    <mergeCell ref="B26:B27"/>
    <mergeCell ref="D26:D27"/>
    <mergeCell ref="L24:L25"/>
    <mergeCell ref="M24:M25"/>
    <mergeCell ref="N24:N25"/>
    <mergeCell ref="O24:O25"/>
    <mergeCell ref="P24:P25"/>
    <mergeCell ref="A24:A25"/>
    <mergeCell ref="C24:C25"/>
    <mergeCell ref="E24:E25"/>
    <mergeCell ref="F24:F25"/>
    <mergeCell ref="G24:G25"/>
    <mergeCell ref="H24:H25"/>
    <mergeCell ref="I24:I25"/>
    <mergeCell ref="J24:J25"/>
    <mergeCell ref="K24:K25"/>
    <mergeCell ref="B24:B25"/>
    <mergeCell ref="D24:D25"/>
    <mergeCell ref="K22:K23"/>
    <mergeCell ref="L22:L23"/>
    <mergeCell ref="M22:M23"/>
    <mergeCell ref="N22:N23"/>
    <mergeCell ref="O22:O23"/>
    <mergeCell ref="P22:P23"/>
    <mergeCell ref="P20:P21"/>
    <mergeCell ref="A22:A23"/>
    <mergeCell ref="C22:C23"/>
    <mergeCell ref="E22:E23"/>
    <mergeCell ref="F22:F23"/>
    <mergeCell ref="G22:G23"/>
    <mergeCell ref="H22:H23"/>
    <mergeCell ref="I22:I23"/>
    <mergeCell ref="J22:J23"/>
    <mergeCell ref="J20:J21"/>
    <mergeCell ref="K20:K21"/>
    <mergeCell ref="L20:L21"/>
    <mergeCell ref="M20:M21"/>
    <mergeCell ref="N20:N21"/>
    <mergeCell ref="O20:O21"/>
    <mergeCell ref="D20:D21"/>
    <mergeCell ref="D22:D23"/>
    <mergeCell ref="B22:B23"/>
    <mergeCell ref="O18:O19"/>
    <mergeCell ref="P18:P19"/>
    <mergeCell ref="A20:A21"/>
    <mergeCell ref="C20:C21"/>
    <mergeCell ref="E20:E21"/>
    <mergeCell ref="F20:F21"/>
    <mergeCell ref="G20:G21"/>
    <mergeCell ref="H20:H21"/>
    <mergeCell ref="I20:I21"/>
    <mergeCell ref="I18:I19"/>
    <mergeCell ref="J18:J19"/>
    <mergeCell ref="K18:K19"/>
    <mergeCell ref="L18:L19"/>
    <mergeCell ref="M18:M19"/>
    <mergeCell ref="N18:N19"/>
    <mergeCell ref="A18:A19"/>
    <mergeCell ref="C18:C19"/>
    <mergeCell ref="E18:E19"/>
    <mergeCell ref="F18:F19"/>
    <mergeCell ref="G18:G19"/>
    <mergeCell ref="H18:H19"/>
    <mergeCell ref="D18:D19"/>
    <mergeCell ref="L16:L17"/>
    <mergeCell ref="M16:M17"/>
    <mergeCell ref="N16:N17"/>
    <mergeCell ref="O16:O17"/>
    <mergeCell ref="P16:P17"/>
    <mergeCell ref="A16:A17"/>
    <mergeCell ref="C16:C17"/>
    <mergeCell ref="E16:E17"/>
    <mergeCell ref="F16:F17"/>
    <mergeCell ref="G16:G17"/>
    <mergeCell ref="H16:H17"/>
    <mergeCell ref="I16:I17"/>
    <mergeCell ref="J16:J17"/>
    <mergeCell ref="K16:K17"/>
    <mergeCell ref="D16:D17"/>
    <mergeCell ref="M14:M15"/>
    <mergeCell ref="N14:N15"/>
    <mergeCell ref="O14:O15"/>
    <mergeCell ref="P14:P15"/>
    <mergeCell ref="P10:P11"/>
    <mergeCell ref="A14:A15"/>
    <mergeCell ref="C14:C15"/>
    <mergeCell ref="E14:E15"/>
    <mergeCell ref="F14:F15"/>
    <mergeCell ref="G14:G15"/>
    <mergeCell ref="H14:H15"/>
    <mergeCell ref="I14:I15"/>
    <mergeCell ref="J14:J15"/>
    <mergeCell ref="J10:J11"/>
    <mergeCell ref="K10:K11"/>
    <mergeCell ref="L10:L11"/>
    <mergeCell ref="M10:M11"/>
    <mergeCell ref="N10:N11"/>
    <mergeCell ref="O10:O11"/>
    <mergeCell ref="D10:D11"/>
    <mergeCell ref="D14:D15"/>
    <mergeCell ref="A10:A11"/>
    <mergeCell ref="K14:K15"/>
    <mergeCell ref="L14:L15"/>
    <mergeCell ref="C10:C11"/>
    <mergeCell ref="E10:E11"/>
    <mergeCell ref="F10:F11"/>
    <mergeCell ref="G10:G11"/>
    <mergeCell ref="H10:H11"/>
    <mergeCell ref="I10:I11"/>
    <mergeCell ref="I8:I9"/>
    <mergeCell ref="J8:J9"/>
    <mergeCell ref="K8:K9"/>
    <mergeCell ref="V2:X2"/>
    <mergeCell ref="R3:R5"/>
    <mergeCell ref="S3:S5"/>
    <mergeCell ref="T3:T5"/>
    <mergeCell ref="U3:U5"/>
    <mergeCell ref="V3:V5"/>
    <mergeCell ref="W3:W5"/>
    <mergeCell ref="X3:X5"/>
    <mergeCell ref="O8:O9"/>
    <mergeCell ref="P8:P9"/>
    <mergeCell ref="Q4:Q5"/>
    <mergeCell ref="Q2:U2"/>
    <mergeCell ref="N2:N7"/>
    <mergeCell ref="O2:P3"/>
    <mergeCell ref="M4:M7"/>
    <mergeCell ref="F5:F7"/>
    <mergeCell ref="P5:P7"/>
    <mergeCell ref="I6:K6"/>
    <mergeCell ref="L6:L7"/>
    <mergeCell ref="D2:D7"/>
    <mergeCell ref="L8:L9"/>
    <mergeCell ref="M8:M9"/>
    <mergeCell ref="N8:N9"/>
    <mergeCell ref="A8:A9"/>
    <mergeCell ref="C8:C9"/>
    <mergeCell ref="E8:E9"/>
    <mergeCell ref="F8:F9"/>
    <mergeCell ref="G8:G9"/>
    <mergeCell ref="H8:H9"/>
    <mergeCell ref="D8:D9"/>
    <mergeCell ref="A2:A7"/>
    <mergeCell ref="C2:C7"/>
    <mergeCell ref="E2:F3"/>
    <mergeCell ref="G2:M3"/>
    <mergeCell ref="J12:J13"/>
    <mergeCell ref="K12:K13"/>
    <mergeCell ref="L12:L13"/>
    <mergeCell ref="M12:M13"/>
    <mergeCell ref="N12:N13"/>
    <mergeCell ref="O12:O13"/>
    <mergeCell ref="P12:P1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0" r:id="rId3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岩渕 信亨（行革本部事務局）</dc:creator>
  <cp:keywords/>
  <dc:description/>
  <cp:lastModifiedBy>厚生労働省ネットワークシステム</cp:lastModifiedBy>
  <cp:lastPrinted>2016-09-30T11:52:26Z</cp:lastPrinted>
  <dcterms:created xsi:type="dcterms:W3CDTF">2010-08-24T08:00:05Z</dcterms:created>
  <dcterms:modified xsi:type="dcterms:W3CDTF">2016-10-05T04:18:43Z</dcterms:modified>
  <cp:category/>
  <cp:version/>
  <cp:contentType/>
  <cp:contentStatus/>
</cp:coreProperties>
</file>