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7650" windowHeight="9120" tabRatio="919" firstSheet="2" activeTab="2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>
    <definedName name="_xlnm.Print_Area" localSheetId="2">'様式2-2（針を交換していたが器具を複数人に使用）'!$A$2:$H$108</definedName>
    <definedName name="_xlnm.Print_Titles" localSheetId="2">'様式2-2（針を交換していたが器具を複数人に使用）'!$7:$8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<sst xmlns="http://schemas.openxmlformats.org/spreadsheetml/2006/main" count="878" uniqueCount="532">
  <si>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</si>
  <si>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</si>
  <si>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</si>
  <si>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</si>
  <si>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</si>
  <si>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</si>
  <si>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</si>
  <si>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</si>
  <si>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</si>
  <si>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</si>
  <si>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</si>
  <si>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</si>
  <si>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</si>
  <si>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</si>
  <si>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</si>
  <si>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</si>
  <si>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</si>
  <si>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</si>
  <si>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</si>
  <si>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</si>
  <si>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</si>
  <si>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</si>
  <si>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</si>
  <si>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</si>
  <si>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</si>
  <si>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</si>
  <si>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</si>
  <si>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</si>
  <si>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</si>
  <si>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</si>
  <si>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</si>
  <si>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</si>
  <si>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</si>
  <si>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</si>
  <si>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</si>
  <si>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</si>
  <si>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</si>
  <si>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</si>
  <si>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</si>
  <si>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</si>
  <si>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</si>
  <si>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</si>
  <si>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</si>
  <si>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</si>
  <si>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</si>
  <si>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</si>
  <si>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</si>
  <si>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宮崎県</t>
  </si>
  <si>
    <t>病院</t>
  </si>
  <si>
    <t>病院</t>
  </si>
  <si>
    <t>知的障害者
更生施設</t>
  </si>
  <si>
    <t>特別養護老人ホーム</t>
  </si>
  <si>
    <t xml:space="preserve">特別養護老人ホーム  </t>
  </si>
  <si>
    <t>障害者支援施設</t>
  </si>
  <si>
    <t>介護老人保健施設</t>
  </si>
  <si>
    <t>訪問看護ステーション</t>
  </si>
  <si>
    <t>精神障害者
社会復帰施設</t>
  </si>
  <si>
    <t>串間市民病院</t>
  </si>
  <si>
    <t>医療法人同仁会谷口病院</t>
  </si>
  <si>
    <t>社団法人八日会藤元早鈴病院</t>
  </si>
  <si>
    <t>城南病院</t>
  </si>
  <si>
    <t>宗正病院</t>
  </si>
  <si>
    <t>宮永病院</t>
  </si>
  <si>
    <t>柳田病院</t>
  </si>
  <si>
    <t>橘病院</t>
  </si>
  <si>
    <t>吉見病院</t>
  </si>
  <si>
    <t>小牧病院</t>
  </si>
  <si>
    <t>海老原記念病院</t>
  </si>
  <si>
    <t>野尻中央病院</t>
  </si>
  <si>
    <t>海老原総合病院</t>
  </si>
  <si>
    <t>県立富養園</t>
  </si>
  <si>
    <t>川南病院</t>
  </si>
  <si>
    <t>鮫島病院</t>
  </si>
  <si>
    <t>瀧井病院</t>
  </si>
  <si>
    <t>和田病院</t>
  </si>
  <si>
    <t>協和病院</t>
  </si>
  <si>
    <t>日向市立東郷病院</t>
  </si>
  <si>
    <t>田中病院</t>
  </si>
  <si>
    <t>社会福祉法人恩賜財団　宮崎県済生会日向病院</t>
  </si>
  <si>
    <t>美郷町国民健康保険西郷病院</t>
  </si>
  <si>
    <t>延岡市医師会病院</t>
  </si>
  <si>
    <t>吉田病院</t>
  </si>
  <si>
    <t>平田病院</t>
  </si>
  <si>
    <t>延岡保養園</t>
  </si>
  <si>
    <t>杉本病院</t>
  </si>
  <si>
    <t>延岡リハビリテーション病院</t>
  </si>
  <si>
    <t>早田病院</t>
  </si>
  <si>
    <t>田原病院</t>
  </si>
  <si>
    <t>日之影町国民健康保険病院</t>
  </si>
  <si>
    <t>医療法人和敬会　国見ヶ丘病院</t>
  </si>
  <si>
    <t>田中外科医院</t>
  </si>
  <si>
    <t>坂本医院</t>
  </si>
  <si>
    <t>福永内科神経科医院</t>
  </si>
  <si>
    <t>島田内科胃腸科</t>
  </si>
  <si>
    <t>にいな内科・循環器科</t>
  </si>
  <si>
    <t>医療法人恵心会坂元医院</t>
  </si>
  <si>
    <t>西平外科胃腸科医院</t>
  </si>
  <si>
    <t>医療法人社団三学会安藤胃腸科外科医院</t>
  </si>
  <si>
    <t>長倉医院</t>
  </si>
  <si>
    <t>医療法人玉扇会大岐医院</t>
  </si>
  <si>
    <t>医療法人宏仁会海老原内科</t>
  </si>
  <si>
    <t>医療法人養賢会田中隆内科</t>
  </si>
  <si>
    <t>くぼた眼科</t>
  </si>
  <si>
    <t>医療法人社団森山内科クリニック</t>
  </si>
  <si>
    <t>国民健康保険都城市西岳診療所</t>
  </si>
  <si>
    <t>吉見クリニック</t>
  </si>
  <si>
    <t>柳田クリニック</t>
  </si>
  <si>
    <t>あきづき医院</t>
  </si>
  <si>
    <t>医療法人啓仁会城南クリニック</t>
  </si>
  <si>
    <t>ウノ内科医院</t>
  </si>
  <si>
    <t>川井田医院</t>
  </si>
  <si>
    <t>平塚医院</t>
  </si>
  <si>
    <t>水田内科医院</t>
  </si>
  <si>
    <t>永友胃腸科内科医院</t>
  </si>
  <si>
    <t>防衛省航空自衛隊新田原基地医務室</t>
  </si>
  <si>
    <t>日向診療所尾﨑眼科</t>
  </si>
  <si>
    <t>大王谷こどもクリニック</t>
  </si>
  <si>
    <t>浦上内科外科医院</t>
  </si>
  <si>
    <t>大久保外科胃腸科医院</t>
  </si>
  <si>
    <t>美郷町立北郷診療所</t>
  </si>
  <si>
    <t>美郷町国民健康保険南郷診療所</t>
  </si>
  <si>
    <t>大重産婦人科医院</t>
  </si>
  <si>
    <t>北方医院</t>
  </si>
  <si>
    <t>堺胃腸科内科医院</t>
  </si>
  <si>
    <t>田中医院</t>
  </si>
  <si>
    <t>戸島クリニック</t>
  </si>
  <si>
    <t>西階クリニック</t>
  </si>
  <si>
    <t>野田医院</t>
  </si>
  <si>
    <t>延岡市島野浦診療所</t>
  </si>
  <si>
    <t>延岡市夜間急病センター</t>
  </si>
  <si>
    <t>萩原眼科中尾内科</t>
  </si>
  <si>
    <t>日高内科医院</t>
  </si>
  <si>
    <t>みやた内科医院</t>
  </si>
  <si>
    <t>宮本整形外科</t>
  </si>
  <si>
    <t>米田脳神経外科</t>
  </si>
  <si>
    <t>エデンの園</t>
  </si>
  <si>
    <t>河鹿の里</t>
  </si>
  <si>
    <t>新納荘</t>
  </si>
  <si>
    <t>伊勢の郷</t>
  </si>
  <si>
    <t>もろつかせせらぎの里</t>
  </si>
  <si>
    <t>もみじの里</t>
  </si>
  <si>
    <t>ハッピーライフ高城</t>
  </si>
  <si>
    <t>すこやかセンターこばやし</t>
  </si>
  <si>
    <t>なでしこ園</t>
  </si>
  <si>
    <t>慶穣塾</t>
  </si>
  <si>
    <t>ラポール向洋</t>
  </si>
  <si>
    <t>メディケア盛年館</t>
  </si>
  <si>
    <t>トトロみのる園</t>
  </si>
  <si>
    <t>螢邑苑</t>
  </si>
  <si>
    <t>日向市東郷町訪問看護ステーション</t>
  </si>
  <si>
    <t>医療法人浩洋会
鳴子川荘</t>
  </si>
  <si>
    <t>０９８２－８７－２０２１</t>
  </si>
  <si>
    <t>０９８２－７２－３１５１</t>
  </si>
  <si>
    <t>串間市大字西方７９１７</t>
  </si>
  <si>
    <t>日南市大字風田３８６１</t>
  </si>
  <si>
    <t>都城市早鈴町17街区1号</t>
  </si>
  <si>
    <t>都城市大王町30街区5号</t>
  </si>
  <si>
    <t>都城市八幡町15街区3号</t>
  </si>
  <si>
    <t>都城市松元町15街区10号</t>
  </si>
  <si>
    <t>都城市東町10街区17号</t>
  </si>
  <si>
    <t>都城市中町15街区24号</t>
  </si>
  <si>
    <t>都城市高城町穂満坊457番地1</t>
  </si>
  <si>
    <t>都城市立野町5号5番地1</t>
  </si>
  <si>
    <t>都城市立野町3633番地1</t>
  </si>
  <si>
    <t>宮崎県西諸県郡野尻町大字東麓１１７０</t>
  </si>
  <si>
    <t>児湯郡高鍋町大字上江字堂ヶ瀬207</t>
  </si>
  <si>
    <t>児湯郡新富町大字三納代2226-2</t>
  </si>
  <si>
    <t>児湯郡川南町大字川南18150-47</t>
  </si>
  <si>
    <t>日向市塩見１４１６８</t>
  </si>
  <si>
    <t>日向市塩見１１６５２番地</t>
  </si>
  <si>
    <t>日向市向江町１丁目１９６－１</t>
  </si>
  <si>
    <t>日向市大字財光寺１１９４番地３</t>
  </si>
  <si>
    <t>日向市東郷町山陰丙１４１２番地１</t>
  </si>
  <si>
    <t>東臼杵郡門川町宮ヶ原４－８０</t>
  </si>
  <si>
    <t>東臼杵郡門川町南町４丁目１２８番地</t>
  </si>
  <si>
    <t>東臼杵郡美郷町西郷区田代２９番地</t>
  </si>
  <si>
    <t>延岡市出北6丁目1621</t>
  </si>
  <si>
    <t>延岡市松原町４－８８５０</t>
  </si>
  <si>
    <t>延岡市土々呂町4丁目4390-10</t>
  </si>
  <si>
    <t>延岡市緑ヶ丘５丁目14－３０</t>
  </si>
  <si>
    <t>延岡市三ツ瀬町1丁目11-5</t>
  </si>
  <si>
    <t>延岡市長浜町1-1777</t>
  </si>
  <si>
    <t>延岡市高千穂通３７４８－１</t>
  </si>
  <si>
    <t>延岡市伊達町2丁目６２</t>
  </si>
  <si>
    <t>西臼杵郡日之影町大字七折９０７４－３</t>
  </si>
  <si>
    <t>西臼杵郡高千穂町大字押方１１３０</t>
  </si>
  <si>
    <t>東諸県郡国富町大字本庄１９４６</t>
  </si>
  <si>
    <t>宮崎郡清武町大字今泉甲７０２０－７</t>
  </si>
  <si>
    <t>宮崎郡清武町大字木原６６４２－１</t>
  </si>
  <si>
    <t>宮崎郡清武町加納１丁目２９番地２</t>
  </si>
  <si>
    <t>日南市園田１－２－１０</t>
  </si>
  <si>
    <t>日南市吾田西３－７－４３</t>
  </si>
  <si>
    <t>串間市大字西方５３２８－１</t>
  </si>
  <si>
    <t>都城市牟田町12街区8号</t>
  </si>
  <si>
    <t>都城市久保原町2882番地11</t>
  </si>
  <si>
    <t>都城市豊満町827番地1</t>
  </si>
  <si>
    <t>北諸県郡三股町樺山3491番地2</t>
  </si>
  <si>
    <t>都城市山之口町花木2567番3</t>
  </si>
  <si>
    <t>都城市山田町中霧島3323番地8</t>
  </si>
  <si>
    <t>北諸県郡三股町大字宮村2872番地1号</t>
  </si>
  <si>
    <t>都城市南鷹尾町11街区23号</t>
  </si>
  <si>
    <t>都城市鷹尾町24街区20号</t>
  </si>
  <si>
    <t>都城市神之山町2030番1</t>
  </si>
  <si>
    <t>都城市下川東2丁目2号12番地</t>
  </si>
  <si>
    <t>都城市高野町3011番地</t>
  </si>
  <si>
    <t>都城市高城町穂満坊459番地1</t>
  </si>
  <si>
    <t>都城市東町11街区30の2号</t>
  </si>
  <si>
    <t>都城市上水流町1023番地1</t>
  </si>
  <si>
    <t>都城市広原町3号10番地2</t>
  </si>
  <si>
    <t>都城市大王町26街区2号</t>
  </si>
  <si>
    <t>宮崎県小林市大字堤３７２７番地１</t>
  </si>
  <si>
    <t>宮崎県西諸県郡高原町大字西麓１７３－３</t>
  </si>
  <si>
    <t>宮崎県えびの市大字原田３２１５－２３</t>
  </si>
  <si>
    <t>西都市小野崎1-26</t>
  </si>
  <si>
    <t>児湯郡高鍋町大字北竹鍋1243-5</t>
  </si>
  <si>
    <t>児湯郡新富町大字新田19581</t>
  </si>
  <si>
    <t>日向市亀崎１－１５</t>
  </si>
  <si>
    <t>日向市亀崎西２丁目１５５番地１</t>
  </si>
  <si>
    <t>日向市曽根町１丁目１５５番地</t>
  </si>
  <si>
    <t>日向市曽根町２丁目９７番地</t>
  </si>
  <si>
    <t>東臼杵郡美郷町北郷区宇納間４４０</t>
  </si>
  <si>
    <t>東臼杵郡美郷町南郷区神門１０７８番地</t>
  </si>
  <si>
    <t>延岡市春日町3丁目4-1</t>
  </si>
  <si>
    <t>延岡市北方町川水流卯1412-1</t>
  </si>
  <si>
    <t>延岡市古城町4丁目131</t>
  </si>
  <si>
    <t>延岡市北川町川内名7055-2</t>
  </si>
  <si>
    <t>延岡市本町2丁目3-5</t>
  </si>
  <si>
    <t>延岡市野地町1丁目4070-1</t>
  </si>
  <si>
    <t>延岡市安賀多町2丁目6-6</t>
  </si>
  <si>
    <t>延岡市島浦町468-68</t>
  </si>
  <si>
    <t>延岡市愛宕町2丁目1-7</t>
  </si>
  <si>
    <t>延岡市平原町5丁目1495-1</t>
  </si>
  <si>
    <t>延岡市永池町2丁目７</t>
  </si>
  <si>
    <t>延岡市旭ヶ丘5丁目9-7</t>
  </si>
  <si>
    <t>延岡市惣領町3番19号</t>
  </si>
  <si>
    <t>宮崎県東諸県郡国富町
大字三名2621－5</t>
  </si>
  <si>
    <t>木城町大字高城３０７８</t>
  </si>
  <si>
    <t>日向市日知屋字深溝６２２－１６６</t>
  </si>
  <si>
    <t>宮崎県延岡市
無鹿町１丁目２０３１番地４</t>
  </si>
  <si>
    <t>都城市牟田町４－１０</t>
  </si>
  <si>
    <t>都城市高城町穂満坊４５５－２</t>
  </si>
  <si>
    <t>小林市大字細野２０３３番地</t>
  </si>
  <si>
    <t>高鍋町大字北高鍋３２２５</t>
  </si>
  <si>
    <t>日向市大字塩見１０９４７番地１</t>
  </si>
  <si>
    <t>日向市大字財光寺１１３１番地２４</t>
  </si>
  <si>
    <t>日向市向江町１－１９６－２</t>
  </si>
  <si>
    <t>延岡市鯛名町４２２－９</t>
  </si>
  <si>
    <t>延岡市北川町大字川内名７０５５番２</t>
  </si>
  <si>
    <t>日向市東郷町山陰丙１４１２－１保健福祉総合センター内</t>
  </si>
  <si>
    <t>東臼杵郡門川町
宮ヶ原４丁目８０番地</t>
  </si>
  <si>
    <t>１，４及び５</t>
  </si>
  <si>
    <t>４，５及び３０</t>
  </si>
  <si>
    <t>４及び５</t>
  </si>
  <si>
    <t>５及び６</t>
  </si>
  <si>
    <t>８及び２６</t>
  </si>
  <si>
    <t>不明（既に廃棄、書類等も無い）</t>
  </si>
  <si>
    <t>４及び21</t>
  </si>
  <si>
    <t>H16.4頃～H20.3</t>
  </si>
  <si>
    <t>H9.1頃～H20.6.5</t>
  </si>
  <si>
    <t>H16.7頃～H20.6.10</t>
  </si>
  <si>
    <t>H9.8頃～H18.3頃</t>
  </si>
  <si>
    <t>H17.5頃～H20.5.29</t>
  </si>
  <si>
    <t>H13頃～H18.4</t>
  </si>
  <si>
    <t>H15頃～H19.10</t>
  </si>
  <si>
    <t>平成１５年頃～１８年１２月頃</t>
  </si>
  <si>
    <t>平成14年7月～平成20年5月</t>
  </si>
  <si>
    <t>平成9年10月頃～平成20年3月31日</t>
  </si>
  <si>
    <t>平成16年4月～平成17年3月</t>
  </si>
  <si>
    <t>平成１３年６月～平成２０年５月</t>
  </si>
  <si>
    <t>平成１８年４月～平成２０年５月</t>
  </si>
  <si>
    <t>平成９年８月～平成１５年２月</t>
  </si>
  <si>
    <t>平成１５年３月～平成２０年５月２７日</t>
  </si>
  <si>
    <t>平成１４年１０月１８日～平成２０年５月２６日</t>
  </si>
  <si>
    <t>平成９年１０月～平成２０年６月９日　</t>
  </si>
  <si>
    <t>平成１６年３月頃～平成１８年４月</t>
  </si>
  <si>
    <t>平成８年８月頃～平成２０年５月３０日</t>
  </si>
  <si>
    <t>H９．４頃～H１８．３頃</t>
  </si>
  <si>
    <t>H１０．１０頃～H１８．７頃</t>
  </si>
  <si>
    <t xml:space="preserve">H１７．６頃～H１９．９頃 </t>
  </si>
  <si>
    <t>H１８．３頃～H２０．６．７</t>
  </si>
  <si>
    <t>H７．８頃～H２０．６．４</t>
  </si>
  <si>
    <t>不明～H２０．５頃</t>
  </si>
  <si>
    <t>８、H１４．９頃～H２０．６．４                     ２６、H９頃～H１４．９</t>
  </si>
  <si>
    <t>H８頃～H２０．４頃</t>
  </si>
  <si>
    <t>平成１８年１１月頃～平成２０年５月２８日</t>
  </si>
  <si>
    <t>平成18年1月31日～平成20年5月31日</t>
  </si>
  <si>
    <t>H16頃～H19末</t>
  </si>
  <si>
    <t>～H17頃</t>
  </si>
  <si>
    <t>H19.4頃～H20.5.13</t>
  </si>
  <si>
    <t>H13.5頃～H20.6.7</t>
  </si>
  <si>
    <t>H16.7頃～H20.6.16</t>
  </si>
  <si>
    <t>H9.8頃～H18.4頃</t>
  </si>
  <si>
    <t>H15.3頃～H20.5頃</t>
  </si>
  <si>
    <t>H14.4頃～H17.10頃</t>
  </si>
  <si>
    <t>H17.6頃～H18.2頃</t>
  </si>
  <si>
    <t>H15.6頃～H20.5頃</t>
  </si>
  <si>
    <t>H14．4頃～H20.5.29</t>
  </si>
  <si>
    <t>H13.1頃～H17.8頃</t>
  </si>
  <si>
    <t>H15.3頃～H20.6.5</t>
  </si>
  <si>
    <t>昭和５７年頃？～平成１０年頃</t>
  </si>
  <si>
    <t>平成１９年１１月１５日～平成２０年５月</t>
  </si>
  <si>
    <t>平成１１年２月頃～平成２０年５月１５日</t>
  </si>
  <si>
    <t>平成10年～平成20年5月31日</t>
  </si>
  <si>
    <t>平成20年5月31日以前5年間程度</t>
  </si>
  <si>
    <t>平成15年頃</t>
  </si>
  <si>
    <t>平成１６年３月～平成２０年６月６日</t>
  </si>
  <si>
    <t>平成１７年６月頃～平成２０年５月</t>
  </si>
  <si>
    <t>平成１７年１１月１１日～平成２０年５月２７日</t>
  </si>
  <si>
    <t>平成１４年９月頃～平成２０年５月３０日</t>
  </si>
  <si>
    <t>H１７．４頃～H２０．５．１５</t>
  </si>
  <si>
    <t>H１３．６頃～H１８．３頃</t>
  </si>
  <si>
    <t>H１０．７頃～H２０．５頃</t>
  </si>
  <si>
    <t>H１７．８．24頃～H１８．３頃</t>
  </si>
  <si>
    <t>不明～H１５頃</t>
  </si>
  <si>
    <t>H９．１頃～H１２．１２頃</t>
  </si>
  <si>
    <t>H１０．２頃～H２０．４頃</t>
  </si>
  <si>
    <t>不明～Ｈ１８．２</t>
  </si>
  <si>
    <t>H１１．９．２１頃～H１２．１１頃</t>
  </si>
  <si>
    <t>H１６．５頃～H２０．５頃</t>
  </si>
  <si>
    <t>H１５．３頃～H２０.６．４</t>
  </si>
  <si>
    <t>H１４．７頃～H２０．４．２８</t>
  </si>
  <si>
    <t>平成18年7月(1回のみ)</t>
  </si>
  <si>
    <t>H20.4.11～（３回程度）</t>
  </si>
  <si>
    <t>平成１４年１２月１８日
～平成２０年６月１３日</t>
  </si>
  <si>
    <t>H9.4頃～H18.3頃</t>
  </si>
  <si>
    <t>H9.7～H17.10頃（19番）　　　　　　　H17.1～H20.4.30（11番）</t>
  </si>
  <si>
    <t>平成18年1月17日～平成20年2月22日</t>
  </si>
  <si>
    <t>日南保健所</t>
  </si>
  <si>
    <t>都城保健所</t>
  </si>
  <si>
    <t>小林保健所</t>
  </si>
  <si>
    <t>高鍋保健所</t>
  </si>
  <si>
    <t>日向保健所</t>
  </si>
  <si>
    <t>延岡保健所</t>
  </si>
  <si>
    <t>高千穂保健所</t>
  </si>
  <si>
    <t>中央保健所</t>
  </si>
  <si>
    <t>中央保健所</t>
  </si>
  <si>
    <t>高鍋保健所</t>
  </si>
  <si>
    <t>日向保健所</t>
  </si>
  <si>
    <t>日向保健所</t>
  </si>
  <si>
    <t>延岡保健所</t>
  </si>
  <si>
    <t>０９８７－７２－１２３４</t>
  </si>
  <si>
    <t>０９８７－２３－１３３１</t>
  </si>
  <si>
    <t>Ｈ１５．８～Ｈ２０．６．６</t>
  </si>
  <si>
    <t>０９８６－２５－１３１３</t>
  </si>
  <si>
    <t>７，８</t>
  </si>
  <si>
    <t>０９８６－２３－２８４４</t>
  </si>
  <si>
    <t>４，１３</t>
  </si>
  <si>
    <t>０９８６－２２－４３８０</t>
  </si>
  <si>
    <t>２３</t>
  </si>
  <si>
    <t>０９８６－２２－２０１５</t>
  </si>
  <si>
    <t>０９８６－２２－４８５０</t>
  </si>
  <si>
    <t>１８</t>
  </si>
  <si>
    <t>０９８６－２３－７２３６</t>
  </si>
  <si>
    <t>０９８６－５８－２３３５</t>
  </si>
  <si>
    <t>７</t>
  </si>
  <si>
    <t>H18.5～H19.10</t>
  </si>
  <si>
    <t>０９８６－２４－１２１２</t>
  </si>
  <si>
    <t>１１</t>
  </si>
  <si>
    <t>H18.7.1～H20.5.30</t>
  </si>
  <si>
    <t>０９８６－２２－２２４０</t>
  </si>
  <si>
    <t>８，１１</t>
  </si>
  <si>
    <t>０９８４－４４－１１４０</t>
  </si>
  <si>
    <t>0983-23-1111</t>
  </si>
  <si>
    <t>0983-33-1131</t>
  </si>
  <si>
    <t>0983-27-4111</t>
  </si>
  <si>
    <t>１，１９</t>
  </si>
  <si>
    <t>５，１１，１３</t>
  </si>
  <si>
    <t>0982-21-1302</t>
  </si>
  <si>
    <t>0982-37-0126</t>
  </si>
  <si>
    <t>0982-37-0050</t>
  </si>
  <si>
    <t>0982-33-6396</t>
  </si>
  <si>
    <t>0982-33-2626</t>
  </si>
  <si>
    <t>0982-21-6211</t>
  </si>
  <si>
    <t>0982-33-5577</t>
  </si>
  <si>
    <t>0982-32-4987</t>
  </si>
  <si>
    <t>きよたけクリニック</t>
  </si>
  <si>
    <t>5,19</t>
  </si>
  <si>
    <t>０９８７－２３－２２３３</t>
  </si>
  <si>
    <t>Ｈ１６．１１～Ｈ２０．５</t>
  </si>
  <si>
    <t>えとうクリニック</t>
  </si>
  <si>
    <t>０９８７－２３－１１２５</t>
  </si>
  <si>
    <t>２００４．１０～２００７．１２</t>
  </si>
  <si>
    <t>Ｈ１６．９．１３～Ｈ１９．１０．２６</t>
  </si>
  <si>
    <t>０９８６－２２－０３６０</t>
  </si>
  <si>
    <t>４，１９</t>
  </si>
  <si>
    <t>H15.6～H17.10</t>
  </si>
  <si>
    <t>０９８６－２５－５５５１</t>
  </si>
  <si>
    <t>１９</t>
  </si>
  <si>
    <t>H14.1～H20.4</t>
  </si>
  <si>
    <t>０９８６－３９－２２２６</t>
  </si>
  <si>
    <t>４，５</t>
  </si>
  <si>
    <t>H12.3～H18.5</t>
  </si>
  <si>
    <t>０９８６－５２－２１０９</t>
  </si>
  <si>
    <t>５</t>
  </si>
  <si>
    <t>０９８６－５７－２０２５</t>
  </si>
  <si>
    <t>１３</t>
  </si>
  <si>
    <t>０９８６－６４－１２１１</t>
  </si>
  <si>
    <t>０９８６－５２－０３０１</t>
  </si>
  <si>
    <t>０９８６－２６－３１００</t>
  </si>
  <si>
    <t>０９８６－２１－５０００</t>
  </si>
  <si>
    <t>しげひらクリニック</t>
  </si>
  <si>
    <t>０９８６－２７－５５５５</t>
  </si>
  <si>
    <t>ふくしまクリニック</t>
  </si>
  <si>
    <t>０９８６－４６－５００１</t>
  </si>
  <si>
    <t>１０</t>
  </si>
  <si>
    <t>０９８６－３３－１５１０</t>
  </si>
  <si>
    <t>１４</t>
  </si>
  <si>
    <t>０９８６－５８－５６３３</t>
  </si>
  <si>
    <t>２１</t>
  </si>
  <si>
    <t>０９８６－２２－４８６２</t>
  </si>
  <si>
    <t>１５</t>
  </si>
  <si>
    <t>０９８６－３６－０５３４</t>
  </si>
  <si>
    <t>５，１３</t>
  </si>
  <si>
    <t>ゆうクリニック</t>
  </si>
  <si>
    <t>０９８６－４６－６１００</t>
  </si>
  <si>
    <t>H15.8.26～H18.3.15</t>
  </si>
  <si>
    <t>０９８６－２６－３６６２</t>
  </si>
  <si>
    <t>０９８４－２３－５６５３</t>
  </si>
  <si>
    <t>０９８４－４２－２０００</t>
  </si>
  <si>
    <t>０９８４－３３－００４５</t>
  </si>
  <si>
    <t>0983-43-1115</t>
  </si>
  <si>
    <t>0983-22-3320</t>
  </si>
  <si>
    <t>0983-35-1121</t>
  </si>
  <si>
    <t>0982-21-2306</t>
  </si>
  <si>
    <t>0982-47-2333</t>
  </si>
  <si>
    <t>0982-22-0875</t>
  </si>
  <si>
    <t>0982-46-2260</t>
  </si>
  <si>
    <t>0982-22-1211</t>
  </si>
  <si>
    <t>0982-33-0597</t>
  </si>
  <si>
    <t>H１８．２．２１～H２０．５．２６</t>
  </si>
  <si>
    <t>0982-35-7789</t>
  </si>
  <si>
    <t>0982-43-0771</t>
  </si>
  <si>
    <t>0982-21-9999</t>
  </si>
  <si>
    <t>0982-32-5114</t>
  </si>
  <si>
    <t>0982-21-1135</t>
  </si>
  <si>
    <t>0982-33-5883</t>
  </si>
  <si>
    <t>0982-37-0671</t>
  </si>
  <si>
    <t>0982-33-7766</t>
  </si>
  <si>
    <t>０９８５－７５－４９３６</t>
  </si>
  <si>
    <t>０９８７－５５－３７３８</t>
  </si>
  <si>
    <t>南那珂郡北郷町大字大藤甲３１８６－１</t>
  </si>
  <si>
    <t>１９，２０</t>
  </si>
  <si>
    <t>０９８３－３２－２４８８</t>
  </si>
  <si>
    <t>H15.11～H20.6.2</t>
  </si>
  <si>
    <t>０９８２－５５－８０１０</t>
  </si>
  <si>
    <t>H15.4～H20.5</t>
  </si>
  <si>
    <t>０９８２－６５－１２２２</t>
  </si>
  <si>
    <t>諸塚村大字七ツ山５４</t>
  </si>
  <si>
    <t>H15.12～H18.9</t>
  </si>
  <si>
    <t>０９８２－２１－３３１３</t>
  </si>
  <si>
    <t>こんにちわセンター</t>
  </si>
  <si>
    <t>０９８６－２２－７１００</t>
  </si>
  <si>
    <t>０９８６－５８－５５６６</t>
  </si>
  <si>
    <t>H9.4～H20.6.8</t>
  </si>
  <si>
    <t>０９８４－２２－３３９７</t>
  </si>
  <si>
    <t>H12.10～h20.3.24</t>
  </si>
  <si>
    <t>０９８３－２３－８０２３</t>
  </si>
  <si>
    <t>H18.10.12～H20.6.5</t>
  </si>
  <si>
    <t>０９８２－５４－６５４１</t>
  </si>
  <si>
    <t>17（CAGH268-B6043）</t>
  </si>
  <si>
    <t>H19.11.19～H20.5.30</t>
  </si>
  <si>
    <t>０９８２－５４－５０１６</t>
  </si>
  <si>
    <t>H15.3～h20.5.27</t>
  </si>
  <si>
    <t>０９８２－５３－８７８８</t>
  </si>
  <si>
    <t>１：H9.8～H15.2
19：H10.4～H15.2</t>
  </si>
  <si>
    <t>０９８２－３７－３３３６</t>
  </si>
  <si>
    <t>21：①ソフトクリックスランセット
　　②ソフトクリックスランセットⅡ</t>
  </si>
  <si>
    <t>①H17.6.7～H19.9.10
②H19.10.23～H19.11.1</t>
  </si>
  <si>
    <t>０９８２－４６－２２９５</t>
  </si>
  <si>
    <t>H17.11.2～H20.5.30</t>
  </si>
  <si>
    <t>０９８２－６９－３３６７</t>
  </si>
  <si>
    <t>１１・１９</t>
  </si>
  <si>
    <t>０９８２－６３－２８０１</t>
  </si>
  <si>
    <t>平成１３年頃～平成１８年３月頃</t>
  </si>
  <si>
    <t>２８－不明～Ｈ８．１２　　　　　　　　　　　　　１０ーＨ９．１～Ｈ１３．８　　　　　　　　　　　　　　１８－Ｈ１３．８～Ｈ１８．５</t>
  </si>
  <si>
    <t>４、H10.4頃～H11.8頃 　　　　　　　　　　　            21、H11.9頃～H15.4頃</t>
  </si>
  <si>
    <t>１，１０，　　　　　　１８，１９</t>
  </si>
  <si>
    <t>９，１１，　　　　　　　２６，２７</t>
  </si>
  <si>
    <t xml:space="preserve"> 自治体名　　　宮崎県</t>
  </si>
  <si>
    <t>0985-26-7055</t>
  </si>
  <si>
    <t>福祉保健部医療薬務課</t>
  </si>
  <si>
    <t>8:30～17:15</t>
  </si>
  <si>
    <t>高千穂保健所</t>
  </si>
  <si>
    <t>0985-28-2111</t>
  </si>
  <si>
    <t>0987-23-3141</t>
  </si>
  <si>
    <t>0986-23-4504</t>
  </si>
  <si>
    <t>0984-23-3118</t>
  </si>
  <si>
    <t>0983-22-1330</t>
  </si>
  <si>
    <t>0982-52-5101</t>
  </si>
  <si>
    <t>0982-33-5373</t>
  </si>
  <si>
    <t>0982-72-2168</t>
  </si>
  <si>
    <r>
      <t>平成１９年９月１日～</t>
    </r>
    <r>
      <rPr>
        <sz val="12"/>
        <color indexed="10"/>
        <rFont val="ＭＳ ゴシック"/>
        <family val="3"/>
      </rPr>
      <t>平成１９年１０月１日</t>
    </r>
  </si>
  <si>
    <r>
      <rPr>
        <sz val="12"/>
        <color indexed="10"/>
        <rFont val="ＭＳ ゴシック"/>
        <family val="3"/>
      </rPr>
      <t>平成１６年頃</t>
    </r>
    <r>
      <rPr>
        <sz val="12"/>
        <rFont val="ＭＳ ゴシック"/>
        <family val="3"/>
      </rPr>
      <t>～平成２０年５月</t>
    </r>
  </si>
  <si>
    <t>0982-54-6801</t>
  </si>
  <si>
    <t>0982-52-2409</t>
  </si>
  <si>
    <t>0982-52-0011</t>
  </si>
  <si>
    <t>0982-54-2806</t>
  </si>
  <si>
    <t>0982-69-2013</t>
  </si>
  <si>
    <t>0982-63-2211</t>
  </si>
  <si>
    <t>0982-63-1321</t>
  </si>
  <si>
    <t>0982-66-3141</t>
  </si>
  <si>
    <t>0982-52-5600</t>
  </si>
  <si>
    <t>0982-50-2000</t>
  </si>
  <si>
    <t>0982-52-2936</t>
  </si>
  <si>
    <t>0982-52-5338</t>
  </si>
  <si>
    <t>0982-62-5008</t>
  </si>
  <si>
    <t>0982-59-0017</t>
  </si>
  <si>
    <t>0985-75-8585</t>
  </si>
  <si>
    <t>0985-85-0065</t>
  </si>
  <si>
    <t>0985-84-0123</t>
  </si>
  <si>
    <t>0985-85-6006</t>
  </si>
  <si>
    <t>平成10年頃～平成20年2月</t>
  </si>
  <si>
    <t>平成17年頃～平成18年1月頃</t>
  </si>
  <si>
    <t>平成15年4月頃～平成20年6月6日</t>
  </si>
  <si>
    <t>０９８７－７１－１７１１</t>
  </si>
  <si>
    <t>１０，１８，２８</t>
  </si>
  <si>
    <t>１０，１３，１８</t>
  </si>
  <si>
    <t>診療所　　　　　　　　　（医科）</t>
  </si>
  <si>
    <t>平日のみ（土、日、祝を除く）　　　　　　　　　　　　　　　　　　　　　　　　　　　　　　　　　　　　　管轄区域：清武町、国富町、綾町</t>
  </si>
  <si>
    <t>平日のみ（土、日、祝を除く）　　　　　　　　　　　　　　　　　　　　　　　　　　　　　　　　　管轄区域：日南市、串間市、北郷町、南郷町</t>
  </si>
  <si>
    <t>平日のみ（土、日、祝を除く）　　　　　　　　　　　　　　　　　　　　　　　　　　　　　　　　　　管轄区域：都城市、三股町</t>
  </si>
  <si>
    <t>平日のみ（土、日、祝を除く）　　　　　　　　　　　　　　　　　　　　　　　　　　　　　　　　　　　　　　管轄区域：小林市、えびの市、野尻町、高原町</t>
  </si>
  <si>
    <t>平日のみ（土、日、祝を除く）　　　　　　　　　　　　　　　　　　　　　　　　　　　　　　　　　　　　　　　管轄区域：西都市、高鍋町、新富町、川南町、都農町、木城町、西米良村</t>
  </si>
  <si>
    <t>平日のみ（土、日、祝を除く）　　　　　　　　　　　　　　　　　　　　　　　　　　　　　　　　　　　　　　　管轄区域：日向市、門川町、美郷町、諸塚村、椎葉村</t>
  </si>
  <si>
    <t>平日のみ（土、日、祝を除く）　　　　　　　　　　　　　　　　　　　　　　　　　　　　　　　　　　管轄区域：延岡市</t>
  </si>
  <si>
    <t>平日のみ（土、日、祝を除く）　　　　　　　　　　　　　　　　　　　　　　　　　　　　　　　　管轄区域：高千穂町、日之影町、五ヶ瀬町</t>
  </si>
  <si>
    <t>平日のみ（土、日、祝を除く）　　　　　　　　　　　　　　　　　　　　　　　　　　　　　　　　　　　管轄区域：全県</t>
  </si>
  <si>
    <t>宮崎県</t>
  </si>
  <si>
    <t>宮崎県</t>
  </si>
  <si>
    <r>
      <rPr>
        <sz val="11"/>
        <rFont val="ＭＳ Ｐゴシック"/>
        <family val="3"/>
      </rPr>
      <t>H13.1頃～H17.1</t>
    </r>
  </si>
  <si>
    <t>平成１９年９月１日～平成１９年１０月１日</t>
  </si>
  <si>
    <r>
      <rPr>
        <sz val="11"/>
        <rFont val="ＭＳ Ｐゴシック"/>
        <family val="3"/>
      </rPr>
      <t>平成１６年頃～平成２０年５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</si>
</sst>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000\)00\-000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sz val="12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 style="mediumDashDot"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 style="medium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26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49" fontId="9" fillId="0" borderId="19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4" borderId="27" xfId="0" applyFont="1" applyFill="1" applyBorder="1" applyAlignment="1">
      <alignment vertical="center"/>
    </xf>
    <xf numFmtId="0" fontId="9" fillId="4" borderId="28" xfId="0" applyFont="1" applyFill="1" applyBorder="1" applyAlignment="1">
      <alignment vertical="center"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32" xfId="0" applyFont="1" applyBorder="1" applyAlignment="1">
      <alignment/>
    </xf>
    <xf numFmtId="49" fontId="9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Continuous" vertical="center"/>
    </xf>
    <xf numFmtId="0" fontId="9" fillId="0" borderId="33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6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3" fillId="0" borderId="3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13" fillId="0" borderId="18" xfId="0" applyFont="1" applyBorder="1" applyAlignment="1">
      <alignment horizontal="left"/>
    </xf>
    <xf numFmtId="0" fontId="12" fillId="4" borderId="4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vertical="center" wrapText="1" shrinkToFit="1"/>
    </xf>
    <xf numFmtId="0" fontId="3" fillId="0" borderId="44" xfId="0" applyFont="1" applyBorder="1" applyAlignment="1">
      <alignment horizontal="left" vertical="center" wrapText="1" shrinkToFit="1"/>
    </xf>
    <xf numFmtId="0" fontId="3" fillId="0" borderId="46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4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vertical="center" wrapText="1" shrinkToFit="1"/>
    </xf>
    <xf numFmtId="0" fontId="3" fillId="0" borderId="48" xfId="0" applyFont="1" applyBorder="1" applyAlignment="1">
      <alignment vertical="center" wrapText="1"/>
    </xf>
    <xf numFmtId="0" fontId="3" fillId="0" borderId="48" xfId="0" applyFont="1" applyBorder="1" applyAlignment="1" quotePrefix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58" fontId="3" fillId="0" borderId="46" xfId="0" applyNumberFormat="1" applyFont="1" applyBorder="1" applyAlignment="1">
      <alignment vertical="center" wrapText="1"/>
    </xf>
    <xf numFmtId="58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46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2" xfId="0" applyFont="1" applyBorder="1" applyAlignment="1">
      <alignment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vertical="center" wrapText="1"/>
    </xf>
    <xf numFmtId="176" fontId="3" fillId="0" borderId="44" xfId="0" applyNumberFormat="1" applyFont="1" applyFill="1" applyBorder="1" applyAlignment="1">
      <alignment vertical="center" wrapText="1"/>
    </xf>
    <xf numFmtId="176" fontId="3" fillId="0" borderId="44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5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53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 shrinkToFit="1"/>
    </xf>
    <xf numFmtId="0" fontId="12" fillId="21" borderId="54" xfId="0" applyFont="1" applyFill="1" applyBorder="1" applyAlignment="1">
      <alignment vertical="center" wrapText="1"/>
    </xf>
    <xf numFmtId="0" fontId="12" fillId="21" borderId="52" xfId="0" applyFont="1" applyFill="1" applyBorder="1" applyAlignment="1">
      <alignment wrapText="1"/>
    </xf>
    <xf numFmtId="0" fontId="12" fillId="21" borderId="55" xfId="0" applyFont="1" applyFill="1" applyBorder="1" applyAlignment="1">
      <alignment wrapText="1"/>
    </xf>
    <xf numFmtId="0" fontId="9" fillId="0" borderId="4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56" xfId="0" applyNumberFormat="1" applyFont="1" applyBorder="1" applyAlignment="1">
      <alignment horizontal="center" vertical="center" shrinkToFit="1"/>
    </xf>
    <xf numFmtId="49" fontId="9" fillId="0" borderId="57" xfId="0" applyNumberFormat="1" applyFont="1" applyBorder="1" applyAlignment="1">
      <alignment horizontal="center" vertical="center" shrinkToFit="1"/>
    </xf>
    <xf numFmtId="49" fontId="9" fillId="0" borderId="47" xfId="0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zoomScalePageLayoutView="0" workbookViewId="0" topLeftCell="A1">
      <selection activeCell="C11" sqref="C11:AD11"/>
    </sheetView>
  </sheetViews>
  <sheetFormatPr defaultColWidth="9.00390625" defaultRowHeight="13.5"/>
  <cols>
    <col min="1" max="1" width="0.5" style="21" customWidth="1"/>
    <col min="2" max="2" width="10.625" style="21" customWidth="1"/>
    <col min="3" max="25" width="5.625" style="21" customWidth="1"/>
    <col min="26" max="26" width="4.875" style="21" customWidth="1"/>
    <col min="27" max="30" width="5.625" style="21" customWidth="1"/>
    <col min="31" max="31" width="2.375" style="21" customWidth="1"/>
    <col min="32" max="32" width="18.625" style="21" customWidth="1"/>
    <col min="33" max="16384" width="9.00390625" style="21" customWidth="1"/>
  </cols>
  <sheetData>
    <row r="1" spans="2:30" ht="17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2:30" ht="18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52" ht="31.5" customHeight="1">
      <c r="B3" s="48" t="s">
        <v>32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2:30" ht="9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ht="30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27" customFormat="1" ht="17.25" customHeight="1" thickBo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2:30" ht="36.75" customHeight="1" thickBot="1">
      <c r="B7" s="142" t="s">
        <v>14</v>
      </c>
      <c r="C7" s="74" t="s">
        <v>15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</row>
    <row r="8" spans="2:30" ht="33.75" customHeight="1" thickBot="1">
      <c r="B8" s="143"/>
      <c r="C8" s="145" t="s">
        <v>16</v>
      </c>
      <c r="D8" s="146"/>
      <c r="E8" s="146"/>
      <c r="F8" s="146"/>
      <c r="G8" s="146"/>
      <c r="H8" s="146"/>
      <c r="I8" s="147"/>
      <c r="J8" s="145" t="s">
        <v>10</v>
      </c>
      <c r="K8" s="146"/>
      <c r="L8" s="146"/>
      <c r="M8" s="146"/>
      <c r="N8" s="146"/>
      <c r="O8" s="146"/>
      <c r="P8" s="147"/>
      <c r="Q8" s="145" t="s">
        <v>17</v>
      </c>
      <c r="R8" s="146"/>
      <c r="S8" s="146"/>
      <c r="T8" s="146"/>
      <c r="U8" s="146"/>
      <c r="V8" s="146"/>
      <c r="W8" s="147"/>
      <c r="X8" s="145" t="s">
        <v>18</v>
      </c>
      <c r="Y8" s="146"/>
      <c r="Z8" s="146"/>
      <c r="AA8" s="146"/>
      <c r="AB8" s="146"/>
      <c r="AC8" s="146"/>
      <c r="AD8" s="147"/>
    </row>
    <row r="9" spans="2:30" ht="37.5" customHeight="1">
      <c r="B9" s="143"/>
      <c r="C9" s="148" t="s">
        <v>19</v>
      </c>
      <c r="D9" s="150" t="s">
        <v>20</v>
      </c>
      <c r="E9" s="150" t="s">
        <v>21</v>
      </c>
      <c r="F9" s="150" t="s">
        <v>22</v>
      </c>
      <c r="G9" s="150"/>
      <c r="H9" s="152"/>
      <c r="I9" s="153" t="s">
        <v>23</v>
      </c>
      <c r="J9" s="148" t="s">
        <v>19</v>
      </c>
      <c r="K9" s="150" t="s">
        <v>20</v>
      </c>
      <c r="L9" s="150" t="s">
        <v>21</v>
      </c>
      <c r="M9" s="150" t="s">
        <v>22</v>
      </c>
      <c r="N9" s="150"/>
      <c r="O9" s="152"/>
      <c r="P9" s="153" t="s">
        <v>23</v>
      </c>
      <c r="Q9" s="148" t="s">
        <v>19</v>
      </c>
      <c r="R9" s="150" t="s">
        <v>20</v>
      </c>
      <c r="S9" s="150" t="s">
        <v>21</v>
      </c>
      <c r="T9" s="150" t="s">
        <v>22</v>
      </c>
      <c r="U9" s="150"/>
      <c r="V9" s="152"/>
      <c r="W9" s="153" t="s">
        <v>23</v>
      </c>
      <c r="X9" s="148" t="s">
        <v>19</v>
      </c>
      <c r="Y9" s="150" t="s">
        <v>20</v>
      </c>
      <c r="Z9" s="150" t="s">
        <v>21</v>
      </c>
      <c r="AA9" s="150" t="s">
        <v>22</v>
      </c>
      <c r="AB9" s="150"/>
      <c r="AC9" s="152"/>
      <c r="AD9" s="153" t="s">
        <v>23</v>
      </c>
    </row>
    <row r="10" spans="2:30" ht="33.75" customHeight="1">
      <c r="B10" s="144"/>
      <c r="C10" s="149"/>
      <c r="D10" s="151"/>
      <c r="E10" s="151"/>
      <c r="F10" s="26" t="s">
        <v>24</v>
      </c>
      <c r="G10" s="26" t="s">
        <v>25</v>
      </c>
      <c r="H10" s="28" t="s">
        <v>26</v>
      </c>
      <c r="I10" s="154"/>
      <c r="J10" s="149"/>
      <c r="K10" s="151"/>
      <c r="L10" s="151"/>
      <c r="M10" s="26" t="s">
        <v>24</v>
      </c>
      <c r="N10" s="26" t="s">
        <v>25</v>
      </c>
      <c r="O10" s="28" t="s">
        <v>26</v>
      </c>
      <c r="P10" s="154"/>
      <c r="Q10" s="149"/>
      <c r="R10" s="151"/>
      <c r="S10" s="151"/>
      <c r="T10" s="26" t="s">
        <v>24</v>
      </c>
      <c r="U10" s="26" t="s">
        <v>25</v>
      </c>
      <c r="V10" s="28" t="s">
        <v>26</v>
      </c>
      <c r="W10" s="154"/>
      <c r="X10" s="149"/>
      <c r="Y10" s="151"/>
      <c r="Z10" s="151"/>
      <c r="AA10" s="26" t="s">
        <v>24</v>
      </c>
      <c r="AB10" s="26" t="s">
        <v>25</v>
      </c>
      <c r="AC10" s="28" t="s">
        <v>26</v>
      </c>
      <c r="AD10" s="154"/>
    </row>
    <row r="11" spans="2:30" s="37" customFormat="1" ht="46.5" customHeight="1" thickBot="1">
      <c r="B11" s="29" t="s">
        <v>527</v>
      </c>
      <c r="C11" s="30">
        <v>109</v>
      </c>
      <c r="D11" s="31">
        <v>55</v>
      </c>
      <c r="E11" s="31">
        <v>21</v>
      </c>
      <c r="F11" s="31">
        <v>0</v>
      </c>
      <c r="G11" s="31">
        <v>33</v>
      </c>
      <c r="H11" s="32">
        <v>0</v>
      </c>
      <c r="I11" s="33">
        <v>0</v>
      </c>
      <c r="J11" s="30">
        <v>539</v>
      </c>
      <c r="K11" s="31">
        <v>444</v>
      </c>
      <c r="L11" s="31">
        <v>39</v>
      </c>
      <c r="M11" s="31">
        <v>0</v>
      </c>
      <c r="N11" s="31">
        <v>56</v>
      </c>
      <c r="O11" s="32">
        <v>0</v>
      </c>
      <c r="P11" s="33">
        <v>0</v>
      </c>
      <c r="Q11" s="30">
        <v>32</v>
      </c>
      <c r="R11" s="31">
        <v>22</v>
      </c>
      <c r="S11" s="31">
        <v>1</v>
      </c>
      <c r="T11" s="31">
        <v>0</v>
      </c>
      <c r="U11" s="31">
        <v>9</v>
      </c>
      <c r="V11" s="32">
        <v>0</v>
      </c>
      <c r="W11" s="33">
        <v>0</v>
      </c>
      <c r="X11" s="34"/>
      <c r="Y11" s="35"/>
      <c r="Z11" s="31">
        <v>0</v>
      </c>
      <c r="AA11" s="31">
        <v>0</v>
      </c>
      <c r="AB11" s="31">
        <v>2</v>
      </c>
      <c r="AC11" s="32">
        <v>0</v>
      </c>
      <c r="AD11" s="36"/>
    </row>
    <row r="12" spans="3:13" ht="15" thickBot="1">
      <c r="C12" s="27"/>
      <c r="D12" s="27"/>
      <c r="E12" s="27"/>
      <c r="F12" s="27"/>
      <c r="G12" s="27"/>
      <c r="H12" s="27"/>
      <c r="K12" s="38"/>
      <c r="L12" s="27"/>
      <c r="M12" s="27"/>
    </row>
    <row r="13" spans="3:22" ht="14.25">
      <c r="C13" s="49"/>
      <c r="D13" s="50"/>
      <c r="E13" s="50"/>
      <c r="F13" s="50"/>
      <c r="G13" s="50"/>
      <c r="H13" s="50"/>
      <c r="I13" s="50"/>
      <c r="J13" s="50"/>
      <c r="K13" s="4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42"/>
    </row>
    <row r="14" spans="3:22" ht="21">
      <c r="C14" s="43" t="s">
        <v>33</v>
      </c>
      <c r="D14" s="44"/>
      <c r="E14" s="4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5"/>
    </row>
    <row r="15" spans="3:22" ht="12.75" customHeight="1">
      <c r="C15" s="43"/>
      <c r="D15" s="46"/>
      <c r="E15" s="44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5"/>
    </row>
    <row r="16" spans="3:22" ht="21">
      <c r="C16" s="43"/>
      <c r="D16" s="77" t="s">
        <v>38</v>
      </c>
      <c r="E16" s="76" t="s">
        <v>27</v>
      </c>
      <c r="F16" s="76"/>
      <c r="G16" s="76"/>
      <c r="H16" s="7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45"/>
    </row>
    <row r="17" spans="3:22" ht="21">
      <c r="C17" s="43"/>
      <c r="D17" s="77" t="s">
        <v>39</v>
      </c>
      <c r="E17" s="76" t="s">
        <v>28</v>
      </c>
      <c r="F17" s="76"/>
      <c r="G17" s="76"/>
      <c r="H17" s="7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5"/>
    </row>
    <row r="18" spans="2:22" ht="21">
      <c r="B18" s="27"/>
      <c r="C18" s="43"/>
      <c r="D18" s="77" t="s">
        <v>40</v>
      </c>
      <c r="E18" s="76" t="s">
        <v>29</v>
      </c>
      <c r="F18" s="76"/>
      <c r="G18" s="76"/>
      <c r="H18" s="7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5"/>
    </row>
    <row r="19" spans="2:22" ht="21">
      <c r="B19" s="27"/>
      <c r="C19" s="43"/>
      <c r="D19" s="77" t="s">
        <v>41</v>
      </c>
      <c r="E19" s="76" t="s">
        <v>30</v>
      </c>
      <c r="F19" s="76"/>
      <c r="G19" s="76"/>
      <c r="H19" s="7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45"/>
    </row>
    <row r="20" spans="2:22" ht="21">
      <c r="B20" s="27"/>
      <c r="C20" s="43"/>
      <c r="D20" s="78" t="s">
        <v>43</v>
      </c>
      <c r="F20" s="76"/>
      <c r="G20" s="76"/>
      <c r="H20" s="7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45"/>
    </row>
    <row r="21" spans="2:22" ht="21">
      <c r="B21" s="27"/>
      <c r="C21" s="43"/>
      <c r="D21" s="78" t="s">
        <v>44</v>
      </c>
      <c r="F21" s="76"/>
      <c r="G21" s="76"/>
      <c r="H21" s="7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45"/>
    </row>
    <row r="22" spans="2:22" ht="21">
      <c r="B22" s="27"/>
      <c r="C22" s="43"/>
      <c r="D22" s="78" t="s">
        <v>45</v>
      </c>
      <c r="F22" s="76"/>
      <c r="G22" s="76"/>
      <c r="H22" s="7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5"/>
    </row>
    <row r="23" spans="3:22" ht="21">
      <c r="C23" s="43"/>
      <c r="D23" s="77" t="s">
        <v>42</v>
      </c>
      <c r="E23" s="76" t="s">
        <v>31</v>
      </c>
      <c r="F23" s="76"/>
      <c r="G23" s="76"/>
      <c r="H23" s="7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5"/>
    </row>
    <row r="24" spans="3:22" ht="15" thickBot="1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</sheetData>
  <sheetProtection/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35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34</v>
      </c>
      <c r="B4" s="63" t="s">
        <v>528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57" t="s">
        <v>1</v>
      </c>
      <c r="B7" s="161" t="s">
        <v>2</v>
      </c>
      <c r="C7" s="161"/>
      <c r="D7" s="161"/>
      <c r="E7" s="161" t="s">
        <v>9</v>
      </c>
      <c r="F7" s="161"/>
      <c r="G7" s="159" t="s">
        <v>3</v>
      </c>
      <c r="H7" s="155" t="s">
        <v>8</v>
      </c>
    </row>
    <row r="8" spans="1:8" s="4" customFormat="1" ht="29.25" customHeight="1">
      <c r="A8" s="158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60"/>
      <c r="H8" s="156"/>
    </row>
    <row r="9" spans="1:8" ht="29.25" customHeight="1">
      <c r="A9" s="10"/>
      <c r="B9" s="54"/>
      <c r="C9" s="54"/>
      <c r="D9" s="54"/>
      <c r="E9" s="59"/>
      <c r="F9" s="54"/>
      <c r="G9" s="55"/>
      <c r="H9" s="9"/>
    </row>
    <row r="10" spans="1:8" ht="29.25" customHeight="1">
      <c r="A10" s="10"/>
      <c r="B10" s="54"/>
      <c r="C10" s="54"/>
      <c r="D10" s="54"/>
      <c r="E10" s="59"/>
      <c r="F10" s="54"/>
      <c r="G10" s="55"/>
      <c r="H10" s="9"/>
    </row>
    <row r="11" spans="1:8" ht="29.25" customHeight="1">
      <c r="A11" s="10"/>
      <c r="B11" s="54"/>
      <c r="C11" s="54"/>
      <c r="D11" s="54"/>
      <c r="E11" s="59"/>
      <c r="F11" s="54"/>
      <c r="G11" s="55"/>
      <c r="H11" s="9"/>
    </row>
    <row r="12" spans="1:8" ht="29.25" customHeight="1">
      <c r="A12" s="10"/>
      <c r="B12" s="54"/>
      <c r="C12" s="54"/>
      <c r="D12" s="54"/>
      <c r="E12" s="59"/>
      <c r="F12" s="54"/>
      <c r="G12" s="55"/>
      <c r="H12" s="9"/>
    </row>
    <row r="13" spans="1:8" ht="29.25" customHeight="1">
      <c r="A13" s="10"/>
      <c r="B13" s="54"/>
      <c r="C13" s="54"/>
      <c r="D13" s="54"/>
      <c r="E13" s="59"/>
      <c r="F13" s="54"/>
      <c r="G13" s="55"/>
      <c r="H13" s="9"/>
    </row>
    <row r="14" spans="1:8" ht="29.25" customHeight="1">
      <c r="A14" s="10"/>
      <c r="B14" s="54"/>
      <c r="C14" s="54"/>
      <c r="D14" s="54"/>
      <c r="E14" s="59"/>
      <c r="F14" s="54"/>
      <c r="G14" s="55"/>
      <c r="H14" s="9"/>
    </row>
    <row r="15" spans="1:8" ht="29.25" customHeight="1">
      <c r="A15" s="10"/>
      <c r="B15" s="54"/>
      <c r="C15" s="54"/>
      <c r="D15" s="54"/>
      <c r="E15" s="59"/>
      <c r="F15" s="54"/>
      <c r="G15" s="55"/>
      <c r="H15" s="9"/>
    </row>
    <row r="16" spans="1:8" ht="29.25" customHeight="1">
      <c r="A16" s="10"/>
      <c r="B16" s="54"/>
      <c r="C16" s="54"/>
      <c r="D16" s="54"/>
      <c r="E16" s="59"/>
      <c r="F16" s="54"/>
      <c r="G16" s="55"/>
      <c r="H16" s="9"/>
    </row>
    <row r="17" spans="1:8" ht="29.25" customHeight="1">
      <c r="A17" s="10"/>
      <c r="B17" s="54"/>
      <c r="C17" s="54"/>
      <c r="D17" s="54"/>
      <c r="E17" s="59"/>
      <c r="F17" s="54"/>
      <c r="G17" s="55"/>
      <c r="H17" s="9"/>
    </row>
    <row r="18" spans="1:8" ht="29.25" customHeight="1">
      <c r="A18" s="10"/>
      <c r="B18" s="54"/>
      <c r="C18" s="54"/>
      <c r="D18" s="54"/>
      <c r="E18" s="59"/>
      <c r="F18" s="54"/>
      <c r="G18" s="55"/>
      <c r="H18" s="9"/>
    </row>
    <row r="19" spans="1:8" ht="29.25" customHeight="1">
      <c r="A19" s="10"/>
      <c r="B19" s="54"/>
      <c r="C19" s="54"/>
      <c r="D19" s="54"/>
      <c r="E19" s="59"/>
      <c r="F19" s="54"/>
      <c r="G19" s="55"/>
      <c r="H19" s="9"/>
    </row>
    <row r="20" spans="1:8" ht="29.25" customHeight="1">
      <c r="A20" s="10"/>
      <c r="B20" s="54"/>
      <c r="C20" s="54"/>
      <c r="D20" s="54"/>
      <c r="E20" s="59"/>
      <c r="F20" s="54"/>
      <c r="G20" s="55"/>
      <c r="H20" s="9"/>
    </row>
    <row r="21" spans="1:8" ht="29.25" customHeight="1">
      <c r="A21" s="10"/>
      <c r="B21" s="54"/>
      <c r="C21" s="54"/>
      <c r="D21" s="54"/>
      <c r="E21" s="59"/>
      <c r="F21" s="54"/>
      <c r="G21" s="55"/>
      <c r="H21" s="9"/>
    </row>
    <row r="22" spans="1:8" ht="29.25" customHeight="1" thickBot="1">
      <c r="A22" s="11"/>
      <c r="B22" s="56"/>
      <c r="C22" s="56"/>
      <c r="D22" s="56"/>
      <c r="E22" s="60"/>
      <c r="F22" s="56"/>
      <c r="G22" s="57"/>
      <c r="H22" s="58"/>
    </row>
    <row r="23" ht="15"/>
    <row r="24" ht="15"/>
    <row r="25" ht="15"/>
    <row r="26" ht="15"/>
    <row r="27" ht="15">
      <c r="B27" s="75"/>
    </row>
    <row r="28" ht="15">
      <c r="B28" s="75"/>
    </row>
    <row r="29" ht="15">
      <c r="B29" s="75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108"/>
  <sheetViews>
    <sheetView tabSelected="1" zoomScale="75" zoomScaleNormal="75" zoomScaleSheetLayoutView="100" zoomScalePageLayoutView="0" workbookViewId="0" topLeftCell="A103">
      <selection activeCell="F76" sqref="F76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4" customWidth="1"/>
    <col min="6" max="6" width="38.00390625" style="1" customWidth="1"/>
    <col min="7" max="7" width="11.625" style="1" bestFit="1" customWidth="1"/>
    <col min="8" max="8" width="43.503906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8" width="27.50390625" style="1" customWidth="1"/>
    <col min="19" max="19" width="44.875" style="1" customWidth="1"/>
    <col min="20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162" t="s">
        <v>36</v>
      </c>
      <c r="B2" s="162"/>
      <c r="C2" s="162"/>
      <c r="D2" s="162"/>
      <c r="E2" s="162"/>
      <c r="F2" s="162"/>
      <c r="G2" s="162"/>
      <c r="H2" s="162"/>
    </row>
    <row r="3" spans="1:4" ht="15">
      <c r="A3" s="4"/>
      <c r="B3" s="4"/>
      <c r="C3" s="4"/>
      <c r="D3" s="4"/>
    </row>
    <row r="4" spans="1:2" ht="23.25" customHeight="1" thickBot="1">
      <c r="A4" s="62" t="s">
        <v>34</v>
      </c>
      <c r="B4" s="63" t="s">
        <v>47</v>
      </c>
    </row>
    <row r="5" ht="15"/>
    <row r="6" spans="1:4" ht="18.75" thickBot="1">
      <c r="A6" s="5"/>
      <c r="B6" s="5"/>
      <c r="C6" s="5"/>
      <c r="D6" s="5"/>
    </row>
    <row r="7" spans="1:8" ht="29.25" customHeight="1">
      <c r="A7" s="157" t="s">
        <v>1</v>
      </c>
      <c r="B7" s="161" t="s">
        <v>2</v>
      </c>
      <c r="C7" s="161"/>
      <c r="D7" s="161"/>
      <c r="E7" s="161" t="s">
        <v>9</v>
      </c>
      <c r="F7" s="161"/>
      <c r="G7" s="159" t="s">
        <v>3</v>
      </c>
      <c r="H7" s="155" t="s">
        <v>8</v>
      </c>
    </row>
    <row r="8" spans="1:8" s="4" customFormat="1" ht="29.25" customHeight="1">
      <c r="A8" s="158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60"/>
      <c r="H8" s="156"/>
    </row>
    <row r="9" spans="1:19" ht="51.75" customHeight="1">
      <c r="A9" s="79" t="s">
        <v>48</v>
      </c>
      <c r="B9" s="80" t="s">
        <v>57</v>
      </c>
      <c r="C9" s="80" t="str">
        <f>ASC(P9)</f>
        <v>0987-72-1234</v>
      </c>
      <c r="D9" s="80" t="str">
        <f>ASC(R9)</f>
        <v>串間市大字西方7917</v>
      </c>
      <c r="E9" s="59" t="str">
        <f>ASC(Q9)</f>
        <v>10,18,28</v>
      </c>
      <c r="F9" s="80" t="s">
        <v>474</v>
      </c>
      <c r="G9" s="81" t="s">
        <v>327</v>
      </c>
      <c r="H9" s="128"/>
      <c r="O9" s="1">
        <v>1</v>
      </c>
      <c r="P9" s="80" t="s">
        <v>340</v>
      </c>
      <c r="Q9" s="54" t="s">
        <v>515</v>
      </c>
      <c r="R9" s="80" t="s">
        <v>153</v>
      </c>
      <c r="S9" s="80" t="s">
        <v>474</v>
      </c>
    </row>
    <row r="10" spans="1:19" ht="31.5" customHeight="1">
      <c r="A10" s="79" t="s">
        <v>48</v>
      </c>
      <c r="B10" s="80" t="s">
        <v>58</v>
      </c>
      <c r="C10" s="80" t="str">
        <f aca="true" t="shared" si="0" ref="C10:C73">ASC(P10)</f>
        <v>0987-23-1331</v>
      </c>
      <c r="D10" s="80" t="str">
        <f aca="true" t="shared" si="1" ref="D10:D73">ASC(R10)</f>
        <v>日南市大字風田3861</v>
      </c>
      <c r="E10" s="59" t="str">
        <f aca="true" t="shared" si="2" ref="E10:E73">ASC(Q10)</f>
        <v>23</v>
      </c>
      <c r="F10" s="80" t="s">
        <v>342</v>
      </c>
      <c r="G10" s="81" t="s">
        <v>327</v>
      </c>
      <c r="H10" s="9"/>
      <c r="O10" s="1">
        <f>O9+1</f>
        <v>2</v>
      </c>
      <c r="P10" s="80" t="s">
        <v>341</v>
      </c>
      <c r="Q10" s="59">
        <v>23</v>
      </c>
      <c r="R10" s="80" t="s">
        <v>154</v>
      </c>
      <c r="S10" s="80" t="s">
        <v>342</v>
      </c>
    </row>
    <row r="11" spans="1:19" ht="31.5" customHeight="1">
      <c r="A11" s="79" t="s">
        <v>48</v>
      </c>
      <c r="B11" s="82" t="s">
        <v>59</v>
      </c>
      <c r="C11" s="80" t="str">
        <f t="shared" si="0"/>
        <v>0986-25-1313</v>
      </c>
      <c r="D11" s="80" t="str">
        <f t="shared" si="1"/>
        <v>都城市早鈴町17街区1号</v>
      </c>
      <c r="E11" s="59" t="str">
        <f t="shared" si="2"/>
        <v>7,8</v>
      </c>
      <c r="F11" s="80" t="s">
        <v>257</v>
      </c>
      <c r="G11" s="81" t="s">
        <v>328</v>
      </c>
      <c r="H11" s="128"/>
      <c r="O11" s="1">
        <f aca="true" t="shared" si="3" ref="O11:O74">O10+1</f>
        <v>3</v>
      </c>
      <c r="P11" s="80" t="s">
        <v>343</v>
      </c>
      <c r="Q11" s="83" t="s">
        <v>344</v>
      </c>
      <c r="R11" s="82" t="s">
        <v>155</v>
      </c>
      <c r="S11" s="80" t="s">
        <v>257</v>
      </c>
    </row>
    <row r="12" spans="1:19" ht="31.5" customHeight="1">
      <c r="A12" s="79" t="s">
        <v>48</v>
      </c>
      <c r="B12" s="82" t="s">
        <v>60</v>
      </c>
      <c r="C12" s="80" t="str">
        <f t="shared" si="0"/>
        <v>0986-23-2844</v>
      </c>
      <c r="D12" s="80" t="str">
        <f t="shared" si="1"/>
        <v>都城市大王町30街区5号</v>
      </c>
      <c r="E12" s="59" t="str">
        <f t="shared" si="2"/>
        <v>4,13</v>
      </c>
      <c r="F12" s="80" t="s">
        <v>258</v>
      </c>
      <c r="G12" s="81" t="s">
        <v>328</v>
      </c>
      <c r="H12" s="128"/>
      <c r="O12" s="1">
        <f t="shared" si="3"/>
        <v>4</v>
      </c>
      <c r="P12" s="80" t="s">
        <v>345</v>
      </c>
      <c r="Q12" s="83" t="s">
        <v>346</v>
      </c>
      <c r="R12" s="82" t="s">
        <v>156</v>
      </c>
      <c r="S12" s="80" t="s">
        <v>258</v>
      </c>
    </row>
    <row r="13" spans="1:19" ht="31.5" customHeight="1">
      <c r="A13" s="79" t="s">
        <v>48</v>
      </c>
      <c r="B13" s="82" t="s">
        <v>61</v>
      </c>
      <c r="C13" s="80" t="str">
        <f t="shared" si="0"/>
        <v>0986-22-4380</v>
      </c>
      <c r="D13" s="80" t="str">
        <f t="shared" si="1"/>
        <v>都城市八幡町15街区3号</v>
      </c>
      <c r="E13" s="59" t="str">
        <f t="shared" si="2"/>
        <v>23</v>
      </c>
      <c r="F13" s="80" t="s">
        <v>259</v>
      </c>
      <c r="G13" s="81" t="s">
        <v>328</v>
      </c>
      <c r="H13" s="128"/>
      <c r="O13" s="1">
        <f t="shared" si="3"/>
        <v>5</v>
      </c>
      <c r="P13" s="80" t="s">
        <v>347</v>
      </c>
      <c r="Q13" s="83" t="s">
        <v>348</v>
      </c>
      <c r="R13" s="82" t="s">
        <v>157</v>
      </c>
      <c r="S13" s="80" t="s">
        <v>259</v>
      </c>
    </row>
    <row r="14" spans="1:19" ht="31.5" customHeight="1">
      <c r="A14" s="79" t="s">
        <v>48</v>
      </c>
      <c r="B14" s="82" t="s">
        <v>62</v>
      </c>
      <c r="C14" s="80" t="str">
        <f t="shared" si="0"/>
        <v>0986-22-2015</v>
      </c>
      <c r="D14" s="80" t="str">
        <f t="shared" si="1"/>
        <v>都城市松元町15街区10号</v>
      </c>
      <c r="E14" s="59" t="str">
        <f t="shared" si="2"/>
        <v>1,10,      18,19</v>
      </c>
      <c r="F14" s="80" t="s">
        <v>260</v>
      </c>
      <c r="G14" s="81" t="s">
        <v>328</v>
      </c>
      <c r="H14" s="128"/>
      <c r="O14" s="1">
        <f t="shared" si="3"/>
        <v>6</v>
      </c>
      <c r="P14" s="80" t="s">
        <v>349</v>
      </c>
      <c r="Q14" s="59" t="s">
        <v>476</v>
      </c>
      <c r="R14" s="82" t="s">
        <v>158</v>
      </c>
      <c r="S14" s="80" t="s">
        <v>260</v>
      </c>
    </row>
    <row r="15" spans="1:19" ht="31.5" customHeight="1">
      <c r="A15" s="79" t="s">
        <v>48</v>
      </c>
      <c r="B15" s="82" t="s">
        <v>63</v>
      </c>
      <c r="C15" s="80" t="str">
        <f t="shared" si="0"/>
        <v>0986-22-4850</v>
      </c>
      <c r="D15" s="80" t="str">
        <f t="shared" si="1"/>
        <v>都城市東町10街区17号</v>
      </c>
      <c r="E15" s="59" t="str">
        <f t="shared" si="2"/>
        <v>18</v>
      </c>
      <c r="F15" s="80" t="s">
        <v>261</v>
      </c>
      <c r="G15" s="81" t="s">
        <v>328</v>
      </c>
      <c r="H15" s="128"/>
      <c r="O15" s="1">
        <f t="shared" si="3"/>
        <v>7</v>
      </c>
      <c r="P15" s="80" t="s">
        <v>350</v>
      </c>
      <c r="Q15" s="83" t="s">
        <v>351</v>
      </c>
      <c r="R15" s="82" t="s">
        <v>159</v>
      </c>
      <c r="S15" s="80" t="s">
        <v>261</v>
      </c>
    </row>
    <row r="16" spans="1:19" ht="31.5" customHeight="1">
      <c r="A16" s="79" t="s">
        <v>48</v>
      </c>
      <c r="B16" s="82" t="s">
        <v>64</v>
      </c>
      <c r="C16" s="80" t="str">
        <f t="shared" si="0"/>
        <v>0986-23-7236</v>
      </c>
      <c r="D16" s="80" t="str">
        <f t="shared" si="1"/>
        <v>都城市中町15街区24号</v>
      </c>
      <c r="E16" s="59" t="str">
        <f t="shared" si="2"/>
        <v>18</v>
      </c>
      <c r="F16" s="80" t="s">
        <v>262</v>
      </c>
      <c r="G16" s="81" t="s">
        <v>328</v>
      </c>
      <c r="H16" s="128"/>
      <c r="O16" s="1">
        <f t="shared" si="3"/>
        <v>8</v>
      </c>
      <c r="P16" s="80" t="s">
        <v>352</v>
      </c>
      <c r="Q16" s="83" t="s">
        <v>351</v>
      </c>
      <c r="R16" s="82" t="s">
        <v>160</v>
      </c>
      <c r="S16" s="80" t="s">
        <v>262</v>
      </c>
    </row>
    <row r="17" spans="1:19" ht="31.5" customHeight="1">
      <c r="A17" s="79" t="s">
        <v>48</v>
      </c>
      <c r="B17" s="82" t="s">
        <v>65</v>
      </c>
      <c r="C17" s="80" t="str">
        <f t="shared" si="0"/>
        <v>0986-58-2335</v>
      </c>
      <c r="D17" s="80" t="str">
        <f t="shared" si="1"/>
        <v>都城市高城町穂満坊457番地1</v>
      </c>
      <c r="E17" s="59" t="str">
        <f t="shared" si="2"/>
        <v>7</v>
      </c>
      <c r="F17" s="80" t="s">
        <v>355</v>
      </c>
      <c r="G17" s="81" t="s">
        <v>328</v>
      </c>
      <c r="H17" s="128"/>
      <c r="O17" s="1">
        <f t="shared" si="3"/>
        <v>9</v>
      </c>
      <c r="P17" s="80" t="s">
        <v>353</v>
      </c>
      <c r="Q17" s="83" t="s">
        <v>354</v>
      </c>
      <c r="R17" s="82" t="s">
        <v>161</v>
      </c>
      <c r="S17" s="80" t="s">
        <v>355</v>
      </c>
    </row>
    <row r="18" spans="1:19" ht="31.5" customHeight="1">
      <c r="A18" s="79" t="s">
        <v>48</v>
      </c>
      <c r="B18" s="82" t="s">
        <v>66</v>
      </c>
      <c r="C18" s="80" t="str">
        <f t="shared" si="0"/>
        <v>0986-24-1212</v>
      </c>
      <c r="D18" s="80" t="str">
        <f t="shared" si="1"/>
        <v>都城市立野町5号5番地1</v>
      </c>
      <c r="E18" s="59" t="str">
        <f t="shared" si="2"/>
        <v>11</v>
      </c>
      <c r="F18" s="80" t="s">
        <v>358</v>
      </c>
      <c r="G18" s="81" t="s">
        <v>328</v>
      </c>
      <c r="H18" s="128"/>
      <c r="O18" s="1">
        <f t="shared" si="3"/>
        <v>10</v>
      </c>
      <c r="P18" s="80" t="s">
        <v>356</v>
      </c>
      <c r="Q18" s="83" t="s">
        <v>357</v>
      </c>
      <c r="R18" s="82" t="s">
        <v>162</v>
      </c>
      <c r="S18" s="80" t="s">
        <v>358</v>
      </c>
    </row>
    <row r="19" spans="1:19" ht="31.5" customHeight="1">
      <c r="A19" s="79" t="s">
        <v>48</v>
      </c>
      <c r="B19" s="82" t="s">
        <v>67</v>
      </c>
      <c r="C19" s="80" t="str">
        <f t="shared" si="0"/>
        <v>0986-22-2240</v>
      </c>
      <c r="D19" s="80" t="str">
        <f t="shared" si="1"/>
        <v>都城市立野町3633番地1</v>
      </c>
      <c r="E19" s="59" t="str">
        <f t="shared" si="2"/>
        <v>8,11</v>
      </c>
      <c r="F19" s="80" t="s">
        <v>263</v>
      </c>
      <c r="G19" s="81" t="s">
        <v>328</v>
      </c>
      <c r="H19" s="128"/>
      <c r="O19" s="1">
        <f t="shared" si="3"/>
        <v>11</v>
      </c>
      <c r="P19" s="80" t="s">
        <v>359</v>
      </c>
      <c r="Q19" s="83" t="s">
        <v>360</v>
      </c>
      <c r="R19" s="82" t="s">
        <v>163</v>
      </c>
      <c r="S19" s="80" t="s">
        <v>263</v>
      </c>
    </row>
    <row r="20" spans="1:19" ht="31.5" customHeight="1">
      <c r="A20" s="79" t="s">
        <v>48</v>
      </c>
      <c r="B20" s="80" t="s">
        <v>68</v>
      </c>
      <c r="C20" s="80" t="str">
        <f t="shared" si="0"/>
        <v>0984-44-1140</v>
      </c>
      <c r="D20" s="80" t="str">
        <f t="shared" si="1"/>
        <v>宮崎県西諸県郡野尻町大字東麓1170</v>
      </c>
      <c r="E20" s="59" t="str">
        <f t="shared" si="2"/>
        <v>18</v>
      </c>
      <c r="F20" s="80" t="s">
        <v>264</v>
      </c>
      <c r="G20" s="81" t="s">
        <v>329</v>
      </c>
      <c r="H20" s="128"/>
      <c r="O20" s="1">
        <f t="shared" si="3"/>
        <v>12</v>
      </c>
      <c r="P20" s="80" t="s">
        <v>361</v>
      </c>
      <c r="Q20" s="59">
        <v>18</v>
      </c>
      <c r="R20" s="80" t="s">
        <v>164</v>
      </c>
      <c r="S20" s="80" t="s">
        <v>264</v>
      </c>
    </row>
    <row r="21" spans="1:19" ht="49.5" customHeight="1">
      <c r="A21" s="79" t="s">
        <v>48</v>
      </c>
      <c r="B21" s="80" t="s">
        <v>69</v>
      </c>
      <c r="C21" s="80" t="str">
        <f t="shared" si="0"/>
        <v>0983-23-1111</v>
      </c>
      <c r="D21" s="80" t="str">
        <f t="shared" si="1"/>
        <v>児湯郡高鍋町大字上江字堂ヶ瀬207</v>
      </c>
      <c r="E21" s="59" t="str">
        <f t="shared" si="2"/>
        <v>7</v>
      </c>
      <c r="F21" s="80" t="s">
        <v>265</v>
      </c>
      <c r="G21" s="81" t="s">
        <v>330</v>
      </c>
      <c r="H21" s="128"/>
      <c r="O21" s="1">
        <f t="shared" si="3"/>
        <v>13</v>
      </c>
      <c r="P21" s="80" t="s">
        <v>362</v>
      </c>
      <c r="Q21" s="59">
        <v>7</v>
      </c>
      <c r="R21" s="80" t="s">
        <v>165</v>
      </c>
      <c r="S21" s="80" t="s">
        <v>265</v>
      </c>
    </row>
    <row r="22" spans="1:19" ht="64.5" customHeight="1">
      <c r="A22" s="79" t="s">
        <v>48</v>
      </c>
      <c r="B22" s="80" t="s">
        <v>70</v>
      </c>
      <c r="C22" s="80" t="str">
        <f t="shared" si="0"/>
        <v>0983-33-1131</v>
      </c>
      <c r="D22" s="80" t="str">
        <f t="shared" si="1"/>
        <v>児湯郡新富町大字三納代2226-2</v>
      </c>
      <c r="E22" s="59" t="str">
        <f t="shared" si="2"/>
        <v>19</v>
      </c>
      <c r="F22" s="80" t="s">
        <v>266</v>
      </c>
      <c r="G22" s="81" t="s">
        <v>330</v>
      </c>
      <c r="H22" s="132"/>
      <c r="O22" s="1">
        <f t="shared" si="3"/>
        <v>14</v>
      </c>
      <c r="P22" s="80" t="s">
        <v>363</v>
      </c>
      <c r="Q22" s="59">
        <v>19</v>
      </c>
      <c r="R22" s="80" t="s">
        <v>166</v>
      </c>
      <c r="S22" s="80" t="s">
        <v>266</v>
      </c>
    </row>
    <row r="23" spans="1:19" ht="33" customHeight="1">
      <c r="A23" s="79" t="s">
        <v>48</v>
      </c>
      <c r="B23" s="80" t="s">
        <v>71</v>
      </c>
      <c r="C23" s="80" t="str">
        <f t="shared" si="0"/>
        <v>0983-27-4111</v>
      </c>
      <c r="D23" s="80" t="str">
        <f t="shared" si="1"/>
        <v>児湯郡川南町大字川南18150-47</v>
      </c>
      <c r="E23" s="59" t="str">
        <f t="shared" si="2"/>
        <v>11</v>
      </c>
      <c r="F23" s="80" t="s">
        <v>267</v>
      </c>
      <c r="G23" s="81" t="s">
        <v>330</v>
      </c>
      <c r="H23" s="128"/>
      <c r="O23" s="1">
        <f t="shared" si="3"/>
        <v>15</v>
      </c>
      <c r="P23" s="80" t="s">
        <v>364</v>
      </c>
      <c r="Q23" s="59">
        <v>11</v>
      </c>
      <c r="R23" s="80" t="s">
        <v>167</v>
      </c>
      <c r="S23" s="80" t="s">
        <v>267</v>
      </c>
    </row>
    <row r="24" spans="1:19" ht="31.5" customHeight="1">
      <c r="A24" s="79" t="s">
        <v>48</v>
      </c>
      <c r="B24" s="80" t="s">
        <v>72</v>
      </c>
      <c r="C24" s="80" t="str">
        <f t="shared" si="0"/>
        <v>0982-54-6801</v>
      </c>
      <c r="D24" s="80" t="str">
        <f t="shared" si="1"/>
        <v>日向市塩見14168</v>
      </c>
      <c r="E24" s="59" t="str">
        <f t="shared" si="2"/>
        <v>18</v>
      </c>
      <c r="F24" s="80" t="s">
        <v>268</v>
      </c>
      <c r="G24" s="81" t="s">
        <v>331</v>
      </c>
      <c r="H24" s="9"/>
      <c r="O24" s="1">
        <f t="shared" si="3"/>
        <v>16</v>
      </c>
      <c r="P24" s="80" t="s">
        <v>493</v>
      </c>
      <c r="Q24" s="59">
        <v>18</v>
      </c>
      <c r="R24" s="80" t="s">
        <v>168</v>
      </c>
      <c r="S24" s="80" t="s">
        <v>268</v>
      </c>
    </row>
    <row r="25" spans="1:19" ht="31.5" customHeight="1">
      <c r="A25" s="79" t="s">
        <v>48</v>
      </c>
      <c r="B25" s="80" t="s">
        <v>73</v>
      </c>
      <c r="C25" s="80" t="str">
        <f t="shared" si="0"/>
        <v>0982-52-2409</v>
      </c>
      <c r="D25" s="80" t="str">
        <f t="shared" si="1"/>
        <v>日向市塩見11652番地</v>
      </c>
      <c r="E25" s="59" t="str">
        <f t="shared" si="2"/>
        <v>19</v>
      </c>
      <c r="F25" s="80" t="s">
        <v>269</v>
      </c>
      <c r="G25" s="81" t="s">
        <v>331</v>
      </c>
      <c r="H25" s="128"/>
      <c r="O25" s="1">
        <f t="shared" si="3"/>
        <v>17</v>
      </c>
      <c r="P25" s="80" t="s">
        <v>494</v>
      </c>
      <c r="Q25" s="59">
        <v>19</v>
      </c>
      <c r="R25" s="80" t="s">
        <v>169</v>
      </c>
      <c r="S25" s="80" t="s">
        <v>269</v>
      </c>
    </row>
    <row r="26" spans="1:19" ht="31.5" customHeight="1">
      <c r="A26" s="79" t="s">
        <v>48</v>
      </c>
      <c r="B26" s="80" t="s">
        <v>74</v>
      </c>
      <c r="C26" s="80" t="str">
        <f t="shared" si="0"/>
        <v>0982-52-0011</v>
      </c>
      <c r="D26" s="80" t="str">
        <f t="shared" si="1"/>
        <v>日向市向江町1丁目196-1</v>
      </c>
      <c r="E26" s="59" t="str">
        <f t="shared" si="2"/>
        <v>1,19</v>
      </c>
      <c r="F26" s="80" t="s">
        <v>270</v>
      </c>
      <c r="G26" s="81" t="s">
        <v>331</v>
      </c>
      <c r="H26" s="128"/>
      <c r="O26" s="1">
        <f t="shared" si="3"/>
        <v>18</v>
      </c>
      <c r="P26" s="80" t="s">
        <v>495</v>
      </c>
      <c r="Q26" s="59" t="s">
        <v>365</v>
      </c>
      <c r="R26" s="80" t="s">
        <v>170</v>
      </c>
      <c r="S26" s="80" t="s">
        <v>270</v>
      </c>
    </row>
    <row r="27" spans="1:19" ht="31.5" customHeight="1">
      <c r="A27" s="79" t="s">
        <v>48</v>
      </c>
      <c r="B27" s="80" t="s">
        <v>75</v>
      </c>
      <c r="C27" s="80" t="str">
        <f t="shared" si="0"/>
        <v>0982-54-2806</v>
      </c>
      <c r="D27" s="80" t="str">
        <f t="shared" si="1"/>
        <v>日向市大字財光寺1194番地3</v>
      </c>
      <c r="E27" s="59" t="str">
        <f t="shared" si="2"/>
        <v>11</v>
      </c>
      <c r="F27" s="80" t="s">
        <v>271</v>
      </c>
      <c r="G27" s="81" t="s">
        <v>331</v>
      </c>
      <c r="H27" s="128"/>
      <c r="O27" s="1">
        <f t="shared" si="3"/>
        <v>19</v>
      </c>
      <c r="P27" s="80" t="s">
        <v>496</v>
      </c>
      <c r="Q27" s="59">
        <v>11</v>
      </c>
      <c r="R27" s="80" t="s">
        <v>171</v>
      </c>
      <c r="S27" s="80" t="s">
        <v>271</v>
      </c>
    </row>
    <row r="28" spans="1:19" ht="31.5" customHeight="1">
      <c r="A28" s="79" t="s">
        <v>48</v>
      </c>
      <c r="B28" s="80" t="s">
        <v>76</v>
      </c>
      <c r="C28" s="80" t="str">
        <f t="shared" si="0"/>
        <v>0982-69-2013</v>
      </c>
      <c r="D28" s="80" t="str">
        <f t="shared" si="1"/>
        <v>日向市東郷町山陰丙1412番地1</v>
      </c>
      <c r="E28" s="59" t="str">
        <f t="shared" si="2"/>
        <v>11</v>
      </c>
      <c r="F28" s="80" t="s">
        <v>272</v>
      </c>
      <c r="G28" s="81" t="s">
        <v>331</v>
      </c>
      <c r="H28" s="128"/>
      <c r="O28" s="1">
        <f t="shared" si="3"/>
        <v>20</v>
      </c>
      <c r="P28" s="80" t="s">
        <v>497</v>
      </c>
      <c r="Q28" s="59">
        <v>11</v>
      </c>
      <c r="R28" s="80" t="s">
        <v>172</v>
      </c>
      <c r="S28" s="80" t="s">
        <v>272</v>
      </c>
    </row>
    <row r="29" spans="1:19" ht="31.5" customHeight="1">
      <c r="A29" s="79" t="s">
        <v>48</v>
      </c>
      <c r="B29" s="80" t="s">
        <v>77</v>
      </c>
      <c r="C29" s="80" t="str">
        <f t="shared" si="0"/>
        <v>0982-63-2211</v>
      </c>
      <c r="D29" s="80" t="str">
        <f t="shared" si="1"/>
        <v>東臼杵郡門川町宮ヶ原4-80</v>
      </c>
      <c r="E29" s="59" t="str">
        <f t="shared" si="2"/>
        <v>5,11,13</v>
      </c>
      <c r="F29" s="80" t="s">
        <v>273</v>
      </c>
      <c r="G29" s="81" t="s">
        <v>331</v>
      </c>
      <c r="H29" s="128"/>
      <c r="O29" s="1">
        <f t="shared" si="3"/>
        <v>21</v>
      </c>
      <c r="P29" s="80" t="s">
        <v>498</v>
      </c>
      <c r="Q29" s="59" t="s">
        <v>366</v>
      </c>
      <c r="R29" s="80" t="s">
        <v>173</v>
      </c>
      <c r="S29" s="80" t="s">
        <v>273</v>
      </c>
    </row>
    <row r="30" spans="1:19" ht="49.5" customHeight="1">
      <c r="A30" s="79" t="s">
        <v>48</v>
      </c>
      <c r="B30" s="80" t="s">
        <v>78</v>
      </c>
      <c r="C30" s="80" t="str">
        <f t="shared" si="0"/>
        <v>0982-63-1321</v>
      </c>
      <c r="D30" s="80" t="str">
        <f t="shared" si="1"/>
        <v>東臼杵郡門川町南町4丁目128番地</v>
      </c>
      <c r="E30" s="59" t="str">
        <f t="shared" si="2"/>
        <v>18</v>
      </c>
      <c r="F30" s="80" t="s">
        <v>274</v>
      </c>
      <c r="G30" s="81" t="s">
        <v>331</v>
      </c>
      <c r="H30" s="128"/>
      <c r="O30" s="1">
        <f t="shared" si="3"/>
        <v>22</v>
      </c>
      <c r="P30" s="80" t="s">
        <v>499</v>
      </c>
      <c r="Q30" s="59">
        <v>18</v>
      </c>
      <c r="R30" s="80" t="s">
        <v>174</v>
      </c>
      <c r="S30" s="80" t="s">
        <v>274</v>
      </c>
    </row>
    <row r="31" spans="1:19" ht="34.5" customHeight="1">
      <c r="A31" s="84" t="s">
        <v>48</v>
      </c>
      <c r="B31" s="85" t="s">
        <v>79</v>
      </c>
      <c r="C31" s="80" t="str">
        <f t="shared" si="0"/>
        <v>0982-66-3141</v>
      </c>
      <c r="D31" s="80" t="str">
        <f t="shared" si="1"/>
        <v>東臼杵郡美郷町西郷区田代29番地</v>
      </c>
      <c r="E31" s="59" t="str">
        <f t="shared" si="2"/>
        <v>9,11,       26,27</v>
      </c>
      <c r="F31" s="85" t="s">
        <v>275</v>
      </c>
      <c r="G31" s="87" t="s">
        <v>331</v>
      </c>
      <c r="H31" s="9"/>
      <c r="O31" s="1">
        <f t="shared" si="3"/>
        <v>23</v>
      </c>
      <c r="P31" s="85" t="s">
        <v>500</v>
      </c>
      <c r="Q31" s="86" t="s">
        <v>477</v>
      </c>
      <c r="R31" s="85" t="s">
        <v>175</v>
      </c>
      <c r="S31" s="85" t="s">
        <v>275</v>
      </c>
    </row>
    <row r="32" spans="1:19" ht="31.5" customHeight="1">
      <c r="A32" s="84" t="s">
        <v>48</v>
      </c>
      <c r="B32" s="88" t="s">
        <v>80</v>
      </c>
      <c r="C32" s="80" t="str">
        <f t="shared" si="0"/>
        <v>0982-21-1302</v>
      </c>
      <c r="D32" s="80" t="str">
        <f t="shared" si="1"/>
        <v>延岡市出北6丁目1621</v>
      </c>
      <c r="E32" s="59" t="str">
        <f t="shared" si="2"/>
        <v>1,4及び5</v>
      </c>
      <c r="F32" s="89" t="s">
        <v>276</v>
      </c>
      <c r="G32" s="87" t="s">
        <v>332</v>
      </c>
      <c r="H32" s="131"/>
      <c r="O32" s="1">
        <f t="shared" si="3"/>
        <v>24</v>
      </c>
      <c r="P32" s="86" t="s">
        <v>367</v>
      </c>
      <c r="Q32" s="86" t="s">
        <v>250</v>
      </c>
      <c r="R32" s="88" t="s">
        <v>176</v>
      </c>
      <c r="S32" s="89" t="s">
        <v>276</v>
      </c>
    </row>
    <row r="33" spans="1:19" ht="31.5" customHeight="1">
      <c r="A33" s="84" t="s">
        <v>48</v>
      </c>
      <c r="B33" s="88" t="s">
        <v>81</v>
      </c>
      <c r="C33" s="80" t="str">
        <f t="shared" si="0"/>
        <v>0982-37-0126</v>
      </c>
      <c r="D33" s="80" t="str">
        <f t="shared" si="1"/>
        <v>延岡市松原町4-8850</v>
      </c>
      <c r="E33" s="59" t="str">
        <f t="shared" si="2"/>
        <v>4,5及び30</v>
      </c>
      <c r="F33" s="89" t="s">
        <v>277</v>
      </c>
      <c r="G33" s="87" t="s">
        <v>332</v>
      </c>
      <c r="H33" s="131"/>
      <c r="O33" s="1">
        <f t="shared" si="3"/>
        <v>25</v>
      </c>
      <c r="P33" s="86" t="s">
        <v>368</v>
      </c>
      <c r="Q33" s="86" t="s">
        <v>251</v>
      </c>
      <c r="R33" s="88" t="s">
        <v>177</v>
      </c>
      <c r="S33" s="89" t="s">
        <v>277</v>
      </c>
    </row>
    <row r="34" spans="1:19" ht="31.5" customHeight="1">
      <c r="A34" s="84" t="s">
        <v>48</v>
      </c>
      <c r="B34" s="85" t="s">
        <v>82</v>
      </c>
      <c r="C34" s="80" t="str">
        <f t="shared" si="0"/>
        <v>0982-37-0050</v>
      </c>
      <c r="D34" s="80" t="str">
        <f t="shared" si="1"/>
        <v>延岡市土々呂町4丁目4390-10</v>
      </c>
      <c r="E34" s="59" t="str">
        <f t="shared" si="2"/>
        <v>21</v>
      </c>
      <c r="F34" s="89" t="s">
        <v>278</v>
      </c>
      <c r="G34" s="87" t="s">
        <v>332</v>
      </c>
      <c r="H34" s="131"/>
      <c r="O34" s="1">
        <f t="shared" si="3"/>
        <v>26</v>
      </c>
      <c r="P34" s="86" t="s">
        <v>369</v>
      </c>
      <c r="Q34" s="86">
        <v>21</v>
      </c>
      <c r="R34" s="90" t="s">
        <v>178</v>
      </c>
      <c r="S34" s="89" t="s">
        <v>278</v>
      </c>
    </row>
    <row r="35" spans="1:19" ht="31.5" customHeight="1">
      <c r="A35" s="84" t="s">
        <v>48</v>
      </c>
      <c r="B35" s="88" t="s">
        <v>83</v>
      </c>
      <c r="C35" s="80" t="str">
        <f t="shared" si="0"/>
        <v>0982-33-6396</v>
      </c>
      <c r="D35" s="80" t="str">
        <f t="shared" si="1"/>
        <v>延岡市緑ヶ丘5丁目14-30</v>
      </c>
      <c r="E35" s="59" t="str">
        <f t="shared" si="2"/>
        <v>4</v>
      </c>
      <c r="F35" s="89" t="s">
        <v>279</v>
      </c>
      <c r="G35" s="87" t="s">
        <v>332</v>
      </c>
      <c r="H35" s="131"/>
      <c r="O35" s="1">
        <f t="shared" si="3"/>
        <v>27</v>
      </c>
      <c r="P35" s="86" t="s">
        <v>370</v>
      </c>
      <c r="Q35" s="86">
        <v>4</v>
      </c>
      <c r="R35" s="91" t="s">
        <v>179</v>
      </c>
      <c r="S35" s="89" t="s">
        <v>279</v>
      </c>
    </row>
    <row r="36" spans="1:19" ht="31.5" customHeight="1">
      <c r="A36" s="84" t="s">
        <v>48</v>
      </c>
      <c r="B36" s="88" t="s">
        <v>84</v>
      </c>
      <c r="C36" s="80" t="str">
        <f t="shared" si="0"/>
        <v>0982-33-2626</v>
      </c>
      <c r="D36" s="80" t="str">
        <f t="shared" si="1"/>
        <v>延岡市三ﾂ瀬町1丁目11-5</v>
      </c>
      <c r="E36" s="59" t="str">
        <f t="shared" si="2"/>
        <v>4及び5</v>
      </c>
      <c r="F36" s="89" t="s">
        <v>280</v>
      </c>
      <c r="G36" s="87" t="s">
        <v>332</v>
      </c>
      <c r="H36" s="131"/>
      <c r="O36" s="1">
        <f t="shared" si="3"/>
        <v>28</v>
      </c>
      <c r="P36" s="86" t="s">
        <v>371</v>
      </c>
      <c r="Q36" s="86" t="s">
        <v>252</v>
      </c>
      <c r="R36" s="91" t="s">
        <v>180</v>
      </c>
      <c r="S36" s="89" t="s">
        <v>280</v>
      </c>
    </row>
    <row r="37" spans="1:19" ht="31.5" customHeight="1">
      <c r="A37" s="84" t="s">
        <v>48</v>
      </c>
      <c r="B37" s="91" t="s">
        <v>85</v>
      </c>
      <c r="C37" s="80" t="str">
        <f t="shared" si="0"/>
        <v>0982-21-6211</v>
      </c>
      <c r="D37" s="80" t="str">
        <f t="shared" si="1"/>
        <v>延岡市長浜町1-1777</v>
      </c>
      <c r="E37" s="59" t="str">
        <f t="shared" si="2"/>
        <v>5及び6</v>
      </c>
      <c r="F37" s="89" t="s">
        <v>281</v>
      </c>
      <c r="G37" s="87" t="s">
        <v>332</v>
      </c>
      <c r="H37" s="131"/>
      <c r="O37" s="1">
        <f t="shared" si="3"/>
        <v>29</v>
      </c>
      <c r="P37" s="86" t="s">
        <v>372</v>
      </c>
      <c r="Q37" s="86" t="s">
        <v>253</v>
      </c>
      <c r="R37" s="88" t="s">
        <v>181</v>
      </c>
      <c r="S37" s="89" t="s">
        <v>281</v>
      </c>
    </row>
    <row r="38" spans="1:19" ht="31.5" customHeight="1">
      <c r="A38" s="84" t="s">
        <v>48</v>
      </c>
      <c r="B38" s="85" t="s">
        <v>86</v>
      </c>
      <c r="C38" s="80" t="str">
        <f t="shared" si="0"/>
        <v>0982-33-5577</v>
      </c>
      <c r="D38" s="80" t="str">
        <f t="shared" si="1"/>
        <v>延岡市高千穂通3748-1</v>
      </c>
      <c r="E38" s="59" t="str">
        <f t="shared" si="2"/>
        <v>8及び26</v>
      </c>
      <c r="F38" s="89" t="s">
        <v>282</v>
      </c>
      <c r="G38" s="87" t="s">
        <v>332</v>
      </c>
      <c r="H38" s="131"/>
      <c r="O38" s="1">
        <f t="shared" si="3"/>
        <v>30</v>
      </c>
      <c r="P38" s="86" t="s">
        <v>373</v>
      </c>
      <c r="Q38" s="86" t="s">
        <v>254</v>
      </c>
      <c r="R38" s="85" t="s">
        <v>182</v>
      </c>
      <c r="S38" s="89" t="s">
        <v>282</v>
      </c>
    </row>
    <row r="39" spans="1:19" ht="31.5" customHeight="1">
      <c r="A39" s="84" t="s">
        <v>48</v>
      </c>
      <c r="B39" s="88" t="s">
        <v>87</v>
      </c>
      <c r="C39" s="80" t="str">
        <f t="shared" si="0"/>
        <v>0982-32-4987</v>
      </c>
      <c r="D39" s="80" t="str">
        <f t="shared" si="1"/>
        <v>延岡市伊達町2丁目62</v>
      </c>
      <c r="E39" s="59" t="str">
        <f t="shared" si="2"/>
        <v>30</v>
      </c>
      <c r="F39" s="89" t="s">
        <v>283</v>
      </c>
      <c r="G39" s="87" t="s">
        <v>332</v>
      </c>
      <c r="H39" s="131"/>
      <c r="O39" s="1">
        <f t="shared" si="3"/>
        <v>31</v>
      </c>
      <c r="P39" s="86" t="s">
        <v>374</v>
      </c>
      <c r="Q39" s="86">
        <v>30</v>
      </c>
      <c r="R39" s="88" t="s">
        <v>183</v>
      </c>
      <c r="S39" s="89" t="s">
        <v>283</v>
      </c>
    </row>
    <row r="40" spans="1:19" ht="31.5" customHeight="1">
      <c r="A40" s="79" t="s">
        <v>49</v>
      </c>
      <c r="B40" s="80" t="s">
        <v>88</v>
      </c>
      <c r="C40" s="80" t="str">
        <f t="shared" si="0"/>
        <v>0982-87-2021</v>
      </c>
      <c r="D40" s="80" t="str">
        <f t="shared" si="1"/>
        <v>西臼杵郡日之影町大字七折9074-3</v>
      </c>
      <c r="E40" s="59" t="str">
        <f t="shared" si="2"/>
        <v>4</v>
      </c>
      <c r="F40" s="80" t="s">
        <v>473</v>
      </c>
      <c r="G40" s="81" t="s">
        <v>333</v>
      </c>
      <c r="H40" s="128"/>
      <c r="O40" s="1">
        <f t="shared" si="3"/>
        <v>32</v>
      </c>
      <c r="P40" s="80" t="s">
        <v>151</v>
      </c>
      <c r="Q40" s="59">
        <v>4</v>
      </c>
      <c r="R40" s="80" t="s">
        <v>184</v>
      </c>
      <c r="S40" s="80" t="s">
        <v>473</v>
      </c>
    </row>
    <row r="41" spans="1:19" ht="31.5" customHeight="1">
      <c r="A41" s="79" t="s">
        <v>49</v>
      </c>
      <c r="B41" s="80" t="s">
        <v>89</v>
      </c>
      <c r="C41" s="80" t="str">
        <f t="shared" si="0"/>
        <v>0982-72-3151</v>
      </c>
      <c r="D41" s="80" t="str">
        <f t="shared" si="1"/>
        <v>西臼杵郡高千穂町大字押方1130</v>
      </c>
      <c r="E41" s="59" t="str">
        <f t="shared" si="2"/>
        <v>5</v>
      </c>
      <c r="F41" s="80" t="s">
        <v>284</v>
      </c>
      <c r="G41" s="81" t="s">
        <v>333</v>
      </c>
      <c r="H41" s="128"/>
      <c r="O41" s="1">
        <f t="shared" si="3"/>
        <v>33</v>
      </c>
      <c r="P41" s="80" t="s">
        <v>152</v>
      </c>
      <c r="Q41" s="59">
        <v>5</v>
      </c>
      <c r="R41" s="80" t="s">
        <v>185</v>
      </c>
      <c r="S41" s="80" t="s">
        <v>284</v>
      </c>
    </row>
    <row r="42" spans="1:19" ht="31.5" customHeight="1">
      <c r="A42" s="79" t="s">
        <v>517</v>
      </c>
      <c r="B42" s="80" t="s">
        <v>90</v>
      </c>
      <c r="C42" s="80" t="str">
        <f t="shared" si="0"/>
        <v>0985-75-8585</v>
      </c>
      <c r="D42" s="80" t="str">
        <f t="shared" si="1"/>
        <v>東諸県郡国富町大字本庄1946</v>
      </c>
      <c r="E42" s="59" t="str">
        <f t="shared" si="2"/>
        <v>21</v>
      </c>
      <c r="F42" s="80" t="s">
        <v>511</v>
      </c>
      <c r="G42" s="81" t="s">
        <v>334</v>
      </c>
      <c r="H42" s="128"/>
      <c r="O42" s="1">
        <f t="shared" si="3"/>
        <v>34</v>
      </c>
      <c r="P42" s="80" t="s">
        <v>507</v>
      </c>
      <c r="Q42" s="59">
        <v>21</v>
      </c>
      <c r="R42" s="80" t="s">
        <v>186</v>
      </c>
      <c r="S42" s="80" t="s">
        <v>511</v>
      </c>
    </row>
    <row r="43" spans="1:19" ht="54" customHeight="1">
      <c r="A43" s="79" t="s">
        <v>517</v>
      </c>
      <c r="B43" s="80" t="s">
        <v>91</v>
      </c>
      <c r="C43" s="80" t="str">
        <f t="shared" si="0"/>
        <v>0985-85-0065</v>
      </c>
      <c r="D43" s="80" t="str">
        <f t="shared" si="1"/>
        <v>宮崎郡清武町大字今泉甲7020-7</v>
      </c>
      <c r="E43" s="59" t="str">
        <f t="shared" si="2"/>
        <v>19</v>
      </c>
      <c r="F43" s="80" t="s">
        <v>512</v>
      </c>
      <c r="G43" s="81" t="s">
        <v>334</v>
      </c>
      <c r="H43" s="128"/>
      <c r="O43" s="1">
        <f t="shared" si="3"/>
        <v>35</v>
      </c>
      <c r="P43" s="80" t="s">
        <v>508</v>
      </c>
      <c r="Q43" s="59">
        <v>19</v>
      </c>
      <c r="R43" s="80" t="s">
        <v>187</v>
      </c>
      <c r="S43" s="80" t="s">
        <v>512</v>
      </c>
    </row>
    <row r="44" spans="1:19" ht="31.5" customHeight="1">
      <c r="A44" s="79" t="s">
        <v>517</v>
      </c>
      <c r="B44" s="80" t="s">
        <v>375</v>
      </c>
      <c r="C44" s="80" t="str">
        <f t="shared" si="0"/>
        <v>0985-84-0123</v>
      </c>
      <c r="D44" s="80" t="str">
        <f t="shared" si="1"/>
        <v>宮崎郡清武町大字木原6642-1</v>
      </c>
      <c r="E44" s="59" t="str">
        <f t="shared" si="2"/>
        <v>4</v>
      </c>
      <c r="F44" s="80" t="s">
        <v>513</v>
      </c>
      <c r="G44" s="81" t="s">
        <v>334</v>
      </c>
      <c r="H44" s="128"/>
      <c r="O44" s="1">
        <f t="shared" si="3"/>
        <v>36</v>
      </c>
      <c r="P44" s="80" t="s">
        <v>509</v>
      </c>
      <c r="Q44" s="59">
        <v>4</v>
      </c>
      <c r="R44" s="80" t="s">
        <v>188</v>
      </c>
      <c r="S44" s="80" t="s">
        <v>513</v>
      </c>
    </row>
    <row r="45" spans="1:19" ht="31.5" customHeight="1">
      <c r="A45" s="79" t="s">
        <v>517</v>
      </c>
      <c r="B45" s="97" t="s">
        <v>92</v>
      </c>
      <c r="C45" s="80" t="str">
        <f t="shared" si="0"/>
        <v>0985-85-6006</v>
      </c>
      <c r="D45" s="80" t="str">
        <f t="shared" si="1"/>
        <v>宮崎郡清武町加納1丁目29番地2</v>
      </c>
      <c r="E45" s="59" t="str">
        <f t="shared" si="2"/>
        <v>5,19</v>
      </c>
      <c r="F45" s="97" t="s">
        <v>285</v>
      </c>
      <c r="G45" s="126" t="s">
        <v>335</v>
      </c>
      <c r="H45" s="9"/>
      <c r="O45" s="1">
        <f t="shared" si="3"/>
        <v>37</v>
      </c>
      <c r="P45" s="97" t="s">
        <v>510</v>
      </c>
      <c r="Q45" s="125" t="s">
        <v>376</v>
      </c>
      <c r="R45" s="97" t="s">
        <v>189</v>
      </c>
      <c r="S45" s="97" t="s">
        <v>285</v>
      </c>
    </row>
    <row r="46" spans="1:19" ht="31.5" customHeight="1">
      <c r="A46" s="79" t="s">
        <v>517</v>
      </c>
      <c r="B46" s="80" t="s">
        <v>93</v>
      </c>
      <c r="C46" s="80" t="str">
        <f t="shared" si="0"/>
        <v>0987-23-2233</v>
      </c>
      <c r="D46" s="80" t="str">
        <f t="shared" si="1"/>
        <v>日南市園田1-2-10</v>
      </c>
      <c r="E46" s="59" t="str">
        <f t="shared" si="2"/>
        <v>18</v>
      </c>
      <c r="F46" s="80" t="s">
        <v>378</v>
      </c>
      <c r="G46" s="81" t="s">
        <v>327</v>
      </c>
      <c r="H46" s="9"/>
      <c r="O46" s="1">
        <f t="shared" si="3"/>
        <v>38</v>
      </c>
      <c r="P46" s="80" t="s">
        <v>377</v>
      </c>
      <c r="Q46" s="59">
        <v>18</v>
      </c>
      <c r="R46" s="80" t="s">
        <v>190</v>
      </c>
      <c r="S46" s="80" t="s">
        <v>378</v>
      </c>
    </row>
    <row r="47" spans="1:19" ht="31.5" customHeight="1">
      <c r="A47" s="79" t="s">
        <v>517</v>
      </c>
      <c r="B47" s="92" t="s">
        <v>379</v>
      </c>
      <c r="C47" s="80" t="str">
        <f t="shared" si="0"/>
        <v>0987-23-1125</v>
      </c>
      <c r="D47" s="80" t="str">
        <f t="shared" si="1"/>
        <v>日南市吾田西3-7-43</v>
      </c>
      <c r="E47" s="59" t="str">
        <f t="shared" si="2"/>
        <v>23</v>
      </c>
      <c r="F47" s="92" t="s">
        <v>381</v>
      </c>
      <c r="G47" s="94" t="s">
        <v>327</v>
      </c>
      <c r="H47" s="9"/>
      <c r="O47" s="1">
        <f t="shared" si="3"/>
        <v>39</v>
      </c>
      <c r="P47" s="92" t="s">
        <v>380</v>
      </c>
      <c r="Q47" s="93">
        <v>23</v>
      </c>
      <c r="R47" s="92" t="s">
        <v>191</v>
      </c>
      <c r="S47" s="92" t="s">
        <v>381</v>
      </c>
    </row>
    <row r="48" spans="1:19" ht="31.5" customHeight="1">
      <c r="A48" s="79" t="s">
        <v>517</v>
      </c>
      <c r="B48" s="80" t="s">
        <v>94</v>
      </c>
      <c r="C48" s="80" t="str">
        <f t="shared" si="0"/>
        <v>0987-71-1711</v>
      </c>
      <c r="D48" s="80" t="str">
        <f t="shared" si="1"/>
        <v>串間市大字西方5328-1</v>
      </c>
      <c r="E48" s="59" t="str">
        <f t="shared" si="2"/>
        <v>15</v>
      </c>
      <c r="F48" s="80" t="s">
        <v>382</v>
      </c>
      <c r="G48" s="94" t="s">
        <v>327</v>
      </c>
      <c r="H48" s="9"/>
      <c r="O48" s="1">
        <f t="shared" si="3"/>
        <v>40</v>
      </c>
      <c r="P48" s="80" t="s">
        <v>514</v>
      </c>
      <c r="Q48" s="59">
        <v>15</v>
      </c>
      <c r="R48" s="80" t="s">
        <v>192</v>
      </c>
      <c r="S48" s="80" t="s">
        <v>382</v>
      </c>
    </row>
    <row r="49" spans="1:19" ht="31.5" customHeight="1">
      <c r="A49" s="79" t="s">
        <v>517</v>
      </c>
      <c r="B49" s="82" t="s">
        <v>95</v>
      </c>
      <c r="C49" s="80" t="str">
        <f t="shared" si="0"/>
        <v>0986-22-0360</v>
      </c>
      <c r="D49" s="80" t="str">
        <f t="shared" si="1"/>
        <v>都城市牟田町12街区8号</v>
      </c>
      <c r="E49" s="59" t="str">
        <f t="shared" si="2"/>
        <v>4,19</v>
      </c>
      <c r="F49" s="80" t="s">
        <v>385</v>
      </c>
      <c r="G49" s="94" t="s">
        <v>328</v>
      </c>
      <c r="H49" s="128"/>
      <c r="O49" s="1">
        <f t="shared" si="3"/>
        <v>41</v>
      </c>
      <c r="P49" s="80" t="s">
        <v>383</v>
      </c>
      <c r="Q49" s="83" t="s">
        <v>384</v>
      </c>
      <c r="R49" s="82" t="s">
        <v>193</v>
      </c>
      <c r="S49" s="80" t="s">
        <v>385</v>
      </c>
    </row>
    <row r="50" spans="1:19" ht="31.5" customHeight="1">
      <c r="A50" s="79" t="s">
        <v>517</v>
      </c>
      <c r="B50" s="82" t="s">
        <v>96</v>
      </c>
      <c r="C50" s="80" t="str">
        <f t="shared" si="0"/>
        <v>0986-25-5551</v>
      </c>
      <c r="D50" s="80" t="str">
        <f t="shared" si="1"/>
        <v>都城市久保原町2882番地11</v>
      </c>
      <c r="E50" s="59" t="str">
        <f t="shared" si="2"/>
        <v>19</v>
      </c>
      <c r="F50" s="80" t="s">
        <v>388</v>
      </c>
      <c r="G50" s="94" t="s">
        <v>328</v>
      </c>
      <c r="H50" s="128"/>
      <c r="O50" s="1">
        <f t="shared" si="3"/>
        <v>42</v>
      </c>
      <c r="P50" s="80" t="s">
        <v>386</v>
      </c>
      <c r="Q50" s="83" t="s">
        <v>387</v>
      </c>
      <c r="R50" s="82" t="s">
        <v>194</v>
      </c>
      <c r="S50" s="80" t="s">
        <v>388</v>
      </c>
    </row>
    <row r="51" spans="1:19" ht="31.5" customHeight="1">
      <c r="A51" s="79" t="s">
        <v>517</v>
      </c>
      <c r="B51" s="82" t="s">
        <v>97</v>
      </c>
      <c r="C51" s="80" t="str">
        <f t="shared" si="0"/>
        <v>0986-39-2226</v>
      </c>
      <c r="D51" s="80" t="str">
        <f t="shared" si="1"/>
        <v>都城市豊満町827番地1</v>
      </c>
      <c r="E51" s="59" t="str">
        <f t="shared" si="2"/>
        <v>4,5</v>
      </c>
      <c r="F51" s="80" t="s">
        <v>391</v>
      </c>
      <c r="G51" s="94" t="s">
        <v>328</v>
      </c>
      <c r="H51" s="128"/>
      <c r="O51" s="1">
        <f t="shared" si="3"/>
        <v>43</v>
      </c>
      <c r="P51" s="80" t="s">
        <v>389</v>
      </c>
      <c r="Q51" s="83" t="s">
        <v>390</v>
      </c>
      <c r="R51" s="82" t="s">
        <v>195</v>
      </c>
      <c r="S51" s="80" t="s">
        <v>391</v>
      </c>
    </row>
    <row r="52" spans="1:19" ht="31.5" customHeight="1">
      <c r="A52" s="79" t="s">
        <v>517</v>
      </c>
      <c r="B52" s="82" t="s">
        <v>98</v>
      </c>
      <c r="C52" s="80" t="str">
        <f t="shared" si="0"/>
        <v>0986-52-2109</v>
      </c>
      <c r="D52" s="80" t="str">
        <f t="shared" si="1"/>
        <v>北諸県郡三股町樺山3491番地2</v>
      </c>
      <c r="E52" s="59" t="str">
        <f t="shared" si="2"/>
        <v>5</v>
      </c>
      <c r="F52" s="80" t="s">
        <v>286</v>
      </c>
      <c r="G52" s="94" t="s">
        <v>328</v>
      </c>
      <c r="H52" s="128"/>
      <c r="O52" s="1">
        <f t="shared" si="3"/>
        <v>44</v>
      </c>
      <c r="P52" s="80" t="s">
        <v>392</v>
      </c>
      <c r="Q52" s="83" t="s">
        <v>393</v>
      </c>
      <c r="R52" s="82" t="s">
        <v>196</v>
      </c>
      <c r="S52" s="80" t="s">
        <v>286</v>
      </c>
    </row>
    <row r="53" spans="1:19" ht="31.5" customHeight="1">
      <c r="A53" s="79" t="s">
        <v>517</v>
      </c>
      <c r="B53" s="90" t="s">
        <v>99</v>
      </c>
      <c r="C53" s="80" t="str">
        <f t="shared" si="0"/>
        <v>0986-57-2025</v>
      </c>
      <c r="D53" s="80" t="str">
        <f t="shared" si="1"/>
        <v>都城市山之口町花木2567番3</v>
      </c>
      <c r="E53" s="59" t="str">
        <f t="shared" si="2"/>
        <v>13</v>
      </c>
      <c r="F53" s="85" t="s">
        <v>287</v>
      </c>
      <c r="G53" s="94" t="s">
        <v>328</v>
      </c>
      <c r="H53" s="128"/>
      <c r="O53" s="1">
        <f t="shared" si="3"/>
        <v>45</v>
      </c>
      <c r="P53" s="85" t="s">
        <v>394</v>
      </c>
      <c r="Q53" s="95" t="s">
        <v>395</v>
      </c>
      <c r="R53" s="90" t="s">
        <v>197</v>
      </c>
      <c r="S53" s="85" t="s">
        <v>287</v>
      </c>
    </row>
    <row r="54" spans="1:19" ht="31.5" customHeight="1">
      <c r="A54" s="79" t="s">
        <v>517</v>
      </c>
      <c r="B54" s="82" t="s">
        <v>100</v>
      </c>
      <c r="C54" s="80" t="str">
        <f t="shared" si="0"/>
        <v>0986-64-1211</v>
      </c>
      <c r="D54" s="80" t="str">
        <f t="shared" si="1"/>
        <v>都城市山田町中霧島3323番地8</v>
      </c>
      <c r="E54" s="59" t="str">
        <f t="shared" si="2"/>
        <v>7</v>
      </c>
      <c r="F54" s="80" t="s">
        <v>288</v>
      </c>
      <c r="G54" s="94" t="s">
        <v>328</v>
      </c>
      <c r="H54" s="128"/>
      <c r="O54" s="1">
        <f t="shared" si="3"/>
        <v>46</v>
      </c>
      <c r="P54" s="80" t="s">
        <v>396</v>
      </c>
      <c r="Q54" s="83" t="s">
        <v>354</v>
      </c>
      <c r="R54" s="82" t="s">
        <v>198</v>
      </c>
      <c r="S54" s="80" t="s">
        <v>288</v>
      </c>
    </row>
    <row r="55" spans="1:19" ht="31.5" customHeight="1">
      <c r="A55" s="79" t="s">
        <v>517</v>
      </c>
      <c r="B55" s="82" t="s">
        <v>101</v>
      </c>
      <c r="C55" s="80" t="str">
        <f t="shared" si="0"/>
        <v>0986-52-0301</v>
      </c>
      <c r="D55" s="80" t="str">
        <f t="shared" si="1"/>
        <v>北諸県郡三股町大字宮村2872番地1号</v>
      </c>
      <c r="E55" s="59" t="str">
        <f t="shared" si="2"/>
        <v>19</v>
      </c>
      <c r="F55" s="80" t="s">
        <v>289</v>
      </c>
      <c r="G55" s="94" t="s">
        <v>328</v>
      </c>
      <c r="H55" s="128"/>
      <c r="O55" s="1">
        <f t="shared" si="3"/>
        <v>47</v>
      </c>
      <c r="P55" s="80" t="s">
        <v>397</v>
      </c>
      <c r="Q55" s="83" t="s">
        <v>387</v>
      </c>
      <c r="R55" s="82" t="s">
        <v>199</v>
      </c>
      <c r="S55" s="80" t="s">
        <v>289</v>
      </c>
    </row>
    <row r="56" spans="1:19" ht="31.5" customHeight="1">
      <c r="A56" s="79" t="s">
        <v>517</v>
      </c>
      <c r="B56" s="96" t="s">
        <v>102</v>
      </c>
      <c r="C56" s="80" t="str">
        <f t="shared" si="0"/>
        <v>0986-26-3100</v>
      </c>
      <c r="D56" s="80" t="str">
        <f t="shared" si="1"/>
        <v>都城市南鷹尾町11街区23号</v>
      </c>
      <c r="E56" s="59" t="str">
        <f t="shared" si="2"/>
        <v>11</v>
      </c>
      <c r="F56" s="97" t="s">
        <v>290</v>
      </c>
      <c r="G56" s="99" t="s">
        <v>328</v>
      </c>
      <c r="H56" s="128"/>
      <c r="O56" s="1">
        <f t="shared" si="3"/>
        <v>48</v>
      </c>
      <c r="P56" s="97" t="s">
        <v>398</v>
      </c>
      <c r="Q56" s="98" t="s">
        <v>357</v>
      </c>
      <c r="R56" s="96" t="s">
        <v>200</v>
      </c>
      <c r="S56" s="97" t="s">
        <v>290</v>
      </c>
    </row>
    <row r="57" spans="1:19" ht="31.5" customHeight="1">
      <c r="A57" s="79" t="s">
        <v>517</v>
      </c>
      <c r="B57" s="82" t="s">
        <v>103</v>
      </c>
      <c r="C57" s="80" t="str">
        <f t="shared" si="0"/>
        <v>0986-21-5000</v>
      </c>
      <c r="D57" s="80" t="str">
        <f t="shared" si="1"/>
        <v>都城市鷹尾町24街区20号</v>
      </c>
      <c r="E57" s="59" t="str">
        <f t="shared" si="2"/>
        <v>10,13,18</v>
      </c>
      <c r="F57" s="80" t="s">
        <v>291</v>
      </c>
      <c r="G57" s="94" t="s">
        <v>328</v>
      </c>
      <c r="H57" s="128"/>
      <c r="O57" s="1">
        <f t="shared" si="3"/>
        <v>49</v>
      </c>
      <c r="P57" s="80" t="s">
        <v>399</v>
      </c>
      <c r="Q57" s="83" t="s">
        <v>516</v>
      </c>
      <c r="R57" s="82" t="s">
        <v>201</v>
      </c>
      <c r="S57" s="80" t="s">
        <v>291</v>
      </c>
    </row>
    <row r="58" spans="1:19" ht="31.5" customHeight="1">
      <c r="A58" s="79" t="s">
        <v>517</v>
      </c>
      <c r="B58" s="82" t="s">
        <v>400</v>
      </c>
      <c r="C58" s="80" t="str">
        <f t="shared" si="0"/>
        <v>0986-27-5555</v>
      </c>
      <c r="D58" s="80" t="str">
        <f t="shared" si="1"/>
        <v>都城市神之山町2030番1</v>
      </c>
      <c r="E58" s="59" t="str">
        <f t="shared" si="2"/>
        <v>11</v>
      </c>
      <c r="F58" s="80" t="s">
        <v>292</v>
      </c>
      <c r="G58" s="94" t="s">
        <v>328</v>
      </c>
      <c r="H58" s="128"/>
      <c r="O58" s="1">
        <f t="shared" si="3"/>
        <v>50</v>
      </c>
      <c r="P58" s="80" t="s">
        <v>401</v>
      </c>
      <c r="Q58" s="83" t="s">
        <v>357</v>
      </c>
      <c r="R58" s="82" t="s">
        <v>202</v>
      </c>
      <c r="S58" s="80" t="s">
        <v>292</v>
      </c>
    </row>
    <row r="59" spans="1:19" ht="31.5" customHeight="1">
      <c r="A59" s="79" t="s">
        <v>517</v>
      </c>
      <c r="B59" s="82" t="s">
        <v>402</v>
      </c>
      <c r="C59" s="80" t="str">
        <f t="shared" si="0"/>
        <v>0986-46-5001</v>
      </c>
      <c r="D59" s="80" t="str">
        <f t="shared" si="1"/>
        <v>都城市下川東2丁目2号12番地</v>
      </c>
      <c r="E59" s="59" t="str">
        <f t="shared" si="2"/>
        <v>10</v>
      </c>
      <c r="F59" s="80" t="s">
        <v>293</v>
      </c>
      <c r="G59" s="94" t="s">
        <v>328</v>
      </c>
      <c r="H59" s="128"/>
      <c r="O59" s="1">
        <f t="shared" si="3"/>
        <v>51</v>
      </c>
      <c r="P59" s="80" t="s">
        <v>403</v>
      </c>
      <c r="Q59" s="83" t="s">
        <v>404</v>
      </c>
      <c r="R59" s="82" t="s">
        <v>203</v>
      </c>
      <c r="S59" s="80" t="s">
        <v>293</v>
      </c>
    </row>
    <row r="60" spans="1:19" ht="31.5" customHeight="1">
      <c r="A60" s="79" t="s">
        <v>517</v>
      </c>
      <c r="B60" s="82" t="s">
        <v>104</v>
      </c>
      <c r="C60" s="80" t="str">
        <f t="shared" si="0"/>
        <v>0986-33-1510</v>
      </c>
      <c r="D60" s="80" t="str">
        <f t="shared" si="1"/>
        <v>都城市高野町3011番地</v>
      </c>
      <c r="E60" s="59" t="str">
        <f t="shared" si="2"/>
        <v>14</v>
      </c>
      <c r="F60" s="80" t="s">
        <v>294</v>
      </c>
      <c r="G60" s="94" t="s">
        <v>328</v>
      </c>
      <c r="H60" s="128"/>
      <c r="O60" s="1">
        <f t="shared" si="3"/>
        <v>52</v>
      </c>
      <c r="P60" s="80" t="s">
        <v>405</v>
      </c>
      <c r="Q60" s="83" t="s">
        <v>406</v>
      </c>
      <c r="R60" s="82" t="s">
        <v>204</v>
      </c>
      <c r="S60" s="80" t="s">
        <v>294</v>
      </c>
    </row>
    <row r="61" spans="1:19" ht="31.5" customHeight="1">
      <c r="A61" s="79" t="s">
        <v>517</v>
      </c>
      <c r="B61" s="100" t="s">
        <v>105</v>
      </c>
      <c r="C61" s="80" t="str">
        <f t="shared" si="0"/>
        <v>0986-58-5633</v>
      </c>
      <c r="D61" s="80" t="str">
        <f t="shared" si="1"/>
        <v>都城市高城町穂満坊459番地1</v>
      </c>
      <c r="E61" s="59" t="str">
        <f t="shared" si="2"/>
        <v>21</v>
      </c>
      <c r="F61" s="101" t="s">
        <v>295</v>
      </c>
      <c r="G61" s="103" t="s">
        <v>328</v>
      </c>
      <c r="H61" s="128"/>
      <c r="O61" s="1">
        <f t="shared" si="3"/>
        <v>53</v>
      </c>
      <c r="P61" s="101" t="s">
        <v>407</v>
      </c>
      <c r="Q61" s="102" t="s">
        <v>408</v>
      </c>
      <c r="R61" s="100" t="s">
        <v>205</v>
      </c>
      <c r="S61" s="101" t="s">
        <v>295</v>
      </c>
    </row>
    <row r="62" spans="1:19" ht="31.5" customHeight="1">
      <c r="A62" s="79" t="s">
        <v>517</v>
      </c>
      <c r="B62" s="82" t="s">
        <v>106</v>
      </c>
      <c r="C62" s="80" t="str">
        <f t="shared" si="0"/>
        <v>0986-22-4862</v>
      </c>
      <c r="D62" s="80" t="str">
        <f t="shared" si="1"/>
        <v>都城市東町11街区30の2号</v>
      </c>
      <c r="E62" s="59" t="str">
        <f t="shared" si="2"/>
        <v>15</v>
      </c>
      <c r="F62" s="80" t="s">
        <v>296</v>
      </c>
      <c r="G62" s="81" t="s">
        <v>328</v>
      </c>
      <c r="H62" s="128"/>
      <c r="O62" s="1">
        <f t="shared" si="3"/>
        <v>54</v>
      </c>
      <c r="P62" s="80" t="s">
        <v>409</v>
      </c>
      <c r="Q62" s="83" t="s">
        <v>410</v>
      </c>
      <c r="R62" s="82" t="s">
        <v>206</v>
      </c>
      <c r="S62" s="80" t="s">
        <v>296</v>
      </c>
    </row>
    <row r="63" spans="1:19" ht="31.5" customHeight="1">
      <c r="A63" s="79" t="s">
        <v>517</v>
      </c>
      <c r="B63" s="82" t="s">
        <v>107</v>
      </c>
      <c r="C63" s="80" t="str">
        <f t="shared" si="0"/>
        <v>0986-36-0534</v>
      </c>
      <c r="D63" s="80" t="str">
        <f t="shared" si="1"/>
        <v>都城市上水流町1023番地1</v>
      </c>
      <c r="E63" s="59" t="str">
        <f t="shared" si="2"/>
        <v>5,13</v>
      </c>
      <c r="F63" s="163" t="s">
        <v>529</v>
      </c>
      <c r="G63" s="81" t="s">
        <v>328</v>
      </c>
      <c r="H63" s="128"/>
      <c r="O63" s="1">
        <f t="shared" si="3"/>
        <v>55</v>
      </c>
      <c r="P63" s="80" t="s">
        <v>411</v>
      </c>
      <c r="Q63" s="83" t="s">
        <v>412</v>
      </c>
      <c r="R63" s="82" t="s">
        <v>207</v>
      </c>
      <c r="S63" s="80" t="s">
        <v>297</v>
      </c>
    </row>
    <row r="64" spans="1:19" ht="31.5" customHeight="1">
      <c r="A64" s="79" t="s">
        <v>517</v>
      </c>
      <c r="B64" s="90" t="s">
        <v>413</v>
      </c>
      <c r="C64" s="80" t="str">
        <f t="shared" si="0"/>
        <v>0986-46-6100</v>
      </c>
      <c r="D64" s="80" t="str">
        <f t="shared" si="1"/>
        <v>都城市広原町3号10番地2</v>
      </c>
      <c r="E64" s="59" t="str">
        <f t="shared" si="2"/>
        <v>10</v>
      </c>
      <c r="F64" s="85" t="s">
        <v>415</v>
      </c>
      <c r="G64" s="87" t="s">
        <v>328</v>
      </c>
      <c r="H64" s="128"/>
      <c r="O64" s="1">
        <f t="shared" si="3"/>
        <v>56</v>
      </c>
      <c r="P64" s="85" t="s">
        <v>414</v>
      </c>
      <c r="Q64" s="95" t="s">
        <v>404</v>
      </c>
      <c r="R64" s="90" t="s">
        <v>208</v>
      </c>
      <c r="S64" s="85" t="s">
        <v>415</v>
      </c>
    </row>
    <row r="65" spans="1:19" ht="31.5" customHeight="1">
      <c r="A65" s="79" t="s">
        <v>517</v>
      </c>
      <c r="B65" s="82" t="s">
        <v>108</v>
      </c>
      <c r="C65" s="80" t="str">
        <f t="shared" si="0"/>
        <v>0986-26-3662</v>
      </c>
      <c r="D65" s="80" t="str">
        <f t="shared" si="1"/>
        <v>都城市大王町26街区2号</v>
      </c>
      <c r="E65" s="59" t="str">
        <f t="shared" si="2"/>
        <v>4,13</v>
      </c>
      <c r="F65" s="80" t="s">
        <v>298</v>
      </c>
      <c r="G65" s="81" t="s">
        <v>328</v>
      </c>
      <c r="H65" s="128"/>
      <c r="O65" s="1">
        <f t="shared" si="3"/>
        <v>57</v>
      </c>
      <c r="P65" s="80" t="s">
        <v>416</v>
      </c>
      <c r="Q65" s="83" t="s">
        <v>346</v>
      </c>
      <c r="R65" s="82" t="s">
        <v>209</v>
      </c>
      <c r="S65" s="80" t="s">
        <v>298</v>
      </c>
    </row>
    <row r="66" spans="1:19" ht="51.75" customHeight="1">
      <c r="A66" s="79" t="s">
        <v>517</v>
      </c>
      <c r="B66" s="80" t="s">
        <v>109</v>
      </c>
      <c r="C66" s="80" t="str">
        <f t="shared" si="0"/>
        <v>0984-23-5653</v>
      </c>
      <c r="D66" s="80" t="str">
        <f t="shared" si="1"/>
        <v>宮崎県小林市大字堤3727番地1</v>
      </c>
      <c r="E66" s="59" t="str">
        <f t="shared" si="2"/>
        <v>不明(既に廃棄､書類等も無い)</v>
      </c>
      <c r="F66" s="92" t="s">
        <v>299</v>
      </c>
      <c r="G66" s="81" t="s">
        <v>329</v>
      </c>
      <c r="H66" s="128"/>
      <c r="O66" s="1">
        <f t="shared" si="3"/>
        <v>58</v>
      </c>
      <c r="P66" s="80" t="s">
        <v>417</v>
      </c>
      <c r="Q66" s="104" t="s">
        <v>255</v>
      </c>
      <c r="R66" s="80" t="s">
        <v>210</v>
      </c>
      <c r="S66" s="92" t="s">
        <v>299</v>
      </c>
    </row>
    <row r="67" spans="1:19" ht="31.5" customHeight="1">
      <c r="A67" s="79" t="s">
        <v>517</v>
      </c>
      <c r="B67" s="80" t="s">
        <v>110</v>
      </c>
      <c r="C67" s="80" t="str">
        <f t="shared" si="0"/>
        <v>0984-42-2000</v>
      </c>
      <c r="D67" s="80" t="str">
        <f t="shared" si="1"/>
        <v>宮崎県西諸県郡高原町大字西麓173-3</v>
      </c>
      <c r="E67" s="59" t="str">
        <f t="shared" si="2"/>
        <v>19</v>
      </c>
      <c r="F67" s="92" t="s">
        <v>300</v>
      </c>
      <c r="G67" s="81" t="s">
        <v>329</v>
      </c>
      <c r="H67" s="128"/>
      <c r="O67" s="1">
        <f t="shared" si="3"/>
        <v>59</v>
      </c>
      <c r="P67" s="80" t="s">
        <v>418</v>
      </c>
      <c r="Q67" s="59">
        <v>19</v>
      </c>
      <c r="R67" s="80" t="s">
        <v>211</v>
      </c>
      <c r="S67" s="92" t="s">
        <v>300</v>
      </c>
    </row>
    <row r="68" spans="1:19" ht="31.5" customHeight="1">
      <c r="A68" s="79" t="s">
        <v>517</v>
      </c>
      <c r="B68" s="85" t="s">
        <v>111</v>
      </c>
      <c r="C68" s="80" t="str">
        <f t="shared" si="0"/>
        <v>0984-33-0045</v>
      </c>
      <c r="D68" s="80" t="str">
        <f t="shared" si="1"/>
        <v>宮崎県えびの市大字原田3215-23</v>
      </c>
      <c r="E68" s="59" t="str">
        <f t="shared" si="2"/>
        <v>19</v>
      </c>
      <c r="F68" s="85" t="s">
        <v>301</v>
      </c>
      <c r="G68" s="87" t="s">
        <v>329</v>
      </c>
      <c r="H68" s="128"/>
      <c r="O68" s="1">
        <f t="shared" si="3"/>
        <v>60</v>
      </c>
      <c r="P68" s="85" t="s">
        <v>419</v>
      </c>
      <c r="Q68" s="86">
        <v>19</v>
      </c>
      <c r="R68" s="85" t="s">
        <v>212</v>
      </c>
      <c r="S68" s="85" t="s">
        <v>301</v>
      </c>
    </row>
    <row r="69" spans="1:19" ht="31.5" customHeight="1">
      <c r="A69" s="79" t="s">
        <v>517</v>
      </c>
      <c r="B69" s="80" t="s">
        <v>112</v>
      </c>
      <c r="C69" s="80" t="str">
        <f t="shared" si="0"/>
        <v>0983-43-1115</v>
      </c>
      <c r="D69" s="80" t="str">
        <f t="shared" si="1"/>
        <v>西都市小野崎1-26</v>
      </c>
      <c r="E69" s="59" t="str">
        <f t="shared" si="2"/>
        <v>26</v>
      </c>
      <c r="F69" s="80" t="s">
        <v>302</v>
      </c>
      <c r="G69" s="81" t="s">
        <v>330</v>
      </c>
      <c r="H69" s="128"/>
      <c r="O69" s="1">
        <f t="shared" si="3"/>
        <v>61</v>
      </c>
      <c r="P69" s="80" t="s">
        <v>420</v>
      </c>
      <c r="Q69" s="59">
        <v>26</v>
      </c>
      <c r="R69" s="80" t="s">
        <v>213</v>
      </c>
      <c r="S69" s="80" t="s">
        <v>302</v>
      </c>
    </row>
    <row r="70" spans="1:19" ht="31.5" customHeight="1">
      <c r="A70" s="79" t="s">
        <v>517</v>
      </c>
      <c r="B70" s="92" t="s">
        <v>113</v>
      </c>
      <c r="C70" s="80" t="str">
        <f t="shared" si="0"/>
        <v>0983-22-3320</v>
      </c>
      <c r="D70" s="80" t="str">
        <f t="shared" si="1"/>
        <v>児湯郡高鍋町大字北竹鍋1243-5</v>
      </c>
      <c r="E70" s="59" t="str">
        <f t="shared" si="2"/>
        <v>18</v>
      </c>
      <c r="F70" s="105" t="s">
        <v>303</v>
      </c>
      <c r="G70" s="81" t="s">
        <v>330</v>
      </c>
      <c r="H70" s="128"/>
      <c r="O70" s="1">
        <f t="shared" si="3"/>
        <v>62</v>
      </c>
      <c r="P70" s="92" t="s">
        <v>421</v>
      </c>
      <c r="Q70" s="93">
        <v>18</v>
      </c>
      <c r="R70" s="92" t="s">
        <v>214</v>
      </c>
      <c r="S70" s="105" t="s">
        <v>303</v>
      </c>
    </row>
    <row r="71" spans="1:19" ht="31.5" customHeight="1">
      <c r="A71" s="79" t="s">
        <v>517</v>
      </c>
      <c r="B71" s="80" t="s">
        <v>114</v>
      </c>
      <c r="C71" s="80" t="str">
        <f t="shared" si="0"/>
        <v>0983-35-1121</v>
      </c>
      <c r="D71" s="80" t="str">
        <f t="shared" si="1"/>
        <v>児湯郡新富町大字新田19581</v>
      </c>
      <c r="E71" s="59" t="str">
        <f t="shared" si="2"/>
        <v>13</v>
      </c>
      <c r="F71" s="80" t="s">
        <v>304</v>
      </c>
      <c r="G71" s="81" t="s">
        <v>330</v>
      </c>
      <c r="H71" s="128"/>
      <c r="O71" s="1">
        <f t="shared" si="3"/>
        <v>63</v>
      </c>
      <c r="P71" s="80" t="s">
        <v>422</v>
      </c>
      <c r="Q71" s="59">
        <v>13</v>
      </c>
      <c r="R71" s="80" t="s">
        <v>215</v>
      </c>
      <c r="S71" s="80" t="s">
        <v>304</v>
      </c>
    </row>
    <row r="72" spans="1:19" ht="31.5" customHeight="1">
      <c r="A72" s="79" t="s">
        <v>517</v>
      </c>
      <c r="B72" s="80" t="s">
        <v>115</v>
      </c>
      <c r="C72" s="80" t="str">
        <f t="shared" si="0"/>
        <v>0982-52-5600</v>
      </c>
      <c r="D72" s="80" t="str">
        <f t="shared" si="1"/>
        <v>日向市亀崎1-15</v>
      </c>
      <c r="E72" s="59" t="str">
        <f t="shared" si="2"/>
        <v>11</v>
      </c>
      <c r="F72" s="80" t="s">
        <v>305</v>
      </c>
      <c r="G72" s="81" t="s">
        <v>331</v>
      </c>
      <c r="H72" s="128"/>
      <c r="O72" s="1">
        <f t="shared" si="3"/>
        <v>64</v>
      </c>
      <c r="P72" s="80" t="s">
        <v>501</v>
      </c>
      <c r="Q72" s="59">
        <v>11</v>
      </c>
      <c r="R72" s="80" t="s">
        <v>216</v>
      </c>
      <c r="S72" s="80" t="s">
        <v>305</v>
      </c>
    </row>
    <row r="73" spans="1:19" ht="31.5" customHeight="1">
      <c r="A73" s="79" t="s">
        <v>517</v>
      </c>
      <c r="B73" s="80" t="s">
        <v>116</v>
      </c>
      <c r="C73" s="80" t="str">
        <f t="shared" si="0"/>
        <v>0982-50-2000</v>
      </c>
      <c r="D73" s="80" t="str">
        <f t="shared" si="1"/>
        <v>日向市亀崎西2丁目155番地1</v>
      </c>
      <c r="E73" s="59" t="str">
        <f t="shared" si="2"/>
        <v>19</v>
      </c>
      <c r="F73" s="80" t="s">
        <v>530</v>
      </c>
      <c r="G73" s="81" t="s">
        <v>331</v>
      </c>
      <c r="H73" s="128"/>
      <c r="O73" s="1">
        <f t="shared" si="3"/>
        <v>65</v>
      </c>
      <c r="P73" s="80" t="s">
        <v>502</v>
      </c>
      <c r="Q73" s="59">
        <v>19</v>
      </c>
      <c r="R73" s="80" t="s">
        <v>217</v>
      </c>
      <c r="S73" s="80" t="s">
        <v>491</v>
      </c>
    </row>
    <row r="74" spans="1:19" ht="31.5" customHeight="1">
      <c r="A74" s="79" t="s">
        <v>517</v>
      </c>
      <c r="B74" s="80" t="s">
        <v>117</v>
      </c>
      <c r="C74" s="80" t="str">
        <f aca="true" t="shared" si="4" ref="C74:C108">ASC(P74)</f>
        <v>0982-52-2936</v>
      </c>
      <c r="D74" s="80" t="str">
        <f aca="true" t="shared" si="5" ref="D74:D108">ASC(R74)</f>
        <v>日向市曽根町1丁目155番地</v>
      </c>
      <c r="E74" s="59" t="str">
        <f aca="true" t="shared" si="6" ref="E74:E108">ASC(Q74)</f>
        <v>19</v>
      </c>
      <c r="F74" s="80" t="s">
        <v>306</v>
      </c>
      <c r="G74" s="81" t="s">
        <v>331</v>
      </c>
      <c r="H74" s="128"/>
      <c r="O74" s="1">
        <f t="shared" si="3"/>
        <v>66</v>
      </c>
      <c r="P74" s="80" t="s">
        <v>503</v>
      </c>
      <c r="Q74" s="59">
        <v>19</v>
      </c>
      <c r="R74" s="80" t="s">
        <v>218</v>
      </c>
      <c r="S74" s="80" t="s">
        <v>306</v>
      </c>
    </row>
    <row r="75" spans="1:19" ht="31.5" customHeight="1">
      <c r="A75" s="79" t="s">
        <v>517</v>
      </c>
      <c r="B75" s="80" t="s">
        <v>118</v>
      </c>
      <c r="C75" s="80" t="str">
        <f t="shared" si="4"/>
        <v>0982-52-5338</v>
      </c>
      <c r="D75" s="80" t="str">
        <f t="shared" si="5"/>
        <v>日向市曽根町2丁目97番地</v>
      </c>
      <c r="E75" s="59" t="str">
        <f t="shared" si="6"/>
        <v>5</v>
      </c>
      <c r="F75" s="106" t="s">
        <v>307</v>
      </c>
      <c r="G75" s="81" t="s">
        <v>331</v>
      </c>
      <c r="H75" s="128"/>
      <c r="O75" s="1">
        <f aca="true" t="shared" si="7" ref="O75:O108">O74+1</f>
        <v>67</v>
      </c>
      <c r="P75" s="80" t="s">
        <v>504</v>
      </c>
      <c r="Q75" s="59">
        <v>5</v>
      </c>
      <c r="R75" s="80" t="s">
        <v>219</v>
      </c>
      <c r="S75" s="106" t="s">
        <v>307</v>
      </c>
    </row>
    <row r="76" spans="1:19" ht="31.5" customHeight="1">
      <c r="A76" s="79" t="s">
        <v>517</v>
      </c>
      <c r="B76" s="80" t="s">
        <v>119</v>
      </c>
      <c r="C76" s="80" t="str">
        <f t="shared" si="4"/>
        <v>0982-62-5008</v>
      </c>
      <c r="D76" s="80" t="str">
        <f t="shared" si="5"/>
        <v>東臼杵郡美郷町北郷区宇納間440</v>
      </c>
      <c r="E76" s="59" t="str">
        <f t="shared" si="6"/>
        <v>10</v>
      </c>
      <c r="F76" s="80" t="s">
        <v>531</v>
      </c>
      <c r="G76" s="81" t="s">
        <v>331</v>
      </c>
      <c r="H76" s="128"/>
      <c r="O76" s="1">
        <f t="shared" si="7"/>
        <v>68</v>
      </c>
      <c r="P76" s="80" t="s">
        <v>505</v>
      </c>
      <c r="Q76" s="59">
        <v>10</v>
      </c>
      <c r="R76" s="80" t="s">
        <v>220</v>
      </c>
      <c r="S76" s="80" t="s">
        <v>492</v>
      </c>
    </row>
    <row r="77" spans="1:19" ht="31.5" customHeight="1">
      <c r="A77" s="79" t="s">
        <v>517</v>
      </c>
      <c r="B77" s="80" t="s">
        <v>120</v>
      </c>
      <c r="C77" s="80" t="str">
        <f t="shared" si="4"/>
        <v>0982-59-0017</v>
      </c>
      <c r="D77" s="80" t="str">
        <f t="shared" si="5"/>
        <v>東臼杵郡美郷町南郷区神門1078番地</v>
      </c>
      <c r="E77" s="59" t="str">
        <f t="shared" si="6"/>
        <v>10</v>
      </c>
      <c r="F77" s="80" t="s">
        <v>308</v>
      </c>
      <c r="G77" s="81" t="s">
        <v>331</v>
      </c>
      <c r="H77" s="128"/>
      <c r="O77" s="1">
        <f t="shared" si="7"/>
        <v>69</v>
      </c>
      <c r="P77" s="80" t="s">
        <v>506</v>
      </c>
      <c r="Q77" s="59">
        <v>10</v>
      </c>
      <c r="R77" s="80" t="s">
        <v>221</v>
      </c>
      <c r="S77" s="80" t="s">
        <v>308</v>
      </c>
    </row>
    <row r="78" spans="1:19" ht="31.5" customHeight="1">
      <c r="A78" s="79" t="s">
        <v>517</v>
      </c>
      <c r="B78" s="88" t="s">
        <v>121</v>
      </c>
      <c r="C78" s="80" t="str">
        <f t="shared" si="4"/>
        <v>0982-21-2306</v>
      </c>
      <c r="D78" s="80" t="str">
        <f t="shared" si="5"/>
        <v>延岡市春日町3丁目4-1</v>
      </c>
      <c r="E78" s="59" t="str">
        <f t="shared" si="6"/>
        <v>18</v>
      </c>
      <c r="F78" s="89" t="s">
        <v>309</v>
      </c>
      <c r="G78" s="87" t="s">
        <v>332</v>
      </c>
      <c r="H78" s="131"/>
      <c r="O78" s="1">
        <f t="shared" si="7"/>
        <v>70</v>
      </c>
      <c r="P78" s="86" t="s">
        <v>423</v>
      </c>
      <c r="Q78" s="86">
        <v>18</v>
      </c>
      <c r="R78" s="88" t="s">
        <v>222</v>
      </c>
      <c r="S78" s="89" t="s">
        <v>309</v>
      </c>
    </row>
    <row r="79" spans="1:19" ht="31.5" customHeight="1">
      <c r="A79" s="79" t="s">
        <v>517</v>
      </c>
      <c r="B79" s="54" t="s">
        <v>122</v>
      </c>
      <c r="C79" s="80" t="str">
        <f t="shared" si="4"/>
        <v>0982-47-2333</v>
      </c>
      <c r="D79" s="80" t="str">
        <f t="shared" si="5"/>
        <v>延岡市北方町川水流卯1412-1</v>
      </c>
      <c r="E79" s="59" t="str">
        <f t="shared" si="6"/>
        <v>4</v>
      </c>
      <c r="F79" s="104" t="s">
        <v>310</v>
      </c>
      <c r="G79" s="81" t="s">
        <v>332</v>
      </c>
      <c r="H79" s="128"/>
      <c r="O79" s="1">
        <f t="shared" si="7"/>
        <v>71</v>
      </c>
      <c r="P79" s="59" t="s">
        <v>424</v>
      </c>
      <c r="Q79" s="59">
        <v>4</v>
      </c>
      <c r="R79" s="107" t="s">
        <v>223</v>
      </c>
      <c r="S79" s="104" t="s">
        <v>310</v>
      </c>
    </row>
    <row r="80" spans="1:19" ht="31.5" customHeight="1">
      <c r="A80" s="79" t="s">
        <v>517</v>
      </c>
      <c r="B80" s="108" t="s">
        <v>123</v>
      </c>
      <c r="C80" s="80" t="str">
        <f t="shared" si="4"/>
        <v>0982-22-0875</v>
      </c>
      <c r="D80" s="80" t="str">
        <f t="shared" si="5"/>
        <v>延岡市古城町4丁目131</v>
      </c>
      <c r="E80" s="59" t="str">
        <f t="shared" si="6"/>
        <v>4</v>
      </c>
      <c r="F80" s="109" t="s">
        <v>311</v>
      </c>
      <c r="G80" s="81" t="s">
        <v>332</v>
      </c>
      <c r="H80" s="131"/>
      <c r="O80" s="1">
        <f t="shared" si="7"/>
        <v>72</v>
      </c>
      <c r="P80" s="93" t="s">
        <v>425</v>
      </c>
      <c r="Q80" s="93">
        <v>4</v>
      </c>
      <c r="R80" s="108" t="s">
        <v>224</v>
      </c>
      <c r="S80" s="109" t="s">
        <v>311</v>
      </c>
    </row>
    <row r="81" spans="1:19" ht="31.5" customHeight="1">
      <c r="A81" s="79" t="s">
        <v>517</v>
      </c>
      <c r="B81" s="54" t="s">
        <v>124</v>
      </c>
      <c r="C81" s="80" t="str">
        <f t="shared" si="4"/>
        <v>0982-46-2260</v>
      </c>
      <c r="D81" s="80" t="str">
        <f t="shared" si="5"/>
        <v>延岡市北川町川内名7055-2</v>
      </c>
      <c r="E81" s="59" t="str">
        <f t="shared" si="6"/>
        <v>11</v>
      </c>
      <c r="F81" s="104" t="s">
        <v>312</v>
      </c>
      <c r="G81" s="81" t="s">
        <v>332</v>
      </c>
      <c r="H81" s="131"/>
      <c r="O81" s="1">
        <f t="shared" si="7"/>
        <v>73</v>
      </c>
      <c r="P81" s="59" t="s">
        <v>426</v>
      </c>
      <c r="Q81" s="59">
        <v>11</v>
      </c>
      <c r="R81" s="54" t="s">
        <v>225</v>
      </c>
      <c r="S81" s="104" t="s">
        <v>312</v>
      </c>
    </row>
    <row r="82" spans="1:19" ht="31.5" customHeight="1">
      <c r="A82" s="79" t="s">
        <v>517</v>
      </c>
      <c r="B82" s="88" t="s">
        <v>125</v>
      </c>
      <c r="C82" s="80" t="str">
        <f t="shared" si="4"/>
        <v>0982-22-1211</v>
      </c>
      <c r="D82" s="80" t="str">
        <f t="shared" si="5"/>
        <v>延岡市本町2丁目3-5</v>
      </c>
      <c r="E82" s="59" t="str">
        <f t="shared" si="6"/>
        <v>21</v>
      </c>
      <c r="F82" s="89" t="s">
        <v>313</v>
      </c>
      <c r="G82" s="81" t="s">
        <v>332</v>
      </c>
      <c r="H82" s="131"/>
      <c r="O82" s="1">
        <f t="shared" si="7"/>
        <v>74</v>
      </c>
      <c r="P82" s="86" t="s">
        <v>427</v>
      </c>
      <c r="Q82" s="86">
        <v>21</v>
      </c>
      <c r="R82" s="88" t="s">
        <v>226</v>
      </c>
      <c r="S82" s="89" t="s">
        <v>313</v>
      </c>
    </row>
    <row r="83" spans="1:19" ht="31.5" customHeight="1">
      <c r="A83" s="79" t="s">
        <v>517</v>
      </c>
      <c r="B83" s="54" t="s">
        <v>126</v>
      </c>
      <c r="C83" s="80" t="str">
        <f t="shared" si="4"/>
        <v>0982-33-0597</v>
      </c>
      <c r="D83" s="80" t="str">
        <f t="shared" si="5"/>
        <v>延岡市野地町1丁目4070-1</v>
      </c>
      <c r="E83" s="59" t="str">
        <f t="shared" si="6"/>
        <v>11</v>
      </c>
      <c r="F83" s="104" t="s">
        <v>429</v>
      </c>
      <c r="G83" s="81" t="s">
        <v>332</v>
      </c>
      <c r="H83" s="131"/>
      <c r="O83" s="1">
        <f t="shared" si="7"/>
        <v>75</v>
      </c>
      <c r="P83" s="59" t="s">
        <v>428</v>
      </c>
      <c r="Q83" s="59">
        <v>11</v>
      </c>
      <c r="R83" s="54" t="s">
        <v>227</v>
      </c>
      <c r="S83" s="104" t="s">
        <v>429</v>
      </c>
    </row>
    <row r="84" spans="1:19" ht="31.5" customHeight="1">
      <c r="A84" s="79" t="s">
        <v>517</v>
      </c>
      <c r="B84" s="54" t="s">
        <v>127</v>
      </c>
      <c r="C84" s="80" t="str">
        <f t="shared" si="4"/>
        <v>0982-35-7789</v>
      </c>
      <c r="D84" s="80" t="str">
        <f t="shared" si="5"/>
        <v>延岡市安賀多町2丁目6-6</v>
      </c>
      <c r="E84" s="59" t="str">
        <f t="shared" si="6"/>
        <v>10</v>
      </c>
      <c r="F84" s="104" t="s">
        <v>314</v>
      </c>
      <c r="G84" s="81" t="s">
        <v>332</v>
      </c>
      <c r="H84" s="131"/>
      <c r="O84" s="1">
        <f t="shared" si="7"/>
        <v>76</v>
      </c>
      <c r="P84" s="59" t="s">
        <v>430</v>
      </c>
      <c r="Q84" s="59">
        <v>10</v>
      </c>
      <c r="R84" s="54" t="s">
        <v>228</v>
      </c>
      <c r="S84" s="104" t="s">
        <v>314</v>
      </c>
    </row>
    <row r="85" spans="1:19" ht="31.5" customHeight="1">
      <c r="A85" s="79" t="s">
        <v>517</v>
      </c>
      <c r="B85" s="54" t="s">
        <v>128</v>
      </c>
      <c r="C85" s="80" t="str">
        <f t="shared" si="4"/>
        <v>0982-43-0771</v>
      </c>
      <c r="D85" s="80" t="str">
        <f t="shared" si="5"/>
        <v>延岡市島浦町468-68</v>
      </c>
      <c r="E85" s="59" t="str">
        <f t="shared" si="6"/>
        <v>1</v>
      </c>
      <c r="F85" s="104" t="s">
        <v>315</v>
      </c>
      <c r="G85" s="81" t="s">
        <v>332</v>
      </c>
      <c r="H85" s="131"/>
      <c r="O85" s="1">
        <f t="shared" si="7"/>
        <v>77</v>
      </c>
      <c r="P85" s="59" t="s">
        <v>431</v>
      </c>
      <c r="Q85" s="59">
        <v>1</v>
      </c>
      <c r="R85" s="54" t="s">
        <v>229</v>
      </c>
      <c r="S85" s="104" t="s">
        <v>315</v>
      </c>
    </row>
    <row r="86" spans="1:19" ht="31.5" customHeight="1">
      <c r="A86" s="79" t="s">
        <v>517</v>
      </c>
      <c r="B86" s="54" t="s">
        <v>129</v>
      </c>
      <c r="C86" s="80" t="str">
        <f t="shared" si="4"/>
        <v>0982-21-9999</v>
      </c>
      <c r="D86" s="80" t="str">
        <f t="shared" si="5"/>
        <v>延岡市出北6丁目1621</v>
      </c>
      <c r="E86" s="59" t="str">
        <f t="shared" si="6"/>
        <v>21</v>
      </c>
      <c r="F86" s="104" t="s">
        <v>316</v>
      </c>
      <c r="G86" s="81" t="s">
        <v>332</v>
      </c>
      <c r="H86" s="131"/>
      <c r="O86" s="1">
        <f t="shared" si="7"/>
        <v>78</v>
      </c>
      <c r="P86" s="59" t="s">
        <v>432</v>
      </c>
      <c r="Q86" s="59">
        <v>21</v>
      </c>
      <c r="R86" s="54" t="s">
        <v>176</v>
      </c>
      <c r="S86" s="104" t="s">
        <v>316</v>
      </c>
    </row>
    <row r="87" spans="1:19" ht="31.5" customHeight="1">
      <c r="A87" s="79" t="s">
        <v>517</v>
      </c>
      <c r="B87" s="80" t="s">
        <v>130</v>
      </c>
      <c r="C87" s="80" t="str">
        <f t="shared" si="4"/>
        <v>0982-32-5114</v>
      </c>
      <c r="D87" s="80" t="str">
        <f t="shared" si="5"/>
        <v>延岡市愛宕町2丁目1-7</v>
      </c>
      <c r="E87" s="59" t="str">
        <f t="shared" si="6"/>
        <v>4及び21</v>
      </c>
      <c r="F87" s="104" t="s">
        <v>475</v>
      </c>
      <c r="G87" s="81" t="s">
        <v>332</v>
      </c>
      <c r="H87" s="131"/>
      <c r="O87" s="1">
        <f t="shared" si="7"/>
        <v>79</v>
      </c>
      <c r="P87" s="59" t="s">
        <v>433</v>
      </c>
      <c r="Q87" s="59" t="s">
        <v>256</v>
      </c>
      <c r="R87" s="80" t="s">
        <v>230</v>
      </c>
      <c r="S87" s="104" t="s">
        <v>475</v>
      </c>
    </row>
    <row r="88" spans="1:19" ht="31.5" customHeight="1">
      <c r="A88" s="79" t="s">
        <v>517</v>
      </c>
      <c r="B88" s="54" t="s">
        <v>131</v>
      </c>
      <c r="C88" s="80" t="str">
        <f t="shared" si="4"/>
        <v>0982-21-1135</v>
      </c>
      <c r="D88" s="80" t="str">
        <f t="shared" si="5"/>
        <v>延岡市平原町5丁目1495-1</v>
      </c>
      <c r="E88" s="59" t="str">
        <f t="shared" si="6"/>
        <v>26</v>
      </c>
      <c r="F88" s="110" t="s">
        <v>317</v>
      </c>
      <c r="G88" s="81" t="s">
        <v>332</v>
      </c>
      <c r="H88" s="131"/>
      <c r="O88" s="1">
        <f t="shared" si="7"/>
        <v>80</v>
      </c>
      <c r="P88" s="59" t="s">
        <v>434</v>
      </c>
      <c r="Q88" s="59">
        <v>26</v>
      </c>
      <c r="R88" s="54" t="s">
        <v>231</v>
      </c>
      <c r="S88" s="110" t="s">
        <v>317</v>
      </c>
    </row>
    <row r="89" spans="1:19" ht="31.5" customHeight="1">
      <c r="A89" s="79" t="s">
        <v>517</v>
      </c>
      <c r="B89" s="54" t="s">
        <v>132</v>
      </c>
      <c r="C89" s="80" t="str">
        <f t="shared" si="4"/>
        <v>0982-33-5883</v>
      </c>
      <c r="D89" s="80" t="str">
        <f t="shared" si="5"/>
        <v>延岡市永池町2丁目7</v>
      </c>
      <c r="E89" s="59" t="str">
        <f t="shared" si="6"/>
        <v>21</v>
      </c>
      <c r="F89" s="104" t="s">
        <v>318</v>
      </c>
      <c r="G89" s="81" t="s">
        <v>332</v>
      </c>
      <c r="H89" s="131"/>
      <c r="O89" s="1">
        <f t="shared" si="7"/>
        <v>81</v>
      </c>
      <c r="P89" s="59" t="s">
        <v>435</v>
      </c>
      <c r="Q89" s="59">
        <v>21</v>
      </c>
      <c r="R89" s="54" t="s">
        <v>232</v>
      </c>
      <c r="S89" s="104" t="s">
        <v>318</v>
      </c>
    </row>
    <row r="90" spans="1:19" ht="31.5" customHeight="1">
      <c r="A90" s="79" t="s">
        <v>517</v>
      </c>
      <c r="B90" s="54" t="s">
        <v>133</v>
      </c>
      <c r="C90" s="80" t="str">
        <f t="shared" si="4"/>
        <v>0982-37-0671</v>
      </c>
      <c r="D90" s="80" t="str">
        <f t="shared" si="5"/>
        <v>延岡市旭ヶ丘5丁目9-7</v>
      </c>
      <c r="E90" s="59" t="str">
        <f t="shared" si="6"/>
        <v>13</v>
      </c>
      <c r="F90" s="104" t="s">
        <v>319</v>
      </c>
      <c r="G90" s="81" t="s">
        <v>332</v>
      </c>
      <c r="H90" s="131"/>
      <c r="O90" s="1">
        <f t="shared" si="7"/>
        <v>82</v>
      </c>
      <c r="P90" s="59" t="s">
        <v>436</v>
      </c>
      <c r="Q90" s="59">
        <v>13</v>
      </c>
      <c r="R90" s="54" t="s">
        <v>233</v>
      </c>
      <c r="S90" s="104" t="s">
        <v>319</v>
      </c>
    </row>
    <row r="91" spans="1:19" ht="31.5" customHeight="1">
      <c r="A91" s="79" t="s">
        <v>517</v>
      </c>
      <c r="B91" s="54" t="s">
        <v>134</v>
      </c>
      <c r="C91" s="80" t="str">
        <f t="shared" si="4"/>
        <v>0982-33-7766</v>
      </c>
      <c r="D91" s="80" t="str">
        <f t="shared" si="5"/>
        <v>延岡市惣領町3番19号</v>
      </c>
      <c r="E91" s="59" t="str">
        <f t="shared" si="6"/>
        <v>23</v>
      </c>
      <c r="F91" s="104" t="s">
        <v>320</v>
      </c>
      <c r="G91" s="81" t="s">
        <v>332</v>
      </c>
      <c r="H91" s="131"/>
      <c r="O91" s="1">
        <f t="shared" si="7"/>
        <v>83</v>
      </c>
      <c r="P91" s="59" t="s">
        <v>437</v>
      </c>
      <c r="Q91" s="59">
        <v>23</v>
      </c>
      <c r="R91" s="54" t="s">
        <v>234</v>
      </c>
      <c r="S91" s="104" t="s">
        <v>320</v>
      </c>
    </row>
    <row r="92" spans="1:19" ht="31.5" customHeight="1">
      <c r="A92" s="111" t="s">
        <v>50</v>
      </c>
      <c r="B92" s="82" t="s">
        <v>135</v>
      </c>
      <c r="C92" s="80" t="str">
        <f t="shared" si="4"/>
        <v>0985-75-4936</v>
      </c>
      <c r="D92" s="80" t="str">
        <f t="shared" si="5"/>
        <v>宮崎県東諸県郡国富町
大字三名2621-5</v>
      </c>
      <c r="E92" s="59" t="str">
        <f t="shared" si="6"/>
        <v>26</v>
      </c>
      <c r="F92" s="82" t="s">
        <v>321</v>
      </c>
      <c r="G92" s="112" t="s">
        <v>335</v>
      </c>
      <c r="H92" s="129"/>
      <c r="O92" s="1">
        <f t="shared" si="7"/>
        <v>84</v>
      </c>
      <c r="P92" s="82" t="s">
        <v>438</v>
      </c>
      <c r="Q92" s="104">
        <v>26</v>
      </c>
      <c r="R92" s="82" t="s">
        <v>235</v>
      </c>
      <c r="S92" s="82" t="s">
        <v>321</v>
      </c>
    </row>
    <row r="93" spans="1:19" ht="31.5" customHeight="1">
      <c r="A93" s="113" t="s">
        <v>51</v>
      </c>
      <c r="B93" s="114" t="s">
        <v>136</v>
      </c>
      <c r="C93" s="80" t="str">
        <f t="shared" si="4"/>
        <v>0987-55-3738</v>
      </c>
      <c r="D93" s="80" t="str">
        <f t="shared" si="5"/>
        <v>南那珂郡北郷町大字大藤甲3186-1</v>
      </c>
      <c r="E93" s="59" t="str">
        <f t="shared" si="6"/>
        <v>19,20</v>
      </c>
      <c r="F93" s="85" t="s">
        <v>322</v>
      </c>
      <c r="G93" s="87" t="s">
        <v>327</v>
      </c>
      <c r="H93" s="128"/>
      <c r="O93" s="1">
        <f t="shared" si="7"/>
        <v>85</v>
      </c>
      <c r="P93" s="85" t="s">
        <v>439</v>
      </c>
      <c r="Q93" s="86" t="s">
        <v>441</v>
      </c>
      <c r="R93" s="115" t="s">
        <v>440</v>
      </c>
      <c r="S93" s="85" t="s">
        <v>322</v>
      </c>
    </row>
    <row r="94" spans="1:19" ht="31.5" customHeight="1">
      <c r="A94" s="113" t="s">
        <v>51</v>
      </c>
      <c r="B94" s="116" t="s">
        <v>137</v>
      </c>
      <c r="C94" s="80" t="str">
        <f t="shared" si="4"/>
        <v>0983-32-2488</v>
      </c>
      <c r="D94" s="80" t="str">
        <f t="shared" si="5"/>
        <v>木城町大字高城3078</v>
      </c>
      <c r="E94" s="59" t="str">
        <f t="shared" si="6"/>
        <v>4</v>
      </c>
      <c r="F94" s="80" t="s">
        <v>443</v>
      </c>
      <c r="G94" s="81" t="s">
        <v>336</v>
      </c>
      <c r="H94" s="128"/>
      <c r="O94" s="1">
        <f t="shared" si="7"/>
        <v>86</v>
      </c>
      <c r="P94" s="117" t="s">
        <v>442</v>
      </c>
      <c r="Q94" s="59">
        <v>4</v>
      </c>
      <c r="R94" s="118" t="s">
        <v>236</v>
      </c>
      <c r="S94" s="80" t="s">
        <v>443</v>
      </c>
    </row>
    <row r="95" spans="1:19" ht="31.5" customHeight="1">
      <c r="A95" s="113" t="s">
        <v>52</v>
      </c>
      <c r="B95" s="80" t="s">
        <v>138</v>
      </c>
      <c r="C95" s="80" t="str">
        <f t="shared" si="4"/>
        <v>0982-55-8010</v>
      </c>
      <c r="D95" s="80" t="str">
        <f t="shared" si="5"/>
        <v>日向市日知屋字深溝622-166</v>
      </c>
      <c r="E95" s="59" t="str">
        <f t="shared" si="6"/>
        <v>11</v>
      </c>
      <c r="F95" s="80" t="s">
        <v>445</v>
      </c>
      <c r="G95" s="94" t="s">
        <v>337</v>
      </c>
      <c r="H95" s="128"/>
      <c r="O95" s="1">
        <f t="shared" si="7"/>
        <v>87</v>
      </c>
      <c r="P95" s="80" t="s">
        <v>444</v>
      </c>
      <c r="Q95" s="59">
        <v>11</v>
      </c>
      <c r="R95" s="92" t="s">
        <v>237</v>
      </c>
      <c r="S95" s="80" t="s">
        <v>445</v>
      </c>
    </row>
    <row r="96" spans="1:19" ht="31.5" customHeight="1">
      <c r="A96" s="113" t="s">
        <v>51</v>
      </c>
      <c r="B96" s="80" t="s">
        <v>139</v>
      </c>
      <c r="C96" s="80" t="str">
        <f t="shared" si="4"/>
        <v>0982-65-1222</v>
      </c>
      <c r="D96" s="80" t="str">
        <f t="shared" si="5"/>
        <v>諸塚村大字七ﾂ山54</v>
      </c>
      <c r="E96" s="59" t="str">
        <f t="shared" si="6"/>
        <v>11</v>
      </c>
      <c r="F96" s="80" t="s">
        <v>448</v>
      </c>
      <c r="G96" s="94" t="s">
        <v>338</v>
      </c>
      <c r="H96" s="128"/>
      <c r="O96" s="1">
        <f t="shared" si="7"/>
        <v>88</v>
      </c>
      <c r="P96" s="80" t="s">
        <v>446</v>
      </c>
      <c r="Q96" s="59">
        <v>11</v>
      </c>
      <c r="R96" s="118" t="s">
        <v>447</v>
      </c>
      <c r="S96" s="80" t="s">
        <v>448</v>
      </c>
    </row>
    <row r="97" spans="1:19" ht="31.5" customHeight="1">
      <c r="A97" s="111" t="s">
        <v>53</v>
      </c>
      <c r="B97" s="82" t="s">
        <v>140</v>
      </c>
      <c r="C97" s="80" t="str">
        <f t="shared" si="4"/>
        <v>0982-21-3313</v>
      </c>
      <c r="D97" s="80" t="str">
        <f t="shared" si="5"/>
        <v>宮崎県延岡市
無鹿町1丁目2031番地4</v>
      </c>
      <c r="E97" s="59" t="str">
        <f t="shared" si="6"/>
        <v>4</v>
      </c>
      <c r="F97" s="82" t="s">
        <v>323</v>
      </c>
      <c r="G97" s="112" t="s">
        <v>339</v>
      </c>
      <c r="H97" s="129"/>
      <c r="O97" s="1">
        <f t="shared" si="7"/>
        <v>89</v>
      </c>
      <c r="P97" s="82" t="s">
        <v>449</v>
      </c>
      <c r="Q97" s="104">
        <v>4</v>
      </c>
      <c r="R97" s="82" t="s">
        <v>238</v>
      </c>
      <c r="S97" s="82" t="s">
        <v>323</v>
      </c>
    </row>
    <row r="98" spans="1:19" ht="31.5" customHeight="1">
      <c r="A98" s="119" t="s">
        <v>54</v>
      </c>
      <c r="B98" s="80" t="s">
        <v>450</v>
      </c>
      <c r="C98" s="80" t="str">
        <f t="shared" si="4"/>
        <v>0986-22-7100</v>
      </c>
      <c r="D98" s="80" t="str">
        <f t="shared" si="5"/>
        <v>都城市牟田町4-10</v>
      </c>
      <c r="E98" s="59" t="str">
        <f t="shared" si="6"/>
        <v>10</v>
      </c>
      <c r="F98" s="80" t="s">
        <v>324</v>
      </c>
      <c r="G98" s="81" t="s">
        <v>328</v>
      </c>
      <c r="H98" s="128"/>
      <c r="O98" s="1">
        <f t="shared" si="7"/>
        <v>90</v>
      </c>
      <c r="P98" s="80" t="s">
        <v>451</v>
      </c>
      <c r="Q98" s="59">
        <v>10</v>
      </c>
      <c r="R98" s="80" t="s">
        <v>239</v>
      </c>
      <c r="S98" s="80" t="s">
        <v>324</v>
      </c>
    </row>
    <row r="99" spans="1:19" ht="31.5" customHeight="1">
      <c r="A99" s="119" t="s">
        <v>54</v>
      </c>
      <c r="B99" s="80" t="s">
        <v>141</v>
      </c>
      <c r="C99" s="80" t="str">
        <f t="shared" si="4"/>
        <v>0986-58-5566</v>
      </c>
      <c r="D99" s="80" t="str">
        <f t="shared" si="5"/>
        <v>都城市高城町穂満坊455-2</v>
      </c>
      <c r="E99" s="59" t="str">
        <f t="shared" si="6"/>
        <v>8</v>
      </c>
      <c r="F99" s="80" t="s">
        <v>453</v>
      </c>
      <c r="G99" s="81" t="s">
        <v>328</v>
      </c>
      <c r="H99" s="128"/>
      <c r="O99" s="1">
        <f t="shared" si="7"/>
        <v>91</v>
      </c>
      <c r="P99" s="80" t="s">
        <v>452</v>
      </c>
      <c r="Q99" s="59">
        <v>8</v>
      </c>
      <c r="R99" s="80" t="s">
        <v>240</v>
      </c>
      <c r="S99" s="80" t="s">
        <v>453</v>
      </c>
    </row>
    <row r="100" spans="1:19" ht="31.5" customHeight="1">
      <c r="A100" s="119" t="s">
        <v>54</v>
      </c>
      <c r="B100" s="97" t="s">
        <v>142</v>
      </c>
      <c r="C100" s="80" t="str">
        <f t="shared" si="4"/>
        <v>0984-22-3397</v>
      </c>
      <c r="D100" s="80" t="str">
        <f t="shared" si="5"/>
        <v>小林市大字細野2033番地</v>
      </c>
      <c r="E100" s="59" t="str">
        <f t="shared" si="6"/>
        <v>28</v>
      </c>
      <c r="F100" s="80" t="s">
        <v>455</v>
      </c>
      <c r="G100" s="81" t="s">
        <v>329</v>
      </c>
      <c r="H100" s="128"/>
      <c r="O100" s="1">
        <f t="shared" si="7"/>
        <v>92</v>
      </c>
      <c r="P100" s="80" t="s">
        <v>454</v>
      </c>
      <c r="Q100" s="59">
        <v>28</v>
      </c>
      <c r="R100" s="97" t="s">
        <v>241</v>
      </c>
      <c r="S100" s="80" t="s">
        <v>455</v>
      </c>
    </row>
    <row r="101" spans="1:19" ht="31.5" customHeight="1">
      <c r="A101" s="119" t="s">
        <v>54</v>
      </c>
      <c r="B101" s="80" t="s">
        <v>143</v>
      </c>
      <c r="C101" s="80" t="str">
        <f t="shared" si="4"/>
        <v>0983-23-8023</v>
      </c>
      <c r="D101" s="80" t="str">
        <f t="shared" si="5"/>
        <v>高鍋町大字北高鍋3225</v>
      </c>
      <c r="E101" s="59" t="str">
        <f t="shared" si="6"/>
        <v>19</v>
      </c>
      <c r="F101" s="80" t="s">
        <v>457</v>
      </c>
      <c r="G101" s="81" t="s">
        <v>336</v>
      </c>
      <c r="H101" s="128"/>
      <c r="O101" s="1">
        <f t="shared" si="7"/>
        <v>93</v>
      </c>
      <c r="P101" s="80" t="s">
        <v>456</v>
      </c>
      <c r="Q101" s="59">
        <v>19</v>
      </c>
      <c r="R101" s="80" t="s">
        <v>242</v>
      </c>
      <c r="S101" s="80" t="s">
        <v>457</v>
      </c>
    </row>
    <row r="102" spans="1:19" ht="31.5" customHeight="1">
      <c r="A102" s="119" t="s">
        <v>54</v>
      </c>
      <c r="B102" s="97" t="s">
        <v>144</v>
      </c>
      <c r="C102" s="80" t="str">
        <f t="shared" si="4"/>
        <v>0982-54-6541</v>
      </c>
      <c r="D102" s="80" t="str">
        <f t="shared" si="5"/>
        <v>日向市大字塩見10947番地1</v>
      </c>
      <c r="E102" s="59" t="str">
        <f t="shared" si="6"/>
        <v>17(CAGH268-B6043)</v>
      </c>
      <c r="F102" s="80" t="s">
        <v>460</v>
      </c>
      <c r="G102" s="81" t="s">
        <v>337</v>
      </c>
      <c r="H102" s="128"/>
      <c r="O102" s="1">
        <f t="shared" si="7"/>
        <v>94</v>
      </c>
      <c r="P102" s="80" t="s">
        <v>458</v>
      </c>
      <c r="Q102" s="59" t="s">
        <v>459</v>
      </c>
      <c r="R102" s="97" t="s">
        <v>243</v>
      </c>
      <c r="S102" s="80" t="s">
        <v>460</v>
      </c>
    </row>
    <row r="103" spans="1:19" ht="31.5" customHeight="1">
      <c r="A103" s="119" t="s">
        <v>54</v>
      </c>
      <c r="B103" s="120" t="s">
        <v>145</v>
      </c>
      <c r="C103" s="80" t="str">
        <f t="shared" si="4"/>
        <v>0982-54-5016</v>
      </c>
      <c r="D103" s="80" t="str">
        <f t="shared" si="5"/>
        <v>日向市大字財光寺1131番地24</v>
      </c>
      <c r="E103" s="59" t="str">
        <f t="shared" si="6"/>
        <v>11</v>
      </c>
      <c r="F103" s="85" t="s">
        <v>462</v>
      </c>
      <c r="G103" s="87" t="s">
        <v>337</v>
      </c>
      <c r="H103" s="128"/>
      <c r="O103" s="1">
        <f t="shared" si="7"/>
        <v>95</v>
      </c>
      <c r="P103" s="85" t="s">
        <v>461</v>
      </c>
      <c r="Q103" s="86">
        <v>11</v>
      </c>
      <c r="R103" s="120" t="s">
        <v>244</v>
      </c>
      <c r="S103" s="85" t="s">
        <v>462</v>
      </c>
    </row>
    <row r="104" spans="1:19" ht="31.5" customHeight="1">
      <c r="A104" s="119" t="s">
        <v>54</v>
      </c>
      <c r="B104" s="80" t="s">
        <v>146</v>
      </c>
      <c r="C104" s="80" t="str">
        <f t="shared" si="4"/>
        <v>0982-53-8788</v>
      </c>
      <c r="D104" s="80" t="str">
        <f t="shared" si="5"/>
        <v>日向市向江町1-196-2</v>
      </c>
      <c r="E104" s="59" t="str">
        <f t="shared" si="6"/>
        <v>1,19</v>
      </c>
      <c r="F104" s="80" t="s">
        <v>464</v>
      </c>
      <c r="G104" s="81" t="s">
        <v>337</v>
      </c>
      <c r="H104" s="128"/>
      <c r="O104" s="1">
        <f t="shared" si="7"/>
        <v>96</v>
      </c>
      <c r="P104" s="80" t="s">
        <v>463</v>
      </c>
      <c r="Q104" s="59" t="s">
        <v>365</v>
      </c>
      <c r="R104" s="80" t="s">
        <v>245</v>
      </c>
      <c r="S104" s="80" t="s">
        <v>464</v>
      </c>
    </row>
    <row r="105" spans="1:19" ht="64.5" customHeight="1">
      <c r="A105" s="119" t="s">
        <v>54</v>
      </c>
      <c r="B105" s="97" t="s">
        <v>147</v>
      </c>
      <c r="C105" s="80" t="str">
        <f t="shared" si="4"/>
        <v>0982-37-3336</v>
      </c>
      <c r="D105" s="80" t="str">
        <f t="shared" si="5"/>
        <v>延岡市鯛名町422-9</v>
      </c>
      <c r="E105" s="59" t="str">
        <f t="shared" si="6"/>
        <v>21:①ｿﾌﾄｸﾘｯｸｽﾗﾝｾｯﾄ
  ②ｿﾌﾄｸﾘｯｸｽﾗﾝｾｯﾄⅡ</v>
      </c>
      <c r="F105" s="80" t="s">
        <v>467</v>
      </c>
      <c r="G105" s="81" t="s">
        <v>339</v>
      </c>
      <c r="H105" s="128"/>
      <c r="O105" s="1">
        <f t="shared" si="7"/>
        <v>97</v>
      </c>
      <c r="P105" s="80" t="s">
        <v>465</v>
      </c>
      <c r="Q105" s="59" t="s">
        <v>466</v>
      </c>
      <c r="R105" s="97" t="s">
        <v>246</v>
      </c>
      <c r="S105" s="80" t="s">
        <v>467</v>
      </c>
    </row>
    <row r="106" spans="1:19" ht="31.5" customHeight="1">
      <c r="A106" s="119" t="s">
        <v>54</v>
      </c>
      <c r="B106" s="120" t="s">
        <v>148</v>
      </c>
      <c r="C106" s="80" t="str">
        <f t="shared" si="4"/>
        <v>0982-46-2295</v>
      </c>
      <c r="D106" s="80" t="str">
        <f t="shared" si="5"/>
        <v>延岡市北川町大字川内名7055番2</v>
      </c>
      <c r="E106" s="59" t="str">
        <f t="shared" si="6"/>
        <v>11</v>
      </c>
      <c r="F106" s="85" t="s">
        <v>469</v>
      </c>
      <c r="G106" s="87" t="s">
        <v>332</v>
      </c>
      <c r="H106" s="128"/>
      <c r="O106" s="1">
        <f t="shared" si="7"/>
        <v>98</v>
      </c>
      <c r="P106" s="85" t="s">
        <v>468</v>
      </c>
      <c r="Q106" s="86">
        <v>11</v>
      </c>
      <c r="R106" s="120" t="s">
        <v>247</v>
      </c>
      <c r="S106" s="85" t="s">
        <v>469</v>
      </c>
    </row>
    <row r="107" spans="1:19" ht="48.75" customHeight="1">
      <c r="A107" s="113" t="s">
        <v>55</v>
      </c>
      <c r="B107" s="120" t="s">
        <v>149</v>
      </c>
      <c r="C107" s="80" t="str">
        <f t="shared" si="4"/>
        <v>0982-69-3367</v>
      </c>
      <c r="D107" s="80" t="str">
        <f t="shared" si="5"/>
        <v>日向市東郷町山陰丙1412-1保健福祉総合ｾﾝﾀｰ内</v>
      </c>
      <c r="E107" s="59" t="str">
        <f t="shared" si="6"/>
        <v>11･19</v>
      </c>
      <c r="F107" s="85" t="s">
        <v>325</v>
      </c>
      <c r="G107" s="87" t="s">
        <v>337</v>
      </c>
      <c r="H107" s="9"/>
      <c r="O107" s="1">
        <f t="shared" si="7"/>
        <v>99</v>
      </c>
      <c r="P107" s="85" t="s">
        <v>470</v>
      </c>
      <c r="Q107" s="86" t="s">
        <v>471</v>
      </c>
      <c r="R107" s="120" t="s">
        <v>248</v>
      </c>
      <c r="S107" s="85" t="s">
        <v>325</v>
      </c>
    </row>
    <row r="108" spans="1:19" ht="52.5" customHeight="1" thickBot="1">
      <c r="A108" s="121" t="s">
        <v>56</v>
      </c>
      <c r="B108" s="122" t="s">
        <v>150</v>
      </c>
      <c r="C108" s="133" t="str">
        <f t="shared" si="4"/>
        <v>0982-63-2801</v>
      </c>
      <c r="D108" s="133" t="str">
        <f t="shared" si="5"/>
        <v>東臼杵郡門川町
宮ヶ原4丁目80番地</v>
      </c>
      <c r="E108" s="60" t="str">
        <f t="shared" si="6"/>
        <v>11</v>
      </c>
      <c r="F108" s="122" t="s">
        <v>326</v>
      </c>
      <c r="G108" s="124" t="s">
        <v>337</v>
      </c>
      <c r="H108" s="130"/>
      <c r="O108" s="1">
        <f t="shared" si="7"/>
        <v>100</v>
      </c>
      <c r="P108" s="122" t="s">
        <v>472</v>
      </c>
      <c r="Q108" s="123">
        <v>11</v>
      </c>
      <c r="R108" s="122" t="s">
        <v>249</v>
      </c>
      <c r="S108" s="122" t="s">
        <v>326</v>
      </c>
    </row>
  </sheetData>
  <sheetProtection/>
  <mergeCells count="6">
    <mergeCell ref="A2:H2"/>
    <mergeCell ref="G7:G8"/>
    <mergeCell ref="H7:H8"/>
    <mergeCell ref="A7:A8"/>
    <mergeCell ref="B7:D7"/>
    <mergeCell ref="E7:F7"/>
  </mergeCells>
  <dataValidations count="1">
    <dataValidation allowBlank="1" showInputMessage="1" showErrorMessage="1" imeMode="hiragana" sqref="B98 B92 B89:B90 B87 R98 R92 R89:R90 R87"/>
  </dataValidation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75" zoomScaleNormal="75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37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34</v>
      </c>
      <c r="B4" s="63" t="s">
        <v>527</v>
      </c>
      <c r="E4" s="1"/>
    </row>
    <row r="5" ht="15">
      <c r="E5" s="1"/>
    </row>
    <row r="6" spans="1:4" ht="18.75" thickBot="1">
      <c r="A6" s="12"/>
      <c r="B6" s="5"/>
      <c r="C6" s="5"/>
      <c r="D6" s="5"/>
    </row>
    <row r="7" spans="1:8" ht="29.25" customHeight="1">
      <c r="A7" s="157" t="s">
        <v>1</v>
      </c>
      <c r="B7" s="161" t="s">
        <v>2</v>
      </c>
      <c r="C7" s="161"/>
      <c r="D7" s="161"/>
      <c r="E7" s="161" t="s">
        <v>9</v>
      </c>
      <c r="F7" s="161"/>
      <c r="G7" s="159" t="s">
        <v>3</v>
      </c>
      <c r="H7" s="155" t="s">
        <v>8</v>
      </c>
    </row>
    <row r="8" spans="1:8" s="4" customFormat="1" ht="29.25" customHeight="1">
      <c r="A8" s="158"/>
      <c r="B8" s="6" t="s">
        <v>4</v>
      </c>
      <c r="C8" s="6" t="s">
        <v>5</v>
      </c>
      <c r="D8" s="6" t="s">
        <v>0</v>
      </c>
      <c r="E8" s="6" t="s">
        <v>7</v>
      </c>
      <c r="F8" s="6" t="s">
        <v>6</v>
      </c>
      <c r="G8" s="160"/>
      <c r="H8" s="156"/>
    </row>
    <row r="9" spans="1:8" ht="29.25" customHeight="1">
      <c r="A9" s="10"/>
      <c r="B9" s="54"/>
      <c r="C9" s="54"/>
      <c r="D9" s="54"/>
      <c r="E9" s="66"/>
      <c r="F9" s="67"/>
      <c r="G9" s="55"/>
      <c r="H9" s="8"/>
    </row>
    <row r="10" spans="1:8" ht="29.25" customHeight="1">
      <c r="A10" s="10"/>
      <c r="B10" s="54"/>
      <c r="C10" s="54"/>
      <c r="D10" s="54"/>
      <c r="E10" s="66"/>
      <c r="F10" s="67"/>
      <c r="G10" s="55"/>
      <c r="H10" s="9"/>
    </row>
    <row r="11" spans="1:8" ht="29.25" customHeight="1">
      <c r="A11" s="10"/>
      <c r="B11" s="54"/>
      <c r="C11" s="54"/>
      <c r="D11" s="54"/>
      <c r="E11" s="66"/>
      <c r="F11" s="67"/>
      <c r="G11" s="55"/>
      <c r="H11" s="9"/>
    </row>
    <row r="12" spans="1:8" ht="29.25" customHeight="1">
      <c r="A12" s="10"/>
      <c r="B12" s="54"/>
      <c r="C12" s="54"/>
      <c r="D12" s="54"/>
      <c r="E12" s="66"/>
      <c r="F12" s="67"/>
      <c r="G12" s="55"/>
      <c r="H12" s="9"/>
    </row>
    <row r="13" spans="1:8" ht="29.25" customHeight="1">
      <c r="A13" s="10"/>
      <c r="B13" s="54"/>
      <c r="C13" s="54"/>
      <c r="D13" s="54"/>
      <c r="E13" s="66"/>
      <c r="F13" s="67"/>
      <c r="G13" s="55"/>
      <c r="H13" s="9"/>
    </row>
    <row r="14" spans="1:8" ht="29.25" customHeight="1">
      <c r="A14" s="10"/>
      <c r="B14" s="54"/>
      <c r="C14" s="54"/>
      <c r="D14" s="54"/>
      <c r="E14" s="66"/>
      <c r="F14" s="67"/>
      <c r="G14" s="55"/>
      <c r="H14" s="9"/>
    </row>
    <row r="15" spans="1:8" ht="29.25" customHeight="1">
      <c r="A15" s="10"/>
      <c r="B15" s="54"/>
      <c r="C15" s="54"/>
      <c r="D15" s="54"/>
      <c r="E15" s="66"/>
      <c r="F15" s="67"/>
      <c r="G15" s="55"/>
      <c r="H15" s="9"/>
    </row>
    <row r="16" spans="1:8" ht="29.25" customHeight="1">
      <c r="A16" s="10"/>
      <c r="B16" s="54"/>
      <c r="C16" s="54"/>
      <c r="D16" s="54"/>
      <c r="E16" s="66"/>
      <c r="F16" s="67"/>
      <c r="G16" s="55"/>
      <c r="H16" s="9"/>
    </row>
    <row r="17" spans="1:8" ht="29.25" customHeight="1">
      <c r="A17" s="10"/>
      <c r="B17" s="54"/>
      <c r="C17" s="54"/>
      <c r="D17" s="54"/>
      <c r="E17" s="66"/>
      <c r="F17" s="67"/>
      <c r="G17" s="55"/>
      <c r="H17" s="9"/>
    </row>
    <row r="18" spans="1:8" ht="29.25" customHeight="1">
      <c r="A18" s="10"/>
      <c r="B18" s="54"/>
      <c r="C18" s="54"/>
      <c r="D18" s="54"/>
      <c r="E18" s="66"/>
      <c r="F18" s="67"/>
      <c r="G18" s="55"/>
      <c r="H18" s="9"/>
    </row>
    <row r="19" spans="1:8" ht="29.25" customHeight="1">
      <c r="A19" s="10"/>
      <c r="B19" s="54"/>
      <c r="C19" s="54"/>
      <c r="D19" s="54"/>
      <c r="E19" s="66"/>
      <c r="F19" s="67"/>
      <c r="G19" s="55"/>
      <c r="H19" s="9"/>
    </row>
    <row r="20" spans="1:8" ht="29.25" customHeight="1">
      <c r="A20" s="10"/>
      <c r="B20" s="54"/>
      <c r="C20" s="54"/>
      <c r="D20" s="54"/>
      <c r="E20" s="66"/>
      <c r="F20" s="67"/>
      <c r="G20" s="55"/>
      <c r="H20" s="9"/>
    </row>
    <row r="21" spans="1:8" ht="29.25" customHeight="1">
      <c r="A21" s="10"/>
      <c r="B21" s="54"/>
      <c r="C21" s="54"/>
      <c r="D21" s="54"/>
      <c r="E21" s="66"/>
      <c r="F21" s="67"/>
      <c r="G21" s="55"/>
      <c r="H21" s="9"/>
    </row>
    <row r="22" spans="1:8" ht="29.25" customHeight="1" thickBot="1">
      <c r="A22" s="13"/>
      <c r="B22" s="68"/>
      <c r="C22" s="68"/>
      <c r="D22" s="68"/>
      <c r="E22" s="69"/>
      <c r="F22" s="70"/>
      <c r="G22" s="71"/>
      <c r="H22" s="72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6"/>
  <sheetViews>
    <sheetView zoomScale="75" zoomScaleNormal="75" zoomScaleSheetLayoutView="100" zoomScalePageLayoutView="0" workbookViewId="0" topLeftCell="A4">
      <selection activeCell="D20" sqref="D20"/>
    </sheetView>
  </sheetViews>
  <sheetFormatPr defaultColWidth="9.00390625" defaultRowHeight="13.5"/>
  <cols>
    <col min="1" max="1" width="45.625" style="1" customWidth="1"/>
    <col min="2" max="2" width="20.625" style="4" customWidth="1"/>
    <col min="3" max="3" width="20.375" style="1" customWidth="1"/>
    <col min="4" max="4" width="88.50390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47"/>
      <c r="B1" s="47"/>
      <c r="C1" s="47"/>
      <c r="D1" s="47"/>
    </row>
    <row r="2" spans="1:4" s="3" customFormat="1" ht="29.25">
      <c r="A2" s="65" t="s">
        <v>46</v>
      </c>
      <c r="B2" s="64"/>
      <c r="C2" s="64"/>
      <c r="D2" s="64"/>
    </row>
    <row r="3" spans="1:3" ht="15">
      <c r="A3" s="4"/>
      <c r="C3" s="4"/>
    </row>
    <row r="4" spans="1:4" ht="23.25" customHeight="1" thickBot="1">
      <c r="A4" s="73" t="s">
        <v>478</v>
      </c>
      <c r="D4" s="1"/>
    </row>
    <row r="5" ht="15">
      <c r="D5" s="1"/>
    </row>
    <row r="6" spans="1:3" ht="18.75" thickBot="1">
      <c r="A6" s="5"/>
      <c r="B6" s="18"/>
      <c r="C6" s="5"/>
    </row>
    <row r="7" spans="1:4" s="4" customFormat="1" ht="29.25" customHeight="1">
      <c r="A7" s="14" t="s">
        <v>11</v>
      </c>
      <c r="B7" s="16" t="s">
        <v>12</v>
      </c>
      <c r="C7" s="16" t="s">
        <v>13</v>
      </c>
      <c r="D7" s="15" t="s">
        <v>8</v>
      </c>
    </row>
    <row r="8" spans="1:4" ht="33.75" customHeight="1">
      <c r="A8" s="17" t="s">
        <v>335</v>
      </c>
      <c r="B8" s="6" t="s">
        <v>483</v>
      </c>
      <c r="C8" s="7" t="s">
        <v>481</v>
      </c>
      <c r="D8" s="139" t="s">
        <v>518</v>
      </c>
    </row>
    <row r="9" spans="1:4" ht="33.75" customHeight="1">
      <c r="A9" s="17" t="s">
        <v>327</v>
      </c>
      <c r="B9" s="6" t="s">
        <v>484</v>
      </c>
      <c r="C9" s="7" t="s">
        <v>481</v>
      </c>
      <c r="D9" s="139" t="s">
        <v>519</v>
      </c>
    </row>
    <row r="10" spans="1:4" ht="33.75" customHeight="1">
      <c r="A10" s="17" t="s">
        <v>328</v>
      </c>
      <c r="B10" s="6" t="s">
        <v>485</v>
      </c>
      <c r="C10" s="7" t="s">
        <v>481</v>
      </c>
      <c r="D10" s="139" t="s">
        <v>520</v>
      </c>
    </row>
    <row r="11" spans="1:4" ht="33.75" customHeight="1">
      <c r="A11" s="17" t="s">
        <v>329</v>
      </c>
      <c r="B11" s="6" t="s">
        <v>486</v>
      </c>
      <c r="C11" s="7" t="s">
        <v>481</v>
      </c>
      <c r="D11" s="139" t="s">
        <v>521</v>
      </c>
    </row>
    <row r="12" spans="1:4" ht="33.75" customHeight="1">
      <c r="A12" s="17" t="s">
        <v>336</v>
      </c>
      <c r="B12" s="6" t="s">
        <v>487</v>
      </c>
      <c r="C12" s="7" t="s">
        <v>481</v>
      </c>
      <c r="D12" s="139" t="s">
        <v>522</v>
      </c>
    </row>
    <row r="13" spans="1:4" ht="33.75" customHeight="1">
      <c r="A13" s="17" t="s">
        <v>337</v>
      </c>
      <c r="B13" s="6" t="s">
        <v>488</v>
      </c>
      <c r="C13" s="7" t="s">
        <v>481</v>
      </c>
      <c r="D13" s="139" t="s">
        <v>523</v>
      </c>
    </row>
    <row r="14" spans="1:4" ht="33.75" customHeight="1">
      <c r="A14" s="17" t="s">
        <v>339</v>
      </c>
      <c r="B14" s="6" t="s">
        <v>489</v>
      </c>
      <c r="C14" s="7" t="s">
        <v>481</v>
      </c>
      <c r="D14" s="139" t="s">
        <v>524</v>
      </c>
    </row>
    <row r="15" spans="1:4" ht="33.75" customHeight="1">
      <c r="A15" s="134" t="s">
        <v>482</v>
      </c>
      <c r="B15" s="135" t="s">
        <v>490</v>
      </c>
      <c r="C15" s="136" t="s">
        <v>481</v>
      </c>
      <c r="D15" s="140" t="s">
        <v>525</v>
      </c>
    </row>
    <row r="16" spans="1:4" ht="33.75" customHeight="1" thickBot="1">
      <c r="A16" s="137" t="s">
        <v>480</v>
      </c>
      <c r="B16" s="138" t="s">
        <v>479</v>
      </c>
      <c r="C16" s="127" t="s">
        <v>481</v>
      </c>
      <c r="D16" s="141" t="s">
        <v>526</v>
      </c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2008-07-24T07:40:30Z</cp:lastPrinted>
  <dcterms:created xsi:type="dcterms:W3CDTF">2001-10-01T02:01:13Z</dcterms:created>
  <dcterms:modified xsi:type="dcterms:W3CDTF">2008-07-29T12:36:29Z</dcterms:modified>
  <cp:category/>
  <cp:version/>
  <cp:contentType/>
  <cp:contentStatus/>
</cp:coreProperties>
</file>