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15" windowWidth="11280" windowHeight="10890" tabRatio="763" activeTab="1"/>
  </bookViews>
  <sheets>
    <sheet name="総括表 " sheetId="1" r:id="rId1"/>
    <sheet name="都道府県・指定都市・中核市別の状況" sheetId="2" r:id="rId2"/>
  </sheets>
  <externalReferences>
    <externalReference r:id="rId5"/>
  </externalReferences>
  <definedNames>
    <definedName name="_xlnm.Print_Area" localSheetId="0">'総括表 '!$A$1:$H$56</definedName>
    <definedName name="_xlnm.Print_Area" localSheetId="1">'都道府県・指定都市・中核市別の状況'!$A$1:$I$63</definedName>
  </definedNames>
  <calcPr calcMode="manual" fullCalcOnLoad="1"/>
</workbook>
</file>

<file path=xl/sharedStrings.xml><?xml version="1.0" encoding="utf-8"?>
<sst xmlns="http://schemas.openxmlformats.org/spreadsheetml/2006/main" count="157" uniqueCount="154">
  <si>
    <t>社会・援護局</t>
  </si>
  <si>
    <t>カ所数</t>
  </si>
  <si>
    <t>千円</t>
  </si>
  <si>
    <t>施　設　種　別</t>
  </si>
  <si>
    <t>内 示 額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</si>
  <si>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</si>
  <si>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</si>
  <si>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障害保健福祉部</t>
  </si>
  <si>
    <t>（注）個別の補助対象施設一覧は、厚生労働省大臣官房総務課行政相談室にあります。</t>
  </si>
  <si>
    <t>合計</t>
  </si>
  <si>
    <t xml:space="preserve">  厚生労働省社会・援護局障害保健福祉部障害福祉課</t>
  </si>
  <si>
    <t>　　 　   　 　直通　３５９５－２５２８</t>
  </si>
  <si>
    <t xml:space="preserve"> 照　会　先</t>
  </si>
  <si>
    <t xml:space="preserve">  【障害者（児）関係施設】</t>
  </si>
  <si>
    <t>　【障害者（児）関係施設】</t>
  </si>
  <si>
    <t>多機能型（入所）</t>
  </si>
  <si>
    <t>生活介護</t>
  </si>
  <si>
    <t>生活介護（入所）</t>
  </si>
  <si>
    <t>就労継続Ｂ型</t>
  </si>
  <si>
    <t>知的障害者更生施設（入所）</t>
  </si>
  <si>
    <t>知的障害児通園施設</t>
  </si>
  <si>
    <t>身体障害者授産施設（入所）</t>
  </si>
  <si>
    <t>知的障害児施設</t>
  </si>
  <si>
    <t xml:space="preserve">  【生活保護関係施設】</t>
  </si>
  <si>
    <t xml:space="preserve">  厚生労働省社会・援護局保護課</t>
  </si>
  <si>
    <t xml:space="preserve">    課長補佐　 福母　淳治（内線２８２１）</t>
  </si>
  <si>
    <t xml:space="preserve">    予算係長 　猪狩　勝三（内線２８２４）</t>
  </si>
  <si>
    <t>　　 　   　 　直通　３５９５－２６１３</t>
  </si>
  <si>
    <t>救護施設</t>
  </si>
  <si>
    <t>　【生活保護関係施設】</t>
  </si>
  <si>
    <t>平成２０年６月３日　厚生労働省　</t>
  </si>
  <si>
    <t>平成２０年度社会福祉施設等施設整備の内示について</t>
  </si>
  <si>
    <t>　　　なお、６月３日の午後４時から自由閲覧ができます。</t>
  </si>
  <si>
    <t xml:space="preserve">    課長補佐　 小室　清吾（内線３０３１）</t>
  </si>
  <si>
    <t xml:space="preserve">    福祉財政係 　栗原　拓也（内線３０３５）</t>
  </si>
  <si>
    <t>知的障害者授産施設（入所）</t>
  </si>
  <si>
    <t>肢体不自由児施設</t>
  </si>
  <si>
    <t>重症心身障害児施設</t>
  </si>
  <si>
    <t>身体障害者療護施設</t>
  </si>
  <si>
    <t>共同生活介護・共同生活援助</t>
  </si>
  <si>
    <t>社会事業授産施設</t>
  </si>
  <si>
    <t>福祉ホーム</t>
  </si>
  <si>
    <t>多機能型（通所）</t>
  </si>
  <si>
    <t>平成２０年度　社会福祉施設等施設整備の内示について</t>
  </si>
  <si>
    <t>（単位：千円）</t>
  </si>
  <si>
    <t>都道府県市</t>
  </si>
  <si>
    <t>内示件数</t>
  </si>
  <si>
    <t>内示額</t>
  </si>
  <si>
    <t>北海道</t>
  </si>
  <si>
    <t>札幌市</t>
  </si>
  <si>
    <t>青森県</t>
  </si>
  <si>
    <t>仙台市</t>
  </si>
  <si>
    <t>岩手県</t>
  </si>
  <si>
    <t>さいたま市</t>
  </si>
  <si>
    <t>宮城県</t>
  </si>
  <si>
    <t>千葉市</t>
  </si>
  <si>
    <t>秋田県</t>
  </si>
  <si>
    <t>横浜市</t>
  </si>
  <si>
    <t>山形県</t>
  </si>
  <si>
    <t>川崎市</t>
  </si>
  <si>
    <t>福島県</t>
  </si>
  <si>
    <t>新潟市</t>
  </si>
  <si>
    <t>茨城県</t>
  </si>
  <si>
    <t>静岡市</t>
  </si>
  <si>
    <t>栃木県</t>
  </si>
  <si>
    <t>浜松市</t>
  </si>
  <si>
    <t>群馬県</t>
  </si>
  <si>
    <t>名古屋市</t>
  </si>
  <si>
    <t>埼玉県</t>
  </si>
  <si>
    <t>京都市</t>
  </si>
  <si>
    <t>千葉県</t>
  </si>
  <si>
    <t>大阪市</t>
  </si>
  <si>
    <t>東京都</t>
  </si>
  <si>
    <t>堺市</t>
  </si>
  <si>
    <t>神奈川県</t>
  </si>
  <si>
    <t>神戸市</t>
  </si>
  <si>
    <t>新潟県</t>
  </si>
  <si>
    <t>広島市</t>
  </si>
  <si>
    <t>富山県</t>
  </si>
  <si>
    <t>北九州市</t>
  </si>
  <si>
    <t>石川県</t>
  </si>
  <si>
    <t>福岡市</t>
  </si>
  <si>
    <t>福井県</t>
  </si>
  <si>
    <t>指定都市小計</t>
  </si>
  <si>
    <t>山梨県</t>
  </si>
  <si>
    <t>旭川市</t>
  </si>
  <si>
    <t>長野県</t>
  </si>
  <si>
    <t>函館市</t>
  </si>
  <si>
    <t>岐阜県</t>
  </si>
  <si>
    <t>青森市</t>
  </si>
  <si>
    <t>静岡県</t>
  </si>
  <si>
    <t>盛岡市</t>
  </si>
  <si>
    <t>愛知県</t>
  </si>
  <si>
    <t>秋田市</t>
  </si>
  <si>
    <t>三重県</t>
  </si>
  <si>
    <t>郡山市</t>
  </si>
  <si>
    <t>滋賀県</t>
  </si>
  <si>
    <t>いわき市</t>
  </si>
  <si>
    <t>京都府</t>
  </si>
  <si>
    <t>宇都宮市</t>
  </si>
  <si>
    <t>大阪府</t>
  </si>
  <si>
    <t>川越市</t>
  </si>
  <si>
    <t>兵庫県</t>
  </si>
  <si>
    <t>船橋市</t>
  </si>
  <si>
    <t>奈良県</t>
  </si>
  <si>
    <t>柏市</t>
  </si>
  <si>
    <t>和歌山県</t>
  </si>
  <si>
    <t>横須賀市</t>
  </si>
  <si>
    <t>鳥取県</t>
  </si>
  <si>
    <t>相模原市</t>
  </si>
  <si>
    <t>島根県</t>
  </si>
  <si>
    <t>富山市</t>
  </si>
  <si>
    <t>岡山県</t>
  </si>
  <si>
    <t>金沢市</t>
  </si>
  <si>
    <t>広島県</t>
  </si>
  <si>
    <t>長野市</t>
  </si>
  <si>
    <t>山口県</t>
  </si>
  <si>
    <t>岐阜市</t>
  </si>
  <si>
    <t>徳島県</t>
  </si>
  <si>
    <t>豊橋市</t>
  </si>
  <si>
    <t>香川県</t>
  </si>
  <si>
    <t>豊田市</t>
  </si>
  <si>
    <t>愛媛県</t>
  </si>
  <si>
    <t>岡崎市</t>
  </si>
  <si>
    <t>高知県</t>
  </si>
  <si>
    <t>高槻市</t>
  </si>
  <si>
    <t>福岡県</t>
  </si>
  <si>
    <t>東大阪市</t>
  </si>
  <si>
    <t>佐賀県</t>
  </si>
  <si>
    <t>姫路市</t>
  </si>
  <si>
    <t>長崎県</t>
  </si>
  <si>
    <t>西宮市</t>
  </si>
  <si>
    <t>熊本県</t>
  </si>
  <si>
    <t>奈良市</t>
  </si>
  <si>
    <t>大分県</t>
  </si>
  <si>
    <t>和歌山市</t>
  </si>
  <si>
    <t>宮崎県</t>
  </si>
  <si>
    <t>岡山市</t>
  </si>
  <si>
    <t>鹿児島県</t>
  </si>
  <si>
    <t>倉敷市</t>
  </si>
  <si>
    <t>沖縄県</t>
  </si>
  <si>
    <t>福山市</t>
  </si>
  <si>
    <t>都道府県小計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</si>
  <si>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</si>
  <si>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</si>
  <si>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</si>
  <si>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</si>
  <si>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</si>
  <si>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</si>
  <si>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</si>
  <si>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</si>
  <si>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宮崎市</t>
  </si>
  <si>
    <t>鹿児島市</t>
  </si>
  <si>
    <t>中核市小計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</si>
</sst>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</numFmts>
  <fonts count="20"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8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8.5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180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176" fontId="3" fillId="0" borderId="5" xfId="17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distributed" vertical="center"/>
    </xf>
    <xf numFmtId="176" fontId="9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2" borderId="11" xfId="17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2" borderId="10" xfId="0" applyNumberFormat="1" applyFont="1" applyFill="1" applyBorder="1" applyAlignment="1">
      <alignment horizontal="right" vertical="center"/>
    </xf>
    <xf numFmtId="176" fontId="9" fillId="2" borderId="5" xfId="17" applyNumberFormat="1" applyFont="1" applyFill="1" applyBorder="1" applyAlignment="1">
      <alignment vertical="center"/>
    </xf>
    <xf numFmtId="38" fontId="14" fillId="2" borderId="0" xfId="17" applyFont="1" applyFill="1" applyAlignment="1">
      <alignment horizontal="center"/>
    </xf>
    <xf numFmtId="38" fontId="14" fillId="2" borderId="0" xfId="17" applyFont="1" applyFill="1" applyAlignment="1">
      <alignment/>
    </xf>
    <xf numFmtId="58" fontId="14" fillId="2" borderId="0" xfId="17" applyNumberFormat="1" applyFont="1" applyFill="1" applyAlignment="1">
      <alignment horizontal="right"/>
    </xf>
    <xf numFmtId="38" fontId="15" fillId="2" borderId="0" xfId="17" applyFont="1" applyFill="1" applyAlignment="1">
      <alignment/>
    </xf>
    <xf numFmtId="38" fontId="14" fillId="2" borderId="0" xfId="17" applyFont="1" applyFill="1" applyAlignment="1">
      <alignment horizontal="right"/>
    </xf>
    <xf numFmtId="38" fontId="14" fillId="2" borderId="15" xfId="17" applyFont="1" applyFill="1" applyBorder="1" applyAlignment="1">
      <alignment horizontal="center" vertical="center"/>
    </xf>
    <xf numFmtId="38" fontId="14" fillId="2" borderId="0" xfId="17" applyFont="1" applyFill="1" applyBorder="1" applyAlignment="1">
      <alignment horizontal="center" vertical="center"/>
    </xf>
    <xf numFmtId="38" fontId="14" fillId="2" borderId="0" xfId="17" applyFont="1" applyFill="1" applyAlignment="1">
      <alignment horizontal="center" vertical="center"/>
    </xf>
    <xf numFmtId="38" fontId="14" fillId="2" borderId="15" xfId="17" applyFont="1" applyFill="1" applyBorder="1" applyAlignment="1">
      <alignment horizontal="center"/>
    </xf>
    <xf numFmtId="38" fontId="14" fillId="2" borderId="15" xfId="17" applyFont="1" applyFill="1" applyBorder="1" applyAlignment="1">
      <alignment/>
    </xf>
    <xf numFmtId="38" fontId="14" fillId="2" borderId="16" xfId="17" applyFont="1" applyFill="1" applyBorder="1" applyAlignment="1">
      <alignment/>
    </xf>
    <xf numFmtId="38" fontId="14" fillId="2" borderId="17" xfId="17" applyFont="1" applyFill="1" applyBorder="1" applyAlignment="1">
      <alignment horizontal="center"/>
    </xf>
    <xf numFmtId="38" fontId="18" fillId="0" borderId="6" xfId="17" applyFont="1" applyBorder="1" applyAlignment="1">
      <alignment vertical="center"/>
    </xf>
    <xf numFmtId="38" fontId="14" fillId="2" borderId="17" xfId="17" applyFont="1" applyFill="1" applyBorder="1" applyAlignment="1">
      <alignment/>
    </xf>
    <xf numFmtId="38" fontId="18" fillId="0" borderId="6" xfId="17" applyFont="1" applyBorder="1" applyAlignment="1">
      <alignment horizontal="left" vertical="center"/>
    </xf>
    <xf numFmtId="38" fontId="14" fillId="2" borderId="16" xfId="17" applyFont="1" applyFill="1" applyBorder="1" applyAlignment="1">
      <alignment horizontal="center"/>
    </xf>
    <xf numFmtId="38" fontId="18" fillId="0" borderId="4" xfId="17" applyFont="1" applyBorder="1" applyAlignment="1">
      <alignment horizontal="left" vertical="center"/>
    </xf>
    <xf numFmtId="38" fontId="14" fillId="2" borderId="4" xfId="17" applyFont="1" applyFill="1" applyBorder="1" applyAlignment="1">
      <alignment/>
    </xf>
    <xf numFmtId="38" fontId="14" fillId="2" borderId="18" xfId="17" applyFont="1" applyFill="1" applyBorder="1" applyAlignment="1">
      <alignment/>
    </xf>
    <xf numFmtId="38" fontId="14" fillId="2" borderId="19" xfId="17" applyFont="1" applyFill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38" fontId="14" fillId="2" borderId="6" xfId="17" applyFont="1" applyFill="1" applyBorder="1" applyAlignment="1">
      <alignment/>
    </xf>
    <xf numFmtId="38" fontId="14" fillId="2" borderId="20" xfId="17" applyFont="1" applyFill="1" applyBorder="1" applyAlignment="1">
      <alignment horizontal="center"/>
    </xf>
    <xf numFmtId="38" fontId="18" fillId="0" borderId="4" xfId="17" applyFont="1" applyBorder="1" applyAlignment="1">
      <alignment vertical="center"/>
    </xf>
    <xf numFmtId="38" fontId="14" fillId="2" borderId="20" xfId="17" applyFont="1" applyFill="1" applyBorder="1" applyAlignment="1">
      <alignment/>
    </xf>
    <xf numFmtId="38" fontId="14" fillId="2" borderId="5" xfId="17" applyFont="1" applyFill="1" applyBorder="1" applyAlignment="1">
      <alignment/>
    </xf>
    <xf numFmtId="38" fontId="14" fillId="2" borderId="0" xfId="17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2" borderId="0" xfId="0" applyFont="1" applyFill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4" fillId="2" borderId="22" xfId="17" applyFont="1" applyFill="1" applyBorder="1" applyAlignment="1">
      <alignment horizontal="center"/>
    </xf>
    <xf numFmtId="38" fontId="14" fillId="2" borderId="23" xfId="17" applyFont="1" applyFill="1" applyBorder="1" applyAlignment="1">
      <alignment horizontal="center"/>
    </xf>
    <xf numFmtId="38" fontId="15" fillId="2" borderId="0" xfId="17" applyFont="1" applyFill="1" applyAlignment="1">
      <alignment horizontal="center"/>
    </xf>
    <xf numFmtId="0" fontId="17" fillId="0" borderId="0" xfId="0" applyFont="1" applyAlignment="1">
      <alignment/>
    </xf>
    <xf numFmtId="38" fontId="14" fillId="2" borderId="21" xfId="17" applyFont="1" applyFill="1" applyBorder="1" applyAlignment="1">
      <alignment horizontal="center" vertical="center"/>
    </xf>
    <xf numFmtId="38" fontId="14" fillId="2" borderId="14" xfId="17" applyFont="1" applyFill="1" applyBorder="1" applyAlignment="1">
      <alignment horizontal="center" vertical="center"/>
    </xf>
    <xf numFmtId="38" fontId="18" fillId="0" borderId="17" xfId="17" applyFont="1" applyBorder="1" applyAlignment="1">
      <alignment vertical="center"/>
    </xf>
    <xf numFmtId="38" fontId="18" fillId="0" borderId="15" xfId="17" applyFont="1" applyBorder="1" applyAlignment="1">
      <alignment vertical="center"/>
    </xf>
    <xf numFmtId="38" fontId="18" fillId="0" borderId="20" xfId="17" applyFont="1" applyBorder="1" applyAlignment="1">
      <alignment vertical="center"/>
    </xf>
    <xf numFmtId="38" fontId="18" fillId="0" borderId="18" xfId="17" applyFont="1" applyBorder="1" applyAlignment="1">
      <alignment vertical="center"/>
    </xf>
    <xf numFmtId="38" fontId="18" fillId="0" borderId="19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25522;&#36617;&#29992;&#65288;&#30476;&#24066;&#21029;&#20869;&#31034;&#389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障害福祉課"/>
      <sheetName val="保護課"/>
      <sheetName val="Sheet1"/>
    </sheetNames>
    <sheetDataSet>
      <sheetData sheetId="1">
        <row r="7">
          <cell r="C7">
            <v>5</v>
          </cell>
          <cell r="D7">
            <v>229696</v>
          </cell>
        </row>
        <row r="8">
          <cell r="C8">
            <v>1</v>
          </cell>
          <cell r="D8">
            <v>106900</v>
          </cell>
        </row>
        <row r="9">
          <cell r="C9">
            <v>2</v>
          </cell>
          <cell r="D9">
            <v>14894</v>
          </cell>
        </row>
        <row r="10">
          <cell r="C10">
            <v>5</v>
          </cell>
          <cell r="D10">
            <v>146141</v>
          </cell>
        </row>
        <row r="11">
          <cell r="C11">
            <v>1</v>
          </cell>
          <cell r="D11">
            <v>18432</v>
          </cell>
        </row>
        <row r="12">
          <cell r="C12">
            <v>1</v>
          </cell>
          <cell r="D12">
            <v>35000</v>
          </cell>
        </row>
        <row r="13">
          <cell r="C13">
            <v>0</v>
          </cell>
          <cell r="D13">
            <v>0</v>
          </cell>
        </row>
        <row r="14">
          <cell r="C14">
            <v>1</v>
          </cell>
          <cell r="D14">
            <v>104600</v>
          </cell>
        </row>
        <row r="15">
          <cell r="C15">
            <v>7</v>
          </cell>
          <cell r="D15">
            <v>7753</v>
          </cell>
        </row>
        <row r="16">
          <cell r="C16">
            <v>7</v>
          </cell>
          <cell r="D16">
            <v>121326</v>
          </cell>
        </row>
        <row r="17">
          <cell r="C17">
            <v>2</v>
          </cell>
          <cell r="D17">
            <v>77500</v>
          </cell>
        </row>
        <row r="18">
          <cell r="C18">
            <v>1</v>
          </cell>
          <cell r="D18">
            <v>35339</v>
          </cell>
        </row>
        <row r="19">
          <cell r="C19">
            <v>4</v>
          </cell>
          <cell r="D19">
            <v>588586</v>
          </cell>
        </row>
        <row r="20">
          <cell r="C20">
            <v>1</v>
          </cell>
          <cell r="D20">
            <v>94604</v>
          </cell>
        </row>
        <row r="21">
          <cell r="C21">
            <v>2</v>
          </cell>
          <cell r="D21">
            <v>231726</v>
          </cell>
        </row>
        <row r="22">
          <cell r="C22">
            <v>0</v>
          </cell>
          <cell r="D22">
            <v>0</v>
          </cell>
        </row>
        <row r="23">
          <cell r="C23">
            <v>4</v>
          </cell>
          <cell r="D23">
            <v>304557</v>
          </cell>
        </row>
        <row r="24">
          <cell r="C24">
            <v>1</v>
          </cell>
          <cell r="D24">
            <v>130766</v>
          </cell>
        </row>
        <row r="25">
          <cell r="C25">
            <v>1</v>
          </cell>
          <cell r="D25">
            <v>55557</v>
          </cell>
        </row>
        <row r="26">
          <cell r="C26">
            <v>9</v>
          </cell>
          <cell r="D26">
            <v>157236</v>
          </cell>
        </row>
        <row r="27">
          <cell r="C27">
            <v>3</v>
          </cell>
          <cell r="D27">
            <v>108735</v>
          </cell>
        </row>
        <row r="28">
          <cell r="C28">
            <v>3</v>
          </cell>
          <cell r="D28">
            <v>132798</v>
          </cell>
        </row>
        <row r="29">
          <cell r="C29">
            <v>9</v>
          </cell>
          <cell r="D29">
            <v>326866</v>
          </cell>
        </row>
        <row r="30">
          <cell r="C30">
            <v>2</v>
          </cell>
          <cell r="D30">
            <v>79220</v>
          </cell>
        </row>
        <row r="31">
          <cell r="C31">
            <v>3</v>
          </cell>
          <cell r="D31">
            <v>214623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3</v>
          </cell>
          <cell r="D34">
            <v>497100</v>
          </cell>
        </row>
        <row r="35">
          <cell r="C35">
            <v>2</v>
          </cell>
          <cell r="D35">
            <v>266799</v>
          </cell>
        </row>
        <row r="36">
          <cell r="C36">
            <v>2</v>
          </cell>
          <cell r="D36">
            <v>75714</v>
          </cell>
        </row>
        <row r="37">
          <cell r="C37">
            <v>1</v>
          </cell>
          <cell r="D37">
            <v>6024</v>
          </cell>
        </row>
        <row r="38">
          <cell r="C38">
            <v>6</v>
          </cell>
          <cell r="D38">
            <v>106656</v>
          </cell>
        </row>
        <row r="39">
          <cell r="C39">
            <v>2</v>
          </cell>
          <cell r="D39">
            <v>114987</v>
          </cell>
        </row>
        <row r="40">
          <cell r="C40">
            <v>3</v>
          </cell>
          <cell r="D40">
            <v>98457</v>
          </cell>
        </row>
        <row r="41">
          <cell r="C41">
            <v>3</v>
          </cell>
          <cell r="D41">
            <v>56368</v>
          </cell>
        </row>
        <row r="42">
          <cell r="C42">
            <v>0</v>
          </cell>
          <cell r="D42">
            <v>0</v>
          </cell>
        </row>
        <row r="43">
          <cell r="C43">
            <v>4</v>
          </cell>
          <cell r="D43">
            <v>285314</v>
          </cell>
        </row>
        <row r="44">
          <cell r="C44">
            <v>2</v>
          </cell>
          <cell r="D44">
            <v>200766</v>
          </cell>
        </row>
        <row r="45">
          <cell r="C45">
            <v>3</v>
          </cell>
          <cell r="D45">
            <v>220500</v>
          </cell>
        </row>
        <row r="46">
          <cell r="C46">
            <v>1</v>
          </cell>
          <cell r="D46">
            <v>294633</v>
          </cell>
        </row>
        <row r="47">
          <cell r="C47">
            <v>2</v>
          </cell>
          <cell r="D47">
            <v>42342</v>
          </cell>
        </row>
        <row r="48">
          <cell r="C48">
            <v>0</v>
          </cell>
          <cell r="D48">
            <v>0</v>
          </cell>
        </row>
        <row r="49">
          <cell r="C49">
            <v>1</v>
          </cell>
          <cell r="D49">
            <v>136766</v>
          </cell>
        </row>
        <row r="50">
          <cell r="C50">
            <v>1</v>
          </cell>
          <cell r="D50">
            <v>220000</v>
          </cell>
        </row>
        <row r="51">
          <cell r="C51">
            <v>2</v>
          </cell>
          <cell r="D51">
            <v>63145</v>
          </cell>
        </row>
        <row r="52">
          <cell r="C52">
            <v>1</v>
          </cell>
          <cell r="D52">
            <v>246366</v>
          </cell>
        </row>
        <row r="53">
          <cell r="C53">
            <v>1</v>
          </cell>
          <cell r="D53">
            <v>94240</v>
          </cell>
        </row>
        <row r="54">
          <cell r="C54">
            <v>115</v>
          </cell>
          <cell r="D54">
            <v>6349032</v>
          </cell>
        </row>
        <row r="55">
          <cell r="C55">
            <v>2</v>
          </cell>
          <cell r="D55">
            <v>176659</v>
          </cell>
        </row>
        <row r="56">
          <cell r="C56">
            <v>1</v>
          </cell>
          <cell r="D56">
            <v>350</v>
          </cell>
        </row>
        <row r="57">
          <cell r="C57">
            <v>1</v>
          </cell>
          <cell r="D57">
            <v>172493</v>
          </cell>
        </row>
        <row r="58">
          <cell r="C58">
            <v>0</v>
          </cell>
          <cell r="D58">
            <v>0</v>
          </cell>
        </row>
        <row r="59">
          <cell r="C59">
            <v>1</v>
          </cell>
          <cell r="D59">
            <v>137260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1</v>
          </cell>
          <cell r="D63">
            <v>10000</v>
          </cell>
        </row>
        <row r="64">
          <cell r="C64">
            <v>3</v>
          </cell>
          <cell r="D64">
            <v>308759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9</v>
          </cell>
          <cell r="D72">
            <v>805521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0">
          <cell r="C80">
            <v>0</v>
          </cell>
          <cell r="D80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1</v>
          </cell>
          <cell r="D82">
            <v>1396</v>
          </cell>
        </row>
        <row r="83">
          <cell r="C83">
            <v>0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1</v>
          </cell>
          <cell r="D89">
            <v>66685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1</v>
          </cell>
          <cell r="D93">
            <v>100000</v>
          </cell>
        </row>
        <row r="94">
          <cell r="C94">
            <v>1</v>
          </cell>
          <cell r="D94">
            <v>65733</v>
          </cell>
        </row>
        <row r="95">
          <cell r="C95">
            <v>1</v>
          </cell>
          <cell r="D95">
            <v>30748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1</v>
          </cell>
          <cell r="D98">
            <v>2600</v>
          </cell>
        </row>
        <row r="99">
          <cell r="C99">
            <v>0</v>
          </cell>
          <cell r="D99">
            <v>0</v>
          </cell>
        </row>
        <row r="100">
          <cell r="C100">
            <v>1</v>
          </cell>
          <cell r="D100">
            <v>53600</v>
          </cell>
        </row>
        <row r="101">
          <cell r="C101">
            <v>0</v>
          </cell>
          <cell r="D101">
            <v>0</v>
          </cell>
        </row>
        <row r="102">
          <cell r="C102">
            <v>2</v>
          </cell>
          <cell r="D102">
            <v>12664</v>
          </cell>
        </row>
        <row r="103">
          <cell r="C103">
            <v>0</v>
          </cell>
          <cell r="D103">
            <v>0</v>
          </cell>
        </row>
        <row r="104">
          <cell r="C104">
            <v>2</v>
          </cell>
          <cell r="D104">
            <v>13466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2</v>
          </cell>
          <cell r="D111">
            <v>4594</v>
          </cell>
        </row>
        <row r="112">
          <cell r="C112">
            <v>13</v>
          </cell>
          <cell r="D112">
            <v>351486</v>
          </cell>
        </row>
      </sheetData>
      <sheetData sheetId="2">
        <row r="19">
          <cell r="C19">
            <v>4</v>
          </cell>
          <cell r="D19">
            <v>131487</v>
          </cell>
        </row>
        <row r="54">
          <cell r="C54">
            <v>4</v>
          </cell>
          <cell r="D54">
            <v>131487</v>
          </cell>
        </row>
        <row r="60">
          <cell r="C60">
            <v>1</v>
          </cell>
          <cell r="D60">
            <v>18400</v>
          </cell>
        </row>
        <row r="72">
          <cell r="C72">
            <v>1</v>
          </cell>
          <cell r="D72">
            <v>18400</v>
          </cell>
        </row>
        <row r="74">
          <cell r="C74">
            <v>2</v>
          </cell>
          <cell r="D74">
            <v>139564</v>
          </cell>
        </row>
        <row r="98">
          <cell r="C98">
            <v>2</v>
          </cell>
          <cell r="D98">
            <v>174786</v>
          </cell>
        </row>
        <row r="107">
          <cell r="C107">
            <v>1</v>
          </cell>
          <cell r="D107">
            <v>19950</v>
          </cell>
        </row>
        <row r="112">
          <cell r="C112">
            <v>5</v>
          </cell>
          <cell r="D112">
            <v>334300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workbookViewId="0" topLeftCell="A13">
      <selection activeCell="F20" sqref="F20"/>
    </sheetView>
  </sheetViews>
  <sheetFormatPr defaultColWidth="8.796875" defaultRowHeight="14.25"/>
  <cols>
    <col min="1" max="1" width="5.3984375" style="1" customWidth="1"/>
    <col min="2" max="2" width="3.8984375" style="1" customWidth="1"/>
    <col min="3" max="3" width="12.09765625" style="1" customWidth="1"/>
    <col min="4" max="4" width="26.8984375" style="1" customWidth="1"/>
    <col min="5" max="5" width="1.4921875" style="1" customWidth="1"/>
    <col min="6" max="6" width="9.69921875" style="1" customWidth="1"/>
    <col min="7" max="7" width="20" style="1" customWidth="1"/>
    <col min="8" max="8" width="4.8984375" style="1" customWidth="1"/>
    <col min="9" max="16384" width="9" style="1" customWidth="1"/>
  </cols>
  <sheetData>
    <row r="1" spans="10:13" ht="6.75" customHeight="1">
      <c r="J1" s="10"/>
      <c r="K1" s="10"/>
      <c r="L1" s="10"/>
      <c r="M1" s="10"/>
    </row>
    <row r="2" spans="1:8" ht="21">
      <c r="A2" s="79" t="s">
        <v>31</v>
      </c>
      <c r="B2" s="79"/>
      <c r="C2" s="79"/>
      <c r="D2" s="79"/>
      <c r="E2" s="79"/>
      <c r="F2" s="79"/>
      <c r="G2" s="79"/>
      <c r="H2" s="79"/>
    </row>
    <row r="3" ht="15.75" customHeight="1"/>
    <row r="4" spans="6:7" ht="13.5" customHeight="1">
      <c r="F4" s="28" t="s">
        <v>30</v>
      </c>
      <c r="G4" s="27" t="s">
        <v>0</v>
      </c>
    </row>
    <row r="5" ht="13.5" customHeight="1">
      <c r="G5" s="27" t="s">
        <v>7</v>
      </c>
    </row>
    <row r="6" ht="8.25" customHeight="1"/>
    <row r="7" ht="8.25" customHeight="1"/>
    <row r="8" spans="2:8" s="2" customFormat="1" ht="45" customHeight="1">
      <c r="B8" s="82" t="s">
        <v>3</v>
      </c>
      <c r="C8" s="83"/>
      <c r="D8" s="83"/>
      <c r="E8" s="40"/>
      <c r="F8" s="41" t="s">
        <v>1</v>
      </c>
      <c r="G8" s="42" t="s">
        <v>4</v>
      </c>
      <c r="H8" s="32"/>
    </row>
    <row r="9" spans="2:8" s="3" customFormat="1" ht="15" customHeight="1">
      <c r="B9" s="21"/>
      <c r="C9" s="16"/>
      <c r="D9" s="16"/>
      <c r="E9" s="16"/>
      <c r="F9" s="22"/>
      <c r="G9" s="23" t="s">
        <v>2</v>
      </c>
      <c r="H9" s="16"/>
    </row>
    <row r="10" spans="2:8" s="3" customFormat="1" ht="22.5" customHeight="1">
      <c r="B10" s="80" t="s">
        <v>14</v>
      </c>
      <c r="C10" s="81"/>
      <c r="D10" s="81"/>
      <c r="E10" s="16"/>
      <c r="F10" s="22"/>
      <c r="G10" s="38"/>
      <c r="H10" s="16"/>
    </row>
    <row r="11" spans="2:8" s="3" customFormat="1" ht="21.75" customHeight="1">
      <c r="B11" s="47"/>
      <c r="C11" s="85" t="s">
        <v>16</v>
      </c>
      <c r="D11" s="85"/>
      <c r="E11" s="16"/>
      <c r="F11" s="48">
        <v>5</v>
      </c>
      <c r="G11" s="43">
        <v>303145</v>
      </c>
      <c r="H11" s="16"/>
    </row>
    <row r="12" spans="2:8" s="3" customFormat="1" ht="21.75" customHeight="1">
      <c r="B12" s="47"/>
      <c r="C12" s="85" t="s">
        <v>17</v>
      </c>
      <c r="D12" s="85"/>
      <c r="E12" s="16"/>
      <c r="F12" s="48">
        <v>8</v>
      </c>
      <c r="G12" s="43">
        <v>1023902</v>
      </c>
      <c r="H12" s="16"/>
    </row>
    <row r="13" spans="2:8" s="3" customFormat="1" ht="21.75" customHeight="1">
      <c r="B13" s="39"/>
      <c r="C13" s="85" t="s">
        <v>18</v>
      </c>
      <c r="D13" s="85"/>
      <c r="E13" s="16"/>
      <c r="F13" s="48">
        <v>2</v>
      </c>
      <c r="G13" s="43">
        <v>143899</v>
      </c>
      <c r="H13" s="16"/>
    </row>
    <row r="14" spans="2:8" s="3" customFormat="1" ht="21.75" customHeight="1">
      <c r="B14" s="39"/>
      <c r="C14" s="85" t="s">
        <v>42</v>
      </c>
      <c r="D14" s="85"/>
      <c r="E14" s="16"/>
      <c r="F14" s="48">
        <v>29</v>
      </c>
      <c r="G14" s="43">
        <v>1858478</v>
      </c>
      <c r="H14" s="16"/>
    </row>
    <row r="15" spans="2:8" s="3" customFormat="1" ht="21.75" customHeight="1">
      <c r="B15" s="39"/>
      <c r="C15" s="84" t="s">
        <v>15</v>
      </c>
      <c r="D15" s="84"/>
      <c r="E15" s="16"/>
      <c r="F15" s="49">
        <v>15</v>
      </c>
      <c r="G15" s="44">
        <v>2898797</v>
      </c>
      <c r="H15" s="16"/>
    </row>
    <row r="16" spans="2:8" s="3" customFormat="1" ht="21.75" customHeight="1">
      <c r="B16" s="39"/>
      <c r="C16" s="84" t="s">
        <v>39</v>
      </c>
      <c r="D16" s="84"/>
      <c r="E16" s="16"/>
      <c r="F16" s="49">
        <v>60</v>
      </c>
      <c r="G16" s="44">
        <v>360380</v>
      </c>
      <c r="H16" s="16"/>
    </row>
    <row r="17" spans="2:8" s="3" customFormat="1" ht="21.75" customHeight="1">
      <c r="B17" s="39"/>
      <c r="C17" s="84" t="s">
        <v>19</v>
      </c>
      <c r="D17" s="84"/>
      <c r="E17" s="16"/>
      <c r="F17" s="49">
        <v>4</v>
      </c>
      <c r="G17" s="50">
        <v>277727</v>
      </c>
      <c r="H17" s="16"/>
    </row>
    <row r="18" spans="2:8" s="3" customFormat="1" ht="21.75" customHeight="1">
      <c r="B18" s="39"/>
      <c r="C18" s="84" t="s">
        <v>35</v>
      </c>
      <c r="D18" s="84"/>
      <c r="E18" s="16"/>
      <c r="F18" s="49">
        <v>1</v>
      </c>
      <c r="G18" s="50">
        <v>5190</v>
      </c>
      <c r="H18" s="16"/>
    </row>
    <row r="19" spans="2:8" s="3" customFormat="1" ht="21.75" customHeight="1">
      <c r="B19" s="39"/>
      <c r="C19" s="84" t="s">
        <v>38</v>
      </c>
      <c r="D19" s="84"/>
      <c r="E19" s="16"/>
      <c r="F19" s="49">
        <v>3</v>
      </c>
      <c r="G19" s="50">
        <v>118749</v>
      </c>
      <c r="H19" s="16"/>
    </row>
    <row r="20" spans="2:8" s="3" customFormat="1" ht="21.75" customHeight="1">
      <c r="B20" s="39"/>
      <c r="C20" s="84" t="s">
        <v>41</v>
      </c>
      <c r="D20" s="84"/>
      <c r="E20" s="16"/>
      <c r="F20" s="49">
        <v>1</v>
      </c>
      <c r="G20" s="50">
        <v>18666</v>
      </c>
      <c r="H20" s="16"/>
    </row>
    <row r="21" spans="2:8" s="3" customFormat="1" ht="21.75" customHeight="1">
      <c r="B21" s="39"/>
      <c r="C21" s="84" t="s">
        <v>21</v>
      </c>
      <c r="D21" s="84"/>
      <c r="E21" s="16"/>
      <c r="F21" s="49">
        <v>1</v>
      </c>
      <c r="G21" s="50">
        <v>33776</v>
      </c>
      <c r="H21" s="16"/>
    </row>
    <row r="22" spans="2:8" s="3" customFormat="1" ht="21.75" customHeight="1">
      <c r="B22" s="39"/>
      <c r="C22" s="84" t="s">
        <v>22</v>
      </c>
      <c r="D22" s="84"/>
      <c r="E22" s="16"/>
      <c r="F22" s="49">
        <v>4</v>
      </c>
      <c r="G22" s="50">
        <v>309978</v>
      </c>
      <c r="H22" s="16"/>
    </row>
    <row r="23" spans="2:8" s="3" customFormat="1" ht="21.75" customHeight="1">
      <c r="B23" s="39"/>
      <c r="C23" s="84" t="s">
        <v>20</v>
      </c>
      <c r="D23" s="84"/>
      <c r="E23" s="16"/>
      <c r="F23" s="49">
        <v>2</v>
      </c>
      <c r="G23" s="50">
        <v>143510</v>
      </c>
      <c r="H23" s="16"/>
    </row>
    <row r="24" spans="2:8" s="3" customFormat="1" ht="21.75" customHeight="1">
      <c r="B24" s="39"/>
      <c r="C24" s="84" t="s">
        <v>36</v>
      </c>
      <c r="D24" s="84"/>
      <c r="E24" s="16"/>
      <c r="F24" s="49">
        <v>1</v>
      </c>
      <c r="G24" s="50">
        <v>4921</v>
      </c>
      <c r="H24" s="16"/>
    </row>
    <row r="25" spans="2:8" s="3" customFormat="1" ht="21.75" customHeight="1">
      <c r="B25" s="39"/>
      <c r="C25" s="84" t="s">
        <v>37</v>
      </c>
      <c r="D25" s="84"/>
      <c r="E25" s="16"/>
      <c r="F25" s="49">
        <v>1</v>
      </c>
      <c r="G25" s="50">
        <v>4921</v>
      </c>
      <c r="H25" s="16"/>
    </row>
    <row r="26" spans="2:8" s="3" customFormat="1" ht="21.75" customHeight="1">
      <c r="B26" s="80" t="s">
        <v>29</v>
      </c>
      <c r="C26" s="81"/>
      <c r="D26" s="81"/>
      <c r="E26" s="16"/>
      <c r="F26" s="49"/>
      <c r="G26" s="50"/>
      <c r="H26" s="16"/>
    </row>
    <row r="27" spans="2:8" s="3" customFormat="1" ht="21.75" customHeight="1">
      <c r="B27" s="39"/>
      <c r="C27" s="84" t="s">
        <v>28</v>
      </c>
      <c r="D27" s="84"/>
      <c r="E27" s="16"/>
      <c r="F27" s="49">
        <v>9</v>
      </c>
      <c r="G27" s="50">
        <v>451414</v>
      </c>
      <c r="H27" s="16"/>
    </row>
    <row r="28" spans="2:8" s="3" customFormat="1" ht="21.75" customHeight="1">
      <c r="B28" s="39"/>
      <c r="C28" s="84" t="s">
        <v>40</v>
      </c>
      <c r="D28" s="84"/>
      <c r="E28" s="16"/>
      <c r="F28" s="49">
        <v>1</v>
      </c>
      <c r="G28" s="50">
        <v>32773</v>
      </c>
      <c r="H28" s="16"/>
    </row>
    <row r="29" spans="2:12" ht="21.75" customHeight="1">
      <c r="B29" s="15"/>
      <c r="C29" s="88" t="s">
        <v>9</v>
      </c>
      <c r="D29" s="88"/>
      <c r="E29" s="36"/>
      <c r="F29" s="37">
        <f>SUM(F11:F28)</f>
        <v>147</v>
      </c>
      <c r="G29" s="43">
        <f>SUM(G11:G28)</f>
        <v>7990226</v>
      </c>
      <c r="H29" s="5"/>
      <c r="J29" s="20"/>
      <c r="K29" s="20"/>
      <c r="L29" s="20"/>
    </row>
    <row r="30" spans="2:12" ht="8.25" customHeight="1">
      <c r="B30" s="15"/>
      <c r="C30" s="5"/>
      <c r="D30" s="4"/>
      <c r="E30" s="4"/>
      <c r="F30" s="26"/>
      <c r="G30" s="29"/>
      <c r="H30" s="5"/>
      <c r="J30" s="20"/>
      <c r="K30" s="20"/>
      <c r="L30" s="20"/>
    </row>
    <row r="31" spans="2:12" ht="3" customHeight="1">
      <c r="B31" s="15"/>
      <c r="C31" s="5"/>
      <c r="D31" s="4"/>
      <c r="E31" s="4"/>
      <c r="F31" s="19"/>
      <c r="G31" s="30"/>
      <c r="H31" s="5"/>
      <c r="J31" s="20"/>
      <c r="K31" s="20"/>
      <c r="L31" s="20"/>
    </row>
    <row r="32" spans="2:12" ht="7.5" customHeight="1">
      <c r="B32" s="24"/>
      <c r="C32" s="25"/>
      <c r="D32" s="25"/>
      <c r="E32" s="25"/>
      <c r="F32" s="18"/>
      <c r="G32" s="31"/>
      <c r="H32" s="15"/>
      <c r="J32" s="4"/>
      <c r="K32" s="4"/>
      <c r="L32" s="4"/>
    </row>
    <row r="33" spans="4:12" ht="15" customHeight="1" hidden="1">
      <c r="D33" s="1" t="s">
        <v>5</v>
      </c>
      <c r="J33" s="87"/>
      <c r="K33" s="87"/>
      <c r="L33" s="87"/>
    </row>
    <row r="34" spans="4:12" ht="15" customHeight="1" hidden="1">
      <c r="D34" s="17" t="s">
        <v>6</v>
      </c>
      <c r="J34" s="87"/>
      <c r="K34" s="87"/>
      <c r="L34" s="87"/>
    </row>
    <row r="35" spans="3:12" s="45" customFormat="1" ht="12">
      <c r="C35" s="45" t="s">
        <v>8</v>
      </c>
      <c r="J35" s="86"/>
      <c r="K35" s="86"/>
      <c r="L35" s="86"/>
    </row>
    <row r="36" spans="3:9" s="45" customFormat="1" ht="12">
      <c r="C36" s="45" t="s">
        <v>32</v>
      </c>
      <c r="I36" s="46"/>
    </row>
    <row r="37" ht="15.75" customHeight="1">
      <c r="I37" s="10"/>
    </row>
    <row r="38" spans="4:9" ht="3.75" customHeight="1">
      <c r="D38" s="6"/>
      <c r="E38" s="7"/>
      <c r="F38" s="7"/>
      <c r="G38" s="8"/>
      <c r="H38" s="10"/>
      <c r="I38" s="10"/>
    </row>
    <row r="39" spans="4:9" ht="12">
      <c r="D39" s="9" t="s">
        <v>12</v>
      </c>
      <c r="E39" s="10"/>
      <c r="F39" s="10"/>
      <c r="G39" s="11"/>
      <c r="H39" s="10"/>
      <c r="I39" s="10"/>
    </row>
    <row r="40" spans="4:9" ht="3.75" customHeight="1">
      <c r="D40" s="9"/>
      <c r="E40" s="10"/>
      <c r="F40" s="10"/>
      <c r="G40" s="11"/>
      <c r="H40" s="10"/>
      <c r="I40" s="10"/>
    </row>
    <row r="41" spans="4:9" ht="12">
      <c r="D41" s="33" t="s">
        <v>13</v>
      </c>
      <c r="E41" s="10"/>
      <c r="F41" s="10"/>
      <c r="G41" s="11"/>
      <c r="H41" s="10"/>
      <c r="I41" s="10"/>
    </row>
    <row r="42" spans="4:9" ht="12">
      <c r="D42" s="34" t="s">
        <v>10</v>
      </c>
      <c r="E42" s="10"/>
      <c r="F42" s="10"/>
      <c r="G42" s="11"/>
      <c r="H42" s="10"/>
      <c r="I42" s="10"/>
    </row>
    <row r="43" spans="4:9" ht="6.75" customHeight="1">
      <c r="D43" s="35"/>
      <c r="E43" s="10"/>
      <c r="F43" s="10"/>
      <c r="G43" s="11"/>
      <c r="H43" s="10"/>
      <c r="I43" s="10"/>
    </row>
    <row r="44" spans="4:9" ht="12">
      <c r="D44" s="34" t="s">
        <v>33</v>
      </c>
      <c r="E44" s="10"/>
      <c r="F44" s="10"/>
      <c r="G44" s="11"/>
      <c r="H44" s="10"/>
      <c r="I44" s="10"/>
    </row>
    <row r="45" spans="4:9" ht="12">
      <c r="D45" s="34" t="s">
        <v>34</v>
      </c>
      <c r="E45" s="10"/>
      <c r="F45" s="10"/>
      <c r="G45" s="11"/>
      <c r="H45" s="10"/>
      <c r="I45" s="10"/>
    </row>
    <row r="46" spans="4:9" ht="12">
      <c r="D46" s="34" t="s">
        <v>11</v>
      </c>
      <c r="E46" s="10"/>
      <c r="F46" s="10"/>
      <c r="G46" s="11"/>
      <c r="H46" s="10"/>
      <c r="I46" s="10"/>
    </row>
    <row r="47" spans="4:9" ht="12">
      <c r="D47" s="9"/>
      <c r="E47" s="10"/>
      <c r="F47" s="10"/>
      <c r="G47" s="11"/>
      <c r="H47" s="10"/>
      <c r="I47" s="10"/>
    </row>
    <row r="48" spans="4:9" ht="12">
      <c r="D48" s="33" t="s">
        <v>23</v>
      </c>
      <c r="E48" s="10"/>
      <c r="F48" s="10"/>
      <c r="G48" s="11"/>
      <c r="H48" s="10"/>
      <c r="I48" s="10"/>
    </row>
    <row r="49" spans="4:9" ht="12">
      <c r="D49" s="34" t="s">
        <v>24</v>
      </c>
      <c r="E49" s="10"/>
      <c r="F49" s="10"/>
      <c r="G49" s="11"/>
      <c r="H49" s="10"/>
      <c r="I49" s="10"/>
    </row>
    <row r="50" spans="4:9" ht="6.75" customHeight="1">
      <c r="D50" s="35"/>
      <c r="E50" s="10"/>
      <c r="F50" s="10"/>
      <c r="G50" s="11"/>
      <c r="H50" s="10"/>
      <c r="I50" s="10"/>
    </row>
    <row r="51" spans="4:9" ht="12">
      <c r="D51" s="34" t="s">
        <v>25</v>
      </c>
      <c r="E51" s="10"/>
      <c r="F51" s="10"/>
      <c r="G51" s="11"/>
      <c r="H51" s="10"/>
      <c r="I51" s="10"/>
    </row>
    <row r="52" spans="4:9" ht="12">
      <c r="D52" s="34" t="s">
        <v>26</v>
      </c>
      <c r="E52" s="10"/>
      <c r="F52" s="10"/>
      <c r="G52" s="11"/>
      <c r="H52" s="10"/>
      <c r="I52" s="10"/>
    </row>
    <row r="53" spans="4:9" ht="12">
      <c r="D53" s="34" t="s">
        <v>27</v>
      </c>
      <c r="E53" s="10"/>
      <c r="F53" s="10"/>
      <c r="G53" s="11"/>
      <c r="H53" s="10"/>
      <c r="I53" s="10"/>
    </row>
    <row r="54" spans="4:9" ht="12">
      <c r="D54" s="9"/>
      <c r="E54" s="10"/>
      <c r="F54" s="10"/>
      <c r="G54" s="11"/>
      <c r="H54" s="10"/>
      <c r="I54" s="10"/>
    </row>
    <row r="55" spans="4:8" ht="4.5" customHeight="1">
      <c r="D55" s="12"/>
      <c r="E55" s="13"/>
      <c r="F55" s="13"/>
      <c r="G55" s="14"/>
      <c r="H55" s="10"/>
    </row>
  </sheetData>
  <mergeCells count="25">
    <mergeCell ref="C24:D24"/>
    <mergeCell ref="C22:D22"/>
    <mergeCell ref="C23:D23"/>
    <mergeCell ref="C21:D21"/>
    <mergeCell ref="C28:D28"/>
    <mergeCell ref="C18:D18"/>
    <mergeCell ref="C14:D14"/>
    <mergeCell ref="C17:D17"/>
    <mergeCell ref="C16:D16"/>
    <mergeCell ref="C20:D20"/>
    <mergeCell ref="C25:D25"/>
    <mergeCell ref="C19:D19"/>
    <mergeCell ref="C27:D27"/>
    <mergeCell ref="B26:D26"/>
    <mergeCell ref="J35:L35"/>
    <mergeCell ref="J33:L33"/>
    <mergeCell ref="J34:L34"/>
    <mergeCell ref="C29:D29"/>
    <mergeCell ref="A2:H2"/>
    <mergeCell ref="B10:D10"/>
    <mergeCell ref="B8:D8"/>
    <mergeCell ref="C15:D15"/>
    <mergeCell ref="C13:D13"/>
    <mergeCell ref="C11:D11"/>
    <mergeCell ref="C12:D12"/>
  </mergeCells>
  <printOptions horizontalCentered="1"/>
  <pageMargins left="0.51" right="0.57" top="0.84" bottom="0.44" header="0.5118110236220472" footer="0.3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workbookViewId="0" topLeftCell="C10">
      <selection activeCell="D16" sqref="D16"/>
    </sheetView>
  </sheetViews>
  <sheetFormatPr defaultColWidth="8.796875" defaultRowHeight="14.25"/>
  <cols>
    <col min="1" max="1" width="4.5" style="51" bestFit="1" customWidth="1"/>
    <col min="2" max="2" width="14" style="52" customWidth="1"/>
    <col min="3" max="4" width="19.59765625" style="52" customWidth="1"/>
    <col min="5" max="5" width="10.3984375" style="52" customWidth="1"/>
    <col min="6" max="6" width="5.09765625" style="52" customWidth="1"/>
    <col min="7" max="7" width="13.8984375" style="52" customWidth="1"/>
    <col min="8" max="8" width="19.69921875" style="52" customWidth="1"/>
    <col min="9" max="9" width="19.59765625" style="52" customWidth="1"/>
    <col min="10" max="16384" width="9" style="52" customWidth="1"/>
  </cols>
  <sheetData>
    <row r="1" spans="5:9" ht="13.5">
      <c r="E1" s="53"/>
      <c r="I1" s="53">
        <v>39602</v>
      </c>
    </row>
    <row r="2" spans="1:9" s="54" customFormat="1" ht="26.25" customHeight="1">
      <c r="A2" s="91" t="s">
        <v>43</v>
      </c>
      <c r="B2" s="91"/>
      <c r="C2" s="91"/>
      <c r="D2" s="91"/>
      <c r="E2" s="92"/>
      <c r="F2" s="92"/>
      <c r="G2" s="92"/>
      <c r="H2" s="92"/>
      <c r="I2" s="92"/>
    </row>
    <row r="3" ht="9.75" customHeight="1">
      <c r="A3" s="52"/>
    </row>
    <row r="4" spans="4:5" ht="13.5">
      <c r="D4" s="55" t="s">
        <v>44</v>
      </c>
      <c r="E4" s="55"/>
    </row>
    <row r="5" spans="1:9" s="58" customFormat="1" ht="40.5" customHeight="1">
      <c r="A5" s="93" t="s">
        <v>45</v>
      </c>
      <c r="B5" s="94"/>
      <c r="C5" s="56" t="s">
        <v>46</v>
      </c>
      <c r="D5" s="56" t="s">
        <v>47</v>
      </c>
      <c r="E5" s="57"/>
      <c r="F5" s="93" t="s">
        <v>45</v>
      </c>
      <c r="G5" s="94"/>
      <c r="H5" s="56" t="s">
        <v>46</v>
      </c>
      <c r="I5" s="56" t="s">
        <v>47</v>
      </c>
    </row>
    <row r="6" spans="1:9" ht="13.5">
      <c r="A6" s="59">
        <v>1</v>
      </c>
      <c r="B6" s="60" t="s">
        <v>48</v>
      </c>
      <c r="C6" s="60">
        <f>SUM('[1]障害福祉課:保護課'!C7)</f>
        <v>5</v>
      </c>
      <c r="D6" s="60">
        <f>SUM('[1]障害福祉課:保護課'!D7)</f>
        <v>229696</v>
      </c>
      <c r="E6" s="61"/>
      <c r="F6" s="62">
        <v>48</v>
      </c>
      <c r="G6" s="63" t="s">
        <v>49</v>
      </c>
      <c r="H6" s="64">
        <f>SUM('[1]障害福祉課:保護課'!C55)</f>
        <v>2</v>
      </c>
      <c r="I6" s="64">
        <f>SUM('[1]障害福祉課:保護課'!D55)</f>
        <v>176659</v>
      </c>
    </row>
    <row r="7" spans="1:9" ht="13.5">
      <c r="A7" s="59">
        <v>2</v>
      </c>
      <c r="B7" s="63" t="s">
        <v>50</v>
      </c>
      <c r="C7" s="60">
        <f>SUM('[1]障害福祉課:保護課'!C8)</f>
        <v>1</v>
      </c>
      <c r="D7" s="60">
        <f>SUM('[1]障害福祉課:保護課'!D8)</f>
        <v>106900</v>
      </c>
      <c r="E7" s="61"/>
      <c r="F7" s="62">
        <v>49</v>
      </c>
      <c r="G7" s="63" t="s">
        <v>51</v>
      </c>
      <c r="H7" s="64">
        <f>SUM('[1]障害福祉課:保護課'!C56)</f>
        <v>1</v>
      </c>
      <c r="I7" s="64">
        <f>SUM('[1]障害福祉課:保護課'!D56)</f>
        <v>350</v>
      </c>
    </row>
    <row r="8" spans="1:9" ht="13.5">
      <c r="A8" s="59">
        <v>3</v>
      </c>
      <c r="B8" s="65" t="s">
        <v>52</v>
      </c>
      <c r="C8" s="60">
        <f>SUM('[1]障害福祉課:保護課'!C9)</f>
        <v>2</v>
      </c>
      <c r="D8" s="60">
        <f>SUM('[1]障害福祉課:保護課'!D9)</f>
        <v>14894</v>
      </c>
      <c r="E8" s="61"/>
      <c r="F8" s="62">
        <v>50</v>
      </c>
      <c r="G8" s="63" t="s">
        <v>53</v>
      </c>
      <c r="H8" s="64">
        <f>SUM('[1]障害福祉課:保護課'!C57)</f>
        <v>1</v>
      </c>
      <c r="I8" s="64">
        <f>SUM('[1]障害福祉課:保護課'!D57)</f>
        <v>172493</v>
      </c>
    </row>
    <row r="9" spans="1:9" ht="13.5">
      <c r="A9" s="59">
        <v>4</v>
      </c>
      <c r="B9" s="65" t="s">
        <v>54</v>
      </c>
      <c r="C9" s="60">
        <f>SUM('[1]障害福祉課:保護課'!C10)</f>
        <v>5</v>
      </c>
      <c r="D9" s="60">
        <f>SUM('[1]障害福祉課:保護課'!D10)</f>
        <v>146141</v>
      </c>
      <c r="E9" s="61"/>
      <c r="F9" s="62">
        <v>51</v>
      </c>
      <c r="G9" s="60" t="s">
        <v>55</v>
      </c>
      <c r="H9" s="64">
        <f>SUM('[1]障害福祉課:保護課'!C58)</f>
        <v>0</v>
      </c>
      <c r="I9" s="64">
        <f>SUM('[1]障害福祉課:保護課'!D58)</f>
        <v>0</v>
      </c>
    </row>
    <row r="10" spans="1:9" ht="13.5">
      <c r="A10" s="59">
        <v>5</v>
      </c>
      <c r="B10" s="65" t="s">
        <v>56</v>
      </c>
      <c r="C10" s="60">
        <f>SUM('[1]障害福祉課:保護課'!C11)</f>
        <v>1</v>
      </c>
      <c r="D10" s="60">
        <f>SUM('[1]障害福祉課:保護課'!D11)</f>
        <v>18432</v>
      </c>
      <c r="E10" s="61"/>
      <c r="F10" s="62">
        <v>52</v>
      </c>
      <c r="G10" s="65" t="s">
        <v>57</v>
      </c>
      <c r="H10" s="64">
        <f>SUM('[1]障害福祉課:保護課'!C59)</f>
        <v>1</v>
      </c>
      <c r="I10" s="64">
        <f>SUM('[1]障害福祉課:保護課'!D59)</f>
        <v>137260</v>
      </c>
    </row>
    <row r="11" spans="1:9" ht="13.5">
      <c r="A11" s="59">
        <v>6</v>
      </c>
      <c r="B11" s="60" t="s">
        <v>58</v>
      </c>
      <c r="C11" s="60">
        <f>SUM('[1]障害福祉課:保護課'!C12)</f>
        <v>1</v>
      </c>
      <c r="D11" s="60">
        <f>SUM('[1]障害福祉課:保護課'!D12)</f>
        <v>35000</v>
      </c>
      <c r="E11" s="61"/>
      <c r="F11" s="62">
        <v>53</v>
      </c>
      <c r="G11" s="63" t="s">
        <v>59</v>
      </c>
      <c r="H11" s="64">
        <f>SUM('[1]障害福祉課:保護課'!C60)</f>
        <v>1</v>
      </c>
      <c r="I11" s="64">
        <f>SUM('[1]障害福祉課:保護課'!D60)</f>
        <v>18400</v>
      </c>
    </row>
    <row r="12" spans="1:9" ht="13.5">
      <c r="A12" s="59">
        <v>7</v>
      </c>
      <c r="B12" s="60" t="s">
        <v>60</v>
      </c>
      <c r="C12" s="60">
        <f>SUM('[1]障害福祉課:保護課'!C13)</f>
        <v>0</v>
      </c>
      <c r="D12" s="60">
        <f>SUM('[1]障害福祉課:保護課'!D13)</f>
        <v>0</v>
      </c>
      <c r="E12" s="61"/>
      <c r="F12" s="62">
        <v>54</v>
      </c>
      <c r="G12" s="63" t="s">
        <v>61</v>
      </c>
      <c r="H12" s="64">
        <f>SUM('[1]障害福祉課:保護課'!C61)</f>
        <v>0</v>
      </c>
      <c r="I12" s="64">
        <f>SUM('[1]障害福祉課:保護課'!D61)</f>
        <v>0</v>
      </c>
    </row>
    <row r="13" spans="1:9" ht="13.5">
      <c r="A13" s="59">
        <v>8</v>
      </c>
      <c r="B13" s="63" t="s">
        <v>62</v>
      </c>
      <c r="C13" s="60">
        <f>SUM('[1]障害福祉課:保護課'!C14)</f>
        <v>1</v>
      </c>
      <c r="D13" s="60">
        <f>SUM('[1]障害福祉課:保護課'!D14)</f>
        <v>104600</v>
      </c>
      <c r="E13" s="61"/>
      <c r="F13" s="62">
        <v>55</v>
      </c>
      <c r="G13" s="65" t="s">
        <v>63</v>
      </c>
      <c r="H13" s="64">
        <f>SUM('[1]障害福祉課:保護課'!C62)</f>
        <v>0</v>
      </c>
      <c r="I13" s="64">
        <f>SUM('[1]障害福祉課:保護課'!D62)</f>
        <v>0</v>
      </c>
    </row>
    <row r="14" spans="1:9" ht="13.5">
      <c r="A14" s="59">
        <v>9</v>
      </c>
      <c r="B14" s="63" t="s">
        <v>64</v>
      </c>
      <c r="C14" s="60">
        <f>SUM('[1]障害福祉課:保護課'!C15)</f>
        <v>7</v>
      </c>
      <c r="D14" s="60">
        <f>SUM('[1]障害福祉課:保護課'!D15)</f>
        <v>7753</v>
      </c>
      <c r="E14" s="61"/>
      <c r="F14" s="62">
        <v>56</v>
      </c>
      <c r="G14" s="63" t="s">
        <v>65</v>
      </c>
      <c r="H14" s="64">
        <f>SUM('[1]障害福祉課:保護課'!C63)</f>
        <v>1</v>
      </c>
      <c r="I14" s="64">
        <f>SUM('[1]障害福祉課:保護課'!D63)</f>
        <v>10000</v>
      </c>
    </row>
    <row r="15" spans="1:9" ht="13.5">
      <c r="A15" s="59">
        <v>10</v>
      </c>
      <c r="B15" s="65" t="s">
        <v>66</v>
      </c>
      <c r="C15" s="60">
        <f>SUM('[1]障害福祉課:保護課'!C16)</f>
        <v>7</v>
      </c>
      <c r="D15" s="60">
        <f>SUM('[1]障害福祉課:保護課'!D16)</f>
        <v>121326</v>
      </c>
      <c r="E15" s="61"/>
      <c r="F15" s="62">
        <v>57</v>
      </c>
      <c r="G15" s="65" t="s">
        <v>67</v>
      </c>
      <c r="H15" s="64">
        <f>SUM('[1]障害福祉課:保護課'!C64)</f>
        <v>3</v>
      </c>
      <c r="I15" s="64">
        <f>SUM('[1]障害福祉課:保護課'!D64)</f>
        <v>308759</v>
      </c>
    </row>
    <row r="16" spans="1:9" ht="13.5">
      <c r="A16" s="59">
        <v>11</v>
      </c>
      <c r="B16" s="63" t="s">
        <v>68</v>
      </c>
      <c r="C16" s="60">
        <f>SUM('[1]障害福祉課:保護課'!C17)</f>
        <v>2</v>
      </c>
      <c r="D16" s="60">
        <f>SUM('[1]障害福祉課:保護課'!D17)</f>
        <v>77500</v>
      </c>
      <c r="E16" s="61"/>
      <c r="F16" s="62">
        <v>58</v>
      </c>
      <c r="G16" s="63" t="s">
        <v>69</v>
      </c>
      <c r="H16" s="64">
        <f>SUM('[1]障害福祉課:保護課'!C65)</f>
        <v>0</v>
      </c>
      <c r="I16" s="64">
        <f>SUM('[1]障害福祉課:保護課'!D65)</f>
        <v>0</v>
      </c>
    </row>
    <row r="17" spans="1:9" ht="13.5">
      <c r="A17" s="59">
        <v>12</v>
      </c>
      <c r="B17" s="63" t="s">
        <v>70</v>
      </c>
      <c r="C17" s="60">
        <f>SUM('[1]障害福祉課:保護課'!C18)</f>
        <v>1</v>
      </c>
      <c r="D17" s="60">
        <f>SUM('[1]障害福祉課:保護課'!D18)</f>
        <v>35339</v>
      </c>
      <c r="E17" s="61"/>
      <c r="F17" s="62">
        <v>59</v>
      </c>
      <c r="G17" s="65" t="s">
        <v>71</v>
      </c>
      <c r="H17" s="64">
        <f>SUM('[1]障害福祉課:保護課'!C66)</f>
        <v>0</v>
      </c>
      <c r="I17" s="64">
        <f>SUM('[1]障害福祉課:保護課'!D66)</f>
        <v>0</v>
      </c>
    </row>
    <row r="18" spans="1:9" ht="13.5">
      <c r="A18" s="59">
        <v>13</v>
      </c>
      <c r="B18" s="63" t="s">
        <v>72</v>
      </c>
      <c r="C18" s="60">
        <f>SUM('[1]障害福祉課:保護課'!C19)</f>
        <v>8</v>
      </c>
      <c r="D18" s="60">
        <f>SUM('[1]障害福祉課:保護課'!D19)</f>
        <v>720073</v>
      </c>
      <c r="E18" s="61"/>
      <c r="F18" s="62">
        <v>60</v>
      </c>
      <c r="G18" s="63" t="s">
        <v>73</v>
      </c>
      <c r="H18" s="64">
        <f>SUM('[1]障害福祉課:保護課'!C67)</f>
        <v>0</v>
      </c>
      <c r="I18" s="64">
        <f>SUM('[1]障害福祉課:保護課'!D67)</f>
        <v>0</v>
      </c>
    </row>
    <row r="19" spans="1:9" ht="13.5">
      <c r="A19" s="59">
        <v>14</v>
      </c>
      <c r="B19" s="60" t="s">
        <v>74</v>
      </c>
      <c r="C19" s="60">
        <f>SUM('[1]障害福祉課:保護課'!C20)</f>
        <v>1</v>
      </c>
      <c r="D19" s="60">
        <f>SUM('[1]障害福祉課:保護課'!D20)</f>
        <v>94604</v>
      </c>
      <c r="E19" s="61"/>
      <c r="F19" s="62">
        <v>61</v>
      </c>
      <c r="G19" s="63" t="s">
        <v>75</v>
      </c>
      <c r="H19" s="64">
        <f>SUM('[1]障害福祉課:保護課'!C68)</f>
        <v>0</v>
      </c>
      <c r="I19" s="64">
        <f>SUM('[1]障害福祉課:保護課'!D68)</f>
        <v>0</v>
      </c>
    </row>
    <row r="20" spans="1:9" ht="13.5">
      <c r="A20" s="59">
        <v>15</v>
      </c>
      <c r="B20" s="65" t="s">
        <v>76</v>
      </c>
      <c r="C20" s="60">
        <f>SUM('[1]障害福祉課:保護課'!C21)</f>
        <v>2</v>
      </c>
      <c r="D20" s="60">
        <f>SUM('[1]障害福祉課:保護課'!D21)</f>
        <v>231726</v>
      </c>
      <c r="E20" s="61"/>
      <c r="F20" s="62">
        <v>62</v>
      </c>
      <c r="G20" s="63" t="s">
        <v>77</v>
      </c>
      <c r="H20" s="64">
        <f>SUM('[1]障害福祉課:保護課'!C69)</f>
        <v>0</v>
      </c>
      <c r="I20" s="64">
        <f>SUM('[1]障害福祉課:保護課'!D69)</f>
        <v>0</v>
      </c>
    </row>
    <row r="21" spans="1:9" ht="13.5">
      <c r="A21" s="59">
        <v>16</v>
      </c>
      <c r="B21" s="65" t="s">
        <v>78</v>
      </c>
      <c r="C21" s="60">
        <f>SUM('[1]障害福祉課:保護課'!C22)</f>
        <v>0</v>
      </c>
      <c r="D21" s="60">
        <f>SUM('[1]障害福祉課:保護課'!D22)</f>
        <v>0</v>
      </c>
      <c r="E21" s="61"/>
      <c r="F21" s="62">
        <v>63</v>
      </c>
      <c r="G21" s="60" t="s">
        <v>79</v>
      </c>
      <c r="H21" s="64">
        <f>SUM('[1]障害福祉課:保護課'!C70)</f>
        <v>0</v>
      </c>
      <c r="I21" s="64">
        <f>SUM('[1]障害福祉課:保護課'!D70)</f>
        <v>0</v>
      </c>
    </row>
    <row r="22" spans="1:9" ht="14.25" thickBot="1">
      <c r="A22" s="59">
        <v>17</v>
      </c>
      <c r="B22" s="63" t="s">
        <v>80</v>
      </c>
      <c r="C22" s="60">
        <f>SUM('[1]障害福祉課:保護課'!C23)</f>
        <v>4</v>
      </c>
      <c r="D22" s="60">
        <f>SUM('[1]障害福祉課:保護課'!D23)</f>
        <v>304557</v>
      </c>
      <c r="E22" s="61"/>
      <c r="F22" s="66">
        <v>64</v>
      </c>
      <c r="G22" s="67" t="s">
        <v>81</v>
      </c>
      <c r="H22" s="61">
        <f>SUM('[1]障害福祉課:保護課'!C71)</f>
        <v>0</v>
      </c>
      <c r="I22" s="61">
        <f>SUM('[1]障害福祉課:保護課'!D71)</f>
        <v>0</v>
      </c>
    </row>
    <row r="23" spans="1:9" ht="15" thickBot="1" thickTop="1">
      <c r="A23" s="59">
        <v>18</v>
      </c>
      <c r="B23" s="63" t="s">
        <v>82</v>
      </c>
      <c r="C23" s="60">
        <f>SUM('[1]障害福祉課:保護課'!C24)</f>
        <v>1</v>
      </c>
      <c r="D23" s="60">
        <f>SUM('[1]障害福祉課:保護課'!D24)</f>
        <v>130766</v>
      </c>
      <c r="E23" s="68"/>
      <c r="F23" s="89" t="s">
        <v>83</v>
      </c>
      <c r="G23" s="90"/>
      <c r="H23" s="69">
        <f>SUM('[1]障害福祉課:保護課'!C72)</f>
        <v>10</v>
      </c>
      <c r="I23" s="70">
        <f>SUM('[1]障害福祉課:保護課'!D72)</f>
        <v>823921</v>
      </c>
    </row>
    <row r="24" spans="1:9" ht="14.25" thickTop="1">
      <c r="A24" s="59">
        <v>19</v>
      </c>
      <c r="B24" s="63" t="s">
        <v>84</v>
      </c>
      <c r="C24" s="60">
        <f>SUM('[1]障害福祉課:保護課'!C25)</f>
        <v>1</v>
      </c>
      <c r="D24" s="60">
        <f>SUM('[1]障害福祉課:保護課'!D25)</f>
        <v>55557</v>
      </c>
      <c r="E24" s="61"/>
      <c r="F24" s="62">
        <v>65</v>
      </c>
      <c r="G24" s="63" t="s">
        <v>85</v>
      </c>
      <c r="H24" s="95">
        <f>SUM('[1]障害福祉課:保護課'!C73)</f>
        <v>0</v>
      </c>
      <c r="I24" s="95">
        <f>SUM('[1]障害福祉課:保護課'!D73)</f>
        <v>0</v>
      </c>
    </row>
    <row r="25" spans="1:9" ht="13.5">
      <c r="A25" s="59">
        <v>20</v>
      </c>
      <c r="B25" s="65" t="s">
        <v>86</v>
      </c>
      <c r="C25" s="60">
        <f>SUM('[1]障害福祉課:保護課'!C26)</f>
        <v>9</v>
      </c>
      <c r="D25" s="60">
        <f>SUM('[1]障害福祉課:保護課'!D26)</f>
        <v>157236</v>
      </c>
      <c r="E25" s="61"/>
      <c r="F25" s="59">
        <v>66</v>
      </c>
      <c r="G25" s="60" t="s">
        <v>87</v>
      </c>
      <c r="H25" s="96">
        <f>SUM('[1]障害福祉課:保護課'!C74)</f>
        <v>2</v>
      </c>
      <c r="I25" s="96">
        <f>SUM('[1]障害福祉課:保護課'!D74)</f>
        <v>139564</v>
      </c>
    </row>
    <row r="26" spans="1:9" ht="13.5">
      <c r="A26" s="59">
        <v>21</v>
      </c>
      <c r="B26" s="63" t="s">
        <v>88</v>
      </c>
      <c r="C26" s="60">
        <f>SUM('[1]障害福祉課:保護課'!C27)</f>
        <v>3</v>
      </c>
      <c r="D26" s="60">
        <f>SUM('[1]障害福祉課:保護課'!D27)</f>
        <v>108735</v>
      </c>
      <c r="E26" s="61"/>
      <c r="F26" s="59">
        <v>67</v>
      </c>
      <c r="G26" s="71" t="s">
        <v>89</v>
      </c>
      <c r="H26" s="96">
        <f>SUM('[1]障害福祉課:保護課'!C75)</f>
        <v>0</v>
      </c>
      <c r="I26" s="96">
        <f>SUM('[1]障害福祉課:保護課'!D75)</f>
        <v>0</v>
      </c>
    </row>
    <row r="27" spans="1:9" ht="13.5">
      <c r="A27" s="59">
        <v>22</v>
      </c>
      <c r="B27" s="65" t="s">
        <v>90</v>
      </c>
      <c r="C27" s="60">
        <f>SUM('[1]障害福祉課:保護課'!C28)</f>
        <v>3</v>
      </c>
      <c r="D27" s="60">
        <f>SUM('[1]障害福祉課:保護課'!D28)</f>
        <v>132798</v>
      </c>
      <c r="E27" s="61"/>
      <c r="F27" s="62">
        <v>68</v>
      </c>
      <c r="G27" s="72" t="s">
        <v>91</v>
      </c>
      <c r="H27" s="96">
        <f>SUM('[1]障害福祉課:保護課'!C76)</f>
        <v>0</v>
      </c>
      <c r="I27" s="96">
        <f>SUM('[1]障害福祉課:保護課'!D76)</f>
        <v>0</v>
      </c>
    </row>
    <row r="28" spans="1:9" ht="13.5">
      <c r="A28" s="59">
        <v>23</v>
      </c>
      <c r="B28" s="63" t="s">
        <v>92</v>
      </c>
      <c r="C28" s="60">
        <f>SUM('[1]障害福祉課:保護課'!C29)</f>
        <v>9</v>
      </c>
      <c r="D28" s="60">
        <f>SUM('[1]障害福祉課:保護課'!D29)</f>
        <v>326866</v>
      </c>
      <c r="E28" s="61"/>
      <c r="F28" s="59">
        <v>69</v>
      </c>
      <c r="G28" s="65" t="s">
        <v>93</v>
      </c>
      <c r="H28" s="96">
        <f>SUM('[1]障害福祉課:保護課'!C77)</f>
        <v>0</v>
      </c>
      <c r="I28" s="96">
        <f>SUM('[1]障害福祉課:保護課'!D77)</f>
        <v>0</v>
      </c>
    </row>
    <row r="29" spans="1:9" ht="13.5">
      <c r="A29" s="59">
        <v>24</v>
      </c>
      <c r="B29" s="63" t="s">
        <v>94</v>
      </c>
      <c r="C29" s="60">
        <f>SUM('[1]障害福祉課:保護課'!C30)</f>
        <v>2</v>
      </c>
      <c r="D29" s="60">
        <f>SUM('[1]障害福祉課:保護課'!D30)</f>
        <v>79220</v>
      </c>
      <c r="E29" s="61"/>
      <c r="F29" s="59">
        <v>70</v>
      </c>
      <c r="G29" s="65" t="s">
        <v>95</v>
      </c>
      <c r="H29" s="96">
        <f>SUM('[1]障害福祉課:保護課'!C78)</f>
        <v>0</v>
      </c>
      <c r="I29" s="96">
        <f>SUM('[1]障害福祉課:保護課'!D78)</f>
        <v>0</v>
      </c>
    </row>
    <row r="30" spans="1:9" ht="13.5">
      <c r="A30" s="59">
        <v>25</v>
      </c>
      <c r="B30" s="65" t="s">
        <v>96</v>
      </c>
      <c r="C30" s="60">
        <f>SUM('[1]障害福祉課:保護課'!C31)</f>
        <v>3</v>
      </c>
      <c r="D30" s="60">
        <f>SUM('[1]障害福祉課:保護課'!D31)</f>
        <v>214623</v>
      </c>
      <c r="E30" s="61"/>
      <c r="F30" s="62">
        <v>71</v>
      </c>
      <c r="G30" s="60" t="s">
        <v>97</v>
      </c>
      <c r="H30" s="96">
        <f>SUM('[1]障害福祉課:保護課'!C79)</f>
        <v>0</v>
      </c>
      <c r="I30" s="96">
        <f>SUM('[1]障害福祉課:保護課'!D79)</f>
        <v>0</v>
      </c>
    </row>
    <row r="31" spans="1:9" ht="13.5">
      <c r="A31" s="59">
        <v>26</v>
      </c>
      <c r="B31" s="63" t="s">
        <v>98</v>
      </c>
      <c r="C31" s="60">
        <f>SUM('[1]障害福祉課:保護課'!C32)</f>
        <v>0</v>
      </c>
      <c r="D31" s="60">
        <f>SUM('[1]障害福祉課:保護課'!D32)</f>
        <v>0</v>
      </c>
      <c r="E31" s="61"/>
      <c r="F31" s="59">
        <v>72</v>
      </c>
      <c r="G31" s="65" t="s">
        <v>99</v>
      </c>
      <c r="H31" s="96">
        <f>SUM('[1]障害福祉課:保護課'!C80)</f>
        <v>0</v>
      </c>
      <c r="I31" s="96">
        <f>SUM('[1]障害福祉課:保護課'!D80)</f>
        <v>0</v>
      </c>
    </row>
    <row r="32" spans="1:9" ht="13.5">
      <c r="A32" s="59">
        <v>27</v>
      </c>
      <c r="B32" s="60" t="s">
        <v>100</v>
      </c>
      <c r="C32" s="60">
        <f>SUM('[1]障害福祉課:保護課'!C33)</f>
        <v>0</v>
      </c>
      <c r="D32" s="60">
        <f>SUM('[1]障害福祉課:保護課'!D33)</f>
        <v>0</v>
      </c>
      <c r="E32" s="61"/>
      <c r="F32" s="59">
        <v>73</v>
      </c>
      <c r="G32" s="60" t="s">
        <v>101</v>
      </c>
      <c r="H32" s="96">
        <f>SUM('[1]障害福祉課:保護課'!C81)</f>
        <v>0</v>
      </c>
      <c r="I32" s="96">
        <f>SUM('[1]障害福祉課:保護課'!D81)</f>
        <v>0</v>
      </c>
    </row>
    <row r="33" spans="1:9" ht="13.5">
      <c r="A33" s="59">
        <v>28</v>
      </c>
      <c r="B33" s="60" t="s">
        <v>102</v>
      </c>
      <c r="C33" s="60">
        <f>SUM('[1]障害福祉課:保護課'!C34)</f>
        <v>3</v>
      </c>
      <c r="D33" s="60">
        <f>SUM('[1]障害福祉課:保護課'!D34)</f>
        <v>497100</v>
      </c>
      <c r="E33" s="61"/>
      <c r="F33" s="62">
        <v>74</v>
      </c>
      <c r="G33" s="60" t="s">
        <v>103</v>
      </c>
      <c r="H33" s="96">
        <f>SUM('[1]障害福祉課:保護課'!C82)</f>
        <v>1</v>
      </c>
      <c r="I33" s="96">
        <f>SUM('[1]障害福祉課:保護課'!D82)</f>
        <v>1396</v>
      </c>
    </row>
    <row r="34" spans="1:9" ht="13.5">
      <c r="A34" s="59">
        <v>29</v>
      </c>
      <c r="B34" s="63" t="s">
        <v>104</v>
      </c>
      <c r="C34" s="60">
        <f>SUM('[1]障害福祉課:保護課'!C35)</f>
        <v>2</v>
      </c>
      <c r="D34" s="60">
        <f>SUM('[1]障害福祉課:保護課'!D35)</f>
        <v>266799</v>
      </c>
      <c r="E34" s="61"/>
      <c r="F34" s="59">
        <v>75</v>
      </c>
      <c r="G34" s="73" t="s">
        <v>105</v>
      </c>
      <c r="H34" s="96">
        <f>SUM('[1]障害福祉課:保護課'!C83)</f>
        <v>0</v>
      </c>
      <c r="I34" s="96">
        <f>SUM('[1]障害福祉課:保護課'!D83)</f>
        <v>0</v>
      </c>
    </row>
    <row r="35" spans="1:9" ht="13.5">
      <c r="A35" s="59">
        <v>30</v>
      </c>
      <c r="B35" s="65" t="s">
        <v>106</v>
      </c>
      <c r="C35" s="60">
        <f>SUM('[1]障害福祉課:保護課'!C36)</f>
        <v>2</v>
      </c>
      <c r="D35" s="60">
        <f>SUM('[1]障害福祉課:保護課'!D36)</f>
        <v>75714</v>
      </c>
      <c r="E35" s="61"/>
      <c r="F35" s="59">
        <v>76</v>
      </c>
      <c r="G35" s="65" t="s">
        <v>107</v>
      </c>
      <c r="H35" s="96">
        <f>SUM('[1]障害福祉課:保護課'!C84)</f>
        <v>0</v>
      </c>
      <c r="I35" s="96">
        <f>SUM('[1]障害福祉課:保護課'!D84)</f>
        <v>0</v>
      </c>
    </row>
    <row r="36" spans="1:9" ht="13.5">
      <c r="A36" s="59">
        <v>31</v>
      </c>
      <c r="B36" s="60" t="s">
        <v>108</v>
      </c>
      <c r="C36" s="60">
        <f>SUM('[1]障害福祉課:保護課'!C37)</f>
        <v>1</v>
      </c>
      <c r="D36" s="60">
        <f>SUM('[1]障害福祉課:保護課'!D37)</f>
        <v>6024</v>
      </c>
      <c r="E36" s="61"/>
      <c r="F36" s="62">
        <v>77</v>
      </c>
      <c r="G36" s="60" t="s">
        <v>109</v>
      </c>
      <c r="H36" s="96">
        <f>SUM('[1]障害福祉課:保護課'!C85)</f>
        <v>0</v>
      </c>
      <c r="I36" s="96">
        <f>SUM('[1]障害福祉課:保護課'!D85)</f>
        <v>0</v>
      </c>
    </row>
    <row r="37" spans="1:9" ht="13.5">
      <c r="A37" s="59">
        <v>32</v>
      </c>
      <c r="B37" s="65" t="s">
        <v>110</v>
      </c>
      <c r="C37" s="60">
        <f>SUM('[1]障害福祉課:保護課'!C38)</f>
        <v>6</v>
      </c>
      <c r="D37" s="60">
        <f>SUM('[1]障害福祉課:保護課'!D38)</f>
        <v>106656</v>
      </c>
      <c r="E37" s="61"/>
      <c r="F37" s="59">
        <v>78</v>
      </c>
      <c r="G37" s="60" t="s">
        <v>111</v>
      </c>
      <c r="H37" s="96">
        <f>SUM('[1]障害福祉課:保護課'!C86)</f>
        <v>0</v>
      </c>
      <c r="I37" s="96">
        <f>SUM('[1]障害福祉課:保護課'!D86)</f>
        <v>0</v>
      </c>
    </row>
    <row r="38" spans="1:9" ht="13.5">
      <c r="A38" s="59">
        <v>33</v>
      </c>
      <c r="B38" s="63" t="s">
        <v>112</v>
      </c>
      <c r="C38" s="60">
        <f>SUM('[1]障害福祉課:保護課'!C39)</f>
        <v>2</v>
      </c>
      <c r="D38" s="60">
        <f>SUM('[1]障害福祉課:保護課'!D39)</f>
        <v>114987</v>
      </c>
      <c r="E38" s="61"/>
      <c r="F38" s="59">
        <v>79</v>
      </c>
      <c r="G38" s="60" t="s">
        <v>113</v>
      </c>
      <c r="H38" s="96">
        <f>SUM('[1]障害福祉課:保護課'!C87)</f>
        <v>0</v>
      </c>
      <c r="I38" s="96">
        <f>SUM('[1]障害福祉課:保護課'!D87)</f>
        <v>0</v>
      </c>
    </row>
    <row r="39" spans="1:9" ht="13.5">
      <c r="A39" s="59">
        <v>34</v>
      </c>
      <c r="B39" s="63" t="s">
        <v>114</v>
      </c>
      <c r="C39" s="60">
        <f>SUM('[1]障害福祉課:保護課'!C40)</f>
        <v>3</v>
      </c>
      <c r="D39" s="60">
        <f>SUM('[1]障害福祉課:保護課'!D40)</f>
        <v>98457</v>
      </c>
      <c r="E39" s="61"/>
      <c r="F39" s="62">
        <v>80</v>
      </c>
      <c r="G39" s="63" t="s">
        <v>115</v>
      </c>
      <c r="H39" s="96">
        <f>SUM('[1]障害福祉課:保護課'!C88)</f>
        <v>0</v>
      </c>
      <c r="I39" s="96">
        <f>SUM('[1]障害福祉課:保護課'!D88)</f>
        <v>0</v>
      </c>
    </row>
    <row r="40" spans="1:9" ht="13.5">
      <c r="A40" s="59">
        <v>35</v>
      </c>
      <c r="B40" s="63" t="s">
        <v>116</v>
      </c>
      <c r="C40" s="60">
        <f>SUM('[1]障害福祉課:保護課'!C41)</f>
        <v>3</v>
      </c>
      <c r="D40" s="60">
        <f>SUM('[1]障害福祉課:保護課'!D41)</f>
        <v>56368</v>
      </c>
      <c r="E40" s="61"/>
      <c r="F40" s="59">
        <v>81</v>
      </c>
      <c r="G40" s="63" t="s">
        <v>117</v>
      </c>
      <c r="H40" s="96">
        <f>SUM('[1]障害福祉課:保護課'!C89)</f>
        <v>1</v>
      </c>
      <c r="I40" s="96">
        <f>SUM('[1]障害福祉課:保護課'!D89)</f>
        <v>66685</v>
      </c>
    </row>
    <row r="41" spans="1:9" ht="13.5">
      <c r="A41" s="59">
        <v>36</v>
      </c>
      <c r="B41" s="60" t="s">
        <v>118</v>
      </c>
      <c r="C41" s="60">
        <f>SUM('[1]障害福祉課:保護課'!C42)</f>
        <v>0</v>
      </c>
      <c r="D41" s="60">
        <f>SUM('[1]障害福祉課:保護課'!D42)</f>
        <v>0</v>
      </c>
      <c r="E41" s="61"/>
      <c r="F41" s="59">
        <v>82</v>
      </c>
      <c r="G41" s="63" t="s">
        <v>119</v>
      </c>
      <c r="H41" s="96">
        <f>SUM('[1]障害福祉課:保護課'!C90)</f>
        <v>0</v>
      </c>
      <c r="I41" s="96">
        <f>SUM('[1]障害福祉課:保護課'!D90)</f>
        <v>0</v>
      </c>
    </row>
    <row r="42" spans="1:9" ht="13.5">
      <c r="A42" s="59">
        <v>37</v>
      </c>
      <c r="B42" s="60" t="s">
        <v>120</v>
      </c>
      <c r="C42" s="60">
        <f>SUM('[1]障害福祉課:保護課'!C43)</f>
        <v>4</v>
      </c>
      <c r="D42" s="60">
        <f>SUM('[1]障害福祉課:保護課'!D43)</f>
        <v>285314</v>
      </c>
      <c r="E42" s="61"/>
      <c r="F42" s="62">
        <v>83</v>
      </c>
      <c r="G42" s="60" t="s">
        <v>121</v>
      </c>
      <c r="H42" s="96">
        <f>SUM('[1]障害福祉課:保護課'!C91)</f>
        <v>0</v>
      </c>
      <c r="I42" s="96">
        <f>SUM('[1]障害福祉課:保護課'!D91)</f>
        <v>0</v>
      </c>
    </row>
    <row r="43" spans="1:9" ht="13.5">
      <c r="A43" s="59">
        <v>38</v>
      </c>
      <c r="B43" s="60" t="s">
        <v>122</v>
      </c>
      <c r="C43" s="60">
        <f>SUM('[1]障害福祉課:保護課'!C44)</f>
        <v>2</v>
      </c>
      <c r="D43" s="60">
        <f>SUM('[1]障害福祉課:保護課'!D44)</f>
        <v>200766</v>
      </c>
      <c r="E43" s="61"/>
      <c r="F43" s="59">
        <v>84</v>
      </c>
      <c r="G43" s="63" t="s">
        <v>123</v>
      </c>
      <c r="H43" s="96">
        <f>SUM('[1]障害福祉課:保護課'!C92)</f>
        <v>0</v>
      </c>
      <c r="I43" s="96">
        <f>SUM('[1]障害福祉課:保護課'!D92)</f>
        <v>0</v>
      </c>
    </row>
    <row r="44" spans="1:9" ht="13.5">
      <c r="A44" s="59">
        <v>39</v>
      </c>
      <c r="B44" s="63" t="s">
        <v>124</v>
      </c>
      <c r="C44" s="60">
        <f>SUM('[1]障害福祉課:保護課'!C45)</f>
        <v>3</v>
      </c>
      <c r="D44" s="60">
        <f>SUM('[1]障害福祉課:保護課'!D45)</f>
        <v>220500</v>
      </c>
      <c r="E44" s="61"/>
      <c r="F44" s="59">
        <v>85</v>
      </c>
      <c r="G44" s="65" t="s">
        <v>125</v>
      </c>
      <c r="H44" s="96">
        <f>SUM('[1]障害福祉課:保護課'!C93)</f>
        <v>1</v>
      </c>
      <c r="I44" s="96">
        <f>SUM('[1]障害福祉課:保護課'!D93)</f>
        <v>100000</v>
      </c>
    </row>
    <row r="45" spans="1:9" ht="13.5">
      <c r="A45" s="59">
        <v>40</v>
      </c>
      <c r="B45" s="65" t="s">
        <v>126</v>
      </c>
      <c r="C45" s="60">
        <f>SUM('[1]障害福祉課:保護課'!C46)</f>
        <v>1</v>
      </c>
      <c r="D45" s="60">
        <f>SUM('[1]障害福祉課:保護課'!D46)</f>
        <v>294633</v>
      </c>
      <c r="E45" s="61"/>
      <c r="F45" s="62">
        <v>86</v>
      </c>
      <c r="G45" s="63" t="s">
        <v>127</v>
      </c>
      <c r="H45" s="96">
        <f>SUM('[1]障害福祉課:保護課'!C94)</f>
        <v>1</v>
      </c>
      <c r="I45" s="96">
        <f>SUM('[1]障害福祉課:保護課'!D94)</f>
        <v>65733</v>
      </c>
    </row>
    <row r="46" spans="1:9" ht="13.5">
      <c r="A46" s="59">
        <v>41</v>
      </c>
      <c r="B46" s="63" t="s">
        <v>128</v>
      </c>
      <c r="C46" s="60">
        <f>SUM('[1]障害福祉課:保護課'!C47)</f>
        <v>2</v>
      </c>
      <c r="D46" s="60">
        <f>SUM('[1]障害福祉課:保護課'!D47)</f>
        <v>42342</v>
      </c>
      <c r="E46" s="61"/>
      <c r="F46" s="59">
        <v>87</v>
      </c>
      <c r="G46" s="60" t="s">
        <v>129</v>
      </c>
      <c r="H46" s="96">
        <f>SUM('[1]障害福祉課:保護課'!C95)</f>
        <v>1</v>
      </c>
      <c r="I46" s="96">
        <f>SUM('[1]障害福祉課:保護課'!D95)</f>
        <v>30748</v>
      </c>
    </row>
    <row r="47" spans="1:9" ht="13.5">
      <c r="A47" s="59">
        <v>42</v>
      </c>
      <c r="B47" s="63" t="s">
        <v>130</v>
      </c>
      <c r="C47" s="60">
        <f>SUM('[1]障害福祉課:保護課'!C48)</f>
        <v>0</v>
      </c>
      <c r="D47" s="60">
        <f>SUM('[1]障害福祉課:保護課'!D48)</f>
        <v>0</v>
      </c>
      <c r="E47" s="61"/>
      <c r="F47" s="59">
        <v>88</v>
      </c>
      <c r="G47" s="73" t="s">
        <v>131</v>
      </c>
      <c r="H47" s="96">
        <f>SUM('[1]障害福祉課:保護課'!C96)</f>
        <v>0</v>
      </c>
      <c r="I47" s="96">
        <f>SUM('[1]障害福祉課:保護課'!D96)</f>
        <v>0</v>
      </c>
    </row>
    <row r="48" spans="1:9" ht="13.5">
      <c r="A48" s="59">
        <v>43</v>
      </c>
      <c r="B48" s="63" t="s">
        <v>132</v>
      </c>
      <c r="C48" s="60">
        <f>SUM('[1]障害福祉課:保護課'!C49)</f>
        <v>1</v>
      </c>
      <c r="D48" s="60">
        <f>SUM('[1]障害福祉課:保護課'!D49)</f>
        <v>136766</v>
      </c>
      <c r="E48" s="61"/>
      <c r="F48" s="62">
        <v>89</v>
      </c>
      <c r="G48" s="63" t="s">
        <v>133</v>
      </c>
      <c r="H48" s="96">
        <f>SUM('[1]障害福祉課:保護課'!C97)</f>
        <v>0</v>
      </c>
      <c r="I48" s="96">
        <f>SUM('[1]障害福祉課:保護課'!D97)</f>
        <v>0</v>
      </c>
    </row>
    <row r="49" spans="1:9" ht="13.5">
      <c r="A49" s="59">
        <v>44</v>
      </c>
      <c r="B49" s="65" t="s">
        <v>134</v>
      </c>
      <c r="C49" s="60">
        <f>SUM('[1]障害福祉課:保護課'!C50)</f>
        <v>1</v>
      </c>
      <c r="D49" s="60">
        <f>SUM('[1]障害福祉課:保護課'!D50)</f>
        <v>220000</v>
      </c>
      <c r="E49" s="61"/>
      <c r="F49" s="59">
        <v>90</v>
      </c>
      <c r="G49" s="65" t="s">
        <v>135</v>
      </c>
      <c r="H49" s="96">
        <f>SUM('[1]障害福祉課:保護課'!C98)</f>
        <v>3</v>
      </c>
      <c r="I49" s="96">
        <f>SUM('[1]障害福祉課:保護課'!D98)</f>
        <v>177386</v>
      </c>
    </row>
    <row r="50" spans="1:9" ht="13.5">
      <c r="A50" s="59">
        <v>45</v>
      </c>
      <c r="B50" s="63" t="s">
        <v>136</v>
      </c>
      <c r="C50" s="60">
        <f>SUM('[1]障害福祉課:保護課'!C51)</f>
        <v>2</v>
      </c>
      <c r="D50" s="60">
        <f>SUM('[1]障害福祉課:保護課'!D51)</f>
        <v>63145</v>
      </c>
      <c r="E50" s="61"/>
      <c r="F50" s="59">
        <v>91</v>
      </c>
      <c r="G50" s="63" t="s">
        <v>137</v>
      </c>
      <c r="H50" s="96">
        <f>SUM('[1]障害福祉課:保護課'!C99)</f>
        <v>0</v>
      </c>
      <c r="I50" s="96">
        <f>SUM('[1]障害福祉課:保護課'!D99)</f>
        <v>0</v>
      </c>
    </row>
    <row r="51" spans="1:9" ht="13.5">
      <c r="A51" s="59">
        <v>46</v>
      </c>
      <c r="B51" s="63" t="s">
        <v>138</v>
      </c>
      <c r="C51" s="60">
        <f>SUM('[1]障害福祉課:保護課'!C52)</f>
        <v>1</v>
      </c>
      <c r="D51" s="60">
        <f>SUM('[1]障害福祉課:保護課'!D52)</f>
        <v>246366</v>
      </c>
      <c r="E51" s="61"/>
      <c r="F51" s="62">
        <v>92</v>
      </c>
      <c r="G51" s="63" t="s">
        <v>139</v>
      </c>
      <c r="H51" s="96">
        <f>SUM('[1]障害福祉課:保護課'!C100)</f>
        <v>1</v>
      </c>
      <c r="I51" s="96">
        <f>SUM('[1]障害福祉課:保護課'!D100)</f>
        <v>53600</v>
      </c>
    </row>
    <row r="52" spans="1:9" ht="14.25" thickBot="1">
      <c r="A52" s="74">
        <v>47</v>
      </c>
      <c r="B52" s="75" t="s">
        <v>140</v>
      </c>
      <c r="C52" s="76">
        <f>SUM('[1]障害福祉課:保護課'!C53)</f>
        <v>1</v>
      </c>
      <c r="D52" s="76">
        <f>SUM('[1]障害福祉課:保護課'!D53)</f>
        <v>94240</v>
      </c>
      <c r="E52" s="61"/>
      <c r="F52" s="59">
        <v>93</v>
      </c>
      <c r="G52" s="60" t="s">
        <v>141</v>
      </c>
      <c r="H52" s="96">
        <f>SUM('[1]障害福祉課:保護課'!C101)</f>
        <v>0</v>
      </c>
      <c r="I52" s="96">
        <f>SUM('[1]障害福祉課:保護課'!D101)</f>
        <v>0</v>
      </c>
    </row>
    <row r="53" spans="1:9" ht="15" thickBot="1" thickTop="1">
      <c r="A53" s="89" t="s">
        <v>142</v>
      </c>
      <c r="B53" s="90"/>
      <c r="C53" s="69">
        <f>SUM('[1]障害福祉課:保護課'!C54)</f>
        <v>119</v>
      </c>
      <c r="D53" s="70">
        <f>SUM('[1]障害福祉課:保護課'!D54)</f>
        <v>6480519</v>
      </c>
      <c r="E53" s="77"/>
      <c r="F53" s="59">
        <v>94</v>
      </c>
      <c r="G53" s="60" t="s">
        <v>143</v>
      </c>
      <c r="H53" s="96">
        <f>SUM('[1]障害福祉課:保護課'!C102)</f>
        <v>2</v>
      </c>
      <c r="I53" s="96">
        <f>SUM('[1]障害福祉課:保護課'!D102)</f>
        <v>12664</v>
      </c>
    </row>
    <row r="54" spans="1:9" ht="14.25" thickTop="1">
      <c r="A54" s="52"/>
      <c r="F54" s="62">
        <v>95</v>
      </c>
      <c r="G54" s="65" t="s">
        <v>144</v>
      </c>
      <c r="H54" s="96">
        <f>SUM('[1]障害福祉課:保護課'!C103)</f>
        <v>0</v>
      </c>
      <c r="I54" s="96">
        <f>SUM('[1]障害福祉課:保護課'!D103)</f>
        <v>0</v>
      </c>
    </row>
    <row r="55" spans="1:9" ht="13.5">
      <c r="A55" s="52"/>
      <c r="F55" s="59">
        <v>96</v>
      </c>
      <c r="G55" s="60" t="s">
        <v>145</v>
      </c>
      <c r="H55" s="96">
        <f>SUM('[1]障害福祉課:保護課'!C104)</f>
        <v>2</v>
      </c>
      <c r="I55" s="96">
        <f>SUM('[1]障害福祉課:保護課'!D104)</f>
        <v>13466</v>
      </c>
    </row>
    <row r="56" spans="1:9" ht="13.5">
      <c r="A56" s="52"/>
      <c r="F56" s="59">
        <v>97</v>
      </c>
      <c r="G56" s="65" t="s">
        <v>146</v>
      </c>
      <c r="H56" s="96">
        <f>SUM('[1]障害福祉課:保護課'!C105)</f>
        <v>0</v>
      </c>
      <c r="I56" s="96">
        <f>SUM('[1]障害福祉課:保護課'!D105)</f>
        <v>0</v>
      </c>
    </row>
    <row r="57" spans="1:9" ht="13.5">
      <c r="A57" s="52"/>
      <c r="F57" s="62">
        <v>98</v>
      </c>
      <c r="G57" s="65" t="s">
        <v>147</v>
      </c>
      <c r="H57" s="96">
        <f>SUM('[1]障害福祉課:保護課'!C106)</f>
        <v>0</v>
      </c>
      <c r="I57" s="96">
        <f>SUM('[1]障害福祉課:保護課'!D106)</f>
        <v>0</v>
      </c>
    </row>
    <row r="58" spans="1:9" ht="13.5">
      <c r="A58" s="52"/>
      <c r="F58" s="59">
        <v>99</v>
      </c>
      <c r="G58" s="63" t="s">
        <v>148</v>
      </c>
      <c r="H58" s="96">
        <f>SUM('[1]障害福祉課:保護課'!C107)</f>
        <v>1</v>
      </c>
      <c r="I58" s="96">
        <f>SUM('[1]障害福祉課:保護課'!D107)</f>
        <v>19950</v>
      </c>
    </row>
    <row r="59" spans="1:9" ht="13.5">
      <c r="A59" s="52"/>
      <c r="F59" s="59">
        <v>100</v>
      </c>
      <c r="G59" s="63" t="s">
        <v>149</v>
      </c>
      <c r="H59" s="96">
        <f>SUM('[1]障害福祉課:保護課'!C108)</f>
        <v>0</v>
      </c>
      <c r="I59" s="96">
        <f>SUM('[1]障害福祉課:保護課'!D108)</f>
        <v>0</v>
      </c>
    </row>
    <row r="60" spans="1:9" ht="13.5">
      <c r="A60" s="52"/>
      <c r="F60" s="62">
        <v>101</v>
      </c>
      <c r="G60" s="63" t="s">
        <v>150</v>
      </c>
      <c r="H60" s="96">
        <f>SUM('[1]障害福祉課:保護課'!C109)</f>
        <v>0</v>
      </c>
      <c r="I60" s="96">
        <f>SUM('[1]障害福祉課:保護課'!D109)</f>
        <v>0</v>
      </c>
    </row>
    <row r="61" spans="1:9" ht="13.5">
      <c r="A61" s="52"/>
      <c r="F61" s="59">
        <v>102</v>
      </c>
      <c r="G61" s="63" t="s">
        <v>151</v>
      </c>
      <c r="H61" s="96">
        <f>SUM('[1]障害福祉課:保護課'!C110)</f>
        <v>0</v>
      </c>
      <c r="I61" s="96">
        <f>SUM('[1]障害福祉課:保護課'!D110)</f>
        <v>0</v>
      </c>
    </row>
    <row r="62" spans="1:9" ht="14.25" thickBot="1">
      <c r="A62" s="52"/>
      <c r="F62" s="74">
        <v>103</v>
      </c>
      <c r="G62" s="75" t="s">
        <v>152</v>
      </c>
      <c r="H62" s="97">
        <f>SUM('[1]障害福祉課:保護課'!C111)</f>
        <v>2</v>
      </c>
      <c r="I62" s="97">
        <f>SUM('[1]障害福祉課:保護課'!D111)</f>
        <v>4594</v>
      </c>
    </row>
    <row r="63" spans="1:9" ht="15" thickBot="1" thickTop="1">
      <c r="A63" s="52"/>
      <c r="F63" s="89" t="s">
        <v>153</v>
      </c>
      <c r="G63" s="90"/>
      <c r="H63" s="98">
        <f>SUM('[1]障害福祉課:保護課'!C112)</f>
        <v>18</v>
      </c>
      <c r="I63" s="99">
        <f>SUM('[1]障害福祉課:保護課'!D112)</f>
        <v>685786</v>
      </c>
    </row>
    <row r="64" spans="1:6" ht="14.25" thickTop="1">
      <c r="A64" s="52"/>
      <c r="F64" s="78"/>
    </row>
    <row r="65" spans="1:6" ht="13.5">
      <c r="A65" s="52"/>
      <c r="F65" s="78"/>
    </row>
    <row r="66" spans="1:6" ht="13.5">
      <c r="A66" s="52"/>
      <c r="F66" s="78"/>
    </row>
    <row r="67" spans="1:6" ht="13.5">
      <c r="A67" s="52"/>
      <c r="F67" s="78"/>
    </row>
    <row r="68" spans="1:6" ht="13.5">
      <c r="A68" s="52"/>
      <c r="F68" s="78"/>
    </row>
    <row r="69" spans="1:6" ht="13.5">
      <c r="A69" s="52"/>
      <c r="F69" s="78"/>
    </row>
    <row r="70" spans="1:6" ht="13.5">
      <c r="A70" s="52"/>
      <c r="F70" s="78"/>
    </row>
    <row r="71" spans="1:6" ht="13.5">
      <c r="A71" s="52"/>
      <c r="F71" s="78"/>
    </row>
    <row r="72" spans="1:6" ht="13.5">
      <c r="A72" s="52"/>
      <c r="F72" s="78"/>
    </row>
    <row r="73" spans="1:6" ht="13.5">
      <c r="A73" s="52"/>
      <c r="F73" s="78"/>
    </row>
    <row r="74" spans="1:6" ht="13.5">
      <c r="A74" s="52"/>
      <c r="F74" s="78"/>
    </row>
    <row r="75" spans="1:6" ht="13.5">
      <c r="A75" s="52"/>
      <c r="F75" s="78"/>
    </row>
    <row r="76" spans="1:6" ht="13.5">
      <c r="A76" s="52"/>
      <c r="F76" s="78"/>
    </row>
    <row r="77" spans="1:6" ht="13.5">
      <c r="A77" s="52"/>
      <c r="F77" s="78"/>
    </row>
    <row r="78" spans="1:6" ht="13.5">
      <c r="A78" s="52"/>
      <c r="F78" s="78"/>
    </row>
    <row r="79" spans="1:6" ht="13.5">
      <c r="A79" s="52"/>
      <c r="F79" s="78"/>
    </row>
    <row r="80" spans="1:6" ht="13.5">
      <c r="A80" s="52"/>
      <c r="F80" s="78"/>
    </row>
    <row r="81" spans="1:6" ht="13.5">
      <c r="A81" s="52"/>
      <c r="F81" s="78"/>
    </row>
    <row r="82" spans="1:6" ht="13.5">
      <c r="A82" s="52"/>
      <c r="F82" s="78"/>
    </row>
    <row r="83" spans="1:6" ht="13.5">
      <c r="A83" s="52"/>
      <c r="F83" s="78"/>
    </row>
    <row r="84" spans="1:6" ht="13.5">
      <c r="A84" s="52"/>
      <c r="F84" s="78"/>
    </row>
    <row r="85" spans="1:6" ht="13.5">
      <c r="A85" s="52"/>
      <c r="F85" s="78"/>
    </row>
    <row r="86" spans="1:6" ht="13.5">
      <c r="A86" s="52"/>
      <c r="F86" s="78"/>
    </row>
    <row r="87" spans="1:6" ht="13.5">
      <c r="A87" s="52"/>
      <c r="F87" s="78"/>
    </row>
    <row r="88" spans="1:6" ht="13.5">
      <c r="A88" s="52"/>
      <c r="F88" s="78"/>
    </row>
    <row r="89" spans="1:6" ht="13.5">
      <c r="A89" s="52"/>
      <c r="F89" s="78"/>
    </row>
    <row r="90" spans="1:6" ht="13.5">
      <c r="A90" s="52"/>
      <c r="F90" s="78"/>
    </row>
    <row r="91" spans="1:6" ht="13.5">
      <c r="A91" s="52"/>
      <c r="F91" s="78"/>
    </row>
    <row r="92" spans="1:6" ht="13.5">
      <c r="A92" s="52"/>
      <c r="F92" s="78"/>
    </row>
    <row r="93" spans="1:6" ht="13.5">
      <c r="A93" s="52"/>
      <c r="F93" s="78"/>
    </row>
    <row r="94" spans="1:6" ht="13.5">
      <c r="A94" s="52"/>
      <c r="F94" s="78"/>
    </row>
    <row r="95" spans="1:6" ht="13.5">
      <c r="A95" s="52"/>
      <c r="F95" s="78"/>
    </row>
    <row r="96" spans="1:6" ht="13.5">
      <c r="A96" s="52"/>
      <c r="F96" s="78"/>
    </row>
    <row r="97" spans="1:6" ht="13.5">
      <c r="A97" s="52"/>
      <c r="F97" s="78"/>
    </row>
    <row r="98" spans="1:6" ht="13.5">
      <c r="A98" s="52"/>
      <c r="F98" s="78"/>
    </row>
    <row r="99" spans="1:6" ht="13.5">
      <c r="A99" s="52"/>
      <c r="F99" s="78"/>
    </row>
    <row r="100" spans="1:6" ht="13.5">
      <c r="A100" s="52"/>
      <c r="F100" s="78"/>
    </row>
    <row r="101" spans="1:6" ht="13.5">
      <c r="A101" s="52"/>
      <c r="F101" s="78"/>
    </row>
    <row r="102" spans="1:6" ht="13.5">
      <c r="A102" s="52"/>
      <c r="F102" s="78"/>
    </row>
    <row r="103" spans="1:6" ht="13.5">
      <c r="A103" s="52"/>
      <c r="F103" s="78"/>
    </row>
    <row r="104" spans="1:6" ht="13.5">
      <c r="A104" s="52"/>
      <c r="F104" s="78"/>
    </row>
    <row r="105" spans="1:6" ht="13.5">
      <c r="A105" s="52"/>
      <c r="F105" s="78"/>
    </row>
    <row r="106" spans="1:6" ht="13.5">
      <c r="A106" s="52"/>
      <c r="F106" s="78"/>
    </row>
    <row r="107" spans="1:6" ht="13.5">
      <c r="A107" s="52"/>
      <c r="F107" s="78"/>
    </row>
    <row r="108" spans="1:6" ht="13.5">
      <c r="A108" s="52"/>
      <c r="F108" s="78"/>
    </row>
  </sheetData>
  <mergeCells count="6">
    <mergeCell ref="F23:G23"/>
    <mergeCell ref="A53:B53"/>
    <mergeCell ref="F63:G63"/>
    <mergeCell ref="A2:I2"/>
    <mergeCell ref="A5:B5"/>
    <mergeCell ref="F5:G5"/>
  </mergeCells>
  <printOptions horizontalCentered="1"/>
  <pageMargins left="0.51" right="0.57" top="0.84" bottom="0.44" header="0.5118110236220472" footer="0.3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2008-05-30T10:22:34Z</cp:lastPrinted>
  <dcterms:created xsi:type="dcterms:W3CDTF">2002-05-22T05:27:53Z</dcterms:created>
  <dcterms:modified xsi:type="dcterms:W3CDTF">2008-05-30T10:23:16Z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