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<sst xmlns="http://schemas.openxmlformats.org/spreadsheetml/2006/main" count="167" uniqueCount="165">
  <si>
    <t>産業計</t>
  </si>
  <si>
    <t>鉱業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</si>
  <si>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</si>
  <si>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</si>
  <si>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</si>
  <si>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</si>
  <si>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</si>
  <si>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</si>
  <si>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</si>
  <si>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</si>
  <si>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</si>
  <si>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</si>
  <si>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</si>
  <si>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パルプ・紙・紙加工製造業</t>
  </si>
  <si>
    <t>出版・印刷・同関連産業</t>
  </si>
  <si>
    <t>化学工業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</si>
  <si>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</si>
  <si>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</si>
  <si>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</si>
  <si>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</si>
  <si>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</si>
  <si>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</si>
  <si>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</si>
  <si>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</si>
  <si>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精密機械器具製造業</t>
  </si>
  <si>
    <t>電気・ガス・熱供給・水道業</t>
  </si>
  <si>
    <t>電気業</t>
  </si>
  <si>
    <t>水道業</t>
  </si>
  <si>
    <t>運輸・通信業</t>
  </si>
  <si>
    <t>鉄道業</t>
  </si>
  <si>
    <t>道路旅客運送業</t>
  </si>
  <si>
    <t>道路貨物運送業</t>
  </si>
  <si>
    <t>倉庫業</t>
  </si>
  <si>
    <t>運輸に付帯するサービス業</t>
  </si>
  <si>
    <t>郵便・電気通信業</t>
  </si>
  <si>
    <t>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</si>
  <si>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</si>
  <si>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</si>
  <si>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</si>
  <si>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</si>
  <si>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</si>
  <si>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</si>
  <si>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</si>
  <si>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飲食店</t>
  </si>
  <si>
    <t>金融・保険業</t>
  </si>
  <si>
    <t>銀行・信託業</t>
  </si>
  <si>
    <t>中小企業等金融業（政府関係金融機関を除く）</t>
  </si>
  <si>
    <t>貸金業、投資業等非預金信用機関（政府関連金融機関を除く）</t>
  </si>
  <si>
    <t>証券業、商品先物取引業</t>
  </si>
  <si>
    <t>保険業（保険媒介代理業、保険サービス業を含む）</t>
  </si>
  <si>
    <t>不動産業</t>
  </si>
  <si>
    <t>サービス業</t>
  </si>
  <si>
    <t>洗濯・理容・浴場業</t>
  </si>
  <si>
    <t>その他の生活関連サービス業</t>
  </si>
  <si>
    <t>旅館、その他の宿泊所</t>
  </si>
  <si>
    <t>娯楽業（映画・ビデオ制作業を除く）</t>
  </si>
  <si>
    <t>自動車整備業</t>
  </si>
  <si>
    <t>物品賃貸業</t>
  </si>
  <si>
    <t>放送業</t>
  </si>
  <si>
    <t>情報サービス・調査業</t>
  </si>
  <si>
    <t>広告業</t>
  </si>
  <si>
    <t>専門サービス業（他に分類されないもの）</t>
  </si>
  <si>
    <t>協同組合（他に分類されないもの）</t>
  </si>
  <si>
    <t>その他の事業サービス業</t>
  </si>
  <si>
    <t>廃棄物処理業</t>
  </si>
  <si>
    <t>医療業</t>
  </si>
  <si>
    <t>社会保険、社会福祉</t>
  </si>
  <si>
    <t>教育</t>
  </si>
  <si>
    <t>学術研究機関</t>
  </si>
  <si>
    <t>政治・経済・文化団体</t>
  </si>
  <si>
    <t>卸売・小売業・飲食店</t>
  </si>
  <si>
    <t>女性割合</t>
  </si>
  <si>
    <t>分類番号</t>
  </si>
  <si>
    <t>産業</t>
  </si>
  <si>
    <t>D</t>
  </si>
  <si>
    <t>E</t>
  </si>
  <si>
    <t>09</t>
  </si>
  <si>
    <t>10</t>
  </si>
  <si>
    <t>11</t>
  </si>
  <si>
    <t>F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</si>
  <si>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</si>
  <si>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</si>
  <si>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</si>
  <si>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</si>
  <si>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</si>
  <si>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</si>
  <si>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</si>
  <si>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</si>
  <si>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</si>
  <si>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</si>
  <si>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</si>
  <si>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</si>
  <si>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</si>
  <si>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</si>
  <si>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</si>
  <si>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</si>
  <si>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</si>
  <si>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</si>
  <si>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</si>
  <si>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33・34</t>
  </si>
  <si>
    <t>一般機械器具製造業</t>
  </si>
  <si>
    <t>武器・その他の製造業</t>
  </si>
  <si>
    <t>G</t>
  </si>
  <si>
    <t>35</t>
  </si>
  <si>
    <t>38</t>
  </si>
  <si>
    <t>H</t>
  </si>
  <si>
    <t>39</t>
  </si>
  <si>
    <t>40</t>
  </si>
  <si>
    <t>41</t>
  </si>
  <si>
    <t>44</t>
  </si>
  <si>
    <t>45</t>
  </si>
  <si>
    <t>46・47</t>
  </si>
  <si>
    <t>I</t>
  </si>
  <si>
    <t>55</t>
  </si>
  <si>
    <t>56</t>
  </si>
  <si>
    <t>57</t>
  </si>
  <si>
    <t>58</t>
  </si>
  <si>
    <t>59</t>
  </si>
  <si>
    <t>54</t>
  </si>
  <si>
    <t>48-53</t>
  </si>
  <si>
    <t>54-59</t>
  </si>
  <si>
    <t>J</t>
  </si>
  <si>
    <t>62</t>
  </si>
  <si>
    <t>63</t>
  </si>
  <si>
    <t>66</t>
  </si>
  <si>
    <t>68</t>
  </si>
  <si>
    <t>69</t>
  </si>
  <si>
    <t>K</t>
  </si>
  <si>
    <t>L</t>
  </si>
  <si>
    <t>72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</si>
  <si>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</si>
  <si>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</si>
  <si>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</si>
  <si>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</si>
  <si>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</si>
  <si>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</si>
  <si>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</si>
  <si>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</si>
  <si>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</si>
  <si>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</si>
  <si>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</si>
  <si>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</si>
  <si>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</si>
  <si>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</si>
  <si>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</si>
  <si>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91</t>
  </si>
  <si>
    <t>92</t>
  </si>
  <si>
    <t>94</t>
  </si>
  <si>
    <t>勤続年数（男性）</t>
  </si>
  <si>
    <t>勤続年数（女性）</t>
  </si>
  <si>
    <t>60・61</t>
  </si>
  <si>
    <t>機械・家具等修理業（別掲を除く）</t>
  </si>
  <si>
    <t>男女勤続年数差（男性) ー (女性）</t>
  </si>
  <si>
    <t>資料出所：</t>
  </si>
  <si>
    <t>「女性雇用管理基本調査」平成１２年度（女性管理職の割合）</t>
  </si>
  <si>
    <t>課長クラス（女性割合）</t>
  </si>
  <si>
    <t>係長クラス（女性割合）</t>
  </si>
  <si>
    <t>「賃金構造基本統計調査」平成１3年</t>
  </si>
  <si>
    <t>全国産業別平均一覧表</t>
  </si>
  <si>
    <t>男性</t>
  </si>
  <si>
    <t>女性</t>
  </si>
  <si>
    <t>男女計</t>
  </si>
  <si>
    <t>年齢                  (男性）</t>
  </si>
  <si>
    <t>年齢               （女性）</t>
  </si>
  <si>
    <t>男女年齢差                  (男性) ー ( 女性）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</si>
</sst>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%"/>
    <numFmt numFmtId="179" formatCode="0.00_ "/>
    <numFmt numFmtId="180" formatCode="0.000%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8" fontId="0" fillId="0" borderId="2" xfId="15" applyNumberFormat="1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78" fontId="0" fillId="0" borderId="17" xfId="15" applyNumberFormat="1" applyFont="1" applyBorder="1" applyAlignment="1">
      <alignment/>
    </xf>
    <xf numFmtId="178" fontId="0" fillId="0" borderId="15" xfId="15" applyNumberFormat="1" applyFont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178" fontId="0" fillId="0" borderId="1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8" xfId="0" applyNumberFormat="1" applyBorder="1" applyAlignment="1">
      <alignment/>
    </xf>
    <xf numFmtId="0" fontId="6" fillId="0" borderId="0" xfId="0" applyFont="1" applyAlignment="1">
      <alignment horizontal="left"/>
    </xf>
    <xf numFmtId="0" fontId="3" fillId="0" borderId="20" xfId="0" applyFont="1" applyFill="1" applyBorder="1" applyAlignment="1">
      <alignment vertical="top" wrapText="1"/>
    </xf>
    <xf numFmtId="178" fontId="0" fillId="0" borderId="1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2" fillId="2" borderId="2" xfId="0" applyFont="1" applyFill="1" applyBorder="1" applyAlignment="1">
      <alignment/>
    </xf>
    <xf numFmtId="178" fontId="0" fillId="2" borderId="2" xfId="15" applyNumberFormat="1" applyFont="1" applyFill="1" applyBorder="1" applyAlignment="1">
      <alignment/>
    </xf>
    <xf numFmtId="177" fontId="0" fillId="2" borderId="4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8" fontId="0" fillId="2" borderId="4" xfId="15" applyNumberFormat="1" applyFill="1" applyBorder="1" applyAlignment="1">
      <alignment/>
    </xf>
    <xf numFmtId="178" fontId="0" fillId="2" borderId="5" xfId="15" applyNumberFormat="1" applyFill="1" applyBorder="1" applyAlignment="1">
      <alignment/>
    </xf>
    <xf numFmtId="178" fontId="0" fillId="2" borderId="4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0" fillId="2" borderId="2" xfId="0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77" fontId="0" fillId="2" borderId="4" xfId="0" applyNumberFormat="1" applyFill="1" applyBorder="1" applyAlignment="1">
      <alignment horizontal="right"/>
    </xf>
    <xf numFmtId="0" fontId="0" fillId="0" borderId="1" xfId="0" applyBorder="1" applyAlignment="1">
      <alignment/>
    </xf>
    <xf numFmtId="9" fontId="0" fillId="0" borderId="1" xfId="15" applyBorder="1" applyAlignment="1">
      <alignment/>
    </xf>
    <xf numFmtId="178" fontId="0" fillId="0" borderId="1" xfId="15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3.5"/>
  <cols>
    <col min="1" max="1" width="9.125" style="26" customWidth="1"/>
    <col min="2" max="2" width="48.375" style="0" customWidth="1"/>
    <col min="3" max="3" width="6.75390625" style="2" customWidth="1"/>
    <col min="4" max="5" width="6.75390625" style="0" customWidth="1"/>
    <col min="6" max="6" width="10.875" style="0" customWidth="1"/>
    <col min="7" max="8" width="6.75390625" style="0" customWidth="1"/>
    <col min="9" max="9" width="10.625" style="0" customWidth="1"/>
    <col min="10" max="11" width="8.50390625" style="0" customWidth="1"/>
  </cols>
  <sheetData>
    <row r="2" ht="13.5">
      <c r="A2" s="26" t="s">
        <v>158</v>
      </c>
    </row>
    <row r="3" ht="6" customHeight="1" thickBot="1"/>
    <row r="4" spans="1:11" ht="30" customHeight="1" thickBot="1">
      <c r="A4" s="27" t="s">
        <v>72</v>
      </c>
      <c r="B4" s="25" t="s">
        <v>73</v>
      </c>
      <c r="C4" s="43" t="s">
        <v>71</v>
      </c>
      <c r="D4" s="39" t="s">
        <v>162</v>
      </c>
      <c r="E4" s="33" t="s">
        <v>163</v>
      </c>
      <c r="F4" s="34" t="s">
        <v>164</v>
      </c>
      <c r="G4" s="39" t="s">
        <v>148</v>
      </c>
      <c r="H4" s="33" t="s">
        <v>149</v>
      </c>
      <c r="I4" s="44" t="s">
        <v>152</v>
      </c>
      <c r="J4" s="58" t="s">
        <v>155</v>
      </c>
      <c r="K4" s="59" t="s">
        <v>156</v>
      </c>
    </row>
    <row r="5" spans="1:11" ht="17.25">
      <c r="A5" s="28"/>
      <c r="B5" s="24" t="s">
        <v>0</v>
      </c>
      <c r="C5" s="31">
        <v>0.2946036176900818</v>
      </c>
      <c r="D5" s="16">
        <v>40.9</v>
      </c>
      <c r="E5" s="17">
        <v>37.7</v>
      </c>
      <c r="F5" s="18">
        <f>+D5-E5</f>
        <v>3.1999999999999957</v>
      </c>
      <c r="G5" s="19">
        <v>13.6</v>
      </c>
      <c r="H5" s="17">
        <v>8.9</v>
      </c>
      <c r="I5" s="20">
        <f>+G5-H5</f>
        <v>4.699999999999999</v>
      </c>
      <c r="J5" s="40">
        <v>0.026</v>
      </c>
      <c r="K5" s="35">
        <v>0.077</v>
      </c>
    </row>
    <row r="6" spans="1:11" ht="17.25">
      <c r="A6" s="56" t="s">
        <v>74</v>
      </c>
      <c r="B6" s="45" t="s">
        <v>1</v>
      </c>
      <c r="C6" s="46">
        <v>0.12173290368779091</v>
      </c>
      <c r="D6" s="47">
        <v>45.5</v>
      </c>
      <c r="E6" s="48">
        <v>42.8</v>
      </c>
      <c r="F6" s="49">
        <f aca="true" t="shared" si="0" ref="F6:F69">+D6-E6</f>
        <v>2.700000000000003</v>
      </c>
      <c r="G6" s="50">
        <v>12.7</v>
      </c>
      <c r="H6" s="48">
        <v>11</v>
      </c>
      <c r="I6" s="51">
        <f aca="true" t="shared" si="1" ref="I6:I69">+G6-H6</f>
        <v>1.6999999999999993</v>
      </c>
      <c r="J6" s="52">
        <v>0.004</v>
      </c>
      <c r="K6" s="53">
        <v>0.013</v>
      </c>
    </row>
    <row r="7" spans="1:11" ht="17.25">
      <c r="A7" s="56" t="s">
        <v>75</v>
      </c>
      <c r="B7" s="45" t="s">
        <v>2</v>
      </c>
      <c r="C7" s="46">
        <v>0.12531663817781163</v>
      </c>
      <c r="D7" s="47">
        <v>42.1</v>
      </c>
      <c r="E7" s="48">
        <v>38.4</v>
      </c>
      <c r="F7" s="49">
        <f t="shared" si="0"/>
        <v>3.700000000000003</v>
      </c>
      <c r="G7" s="50">
        <v>13</v>
      </c>
      <c r="H7" s="48">
        <v>9.1</v>
      </c>
      <c r="I7" s="51">
        <f t="shared" si="1"/>
        <v>3.9000000000000004</v>
      </c>
      <c r="J7" s="54">
        <v>0.013</v>
      </c>
      <c r="K7" s="55">
        <v>0.037</v>
      </c>
    </row>
    <row r="8" spans="1:11" ht="13.5">
      <c r="A8" s="29" t="s">
        <v>76</v>
      </c>
      <c r="B8" s="21" t="s">
        <v>3</v>
      </c>
      <c r="C8" s="4">
        <v>0.1328445521742482</v>
      </c>
      <c r="D8" s="7">
        <v>43.1</v>
      </c>
      <c r="E8" s="1">
        <v>38.8</v>
      </c>
      <c r="F8" s="8">
        <f t="shared" si="0"/>
        <v>4.300000000000004</v>
      </c>
      <c r="G8" s="12">
        <v>12.9</v>
      </c>
      <c r="H8" s="1">
        <v>9.2</v>
      </c>
      <c r="I8" s="14">
        <f t="shared" si="1"/>
        <v>3.700000000000001</v>
      </c>
      <c r="J8" s="41"/>
      <c r="K8" s="36"/>
    </row>
    <row r="9" spans="1:11" ht="13.5">
      <c r="A9" s="29" t="s">
        <v>77</v>
      </c>
      <c r="B9" s="21" t="s">
        <v>4</v>
      </c>
      <c r="C9" s="4">
        <v>0.11792914009032078</v>
      </c>
      <c r="D9" s="7">
        <v>42</v>
      </c>
      <c r="E9" s="1">
        <v>41.8</v>
      </c>
      <c r="F9" s="8">
        <f t="shared" si="0"/>
        <v>0.20000000000000284</v>
      </c>
      <c r="G9" s="12">
        <v>11</v>
      </c>
      <c r="H9" s="1">
        <v>9.1</v>
      </c>
      <c r="I9" s="14">
        <f t="shared" si="1"/>
        <v>1.9000000000000004</v>
      </c>
      <c r="J9" s="41"/>
      <c r="K9" s="36"/>
    </row>
    <row r="10" spans="1:11" ht="13.5">
      <c r="A10" s="29" t="s">
        <v>78</v>
      </c>
      <c r="B10" s="21" t="s">
        <v>5</v>
      </c>
      <c r="C10" s="4">
        <v>0.11245446103293093</v>
      </c>
      <c r="D10" s="7">
        <v>40.2</v>
      </c>
      <c r="E10" s="1">
        <v>36.1</v>
      </c>
      <c r="F10" s="8">
        <f t="shared" si="0"/>
        <v>4.100000000000001</v>
      </c>
      <c r="G10" s="12">
        <v>13.9</v>
      </c>
      <c r="H10" s="1">
        <v>9</v>
      </c>
      <c r="I10" s="14">
        <f t="shared" si="1"/>
        <v>4.9</v>
      </c>
      <c r="J10" s="41"/>
      <c r="K10" s="36"/>
    </row>
    <row r="11" spans="1:11" ht="17.25">
      <c r="A11" s="57" t="s">
        <v>79</v>
      </c>
      <c r="B11" s="45" t="s">
        <v>6</v>
      </c>
      <c r="C11" s="46">
        <v>0.24872271082632746</v>
      </c>
      <c r="D11" s="47">
        <v>40.9</v>
      </c>
      <c r="E11" s="48">
        <v>40.3</v>
      </c>
      <c r="F11" s="49">
        <f t="shared" si="0"/>
        <v>0.6000000000000014</v>
      </c>
      <c r="G11" s="50">
        <v>15.5</v>
      </c>
      <c r="H11" s="48">
        <v>10.8</v>
      </c>
      <c r="I11" s="51">
        <f t="shared" si="1"/>
        <v>4.699999999999999</v>
      </c>
      <c r="J11" s="54">
        <v>0.018</v>
      </c>
      <c r="K11" s="55">
        <v>0.054</v>
      </c>
    </row>
    <row r="12" spans="1:11" ht="13.5">
      <c r="A12" s="29" t="s">
        <v>80</v>
      </c>
      <c r="B12" s="21" t="s">
        <v>7</v>
      </c>
      <c r="C12" s="4">
        <v>0.4376389575098814</v>
      </c>
      <c r="D12" s="7">
        <v>40.7</v>
      </c>
      <c r="E12" s="1">
        <v>43.9</v>
      </c>
      <c r="F12" s="8">
        <f t="shared" si="0"/>
        <v>-3.1999999999999957</v>
      </c>
      <c r="G12" s="12">
        <v>13.1</v>
      </c>
      <c r="H12" s="1">
        <v>9.4</v>
      </c>
      <c r="I12" s="14">
        <f t="shared" si="1"/>
        <v>3.6999999999999993</v>
      </c>
      <c r="J12" s="41"/>
      <c r="K12" s="36"/>
    </row>
    <row r="13" spans="1:11" ht="13.5">
      <c r="A13" s="29" t="s">
        <v>81</v>
      </c>
      <c r="B13" s="21" t="s">
        <v>8</v>
      </c>
      <c r="C13" s="5">
        <v>0.24614289105150725</v>
      </c>
      <c r="D13" s="7">
        <v>41.8</v>
      </c>
      <c r="E13" s="1">
        <v>40.5</v>
      </c>
      <c r="F13" s="8">
        <f t="shared" si="0"/>
        <v>1.2999999999999972</v>
      </c>
      <c r="G13" s="12">
        <v>16.5</v>
      </c>
      <c r="H13" s="1">
        <v>11.1</v>
      </c>
      <c r="I13" s="14">
        <f t="shared" si="1"/>
        <v>5.4</v>
      </c>
      <c r="J13" s="41"/>
      <c r="K13" s="36"/>
    </row>
    <row r="14" spans="1:11" ht="13.5">
      <c r="A14" s="29" t="s">
        <v>82</v>
      </c>
      <c r="B14" s="21" t="s">
        <v>9</v>
      </c>
      <c r="C14" s="4">
        <v>0.37237237237237236</v>
      </c>
      <c r="D14" s="7">
        <v>44.1</v>
      </c>
      <c r="E14" s="1">
        <v>42.8</v>
      </c>
      <c r="F14" s="8">
        <f t="shared" si="0"/>
        <v>1.3000000000000043</v>
      </c>
      <c r="G14" s="12">
        <v>16.5</v>
      </c>
      <c r="H14" s="1">
        <v>12.3</v>
      </c>
      <c r="I14" s="14">
        <f t="shared" si="1"/>
        <v>4.199999999999999</v>
      </c>
      <c r="J14" s="41"/>
      <c r="K14" s="36"/>
    </row>
    <row r="15" spans="1:11" ht="13.5">
      <c r="A15" s="29" t="s">
        <v>83</v>
      </c>
      <c r="B15" s="21" t="s">
        <v>10</v>
      </c>
      <c r="C15" s="4">
        <v>0.7704</v>
      </c>
      <c r="D15" s="7">
        <v>43.5</v>
      </c>
      <c r="E15" s="1">
        <v>43.9</v>
      </c>
      <c r="F15" s="8">
        <f t="shared" si="0"/>
        <v>-0.3999999999999986</v>
      </c>
      <c r="G15" s="12">
        <v>14.1</v>
      </c>
      <c r="H15" s="1">
        <v>11.6</v>
      </c>
      <c r="I15" s="14">
        <f t="shared" si="1"/>
        <v>2.5</v>
      </c>
      <c r="J15" s="41"/>
      <c r="K15" s="36"/>
    </row>
    <row r="16" spans="1:11" ht="13.5">
      <c r="A16" s="29" t="s">
        <v>84</v>
      </c>
      <c r="B16" s="21" t="s">
        <v>11</v>
      </c>
      <c r="C16" s="4">
        <v>0.21281228512491404</v>
      </c>
      <c r="D16" s="7">
        <v>42.6</v>
      </c>
      <c r="E16" s="1">
        <v>44.2</v>
      </c>
      <c r="F16" s="8">
        <f t="shared" si="0"/>
        <v>-1.6000000000000014</v>
      </c>
      <c r="G16" s="12">
        <v>12.3</v>
      </c>
      <c r="H16" s="1">
        <v>10.2</v>
      </c>
      <c r="I16" s="14">
        <f t="shared" si="1"/>
        <v>2.1000000000000014</v>
      </c>
      <c r="J16" s="41"/>
      <c r="K16" s="36"/>
    </row>
    <row r="17" spans="1:11" ht="13.5">
      <c r="A17" s="29" t="s">
        <v>85</v>
      </c>
      <c r="B17" s="21" t="s">
        <v>12</v>
      </c>
      <c r="C17" s="4">
        <v>0.24076809453471196</v>
      </c>
      <c r="D17" s="7">
        <v>42.4</v>
      </c>
      <c r="E17" s="1">
        <v>42.6</v>
      </c>
      <c r="F17" s="8">
        <f t="shared" si="0"/>
        <v>-0.20000000000000284</v>
      </c>
      <c r="G17" s="12">
        <v>14.4</v>
      </c>
      <c r="H17" s="1">
        <v>10.1</v>
      </c>
      <c r="I17" s="14">
        <f t="shared" si="1"/>
        <v>4.300000000000001</v>
      </c>
      <c r="J17" s="41"/>
      <c r="K17" s="36"/>
    </row>
    <row r="18" spans="1:11" ht="13.5">
      <c r="A18" s="29" t="s">
        <v>86</v>
      </c>
      <c r="B18" s="21" t="s">
        <v>13</v>
      </c>
      <c r="C18" s="4">
        <v>0.20344221239409602</v>
      </c>
      <c r="D18" s="7">
        <v>41</v>
      </c>
      <c r="E18" s="1">
        <v>40.6</v>
      </c>
      <c r="F18" s="8">
        <f t="shared" si="0"/>
        <v>0.3999999999999986</v>
      </c>
      <c r="G18" s="12">
        <v>15.7</v>
      </c>
      <c r="H18" s="1">
        <v>10.9</v>
      </c>
      <c r="I18" s="14">
        <f t="shared" si="1"/>
        <v>4.799999999999999</v>
      </c>
      <c r="J18" s="41"/>
      <c r="K18" s="36"/>
    </row>
    <row r="19" spans="1:11" ht="13.5">
      <c r="A19" s="29" t="s">
        <v>87</v>
      </c>
      <c r="B19" s="21" t="s">
        <v>14</v>
      </c>
      <c r="C19" s="4">
        <v>0.26126126126126126</v>
      </c>
      <c r="D19" s="7">
        <v>40.3</v>
      </c>
      <c r="E19" s="1">
        <v>37.9</v>
      </c>
      <c r="F19" s="8">
        <f t="shared" si="0"/>
        <v>2.3999999999999986</v>
      </c>
      <c r="G19" s="12">
        <v>14.5</v>
      </c>
      <c r="H19" s="1">
        <v>10.9</v>
      </c>
      <c r="I19" s="14">
        <f t="shared" si="1"/>
        <v>3.5999999999999996</v>
      </c>
      <c r="J19" s="41"/>
      <c r="K19" s="36"/>
    </row>
    <row r="20" spans="1:11" ht="13.5">
      <c r="A20" s="29" t="s">
        <v>88</v>
      </c>
      <c r="B20" s="21" t="s">
        <v>15</v>
      </c>
      <c r="C20" s="4">
        <v>0.2261936777253502</v>
      </c>
      <c r="D20" s="7">
        <v>41.8</v>
      </c>
      <c r="E20" s="1">
        <v>37.4</v>
      </c>
      <c r="F20" s="8">
        <f t="shared" si="0"/>
        <v>4.399999999999999</v>
      </c>
      <c r="G20" s="12">
        <v>17.9</v>
      </c>
      <c r="H20" s="1">
        <v>11.6</v>
      </c>
      <c r="I20" s="14">
        <f t="shared" si="1"/>
        <v>6.299999999999999</v>
      </c>
      <c r="J20" s="41"/>
      <c r="K20" s="36"/>
    </row>
    <row r="21" spans="1:11" ht="13.5">
      <c r="A21" s="29" t="s">
        <v>89</v>
      </c>
      <c r="B21" s="21" t="s">
        <v>16</v>
      </c>
      <c r="C21" s="4">
        <v>0.2712390966662684</v>
      </c>
      <c r="D21" s="7">
        <v>40</v>
      </c>
      <c r="E21" s="1">
        <v>40.8</v>
      </c>
      <c r="F21" s="8">
        <f t="shared" si="0"/>
        <v>-0.7999999999999972</v>
      </c>
      <c r="G21" s="12">
        <v>12.9</v>
      </c>
      <c r="H21" s="1">
        <v>9.3</v>
      </c>
      <c r="I21" s="14">
        <f t="shared" si="1"/>
        <v>3.5999999999999996</v>
      </c>
      <c r="J21" s="41"/>
      <c r="K21" s="36"/>
    </row>
    <row r="22" spans="1:11" ht="13.5">
      <c r="A22" s="29" t="s">
        <v>90</v>
      </c>
      <c r="B22" s="21" t="s">
        <v>17</v>
      </c>
      <c r="C22" s="4">
        <v>0.2130862767805443</v>
      </c>
      <c r="D22" s="7">
        <v>41.6</v>
      </c>
      <c r="E22" s="1">
        <v>41.7</v>
      </c>
      <c r="F22" s="8">
        <f t="shared" si="0"/>
        <v>-0.10000000000000142</v>
      </c>
      <c r="G22" s="12">
        <v>16.9</v>
      </c>
      <c r="H22" s="1">
        <v>11.3</v>
      </c>
      <c r="I22" s="14">
        <f t="shared" si="1"/>
        <v>5.599999999999998</v>
      </c>
      <c r="J22" s="41"/>
      <c r="K22" s="36"/>
    </row>
    <row r="23" spans="1:11" ht="13.5">
      <c r="A23" s="29" t="s">
        <v>91</v>
      </c>
      <c r="B23" s="21" t="s">
        <v>18</v>
      </c>
      <c r="C23" s="4">
        <v>0.17658473479948253</v>
      </c>
      <c r="D23" s="7">
        <v>43.3</v>
      </c>
      <c r="E23" s="1">
        <v>42.7</v>
      </c>
      <c r="F23" s="8">
        <f t="shared" si="0"/>
        <v>0.5999999999999943</v>
      </c>
      <c r="G23" s="12">
        <v>14.5</v>
      </c>
      <c r="H23" s="1">
        <v>10.9</v>
      </c>
      <c r="I23" s="14">
        <f t="shared" si="1"/>
        <v>3.5999999999999996</v>
      </c>
      <c r="J23" s="41"/>
      <c r="K23" s="36"/>
    </row>
    <row r="24" spans="1:11" ht="13.5">
      <c r="A24" s="29" t="s">
        <v>92</v>
      </c>
      <c r="B24" s="21" t="s">
        <v>19</v>
      </c>
      <c r="C24" s="4">
        <v>0.09073063295987743</v>
      </c>
      <c r="D24" s="7">
        <v>42.7</v>
      </c>
      <c r="E24" s="1">
        <v>38.3</v>
      </c>
      <c r="F24" s="8">
        <f t="shared" si="0"/>
        <v>4.400000000000006</v>
      </c>
      <c r="G24" s="12">
        <v>18.6</v>
      </c>
      <c r="H24" s="1">
        <v>10.6</v>
      </c>
      <c r="I24" s="14">
        <f t="shared" si="1"/>
        <v>8.000000000000002</v>
      </c>
      <c r="J24" s="41"/>
      <c r="K24" s="36"/>
    </row>
    <row r="25" spans="1:11" ht="13.5">
      <c r="A25" s="29" t="s">
        <v>93</v>
      </c>
      <c r="B25" s="21" t="s">
        <v>20</v>
      </c>
      <c r="C25" s="4">
        <v>0.1570809680310726</v>
      </c>
      <c r="D25" s="7">
        <v>40.6</v>
      </c>
      <c r="E25" s="1">
        <v>38.3</v>
      </c>
      <c r="F25" s="8">
        <f t="shared" si="0"/>
        <v>2.3000000000000043</v>
      </c>
      <c r="G25" s="12">
        <v>15.9</v>
      </c>
      <c r="H25" s="1">
        <v>10.1</v>
      </c>
      <c r="I25" s="14">
        <f t="shared" si="1"/>
        <v>5.800000000000001</v>
      </c>
      <c r="J25" s="41"/>
      <c r="K25" s="36"/>
    </row>
    <row r="26" spans="1:11" ht="13.5">
      <c r="A26" s="29" t="s">
        <v>94</v>
      </c>
      <c r="B26" s="21" t="s">
        <v>21</v>
      </c>
      <c r="C26" s="4">
        <v>0.20799269341293355</v>
      </c>
      <c r="D26" s="7">
        <v>41.6</v>
      </c>
      <c r="E26" s="1">
        <v>40.3</v>
      </c>
      <c r="F26" s="8">
        <f t="shared" si="0"/>
        <v>1.3000000000000043</v>
      </c>
      <c r="G26" s="12">
        <v>13.4</v>
      </c>
      <c r="H26" s="1">
        <v>10</v>
      </c>
      <c r="I26" s="14">
        <f t="shared" si="1"/>
        <v>3.4000000000000004</v>
      </c>
      <c r="J26" s="41"/>
      <c r="K26" s="36"/>
    </row>
    <row r="27" spans="1:11" ht="13.5">
      <c r="A27" s="29" t="s">
        <v>95</v>
      </c>
      <c r="B27" s="21" t="s">
        <v>100</v>
      </c>
      <c r="C27" s="4">
        <v>0.15458163278279996</v>
      </c>
      <c r="D27" s="7">
        <v>41.4</v>
      </c>
      <c r="E27" s="1">
        <v>37.7</v>
      </c>
      <c r="F27" s="8">
        <f t="shared" si="0"/>
        <v>3.6999999999999957</v>
      </c>
      <c r="G27" s="12">
        <v>15.7</v>
      </c>
      <c r="H27" s="1">
        <v>10.5</v>
      </c>
      <c r="I27" s="14">
        <f t="shared" si="1"/>
        <v>5.199999999999999</v>
      </c>
      <c r="J27" s="41"/>
      <c r="K27" s="36"/>
    </row>
    <row r="28" spans="1:11" ht="13.5">
      <c r="A28" s="29" t="s">
        <v>96</v>
      </c>
      <c r="B28" s="21" t="s">
        <v>22</v>
      </c>
      <c r="C28" s="4">
        <v>0.2578622412297931</v>
      </c>
      <c r="D28" s="7">
        <v>39.4</v>
      </c>
      <c r="E28" s="1">
        <v>37.8</v>
      </c>
      <c r="F28" s="8">
        <f t="shared" si="0"/>
        <v>1.6000000000000014</v>
      </c>
      <c r="G28" s="12">
        <v>15.8</v>
      </c>
      <c r="H28" s="1">
        <v>11.7</v>
      </c>
      <c r="I28" s="14">
        <f t="shared" si="1"/>
        <v>4.100000000000001</v>
      </c>
      <c r="J28" s="41"/>
      <c r="K28" s="36"/>
    </row>
    <row r="29" spans="1:11" ht="13.5">
      <c r="A29" s="29" t="s">
        <v>97</v>
      </c>
      <c r="B29" s="21" t="s">
        <v>23</v>
      </c>
      <c r="C29" s="4">
        <v>0.1322170426124021</v>
      </c>
      <c r="D29" s="7">
        <v>40.1</v>
      </c>
      <c r="E29" s="1">
        <v>38</v>
      </c>
      <c r="F29" s="8">
        <f t="shared" si="0"/>
        <v>2.1000000000000014</v>
      </c>
      <c r="G29" s="12">
        <v>16.5</v>
      </c>
      <c r="H29" s="1">
        <v>10.3</v>
      </c>
      <c r="I29" s="14">
        <f t="shared" si="1"/>
        <v>6.199999999999999</v>
      </c>
      <c r="J29" s="41"/>
      <c r="K29" s="36"/>
    </row>
    <row r="30" spans="1:11" ht="13.5">
      <c r="A30" s="29" t="s">
        <v>98</v>
      </c>
      <c r="B30" s="21" t="s">
        <v>24</v>
      </c>
      <c r="C30" s="4">
        <v>0.27569103878733836</v>
      </c>
      <c r="D30" s="7">
        <v>39.7</v>
      </c>
      <c r="E30" s="1">
        <v>38.3</v>
      </c>
      <c r="F30" s="8">
        <f t="shared" si="0"/>
        <v>1.4000000000000057</v>
      </c>
      <c r="G30" s="12">
        <v>15.4</v>
      </c>
      <c r="H30" s="1">
        <v>12.1</v>
      </c>
      <c r="I30" s="14">
        <f t="shared" si="1"/>
        <v>3.3000000000000007</v>
      </c>
      <c r="J30" s="41"/>
      <c r="K30" s="36"/>
    </row>
    <row r="31" spans="1:11" ht="13.5">
      <c r="A31" s="29" t="s">
        <v>99</v>
      </c>
      <c r="B31" s="21" t="s">
        <v>101</v>
      </c>
      <c r="C31" s="4">
        <v>0.2885008517887564</v>
      </c>
      <c r="D31" s="7">
        <v>40.9</v>
      </c>
      <c r="E31" s="1">
        <v>40.5</v>
      </c>
      <c r="F31" s="8">
        <f t="shared" si="0"/>
        <v>0.3999999999999986</v>
      </c>
      <c r="G31" s="12">
        <v>14.7</v>
      </c>
      <c r="H31" s="1">
        <v>11.8</v>
      </c>
      <c r="I31" s="14">
        <f t="shared" si="1"/>
        <v>2.8999999999999986</v>
      </c>
      <c r="J31" s="41"/>
      <c r="K31" s="36"/>
    </row>
    <row r="32" spans="1:11" ht="17.25">
      <c r="A32" s="57" t="s">
        <v>102</v>
      </c>
      <c r="B32" s="45" t="s">
        <v>25</v>
      </c>
      <c r="C32" s="46">
        <v>0.13220675944333996</v>
      </c>
      <c r="D32" s="47">
        <v>38.5</v>
      </c>
      <c r="E32" s="48">
        <v>35.3</v>
      </c>
      <c r="F32" s="49">
        <f t="shared" si="0"/>
        <v>3.200000000000003</v>
      </c>
      <c r="G32" s="50">
        <v>17.8</v>
      </c>
      <c r="H32" s="48">
        <v>11.9</v>
      </c>
      <c r="I32" s="51">
        <f t="shared" si="1"/>
        <v>5.9</v>
      </c>
      <c r="J32" s="54">
        <v>0.002</v>
      </c>
      <c r="K32" s="55">
        <v>0.017</v>
      </c>
    </row>
    <row r="33" spans="1:11" ht="13.5">
      <c r="A33" s="29" t="s">
        <v>103</v>
      </c>
      <c r="B33" s="21" t="s">
        <v>26</v>
      </c>
      <c r="C33" s="4">
        <v>0.10758776896942242</v>
      </c>
      <c r="D33" s="7">
        <v>37.5</v>
      </c>
      <c r="E33" s="1">
        <v>33.2</v>
      </c>
      <c r="F33" s="8">
        <f t="shared" si="0"/>
        <v>4.299999999999997</v>
      </c>
      <c r="G33" s="12">
        <v>17.7</v>
      </c>
      <c r="H33" s="1">
        <v>12.3</v>
      </c>
      <c r="I33" s="14">
        <f t="shared" si="1"/>
        <v>5.399999999999999</v>
      </c>
      <c r="J33" s="41"/>
      <c r="K33" s="36"/>
    </row>
    <row r="34" spans="1:11" ht="13.5">
      <c r="A34" s="29" t="s">
        <v>104</v>
      </c>
      <c r="B34" s="21" t="s">
        <v>27</v>
      </c>
      <c r="C34" s="4">
        <v>0.08361774744027303</v>
      </c>
      <c r="D34" s="7">
        <v>42.8</v>
      </c>
      <c r="E34" s="1">
        <v>38.8</v>
      </c>
      <c r="F34" s="8">
        <f t="shared" si="0"/>
        <v>4</v>
      </c>
      <c r="G34" s="12">
        <v>11.3</v>
      </c>
      <c r="H34" s="1">
        <v>8.5</v>
      </c>
      <c r="I34" s="14">
        <f t="shared" si="1"/>
        <v>2.8000000000000007</v>
      </c>
      <c r="J34" s="41"/>
      <c r="K34" s="36"/>
    </row>
    <row r="35" spans="1:11" ht="17.25">
      <c r="A35" s="57" t="s">
        <v>105</v>
      </c>
      <c r="B35" s="45" t="s">
        <v>28</v>
      </c>
      <c r="C35" s="46">
        <v>0.11736725558586214</v>
      </c>
      <c r="D35" s="47">
        <v>43.7</v>
      </c>
      <c r="E35" s="48">
        <v>36.3</v>
      </c>
      <c r="F35" s="49">
        <f t="shared" si="0"/>
        <v>7.400000000000006</v>
      </c>
      <c r="G35" s="50">
        <v>13.2</v>
      </c>
      <c r="H35" s="48">
        <v>9</v>
      </c>
      <c r="I35" s="51">
        <f t="shared" si="1"/>
        <v>4.199999999999999</v>
      </c>
      <c r="J35" s="54">
        <v>0.029</v>
      </c>
      <c r="K35" s="55">
        <v>0.067</v>
      </c>
    </row>
    <row r="36" spans="1:11" ht="13.5">
      <c r="A36" s="29" t="s">
        <v>106</v>
      </c>
      <c r="B36" s="21" t="s">
        <v>29</v>
      </c>
      <c r="C36" s="4">
        <v>0.03166788232433747</v>
      </c>
      <c r="D36" s="7">
        <v>42</v>
      </c>
      <c r="E36" s="1">
        <v>32.6</v>
      </c>
      <c r="F36" s="8">
        <f t="shared" si="0"/>
        <v>9.399999999999999</v>
      </c>
      <c r="G36" s="12">
        <v>22.1</v>
      </c>
      <c r="H36" s="1">
        <v>9.6</v>
      </c>
      <c r="I36" s="14">
        <f t="shared" si="1"/>
        <v>12.500000000000002</v>
      </c>
      <c r="J36" s="41"/>
      <c r="K36" s="36"/>
    </row>
    <row r="37" spans="1:11" ht="13.5">
      <c r="A37" s="29" t="s">
        <v>107</v>
      </c>
      <c r="B37" s="21" t="s">
        <v>30</v>
      </c>
      <c r="C37" s="4">
        <v>0.07003749573912055</v>
      </c>
      <c r="D37" s="7">
        <v>50.9</v>
      </c>
      <c r="E37" s="1">
        <v>38.1</v>
      </c>
      <c r="F37" s="8">
        <f t="shared" si="0"/>
        <v>12.799999999999997</v>
      </c>
      <c r="G37" s="12">
        <v>11.6</v>
      </c>
      <c r="H37" s="1">
        <v>7.8</v>
      </c>
      <c r="I37" s="14">
        <f t="shared" si="1"/>
        <v>3.8</v>
      </c>
      <c r="J37" s="41"/>
      <c r="K37" s="36"/>
    </row>
    <row r="38" spans="1:11" ht="13.5">
      <c r="A38" s="29" t="s">
        <v>108</v>
      </c>
      <c r="B38" s="21" t="s">
        <v>31</v>
      </c>
      <c r="C38" s="4">
        <v>0.08269069961906532</v>
      </c>
      <c r="D38" s="7">
        <v>41.1</v>
      </c>
      <c r="E38" s="1">
        <v>38</v>
      </c>
      <c r="F38" s="8">
        <f t="shared" si="0"/>
        <v>3.1000000000000014</v>
      </c>
      <c r="G38" s="12">
        <v>11.2</v>
      </c>
      <c r="H38" s="1">
        <v>8</v>
      </c>
      <c r="I38" s="14">
        <f t="shared" si="1"/>
        <v>3.1999999999999993</v>
      </c>
      <c r="J38" s="41"/>
      <c r="K38" s="36"/>
    </row>
    <row r="39" spans="1:11" ht="13.5">
      <c r="A39" s="29" t="s">
        <v>109</v>
      </c>
      <c r="B39" s="21" t="s">
        <v>32</v>
      </c>
      <c r="C39" s="4">
        <v>0.1992254066615027</v>
      </c>
      <c r="D39" s="7">
        <v>40.7</v>
      </c>
      <c r="E39" s="1">
        <v>34.7</v>
      </c>
      <c r="F39" s="8">
        <f t="shared" si="0"/>
        <v>6</v>
      </c>
      <c r="G39" s="12">
        <v>13.2</v>
      </c>
      <c r="H39" s="1">
        <v>8.7</v>
      </c>
      <c r="I39" s="14">
        <f t="shared" si="1"/>
        <v>4.5</v>
      </c>
      <c r="J39" s="41"/>
      <c r="K39" s="36"/>
    </row>
    <row r="40" spans="1:11" ht="13.5">
      <c r="A40" s="29" t="s">
        <v>110</v>
      </c>
      <c r="B40" s="21" t="s">
        <v>33</v>
      </c>
      <c r="C40" s="4">
        <v>0.2460817192526179</v>
      </c>
      <c r="D40" s="7">
        <v>42.4</v>
      </c>
      <c r="E40" s="1">
        <v>32.9</v>
      </c>
      <c r="F40" s="8">
        <f t="shared" si="0"/>
        <v>9.5</v>
      </c>
      <c r="G40" s="12">
        <v>13.1</v>
      </c>
      <c r="H40" s="1">
        <v>6.6</v>
      </c>
      <c r="I40" s="14">
        <f t="shared" si="1"/>
        <v>6.5</v>
      </c>
      <c r="J40" s="41"/>
      <c r="K40" s="36"/>
    </row>
    <row r="41" spans="1:11" ht="13.5">
      <c r="A41" s="29" t="s">
        <v>111</v>
      </c>
      <c r="B41" s="21" t="s">
        <v>34</v>
      </c>
      <c r="C41" s="4">
        <v>0.24679943100995733</v>
      </c>
      <c r="D41" s="7">
        <v>44.7</v>
      </c>
      <c r="E41" s="1">
        <v>40.1</v>
      </c>
      <c r="F41" s="8">
        <f t="shared" si="0"/>
        <v>4.600000000000001</v>
      </c>
      <c r="G41" s="12">
        <v>22.3</v>
      </c>
      <c r="H41" s="1">
        <v>17.3</v>
      </c>
      <c r="I41" s="14">
        <f t="shared" si="1"/>
        <v>5</v>
      </c>
      <c r="J41" s="41"/>
      <c r="K41" s="36"/>
    </row>
    <row r="42" spans="1:11" ht="17.25">
      <c r="A42" s="57" t="s">
        <v>112</v>
      </c>
      <c r="B42" s="45" t="s">
        <v>70</v>
      </c>
      <c r="C42" s="46">
        <v>0.2909959505813401</v>
      </c>
      <c r="D42" s="60">
        <v>38.9</v>
      </c>
      <c r="E42" s="48">
        <v>34.9</v>
      </c>
      <c r="F42" s="49">
        <f t="shared" si="0"/>
        <v>4</v>
      </c>
      <c r="G42" s="50">
        <v>13.1</v>
      </c>
      <c r="H42" s="48">
        <v>8.2</v>
      </c>
      <c r="I42" s="51">
        <f t="shared" si="1"/>
        <v>4.9</v>
      </c>
      <c r="J42" s="54">
        <v>0.033</v>
      </c>
      <c r="K42" s="55">
        <v>0.103</v>
      </c>
    </row>
    <row r="43" spans="1:11" ht="13.5">
      <c r="A43" s="29" t="s">
        <v>119</v>
      </c>
      <c r="B43" s="22" t="s">
        <v>35</v>
      </c>
      <c r="C43" s="4">
        <v>0.2501859683619699</v>
      </c>
      <c r="D43" s="7">
        <v>39.8</v>
      </c>
      <c r="E43" s="1">
        <v>33.7</v>
      </c>
      <c r="F43" s="8">
        <f t="shared" si="0"/>
        <v>6.099999999999994</v>
      </c>
      <c r="G43" s="12">
        <v>14.2</v>
      </c>
      <c r="H43" s="1">
        <v>8.3</v>
      </c>
      <c r="I43" s="14">
        <f t="shared" si="1"/>
        <v>5.899999999999999</v>
      </c>
      <c r="J43" s="41"/>
      <c r="K43" s="36"/>
    </row>
    <row r="44" spans="1:11" ht="13.5">
      <c r="A44" s="29" t="s">
        <v>120</v>
      </c>
      <c r="B44" s="22" t="s">
        <v>36</v>
      </c>
      <c r="C44" s="4">
        <v>0.3311915572131236</v>
      </c>
      <c r="D44" s="7">
        <v>37.7</v>
      </c>
      <c r="E44" s="1">
        <v>35.4</v>
      </c>
      <c r="F44" s="8">
        <f t="shared" si="0"/>
        <v>2.3000000000000043</v>
      </c>
      <c r="G44" s="12">
        <v>12.2</v>
      </c>
      <c r="H44" s="1">
        <v>8.3</v>
      </c>
      <c r="I44" s="14">
        <f t="shared" si="1"/>
        <v>3.8999999999999986</v>
      </c>
      <c r="J44" s="41"/>
      <c r="K44" s="36"/>
    </row>
    <row r="45" spans="1:11" ht="13.5">
      <c r="A45" s="29" t="s">
        <v>118</v>
      </c>
      <c r="B45" s="21" t="s">
        <v>37</v>
      </c>
      <c r="C45" s="4">
        <v>0.451566031643526</v>
      </c>
      <c r="D45" s="7">
        <v>39.5</v>
      </c>
      <c r="E45" s="1">
        <v>32.9</v>
      </c>
      <c r="F45" s="8">
        <f t="shared" si="0"/>
        <v>6.600000000000001</v>
      </c>
      <c r="G45" s="12">
        <v>15.8</v>
      </c>
      <c r="H45" s="1">
        <v>10</v>
      </c>
      <c r="I45" s="14">
        <f t="shared" si="1"/>
        <v>5.800000000000001</v>
      </c>
      <c r="J45" s="41"/>
      <c r="K45" s="36"/>
    </row>
    <row r="46" spans="1:11" ht="13.5">
      <c r="A46" s="29" t="s">
        <v>113</v>
      </c>
      <c r="B46" s="21" t="s">
        <v>38</v>
      </c>
      <c r="C46" s="4">
        <v>0.5258445744299869</v>
      </c>
      <c r="D46" s="7">
        <v>40</v>
      </c>
      <c r="E46" s="1">
        <v>35.5</v>
      </c>
      <c r="F46" s="8">
        <f t="shared" si="0"/>
        <v>4.5</v>
      </c>
      <c r="G46" s="12">
        <v>12</v>
      </c>
      <c r="H46" s="1">
        <v>7.3</v>
      </c>
      <c r="I46" s="14">
        <f t="shared" si="1"/>
        <v>4.7</v>
      </c>
      <c r="J46" s="41"/>
      <c r="K46" s="36"/>
    </row>
    <row r="47" spans="1:11" ht="13.5">
      <c r="A47" s="29" t="s">
        <v>114</v>
      </c>
      <c r="B47" s="21" t="s">
        <v>39</v>
      </c>
      <c r="C47" s="4">
        <v>0.37053352912383747</v>
      </c>
      <c r="D47" s="7">
        <v>38.4</v>
      </c>
      <c r="E47" s="1">
        <v>39.4</v>
      </c>
      <c r="F47" s="8">
        <f t="shared" si="0"/>
        <v>-1</v>
      </c>
      <c r="G47" s="12">
        <v>11.3</v>
      </c>
      <c r="H47" s="1">
        <v>8.9</v>
      </c>
      <c r="I47" s="14">
        <f t="shared" si="1"/>
        <v>2.4000000000000004</v>
      </c>
      <c r="J47" s="41"/>
      <c r="K47" s="36"/>
    </row>
    <row r="48" spans="1:11" ht="13.5">
      <c r="A48" s="29" t="s">
        <v>115</v>
      </c>
      <c r="B48" s="21" t="s">
        <v>40</v>
      </c>
      <c r="C48" s="4">
        <v>0.12457763602488395</v>
      </c>
      <c r="D48" s="7">
        <v>35.4</v>
      </c>
      <c r="E48" s="1">
        <v>29.7</v>
      </c>
      <c r="F48" s="8">
        <f t="shared" si="0"/>
        <v>5.699999999999999</v>
      </c>
      <c r="G48" s="12">
        <v>12.6</v>
      </c>
      <c r="H48" s="1">
        <v>7.1</v>
      </c>
      <c r="I48" s="14">
        <f t="shared" si="1"/>
        <v>5.5</v>
      </c>
      <c r="J48" s="41"/>
      <c r="K48" s="36"/>
    </row>
    <row r="49" spans="1:11" ht="13.5">
      <c r="A49" s="29" t="s">
        <v>116</v>
      </c>
      <c r="B49" s="21" t="s">
        <v>41</v>
      </c>
      <c r="C49" s="4">
        <v>0.2751472130354118</v>
      </c>
      <c r="D49" s="7">
        <v>36.5</v>
      </c>
      <c r="E49" s="1">
        <v>32.7</v>
      </c>
      <c r="F49" s="8">
        <f t="shared" si="0"/>
        <v>3.799999999999997</v>
      </c>
      <c r="G49" s="12">
        <v>10.1</v>
      </c>
      <c r="H49" s="1">
        <v>6.5</v>
      </c>
      <c r="I49" s="14">
        <f t="shared" si="1"/>
        <v>3.5999999999999996</v>
      </c>
      <c r="J49" s="41"/>
      <c r="K49" s="36"/>
    </row>
    <row r="50" spans="1:11" ht="13.5">
      <c r="A50" s="29" t="s">
        <v>117</v>
      </c>
      <c r="B50" s="21" t="s">
        <v>42</v>
      </c>
      <c r="C50" s="4">
        <v>0.36431169233150196</v>
      </c>
      <c r="D50" s="7">
        <v>39</v>
      </c>
      <c r="E50" s="1">
        <v>34.4</v>
      </c>
      <c r="F50" s="8">
        <f t="shared" si="0"/>
        <v>4.600000000000001</v>
      </c>
      <c r="G50" s="12">
        <v>11.5</v>
      </c>
      <c r="H50" s="1">
        <v>6.8</v>
      </c>
      <c r="I50" s="14">
        <f t="shared" si="1"/>
        <v>4.7</v>
      </c>
      <c r="J50" s="41"/>
      <c r="K50" s="36"/>
    </row>
    <row r="51" spans="1:11" ht="13.5">
      <c r="A51" s="29" t="s">
        <v>150</v>
      </c>
      <c r="B51" s="22" t="s">
        <v>43</v>
      </c>
      <c r="C51" s="4">
        <v>0.3588010158457631</v>
      </c>
      <c r="D51" s="7">
        <v>38.3</v>
      </c>
      <c r="E51" s="1">
        <v>38.1</v>
      </c>
      <c r="F51" s="8">
        <f t="shared" si="0"/>
        <v>0.19999999999999574</v>
      </c>
      <c r="G51" s="12">
        <v>9.2</v>
      </c>
      <c r="H51" s="1">
        <v>6.9</v>
      </c>
      <c r="I51" s="14">
        <f t="shared" si="1"/>
        <v>2.299999999999999</v>
      </c>
      <c r="J51" s="41"/>
      <c r="K51" s="36"/>
    </row>
    <row r="52" spans="1:11" ht="17.25">
      <c r="A52" s="57" t="s">
        <v>121</v>
      </c>
      <c r="B52" s="45" t="s">
        <v>44</v>
      </c>
      <c r="C52" s="46">
        <v>0.45160996723433516</v>
      </c>
      <c r="D52" s="47">
        <v>41</v>
      </c>
      <c r="E52" s="48">
        <v>36.8</v>
      </c>
      <c r="F52" s="49">
        <f t="shared" si="0"/>
        <v>4.200000000000003</v>
      </c>
      <c r="G52" s="50">
        <v>15.9</v>
      </c>
      <c r="H52" s="48">
        <v>9.4</v>
      </c>
      <c r="I52" s="51">
        <f t="shared" si="1"/>
        <v>6.5</v>
      </c>
      <c r="J52" s="54">
        <v>0.017</v>
      </c>
      <c r="K52" s="55">
        <v>0.112</v>
      </c>
    </row>
    <row r="53" spans="1:11" ht="13.5">
      <c r="A53" s="29" t="s">
        <v>122</v>
      </c>
      <c r="B53" s="21" t="s">
        <v>45</v>
      </c>
      <c r="C53" s="4">
        <v>0.36609286753018366</v>
      </c>
      <c r="D53" s="7">
        <v>40.4</v>
      </c>
      <c r="E53" s="1">
        <v>31.8</v>
      </c>
      <c r="F53" s="8">
        <f t="shared" si="0"/>
        <v>8.599999999999998</v>
      </c>
      <c r="G53" s="12">
        <v>16.6</v>
      </c>
      <c r="H53" s="1">
        <v>10.5</v>
      </c>
      <c r="I53" s="14">
        <f t="shared" si="1"/>
        <v>6.100000000000001</v>
      </c>
      <c r="J53" s="41"/>
      <c r="K53" s="36"/>
    </row>
    <row r="54" spans="1:11" ht="13.5">
      <c r="A54" s="29" t="s">
        <v>123</v>
      </c>
      <c r="B54" s="21" t="s">
        <v>46</v>
      </c>
      <c r="C54" s="4">
        <v>0.31092436974789917</v>
      </c>
      <c r="D54" s="7">
        <v>41.2</v>
      </c>
      <c r="E54" s="1">
        <v>29.6</v>
      </c>
      <c r="F54" s="8">
        <f t="shared" si="0"/>
        <v>11.600000000000001</v>
      </c>
      <c r="G54" s="12">
        <v>18.9</v>
      </c>
      <c r="H54" s="1">
        <v>9.1</v>
      </c>
      <c r="I54" s="14">
        <f t="shared" si="1"/>
        <v>9.799999999999999</v>
      </c>
      <c r="J54" s="41"/>
      <c r="K54" s="36"/>
    </row>
    <row r="55" spans="1:11" ht="13.5">
      <c r="A55" s="29" t="s">
        <v>124</v>
      </c>
      <c r="B55" s="21" t="s">
        <v>47</v>
      </c>
      <c r="C55" s="4">
        <v>0.44715689193212266</v>
      </c>
      <c r="D55" s="7">
        <v>40.9</v>
      </c>
      <c r="E55" s="1">
        <v>30.5</v>
      </c>
      <c r="F55" s="8">
        <f t="shared" si="0"/>
        <v>10.399999999999999</v>
      </c>
      <c r="G55" s="12">
        <v>13.4</v>
      </c>
      <c r="H55" s="1">
        <v>7.1</v>
      </c>
      <c r="I55" s="14">
        <f t="shared" si="1"/>
        <v>6.300000000000001</v>
      </c>
      <c r="J55" s="41"/>
      <c r="K55" s="36"/>
    </row>
    <row r="56" spans="1:11" ht="13.5">
      <c r="A56" s="29" t="s">
        <v>125</v>
      </c>
      <c r="B56" s="21" t="s">
        <v>48</v>
      </c>
      <c r="C56" s="4">
        <v>0.3303780202650039</v>
      </c>
      <c r="D56" s="7">
        <v>38.9</v>
      </c>
      <c r="E56" s="1">
        <v>32.7</v>
      </c>
      <c r="F56" s="8">
        <f t="shared" si="0"/>
        <v>6.199999999999996</v>
      </c>
      <c r="G56" s="12">
        <v>12.5</v>
      </c>
      <c r="H56" s="1">
        <v>8</v>
      </c>
      <c r="I56" s="14">
        <f t="shared" si="1"/>
        <v>4.5</v>
      </c>
      <c r="J56" s="41"/>
      <c r="K56" s="36"/>
    </row>
    <row r="57" spans="1:11" ht="13.5">
      <c r="A57" s="29" t="s">
        <v>126</v>
      </c>
      <c r="B57" s="21" t="s">
        <v>49</v>
      </c>
      <c r="C57" s="4">
        <v>0.6380407496059315</v>
      </c>
      <c r="D57" s="7">
        <v>42.7</v>
      </c>
      <c r="E57" s="1">
        <v>42.3</v>
      </c>
      <c r="F57" s="8">
        <f t="shared" si="0"/>
        <v>0.4000000000000057</v>
      </c>
      <c r="G57" s="12">
        <v>15.4</v>
      </c>
      <c r="H57" s="1">
        <v>9.4</v>
      </c>
      <c r="I57" s="14">
        <f t="shared" si="1"/>
        <v>6</v>
      </c>
      <c r="J57" s="41"/>
      <c r="K57" s="36"/>
    </row>
    <row r="58" spans="1:11" ht="17.25">
      <c r="A58" s="57" t="s">
        <v>127</v>
      </c>
      <c r="B58" s="45" t="s">
        <v>50</v>
      </c>
      <c r="C58" s="46">
        <v>0.2838407494145199</v>
      </c>
      <c r="D58" s="47">
        <v>43.8</v>
      </c>
      <c r="E58" s="48">
        <v>37.2</v>
      </c>
      <c r="F58" s="49">
        <f t="shared" si="0"/>
        <v>6.599999999999994</v>
      </c>
      <c r="G58" s="50">
        <v>10.7</v>
      </c>
      <c r="H58" s="48">
        <v>7.7</v>
      </c>
      <c r="I58" s="51">
        <f t="shared" si="1"/>
        <v>2.999999999999999</v>
      </c>
      <c r="J58" s="54">
        <v>0.03</v>
      </c>
      <c r="K58" s="55">
        <v>0.115</v>
      </c>
    </row>
    <row r="59" spans="1:11" ht="17.25">
      <c r="A59" s="57" t="s">
        <v>128</v>
      </c>
      <c r="B59" s="45" t="s">
        <v>51</v>
      </c>
      <c r="C59" s="46">
        <v>0.4578588228565709</v>
      </c>
      <c r="D59" s="47">
        <v>40.1</v>
      </c>
      <c r="E59" s="48">
        <v>37.5</v>
      </c>
      <c r="F59" s="49">
        <f t="shared" si="0"/>
        <v>2.6000000000000014</v>
      </c>
      <c r="G59" s="50">
        <v>11</v>
      </c>
      <c r="H59" s="48">
        <v>7.8</v>
      </c>
      <c r="I59" s="51">
        <f t="shared" si="1"/>
        <v>3.2</v>
      </c>
      <c r="J59" s="54">
        <v>0.055</v>
      </c>
      <c r="K59" s="55">
        <v>0.115</v>
      </c>
    </row>
    <row r="60" spans="1:11" ht="13.5">
      <c r="A60" s="29" t="s">
        <v>129</v>
      </c>
      <c r="B60" s="21" t="s">
        <v>52</v>
      </c>
      <c r="C60" s="6">
        <v>0.5166147455867082</v>
      </c>
      <c r="D60" s="7">
        <v>37.4</v>
      </c>
      <c r="E60" s="1">
        <v>36.8</v>
      </c>
      <c r="F60" s="8">
        <f t="shared" si="0"/>
        <v>0.6000000000000014</v>
      </c>
      <c r="G60" s="12">
        <v>8.8</v>
      </c>
      <c r="H60" s="1">
        <v>7.3</v>
      </c>
      <c r="I60" s="14">
        <f t="shared" si="1"/>
        <v>1.5000000000000009</v>
      </c>
      <c r="J60" s="41"/>
      <c r="K60" s="36"/>
    </row>
    <row r="61" spans="1:11" ht="13.5">
      <c r="A61" s="29" t="s">
        <v>130</v>
      </c>
      <c r="B61" s="21" t="s">
        <v>53</v>
      </c>
      <c r="C61" s="6">
        <v>0.36327256558470433</v>
      </c>
      <c r="D61" s="7">
        <v>41.1</v>
      </c>
      <c r="E61" s="1">
        <v>38.4</v>
      </c>
      <c r="F61" s="8">
        <f t="shared" si="0"/>
        <v>2.700000000000003</v>
      </c>
      <c r="G61" s="12">
        <v>10.3</v>
      </c>
      <c r="H61" s="1">
        <v>7.5</v>
      </c>
      <c r="I61" s="14">
        <f t="shared" si="1"/>
        <v>2.8000000000000007</v>
      </c>
      <c r="J61" s="41"/>
      <c r="K61" s="36"/>
    </row>
    <row r="62" spans="1:11" ht="13.5">
      <c r="A62" s="29" t="s">
        <v>131</v>
      </c>
      <c r="B62" s="21" t="s">
        <v>54</v>
      </c>
      <c r="C62" s="6">
        <v>0.4035936654033568</v>
      </c>
      <c r="D62" s="7">
        <v>39.2</v>
      </c>
      <c r="E62" s="1">
        <v>37.8</v>
      </c>
      <c r="F62" s="8">
        <f t="shared" si="0"/>
        <v>1.4000000000000057</v>
      </c>
      <c r="G62" s="12">
        <v>9.3</v>
      </c>
      <c r="H62" s="1">
        <v>6.2</v>
      </c>
      <c r="I62" s="14">
        <f t="shared" si="1"/>
        <v>3.1000000000000005</v>
      </c>
      <c r="J62" s="41"/>
      <c r="K62" s="36"/>
    </row>
    <row r="63" spans="1:11" ht="13.5">
      <c r="A63" s="29" t="s">
        <v>132</v>
      </c>
      <c r="B63" s="21" t="s">
        <v>55</v>
      </c>
      <c r="C63" s="6">
        <v>0.44629848701824293</v>
      </c>
      <c r="D63" s="7">
        <v>39</v>
      </c>
      <c r="E63" s="1">
        <v>40.1</v>
      </c>
      <c r="F63" s="8">
        <f t="shared" si="0"/>
        <v>-1.1000000000000014</v>
      </c>
      <c r="G63" s="12">
        <v>8.7</v>
      </c>
      <c r="H63" s="1">
        <v>8.1</v>
      </c>
      <c r="I63" s="14">
        <f t="shared" si="1"/>
        <v>0.5999999999999996</v>
      </c>
      <c r="J63" s="41"/>
      <c r="K63" s="36"/>
    </row>
    <row r="64" spans="1:11" ht="13.5">
      <c r="A64" s="29" t="s">
        <v>133</v>
      </c>
      <c r="B64" s="21" t="s">
        <v>56</v>
      </c>
      <c r="C64" s="6">
        <v>0.12586134158346224</v>
      </c>
      <c r="D64" s="7">
        <v>39.8</v>
      </c>
      <c r="E64" s="1">
        <v>38.8</v>
      </c>
      <c r="F64" s="8">
        <f t="shared" si="0"/>
        <v>1</v>
      </c>
      <c r="G64" s="12">
        <v>13.9</v>
      </c>
      <c r="H64" s="1">
        <v>9.2</v>
      </c>
      <c r="I64" s="14">
        <f t="shared" si="1"/>
        <v>4.700000000000001</v>
      </c>
      <c r="J64" s="41"/>
      <c r="K64" s="36"/>
    </row>
    <row r="65" spans="1:11" ht="13.5">
      <c r="A65" s="29" t="s">
        <v>134</v>
      </c>
      <c r="B65" s="21" t="s">
        <v>151</v>
      </c>
      <c r="C65" s="6">
        <v>0.1150305262137804</v>
      </c>
      <c r="D65" s="7">
        <v>39</v>
      </c>
      <c r="E65" s="1">
        <v>34</v>
      </c>
      <c r="F65" s="8">
        <f t="shared" si="0"/>
        <v>5</v>
      </c>
      <c r="G65" s="12">
        <v>14.6</v>
      </c>
      <c r="H65" s="1">
        <v>8.7</v>
      </c>
      <c r="I65" s="14">
        <f t="shared" si="1"/>
        <v>5.9</v>
      </c>
      <c r="J65" s="41"/>
      <c r="K65" s="36"/>
    </row>
    <row r="66" spans="1:11" ht="13.5">
      <c r="A66" s="29" t="s">
        <v>135</v>
      </c>
      <c r="B66" s="21" t="s">
        <v>57</v>
      </c>
      <c r="C66" s="6">
        <v>0.28436958137230617</v>
      </c>
      <c r="D66" s="7">
        <v>40</v>
      </c>
      <c r="E66" s="1">
        <v>35.5</v>
      </c>
      <c r="F66" s="8">
        <f t="shared" si="0"/>
        <v>4.5</v>
      </c>
      <c r="G66" s="12">
        <v>10.9</v>
      </c>
      <c r="H66" s="1">
        <v>7.4</v>
      </c>
      <c r="I66" s="14">
        <f t="shared" si="1"/>
        <v>3.5</v>
      </c>
      <c r="J66" s="41"/>
      <c r="K66" s="36"/>
    </row>
    <row r="67" spans="1:11" ht="13.5">
      <c r="A67" s="29" t="s">
        <v>136</v>
      </c>
      <c r="B67" s="21" t="s">
        <v>58</v>
      </c>
      <c r="C67" s="6">
        <v>0.21358411703239288</v>
      </c>
      <c r="D67" s="7">
        <v>39.5</v>
      </c>
      <c r="E67" s="1">
        <v>33.5</v>
      </c>
      <c r="F67" s="8">
        <f t="shared" si="0"/>
        <v>6</v>
      </c>
      <c r="G67" s="12">
        <v>15</v>
      </c>
      <c r="H67" s="1">
        <v>9.8</v>
      </c>
      <c r="I67" s="14">
        <f t="shared" si="1"/>
        <v>5.199999999999999</v>
      </c>
      <c r="J67" s="41"/>
      <c r="K67" s="36"/>
    </row>
    <row r="68" spans="1:11" ht="13.5">
      <c r="A68" s="29" t="s">
        <v>137</v>
      </c>
      <c r="B68" s="21" t="s">
        <v>59</v>
      </c>
      <c r="C68" s="6">
        <v>0.2013049782503625</v>
      </c>
      <c r="D68" s="7">
        <v>34.8</v>
      </c>
      <c r="E68" s="1">
        <v>30.3</v>
      </c>
      <c r="F68" s="8">
        <f t="shared" si="0"/>
        <v>4.4999999999999964</v>
      </c>
      <c r="G68" s="12">
        <v>10.3</v>
      </c>
      <c r="H68" s="1">
        <v>6.9</v>
      </c>
      <c r="I68" s="14">
        <f t="shared" si="1"/>
        <v>3.4000000000000004</v>
      </c>
      <c r="J68" s="41"/>
      <c r="K68" s="36"/>
    </row>
    <row r="69" spans="1:11" ht="13.5">
      <c r="A69" s="29" t="s">
        <v>138</v>
      </c>
      <c r="B69" s="21" t="s">
        <v>60</v>
      </c>
      <c r="C69" s="6">
        <v>0.2585913576046274</v>
      </c>
      <c r="D69" s="7">
        <v>38.4</v>
      </c>
      <c r="E69" s="1">
        <v>33.5</v>
      </c>
      <c r="F69" s="8">
        <f t="shared" si="0"/>
        <v>4.899999999999999</v>
      </c>
      <c r="G69" s="12">
        <v>11.4</v>
      </c>
      <c r="H69" s="1">
        <v>6.9</v>
      </c>
      <c r="I69" s="14">
        <f t="shared" si="1"/>
        <v>4.5</v>
      </c>
      <c r="J69" s="41"/>
      <c r="K69" s="36"/>
    </row>
    <row r="70" spans="1:11" ht="13.5">
      <c r="A70" s="29" t="s">
        <v>139</v>
      </c>
      <c r="B70" s="21" t="s">
        <v>61</v>
      </c>
      <c r="C70" s="6">
        <v>0.254598216190842</v>
      </c>
      <c r="D70" s="7">
        <v>38.2</v>
      </c>
      <c r="E70" s="1">
        <v>33</v>
      </c>
      <c r="F70" s="8">
        <f aca="true" t="shared" si="2" ref="F70:F78">+D70-E70</f>
        <v>5.200000000000003</v>
      </c>
      <c r="G70" s="12">
        <v>10.6</v>
      </c>
      <c r="H70" s="1">
        <v>7.1</v>
      </c>
      <c r="I70" s="14">
        <f aca="true" t="shared" si="3" ref="I70:I78">+G70-H70</f>
        <v>3.5</v>
      </c>
      <c r="J70" s="41"/>
      <c r="K70" s="36"/>
    </row>
    <row r="71" spans="1:11" ht="13.5">
      <c r="A71" s="29" t="s">
        <v>140</v>
      </c>
      <c r="B71" s="21" t="s">
        <v>62</v>
      </c>
      <c r="C71" s="6">
        <v>0.33450155763239875</v>
      </c>
      <c r="D71" s="7">
        <v>41.5</v>
      </c>
      <c r="E71" s="1">
        <v>37.1</v>
      </c>
      <c r="F71" s="8">
        <f t="shared" si="2"/>
        <v>4.399999999999999</v>
      </c>
      <c r="G71" s="12">
        <v>17.4</v>
      </c>
      <c r="H71" s="1">
        <v>12.3</v>
      </c>
      <c r="I71" s="14">
        <f t="shared" si="3"/>
        <v>5.099999999999998</v>
      </c>
      <c r="J71" s="41"/>
      <c r="K71" s="36"/>
    </row>
    <row r="72" spans="1:11" ht="13.5">
      <c r="A72" s="29" t="s">
        <v>141</v>
      </c>
      <c r="B72" s="21" t="s">
        <v>63</v>
      </c>
      <c r="C72" s="6">
        <v>0.2959650516282764</v>
      </c>
      <c r="D72" s="7">
        <v>43.8</v>
      </c>
      <c r="E72" s="1">
        <v>43.6</v>
      </c>
      <c r="F72" s="8">
        <f t="shared" si="2"/>
        <v>0.19999999999999574</v>
      </c>
      <c r="G72" s="12">
        <v>8.8</v>
      </c>
      <c r="H72" s="1">
        <v>6.1</v>
      </c>
      <c r="I72" s="14">
        <f t="shared" si="3"/>
        <v>2.700000000000001</v>
      </c>
      <c r="J72" s="41"/>
      <c r="K72" s="36"/>
    </row>
    <row r="73" spans="1:11" ht="13.5">
      <c r="A73" s="29" t="s">
        <v>142</v>
      </c>
      <c r="B73" s="21" t="s">
        <v>64</v>
      </c>
      <c r="C73" s="6">
        <v>0.1311576990602086</v>
      </c>
      <c r="D73" s="7">
        <v>42.6</v>
      </c>
      <c r="E73" s="1">
        <v>43.6</v>
      </c>
      <c r="F73" s="8">
        <f t="shared" si="2"/>
        <v>-1</v>
      </c>
      <c r="G73" s="12">
        <v>10.2</v>
      </c>
      <c r="H73" s="1">
        <v>8.6</v>
      </c>
      <c r="I73" s="14">
        <f t="shared" si="3"/>
        <v>1.5999999999999996</v>
      </c>
      <c r="J73" s="41"/>
      <c r="K73" s="36"/>
    </row>
    <row r="74" spans="1:11" ht="13.5">
      <c r="A74" s="29" t="s">
        <v>143</v>
      </c>
      <c r="B74" s="21" t="s">
        <v>65</v>
      </c>
      <c r="C74" s="6">
        <v>0.7771125396948338</v>
      </c>
      <c r="D74" s="7">
        <v>38.9</v>
      </c>
      <c r="E74" s="1">
        <v>37.6</v>
      </c>
      <c r="F74" s="8">
        <f t="shared" si="2"/>
        <v>1.2999999999999972</v>
      </c>
      <c r="G74" s="12">
        <v>9.2</v>
      </c>
      <c r="H74" s="1">
        <v>7.7</v>
      </c>
      <c r="I74" s="14">
        <f t="shared" si="3"/>
        <v>1.4999999999999991</v>
      </c>
      <c r="J74" s="41"/>
      <c r="K74" s="36"/>
    </row>
    <row r="75" spans="1:11" ht="13.5">
      <c r="A75" s="29" t="s">
        <v>144</v>
      </c>
      <c r="B75" s="21" t="s">
        <v>66</v>
      </c>
      <c r="C75" s="6">
        <v>0.7741367369150094</v>
      </c>
      <c r="D75" s="7">
        <v>39.4</v>
      </c>
      <c r="E75" s="1">
        <v>37.2</v>
      </c>
      <c r="F75" s="8">
        <f t="shared" si="2"/>
        <v>2.1999999999999957</v>
      </c>
      <c r="G75" s="12">
        <v>8.8</v>
      </c>
      <c r="H75" s="1">
        <v>7.6</v>
      </c>
      <c r="I75" s="14">
        <f t="shared" si="3"/>
        <v>1.200000000000001</v>
      </c>
      <c r="J75" s="41"/>
      <c r="K75" s="36"/>
    </row>
    <row r="76" spans="1:11" ht="13.5">
      <c r="A76" s="29" t="s">
        <v>145</v>
      </c>
      <c r="B76" s="21" t="s">
        <v>67</v>
      </c>
      <c r="C76" s="6">
        <v>0.42133068795275225</v>
      </c>
      <c r="D76" s="7">
        <v>45.2</v>
      </c>
      <c r="E76" s="1">
        <v>36.5</v>
      </c>
      <c r="F76" s="8">
        <f t="shared" si="2"/>
        <v>8.700000000000003</v>
      </c>
      <c r="G76" s="12">
        <v>14</v>
      </c>
      <c r="H76" s="1">
        <v>9.9</v>
      </c>
      <c r="I76" s="14">
        <f t="shared" si="3"/>
        <v>4.1</v>
      </c>
      <c r="J76" s="41"/>
      <c r="K76" s="36"/>
    </row>
    <row r="77" spans="1:11" ht="13.5">
      <c r="A77" s="29" t="s">
        <v>146</v>
      </c>
      <c r="B77" s="21" t="s">
        <v>68</v>
      </c>
      <c r="C77" s="6">
        <v>0.17064395330053603</v>
      </c>
      <c r="D77" s="7">
        <v>40.1</v>
      </c>
      <c r="E77" s="1">
        <v>34.1</v>
      </c>
      <c r="F77" s="8">
        <f t="shared" si="2"/>
        <v>6</v>
      </c>
      <c r="G77" s="12">
        <v>15.5</v>
      </c>
      <c r="H77" s="1">
        <v>9.8</v>
      </c>
      <c r="I77" s="14">
        <f t="shared" si="3"/>
        <v>5.699999999999999</v>
      </c>
      <c r="J77" s="41"/>
      <c r="K77" s="36"/>
    </row>
    <row r="78" spans="1:11" ht="14.25" thickBot="1">
      <c r="A78" s="30" t="s">
        <v>147</v>
      </c>
      <c r="B78" s="23" t="s">
        <v>69</v>
      </c>
      <c r="C78" s="32">
        <v>0.3832923832923833</v>
      </c>
      <c r="D78" s="9">
        <v>45.9</v>
      </c>
      <c r="E78" s="10">
        <v>38.3</v>
      </c>
      <c r="F78" s="11">
        <f t="shared" si="2"/>
        <v>7.600000000000001</v>
      </c>
      <c r="G78" s="13">
        <v>13.9</v>
      </c>
      <c r="H78" s="10">
        <v>10.7</v>
      </c>
      <c r="I78" s="15">
        <f t="shared" si="3"/>
        <v>3.200000000000001</v>
      </c>
      <c r="J78" s="42"/>
      <c r="K78" s="37"/>
    </row>
    <row r="79" spans="1:2" ht="13.5">
      <c r="A79" s="38" t="s">
        <v>153</v>
      </c>
      <c r="B79" s="3" t="s">
        <v>157</v>
      </c>
    </row>
    <row r="80" ht="13.5">
      <c r="B80" s="3" t="s">
        <v>154</v>
      </c>
    </row>
    <row r="81" ht="13.5">
      <c r="B81" s="3"/>
    </row>
  </sheetData>
  <printOptions/>
  <pageMargins left="0.3937007874015748" right="0.5118110236220472" top="0.75" bottom="0.984251968503937" header="0.5118110236220472" footer="0.5118110236220472"/>
  <pageSetup horizontalDpi="200" verticalDpi="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9"/>
  <sheetViews>
    <sheetView workbookViewId="0" topLeftCell="A70">
      <selection activeCell="G85" sqref="G85"/>
    </sheetView>
  </sheetViews>
  <sheetFormatPr defaultColWidth="9.00390625" defaultRowHeight="13.5"/>
  <sheetData>
    <row r="2" ht="13.5">
      <c r="B2" t="s">
        <v>71</v>
      </c>
    </row>
    <row r="4" spans="2:5" ht="13.5">
      <c r="B4" s="61" t="s">
        <v>159</v>
      </c>
      <c r="C4" s="61" t="s">
        <v>160</v>
      </c>
      <c r="D4" s="61" t="s">
        <v>161</v>
      </c>
      <c r="E4" s="61" t="s">
        <v>71</v>
      </c>
    </row>
    <row r="5" spans="2:5" ht="13.5">
      <c r="B5" s="61">
        <v>1525292</v>
      </c>
      <c r="C5" s="61">
        <v>637027</v>
      </c>
      <c r="D5" s="61">
        <f>SUM(B5:C5)</f>
        <v>2162319</v>
      </c>
      <c r="E5" s="62">
        <f>C5/D5</f>
        <v>0.2946036176900818</v>
      </c>
    </row>
    <row r="6" spans="2:5" ht="13.5">
      <c r="B6" s="61">
        <v>2453</v>
      </c>
      <c r="C6" s="61">
        <v>340</v>
      </c>
      <c r="D6" s="61">
        <f aca="true" t="shared" si="0" ref="D6:D69">SUM(B6:C6)</f>
        <v>2793</v>
      </c>
      <c r="E6" s="63">
        <f aca="true" t="shared" si="1" ref="E6:E69">C6/D6</f>
        <v>0.12173290368779091</v>
      </c>
    </row>
    <row r="7" spans="2:5" ht="13.5">
      <c r="B7" s="61">
        <v>169888</v>
      </c>
      <c r="C7" s="61">
        <v>24340</v>
      </c>
      <c r="D7" s="61">
        <f t="shared" si="0"/>
        <v>194228</v>
      </c>
      <c r="E7" s="63">
        <f t="shared" si="1"/>
        <v>0.12531663817781163</v>
      </c>
    </row>
    <row r="8" spans="2:5" ht="13.5">
      <c r="B8" s="61">
        <v>101243</v>
      </c>
      <c r="C8" s="61">
        <v>15510</v>
      </c>
      <c r="D8" s="61">
        <f t="shared" si="0"/>
        <v>116753</v>
      </c>
      <c r="E8" s="63">
        <f t="shared" si="1"/>
        <v>0.1328445521742482</v>
      </c>
    </row>
    <row r="9" spans="2:5" ht="13.5">
      <c r="B9" s="61">
        <v>18946</v>
      </c>
      <c r="C9" s="61">
        <v>2533</v>
      </c>
      <c r="D9" s="61">
        <f t="shared" si="0"/>
        <v>21479</v>
      </c>
      <c r="E9" s="63">
        <f t="shared" si="1"/>
        <v>0.11792914009032078</v>
      </c>
    </row>
    <row r="10" spans="2:5" ht="13.5">
      <c r="B10" s="61">
        <v>49699</v>
      </c>
      <c r="C10" s="61">
        <v>6297</v>
      </c>
      <c r="D10" s="61">
        <f t="shared" si="0"/>
        <v>55996</v>
      </c>
      <c r="E10" s="63">
        <f t="shared" si="1"/>
        <v>0.11245446103293093</v>
      </c>
    </row>
    <row r="11" spans="2:5" ht="13.5">
      <c r="B11" s="61">
        <v>523040</v>
      </c>
      <c r="C11" s="61">
        <v>173161</v>
      </c>
      <c r="D11" s="61">
        <f t="shared" si="0"/>
        <v>696201</v>
      </c>
      <c r="E11" s="63">
        <f t="shared" si="1"/>
        <v>0.24872271082632746</v>
      </c>
    </row>
    <row r="12" spans="2:5" ht="13.5">
      <c r="B12" s="61">
        <v>36423</v>
      </c>
      <c r="C12" s="61">
        <v>28345</v>
      </c>
      <c r="D12" s="61">
        <f t="shared" si="0"/>
        <v>64768</v>
      </c>
      <c r="E12" s="63">
        <f t="shared" si="1"/>
        <v>0.4376389575098814</v>
      </c>
    </row>
    <row r="13" spans="2:5" ht="13.5">
      <c r="B13" s="61">
        <v>6352</v>
      </c>
      <c r="C13" s="61">
        <v>2074</v>
      </c>
      <c r="D13" s="61">
        <f t="shared" si="0"/>
        <v>8426</v>
      </c>
      <c r="E13" s="63">
        <f t="shared" si="1"/>
        <v>0.24614289105150725</v>
      </c>
    </row>
    <row r="14" spans="2:5" ht="13.5">
      <c r="B14" s="61">
        <v>8360</v>
      </c>
      <c r="C14" s="61">
        <v>4960</v>
      </c>
      <c r="D14" s="61">
        <f t="shared" si="0"/>
        <v>13320</v>
      </c>
      <c r="E14" s="63">
        <f t="shared" si="1"/>
        <v>0.37237237237237236</v>
      </c>
    </row>
    <row r="15" spans="2:5" ht="13.5">
      <c r="B15" s="61">
        <v>4879</v>
      </c>
      <c r="C15" s="61">
        <v>16371</v>
      </c>
      <c r="D15" s="61">
        <f t="shared" si="0"/>
        <v>21250</v>
      </c>
      <c r="E15" s="63">
        <f t="shared" si="1"/>
        <v>0.7704</v>
      </c>
    </row>
    <row r="16" spans="2:5" ht="13.5">
      <c r="B16" s="61">
        <v>6869</v>
      </c>
      <c r="C16" s="61">
        <v>1857</v>
      </c>
      <c r="D16" s="61">
        <f t="shared" si="0"/>
        <v>8726</v>
      </c>
      <c r="E16" s="63">
        <f t="shared" si="1"/>
        <v>0.21281228512491404</v>
      </c>
    </row>
    <row r="17" spans="2:5" ht="13.5">
      <c r="B17" s="61">
        <v>6168</v>
      </c>
      <c r="C17" s="61">
        <v>1956</v>
      </c>
      <c r="D17" s="61">
        <f t="shared" si="0"/>
        <v>8124</v>
      </c>
      <c r="E17" s="63">
        <f t="shared" si="1"/>
        <v>0.24076809453471196</v>
      </c>
    </row>
    <row r="18" spans="2:5" ht="13.5">
      <c r="B18" s="61">
        <v>14949</v>
      </c>
      <c r="C18" s="61">
        <v>3818</v>
      </c>
      <c r="D18" s="61">
        <f t="shared" si="0"/>
        <v>18767</v>
      </c>
      <c r="E18" s="63">
        <f t="shared" si="1"/>
        <v>0.20344221239409602</v>
      </c>
    </row>
    <row r="19" spans="2:5" ht="13.5">
      <c r="B19" s="61">
        <v>28126</v>
      </c>
      <c r="C19" s="61">
        <v>9947</v>
      </c>
      <c r="D19" s="61">
        <f t="shared" si="0"/>
        <v>38073</v>
      </c>
      <c r="E19" s="63">
        <f t="shared" si="1"/>
        <v>0.26126126126126126</v>
      </c>
    </row>
    <row r="20" spans="2:5" ht="13.5">
      <c r="B20" s="61">
        <v>31651</v>
      </c>
      <c r="C20" s="61">
        <v>9252</v>
      </c>
      <c r="D20" s="61">
        <f t="shared" si="0"/>
        <v>40903</v>
      </c>
      <c r="E20" s="63">
        <f t="shared" si="1"/>
        <v>0.2261936777253502</v>
      </c>
    </row>
    <row r="21" spans="2:5" ht="13.5">
      <c r="B21" s="61">
        <v>18297</v>
      </c>
      <c r="C21" s="61">
        <v>6810</v>
      </c>
      <c r="D21" s="61">
        <f t="shared" si="0"/>
        <v>25107</v>
      </c>
      <c r="E21" s="63">
        <f t="shared" si="1"/>
        <v>0.2712390966662684</v>
      </c>
    </row>
    <row r="22" spans="2:5" ht="13.5">
      <c r="B22" s="61">
        <v>8154</v>
      </c>
      <c r="C22" s="61">
        <v>2208</v>
      </c>
      <c r="D22" s="61">
        <f t="shared" si="0"/>
        <v>10362</v>
      </c>
      <c r="E22" s="63">
        <f t="shared" si="1"/>
        <v>0.2130862767805443</v>
      </c>
    </row>
    <row r="23" spans="2:5" ht="13.5">
      <c r="B23" s="61">
        <v>21641</v>
      </c>
      <c r="C23" s="61">
        <v>4641</v>
      </c>
      <c r="D23" s="61">
        <f t="shared" si="0"/>
        <v>26282</v>
      </c>
      <c r="E23" s="63">
        <f t="shared" si="1"/>
        <v>0.17658473479948253</v>
      </c>
    </row>
    <row r="24" spans="2:5" ht="13.5">
      <c r="B24" s="61">
        <v>18991</v>
      </c>
      <c r="C24" s="61">
        <v>1895</v>
      </c>
      <c r="D24" s="61">
        <f t="shared" si="0"/>
        <v>20886</v>
      </c>
      <c r="E24" s="63">
        <f t="shared" si="1"/>
        <v>0.09073063295987743</v>
      </c>
    </row>
    <row r="25" spans="2:5" ht="13.5">
      <c r="B25" s="61">
        <v>11285</v>
      </c>
      <c r="C25" s="61">
        <v>2103</v>
      </c>
      <c r="D25" s="61">
        <f t="shared" si="0"/>
        <v>13388</v>
      </c>
      <c r="E25" s="63">
        <f t="shared" si="1"/>
        <v>0.1570809680310726</v>
      </c>
    </row>
    <row r="26" spans="2:5" ht="13.5">
      <c r="B26" s="61">
        <v>35554</v>
      </c>
      <c r="C26" s="61">
        <v>9337</v>
      </c>
      <c r="D26" s="61">
        <f t="shared" si="0"/>
        <v>44891</v>
      </c>
      <c r="E26" s="63">
        <f t="shared" si="1"/>
        <v>0.20799269341293355</v>
      </c>
    </row>
    <row r="27" spans="2:5" ht="13.5">
      <c r="B27" s="61">
        <v>66493</v>
      </c>
      <c r="C27" s="61">
        <v>12158</v>
      </c>
      <c r="D27" s="61">
        <f t="shared" si="0"/>
        <v>78651</v>
      </c>
      <c r="E27" s="63">
        <f t="shared" si="1"/>
        <v>0.15458163278279996</v>
      </c>
    </row>
    <row r="28" spans="2:5" ht="13.5">
      <c r="B28" s="61">
        <v>100127</v>
      </c>
      <c r="C28" s="61">
        <v>34790</v>
      </c>
      <c r="D28" s="61">
        <f t="shared" si="0"/>
        <v>134917</v>
      </c>
      <c r="E28" s="63">
        <f t="shared" si="1"/>
        <v>0.2578622412297931</v>
      </c>
    </row>
    <row r="29" spans="2:5" ht="13.5">
      <c r="B29" s="61">
        <v>73903</v>
      </c>
      <c r="C29" s="61">
        <v>11260</v>
      </c>
      <c r="D29" s="61">
        <f t="shared" si="0"/>
        <v>85163</v>
      </c>
      <c r="E29" s="63">
        <f t="shared" si="1"/>
        <v>0.1322170426124021</v>
      </c>
    </row>
    <row r="30" spans="2:5" ht="13.5">
      <c r="B30" s="61">
        <v>12997</v>
      </c>
      <c r="C30" s="61">
        <v>4947</v>
      </c>
      <c r="D30" s="61">
        <f t="shared" si="0"/>
        <v>17944</v>
      </c>
      <c r="E30" s="63">
        <f t="shared" si="1"/>
        <v>0.27569103878733836</v>
      </c>
    </row>
    <row r="31" spans="2:5" ht="13.5">
      <c r="B31" s="61">
        <v>8353</v>
      </c>
      <c r="C31" s="61">
        <v>3387</v>
      </c>
      <c r="D31" s="61">
        <f t="shared" si="0"/>
        <v>11740</v>
      </c>
      <c r="E31" s="63">
        <f t="shared" si="1"/>
        <v>0.2885008517887564</v>
      </c>
    </row>
    <row r="32" spans="2:5" ht="13.5">
      <c r="B32" s="61">
        <v>14841</v>
      </c>
      <c r="C32" s="61">
        <v>2261</v>
      </c>
      <c r="D32" s="61">
        <f t="shared" si="0"/>
        <v>17102</v>
      </c>
      <c r="E32" s="63">
        <f t="shared" si="1"/>
        <v>0.13220675944333996</v>
      </c>
    </row>
    <row r="33" spans="2:5" ht="13.5">
      <c r="B33" s="61">
        <v>11032</v>
      </c>
      <c r="C33" s="61">
        <v>1330</v>
      </c>
      <c r="D33" s="61">
        <f t="shared" si="0"/>
        <v>12362</v>
      </c>
      <c r="E33" s="63">
        <f t="shared" si="1"/>
        <v>0.10758776896942242</v>
      </c>
    </row>
    <row r="34" spans="2:5" ht="13.5">
      <c r="B34" s="61">
        <v>537</v>
      </c>
      <c r="C34" s="61">
        <v>49</v>
      </c>
      <c r="D34" s="61">
        <f t="shared" si="0"/>
        <v>586</v>
      </c>
      <c r="E34" s="63">
        <f t="shared" si="1"/>
        <v>0.08361774744027303</v>
      </c>
    </row>
    <row r="35" spans="2:5" ht="13.5">
      <c r="B35" s="61">
        <v>185743</v>
      </c>
      <c r="C35" s="61">
        <v>24699</v>
      </c>
      <c r="D35" s="61">
        <f t="shared" si="0"/>
        <v>210442</v>
      </c>
      <c r="E35" s="63">
        <f t="shared" si="1"/>
        <v>0.11736725558586214</v>
      </c>
    </row>
    <row r="36" spans="2:5" ht="13.5">
      <c r="B36" s="61">
        <v>15931</v>
      </c>
      <c r="C36" s="61">
        <v>521</v>
      </c>
      <c r="D36" s="61">
        <f t="shared" si="0"/>
        <v>16452</v>
      </c>
      <c r="E36" s="63">
        <f t="shared" si="1"/>
        <v>0.03166788232433747</v>
      </c>
    </row>
    <row r="37" spans="2:5" ht="13.5">
      <c r="B37" s="61">
        <v>40923</v>
      </c>
      <c r="C37" s="61">
        <v>3082</v>
      </c>
      <c r="D37" s="61">
        <f t="shared" si="0"/>
        <v>44005</v>
      </c>
      <c r="E37" s="63">
        <f t="shared" si="1"/>
        <v>0.07003749573912055</v>
      </c>
    </row>
    <row r="38" spans="2:5" ht="13.5">
      <c r="B38" s="61">
        <v>88857</v>
      </c>
      <c r="C38" s="61">
        <v>8010</v>
      </c>
      <c r="D38" s="61">
        <f t="shared" si="0"/>
        <v>96867</v>
      </c>
      <c r="E38" s="63">
        <f t="shared" si="1"/>
        <v>0.08269069961906532</v>
      </c>
    </row>
    <row r="39" spans="2:5" ht="13.5">
      <c r="B39" s="61">
        <v>5169</v>
      </c>
      <c r="C39" s="61">
        <v>1286</v>
      </c>
      <c r="D39" s="61">
        <f t="shared" si="0"/>
        <v>6455</v>
      </c>
      <c r="E39" s="63">
        <f t="shared" si="1"/>
        <v>0.1992254066615027</v>
      </c>
    </row>
    <row r="40" spans="2:5" ht="13.5">
      <c r="B40" s="61">
        <v>22031</v>
      </c>
      <c r="C40" s="61">
        <v>7191</v>
      </c>
      <c r="D40" s="61">
        <f t="shared" si="0"/>
        <v>29222</v>
      </c>
      <c r="E40" s="63">
        <f t="shared" si="1"/>
        <v>0.2460817192526179</v>
      </c>
    </row>
    <row r="41" spans="2:5" ht="13.5">
      <c r="B41" s="61">
        <v>9531</v>
      </c>
      <c r="C41" s="61">
        <v>3123</v>
      </c>
      <c r="D41" s="61">
        <f t="shared" si="0"/>
        <v>12654</v>
      </c>
      <c r="E41" s="63">
        <f t="shared" si="1"/>
        <v>0.24679943100995733</v>
      </c>
    </row>
    <row r="42" spans="2:5" ht="13.5">
      <c r="B42" s="61">
        <v>261056</v>
      </c>
      <c r="C42" s="61">
        <v>107145</v>
      </c>
      <c r="D42" s="61">
        <f t="shared" si="0"/>
        <v>368201</v>
      </c>
      <c r="E42" s="63">
        <f t="shared" si="1"/>
        <v>0.2909959505813401</v>
      </c>
    </row>
    <row r="43" spans="2:5" ht="13.5">
      <c r="B43" s="61">
        <v>144142</v>
      </c>
      <c r="C43" s="61">
        <v>48095</v>
      </c>
      <c r="D43" s="61">
        <f t="shared" si="0"/>
        <v>192237</v>
      </c>
      <c r="E43" s="63">
        <f t="shared" si="1"/>
        <v>0.2501859683619699</v>
      </c>
    </row>
    <row r="44" spans="2:5" ht="13.5">
      <c r="B44" s="61">
        <v>98989</v>
      </c>
      <c r="C44" s="61">
        <v>49019</v>
      </c>
      <c r="D44" s="61">
        <f t="shared" si="0"/>
        <v>148008</v>
      </c>
      <c r="E44" s="63">
        <f t="shared" si="1"/>
        <v>0.3311915572131236</v>
      </c>
    </row>
    <row r="45" spans="2:5" ht="13.5">
      <c r="B45" s="61">
        <v>13588</v>
      </c>
      <c r="C45" s="61">
        <v>11188</v>
      </c>
      <c r="D45" s="61">
        <f t="shared" si="0"/>
        <v>24776</v>
      </c>
      <c r="E45" s="63">
        <f t="shared" si="1"/>
        <v>0.451566031643526</v>
      </c>
    </row>
    <row r="46" spans="2:5" ht="13.5">
      <c r="B46" s="61">
        <v>3972</v>
      </c>
      <c r="C46" s="61">
        <v>4405</v>
      </c>
      <c r="D46" s="61">
        <f t="shared" si="0"/>
        <v>8377</v>
      </c>
      <c r="E46" s="63">
        <f t="shared" si="1"/>
        <v>0.5258445744299869</v>
      </c>
    </row>
    <row r="47" spans="2:5" ht="13.5">
      <c r="B47" s="61">
        <v>28292</v>
      </c>
      <c r="C47" s="61">
        <v>16654</v>
      </c>
      <c r="D47" s="61">
        <f t="shared" si="0"/>
        <v>44946</v>
      </c>
      <c r="E47" s="63">
        <f t="shared" si="1"/>
        <v>0.37053352912383747</v>
      </c>
    </row>
    <row r="48" spans="2:5" ht="13.5">
      <c r="B48" s="61">
        <v>27722</v>
      </c>
      <c r="C48" s="61">
        <v>3945</v>
      </c>
      <c r="D48" s="61">
        <f t="shared" si="0"/>
        <v>31667</v>
      </c>
      <c r="E48" s="63">
        <f t="shared" si="1"/>
        <v>0.12457763602488395</v>
      </c>
    </row>
    <row r="49" spans="2:5" ht="13.5">
      <c r="B49" s="61">
        <v>8986</v>
      </c>
      <c r="C49" s="61">
        <v>3411</v>
      </c>
      <c r="D49" s="61">
        <f t="shared" si="0"/>
        <v>12397</v>
      </c>
      <c r="E49" s="63">
        <f t="shared" si="1"/>
        <v>0.2751472130354118</v>
      </c>
    </row>
    <row r="50" spans="2:5" ht="13.5">
      <c r="B50" s="61">
        <v>16430</v>
      </c>
      <c r="C50" s="61">
        <v>9416</v>
      </c>
      <c r="D50" s="61">
        <f t="shared" si="0"/>
        <v>25846</v>
      </c>
      <c r="E50" s="63">
        <f t="shared" si="1"/>
        <v>0.36431169233150196</v>
      </c>
    </row>
    <row r="51" spans="2:5" ht="13.5">
      <c r="B51" s="61">
        <v>17926</v>
      </c>
      <c r="C51" s="61">
        <v>10031</v>
      </c>
      <c r="D51" s="61">
        <f t="shared" si="0"/>
        <v>27957</v>
      </c>
      <c r="E51" s="63">
        <f t="shared" si="1"/>
        <v>0.3588010158457631</v>
      </c>
    </row>
    <row r="52" spans="2:5" ht="13.5">
      <c r="B52" s="61">
        <v>54227</v>
      </c>
      <c r="C52" s="61">
        <v>44657</v>
      </c>
      <c r="D52" s="61">
        <f t="shared" si="0"/>
        <v>98884</v>
      </c>
      <c r="E52" s="63">
        <f t="shared" si="1"/>
        <v>0.45160996723433516</v>
      </c>
    </row>
    <row r="53" spans="2:5" ht="13.5">
      <c r="B53" s="61">
        <v>18744</v>
      </c>
      <c r="C53" s="61">
        <v>10825</v>
      </c>
      <c r="D53" s="61">
        <f t="shared" si="0"/>
        <v>29569</v>
      </c>
      <c r="E53" s="63">
        <f t="shared" si="1"/>
        <v>0.36609286753018366</v>
      </c>
    </row>
    <row r="54" spans="2:5" ht="13.5">
      <c r="B54" s="61">
        <v>9922</v>
      </c>
      <c r="C54" s="61">
        <v>4477</v>
      </c>
      <c r="D54" s="61">
        <f t="shared" si="0"/>
        <v>14399</v>
      </c>
      <c r="E54" s="63">
        <f t="shared" si="1"/>
        <v>0.31092436974789917</v>
      </c>
    </row>
    <row r="55" spans="2:5" ht="13.5">
      <c r="B55" s="61">
        <v>3714</v>
      </c>
      <c r="C55" s="61">
        <v>3004</v>
      </c>
      <c r="D55" s="61">
        <f t="shared" si="0"/>
        <v>6718</v>
      </c>
      <c r="E55" s="63">
        <f t="shared" si="1"/>
        <v>0.44715689193212266</v>
      </c>
    </row>
    <row r="56" spans="2:5" ht="13.5">
      <c r="B56" s="61">
        <v>6873</v>
      </c>
      <c r="C56" s="61">
        <v>3391</v>
      </c>
      <c r="D56" s="61">
        <f t="shared" si="0"/>
        <v>10264</v>
      </c>
      <c r="E56" s="63">
        <f t="shared" si="1"/>
        <v>0.3303780202650039</v>
      </c>
    </row>
    <row r="57" spans="2:5" ht="13.5">
      <c r="B57" s="61">
        <v>12400</v>
      </c>
      <c r="C57" s="61">
        <v>21858</v>
      </c>
      <c r="D57" s="61">
        <f t="shared" si="0"/>
        <v>34258</v>
      </c>
      <c r="E57" s="63">
        <f t="shared" si="1"/>
        <v>0.6380407496059315</v>
      </c>
    </row>
    <row r="58" spans="2:5" ht="13.5">
      <c r="B58" s="61">
        <v>10703</v>
      </c>
      <c r="C58" s="61">
        <v>4242</v>
      </c>
      <c r="D58" s="61">
        <f t="shared" si="0"/>
        <v>14945</v>
      </c>
      <c r="E58" s="63">
        <f t="shared" si="1"/>
        <v>0.2838407494145199</v>
      </c>
    </row>
    <row r="59" spans="2:5" ht="13.5">
      <c r="B59" s="61">
        <v>303341</v>
      </c>
      <c r="C59" s="61">
        <v>256183</v>
      </c>
      <c r="D59" s="61">
        <f t="shared" si="0"/>
        <v>559524</v>
      </c>
      <c r="E59" s="63">
        <f t="shared" si="1"/>
        <v>0.4578588228565709</v>
      </c>
    </row>
    <row r="60" spans="2:5" ht="13.5">
      <c r="B60" s="61">
        <v>4655</v>
      </c>
      <c r="C60" s="61">
        <v>4975</v>
      </c>
      <c r="D60" s="61">
        <f t="shared" si="0"/>
        <v>9630</v>
      </c>
      <c r="E60" s="63">
        <f t="shared" si="1"/>
        <v>0.5166147455867082</v>
      </c>
    </row>
    <row r="61" spans="2:5" ht="13.5">
      <c r="B61" s="61">
        <v>4296</v>
      </c>
      <c r="C61" s="61">
        <v>2451</v>
      </c>
      <c r="D61" s="61">
        <f t="shared" si="0"/>
        <v>6747</v>
      </c>
      <c r="E61" s="63">
        <f t="shared" si="1"/>
        <v>0.36327256558470433</v>
      </c>
    </row>
    <row r="62" spans="2:5" ht="13.5">
      <c r="B62" s="61">
        <v>17625</v>
      </c>
      <c r="C62" s="61">
        <v>11927</v>
      </c>
      <c r="D62" s="61">
        <f t="shared" si="0"/>
        <v>29552</v>
      </c>
      <c r="E62" s="63">
        <f t="shared" si="1"/>
        <v>0.4035936654033568</v>
      </c>
    </row>
    <row r="63" spans="2:5" ht="13.5">
      <c r="B63" s="61">
        <v>17786</v>
      </c>
      <c r="C63" s="61">
        <v>14336</v>
      </c>
      <c r="D63" s="61">
        <f t="shared" si="0"/>
        <v>32122</v>
      </c>
      <c r="E63" s="63">
        <f t="shared" si="1"/>
        <v>0.44629848701824293</v>
      </c>
    </row>
    <row r="64" spans="2:5" ht="13.5">
      <c r="B64" s="61">
        <v>6216</v>
      </c>
      <c r="C64" s="61">
        <v>895</v>
      </c>
      <c r="D64" s="61">
        <f t="shared" si="0"/>
        <v>7111</v>
      </c>
      <c r="E64" s="63">
        <f t="shared" si="1"/>
        <v>0.12586134158346224</v>
      </c>
    </row>
    <row r="65" spans="2:5" ht="13.5">
      <c r="B65" s="61">
        <v>9132</v>
      </c>
      <c r="C65" s="61">
        <v>1187</v>
      </c>
      <c r="D65" s="61">
        <f t="shared" si="0"/>
        <v>10319</v>
      </c>
      <c r="E65" s="63">
        <f t="shared" si="1"/>
        <v>0.1150305262137804</v>
      </c>
    </row>
    <row r="66" spans="2:5" ht="13.5">
      <c r="B66" s="61">
        <v>5778</v>
      </c>
      <c r="C66" s="61">
        <v>2296</v>
      </c>
      <c r="D66" s="61">
        <f t="shared" si="0"/>
        <v>8074</v>
      </c>
      <c r="E66" s="63">
        <f t="shared" si="1"/>
        <v>0.28436958137230617</v>
      </c>
    </row>
    <row r="67" spans="2:5" ht="13.5">
      <c r="B67" s="61">
        <v>3763</v>
      </c>
      <c r="C67" s="61">
        <v>1022</v>
      </c>
      <c r="D67" s="61">
        <f t="shared" si="0"/>
        <v>4785</v>
      </c>
      <c r="E67" s="63">
        <f t="shared" si="1"/>
        <v>0.21358411703239288</v>
      </c>
    </row>
    <row r="68" spans="2:5" ht="13.5">
      <c r="B68" s="61">
        <v>39660</v>
      </c>
      <c r="C68" s="61">
        <v>9996</v>
      </c>
      <c r="D68" s="61">
        <f t="shared" si="0"/>
        <v>49656</v>
      </c>
      <c r="E68" s="63">
        <f t="shared" si="1"/>
        <v>0.2013049782503625</v>
      </c>
    </row>
    <row r="69" spans="2:5" ht="13.5">
      <c r="B69" s="61">
        <v>4358</v>
      </c>
      <c r="C69" s="61">
        <v>1520</v>
      </c>
      <c r="D69" s="61">
        <f t="shared" si="0"/>
        <v>5878</v>
      </c>
      <c r="E69" s="63">
        <f t="shared" si="1"/>
        <v>0.2585913576046274</v>
      </c>
    </row>
    <row r="70" spans="2:5" ht="13.5">
      <c r="B70" s="61">
        <v>34934</v>
      </c>
      <c r="C70" s="61">
        <v>11932</v>
      </c>
      <c r="D70" s="61">
        <f aca="true" t="shared" si="2" ref="D70:D79">SUM(B70:C70)</f>
        <v>46866</v>
      </c>
      <c r="E70" s="63">
        <f aca="true" t="shared" si="3" ref="E70:E79">C70/D70</f>
        <v>0.254598216190842</v>
      </c>
    </row>
    <row r="71" spans="2:5" ht="13.5">
      <c r="B71" s="61">
        <v>15381</v>
      </c>
      <c r="C71" s="61">
        <v>7731</v>
      </c>
      <c r="D71" s="61">
        <f t="shared" si="2"/>
        <v>23112</v>
      </c>
      <c r="E71" s="63">
        <f t="shared" si="3"/>
        <v>0.33450155763239875</v>
      </c>
    </row>
    <row r="72" spans="2:5" ht="13.5">
      <c r="B72" s="61">
        <v>44319</v>
      </c>
      <c r="C72" s="61">
        <v>18631</v>
      </c>
      <c r="D72" s="61">
        <f t="shared" si="2"/>
        <v>62950</v>
      </c>
      <c r="E72" s="63">
        <f t="shared" si="3"/>
        <v>0.2959650516282764</v>
      </c>
    </row>
    <row r="73" spans="2:5" ht="13.5">
      <c r="B73" s="61">
        <v>8413</v>
      </c>
      <c r="C73" s="61">
        <v>1270</v>
      </c>
      <c r="D73" s="61">
        <f t="shared" si="2"/>
        <v>9683</v>
      </c>
      <c r="E73" s="63">
        <f t="shared" si="3"/>
        <v>0.1311576990602086</v>
      </c>
    </row>
    <row r="74" spans="2:5" ht="13.5">
      <c r="B74" s="61">
        <v>28777</v>
      </c>
      <c r="C74" s="61">
        <v>100333</v>
      </c>
      <c r="D74" s="61">
        <f t="shared" si="2"/>
        <v>129110</v>
      </c>
      <c r="E74" s="63">
        <f t="shared" si="3"/>
        <v>0.7771125396948338</v>
      </c>
    </row>
    <row r="75" spans="2:5" ht="13.5">
      <c r="B75" s="61">
        <v>11414</v>
      </c>
      <c r="C75" s="61">
        <v>39121</v>
      </c>
      <c r="D75" s="61">
        <f t="shared" si="2"/>
        <v>50535</v>
      </c>
      <c r="E75" s="63">
        <f t="shared" si="3"/>
        <v>0.7741367369150094</v>
      </c>
    </row>
    <row r="76" spans="2:5" ht="13.5">
      <c r="B76" s="61">
        <v>25083</v>
      </c>
      <c r="C76" s="61">
        <v>18263</v>
      </c>
      <c r="D76" s="61">
        <f t="shared" si="2"/>
        <v>43346</v>
      </c>
      <c r="E76" s="63">
        <f t="shared" si="3"/>
        <v>0.42133068795275225</v>
      </c>
    </row>
    <row r="77" spans="2:5" ht="13.5">
      <c r="B77" s="61">
        <v>11295</v>
      </c>
      <c r="C77" s="61">
        <v>2324</v>
      </c>
      <c r="D77" s="61">
        <f t="shared" si="2"/>
        <v>13619</v>
      </c>
      <c r="E77" s="63">
        <f t="shared" si="3"/>
        <v>0.17064395330053603</v>
      </c>
    </row>
    <row r="78" spans="2:5" ht="13.5">
      <c r="B78" s="61">
        <v>5020</v>
      </c>
      <c r="C78" s="61">
        <v>3120</v>
      </c>
      <c r="D78" s="61">
        <f t="shared" si="2"/>
        <v>8140</v>
      </c>
      <c r="E78" s="63">
        <f t="shared" si="3"/>
        <v>0.3832923832923833</v>
      </c>
    </row>
    <row r="79" spans="2:5" ht="13.5">
      <c r="B79">
        <f>SUM(B5:B78)</f>
        <v>4643660</v>
      </c>
      <c r="C79">
        <f>SUM(C5:C78)</f>
        <v>1948152</v>
      </c>
      <c r="D79">
        <f t="shared" si="2"/>
        <v>6591812</v>
      </c>
      <c r="E79">
        <f t="shared" si="3"/>
        <v>0.2955411956530314</v>
      </c>
    </row>
  </sheetData>
  <printOptions/>
  <pageMargins left="0.75" right="0.75" top="0.97" bottom="1.23" header="0.25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すえなが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suenaga</dc:creator>
  <cp:keywords/>
  <dc:description/>
  <cp:lastModifiedBy>厚生労働省本省</cp:lastModifiedBy>
  <cp:lastPrinted>2002-09-30T08:29:45Z</cp:lastPrinted>
  <dcterms:created xsi:type="dcterms:W3CDTF">2000-10-10T01:37:32Z</dcterms:created>
  <dcterms:modified xsi:type="dcterms:W3CDTF">2002-10-02T02:36:41Z</dcterms:modified>
  <cp:category/>
  <cp:version/>
  <cp:contentType/>
  <cp:contentStatus/>
</cp:coreProperties>
</file>