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85" tabRatio="629" activeTab="0"/>
  </bookViews>
  <sheets>
    <sheet name="ＨＰ１" sheetId="1" r:id="rId1"/>
    <sheet name="ＨＰ２" sheetId="2" r:id="rId2"/>
    <sheet name="ＨＰ３" sheetId="3" r:id="rId3"/>
  </sheets>
  <definedNames>
    <definedName name="_xlnm.Print_Area" localSheetId="0">'ＨＰ１'!$A$1:$F$62</definedName>
    <definedName name="_xlnm.Print_Area" localSheetId="1">'ＨＰ２'!$A$1:$E$212</definedName>
    <definedName name="_xlnm.Print_Area" localSheetId="2">'ＨＰ３'!$A$1:$E$348</definedName>
  </definedNames>
  <calcPr fullCalcOnLoad="1"/>
</workbook>
</file>

<file path=xl/sharedStrings.xml><?xml version="1.0" encoding="utf-8"?>
<sst xmlns="http://schemas.openxmlformats.org/spreadsheetml/2006/main" count="924" uniqueCount="188">
  <si>
    <t>事業名</t>
  </si>
  <si>
    <t>北海道</t>
  </si>
  <si>
    <t>市町村保健センター</t>
  </si>
  <si>
    <t>青森県</t>
  </si>
  <si>
    <t>介護老人保健施設</t>
  </si>
  <si>
    <t>宮城県</t>
  </si>
  <si>
    <t>秋田県</t>
  </si>
  <si>
    <t>食肉衛生検査所</t>
  </si>
  <si>
    <t>山形県</t>
  </si>
  <si>
    <t>福島県</t>
  </si>
  <si>
    <t>精神病院</t>
  </si>
  <si>
    <t>栃木県</t>
  </si>
  <si>
    <t>精神科デイ・ケア施設</t>
  </si>
  <si>
    <t>群馬県</t>
  </si>
  <si>
    <t>埼玉県</t>
  </si>
  <si>
    <t>在宅介護支援センター</t>
  </si>
  <si>
    <t>千葉県</t>
  </si>
  <si>
    <t>東京都</t>
  </si>
  <si>
    <t>訪問看護事業所</t>
  </si>
  <si>
    <t>神奈川県</t>
  </si>
  <si>
    <t>横浜市</t>
  </si>
  <si>
    <t>痴呆性高齢者グループホーム</t>
  </si>
  <si>
    <t>長野県</t>
  </si>
  <si>
    <t>老人性痴呆疾患治療病棟</t>
  </si>
  <si>
    <t>岐阜県</t>
  </si>
  <si>
    <t>三重県</t>
  </si>
  <si>
    <t>滋賀県</t>
  </si>
  <si>
    <t>大阪府</t>
  </si>
  <si>
    <t>奈良県</t>
  </si>
  <si>
    <t>岡山県</t>
  </si>
  <si>
    <t>山口県</t>
  </si>
  <si>
    <t>香川県</t>
  </si>
  <si>
    <t>農村検診センター</t>
  </si>
  <si>
    <t>長崎県</t>
  </si>
  <si>
    <t>大分県</t>
  </si>
  <si>
    <t>宮崎県</t>
  </si>
  <si>
    <t>鹿児島県</t>
  </si>
  <si>
    <t>川崎市</t>
  </si>
  <si>
    <t>計</t>
  </si>
  <si>
    <t>都 道 府 県</t>
  </si>
  <si>
    <t>事  業  名</t>
  </si>
  <si>
    <t>件数（件）</t>
  </si>
  <si>
    <t>国庫補助額予定額（千円）</t>
  </si>
  <si>
    <t>件数(件)</t>
  </si>
  <si>
    <t>精神病院療養環境改善整備事業</t>
  </si>
  <si>
    <t>精神保健福祉センター</t>
  </si>
  <si>
    <t>精神障害者生活訓練施設</t>
  </si>
  <si>
    <t>精神障害者福祉ホーム</t>
  </si>
  <si>
    <t>精神障害者通所授産施設</t>
  </si>
  <si>
    <t>精神障害者入所授産施設</t>
  </si>
  <si>
    <t>精神障害者短期入所生活介護等施設</t>
  </si>
  <si>
    <t>精神障害者福祉工場</t>
  </si>
  <si>
    <t>精神障害者地域生活支援センター</t>
  </si>
  <si>
    <t>老人性痴呆疾患デイ・ケア施設</t>
  </si>
  <si>
    <t>北海道</t>
  </si>
  <si>
    <t>群馬県</t>
  </si>
  <si>
    <t>東京都</t>
  </si>
  <si>
    <t>栃木県</t>
  </si>
  <si>
    <t>札幌市</t>
  </si>
  <si>
    <t>愛知県</t>
  </si>
  <si>
    <t>横浜市</t>
  </si>
  <si>
    <t>市町村保健センター</t>
  </si>
  <si>
    <t>老人性痴呆疾患治療病棟</t>
  </si>
  <si>
    <t>精神科デイ・ケア施設</t>
  </si>
  <si>
    <t>老人性痴呆疾患デイ・ケア施設</t>
  </si>
  <si>
    <t>精神障害者生活訓練施設</t>
  </si>
  <si>
    <t>精神障害者福祉ホーム</t>
  </si>
  <si>
    <t>精神障害者通所授産施設</t>
  </si>
  <si>
    <t>精神障害者短期入所生活介護等施設</t>
  </si>
  <si>
    <t>精神障害者地域生活支援センター</t>
  </si>
  <si>
    <t>介護老人保健施設</t>
  </si>
  <si>
    <t>在宅介護支援センター</t>
  </si>
  <si>
    <t>訪問看護事業所</t>
  </si>
  <si>
    <t>痴呆性高齢者グループホーム</t>
  </si>
  <si>
    <t>（繰越予算分）</t>
  </si>
  <si>
    <t>事業名</t>
  </si>
  <si>
    <t>件数(件)</t>
  </si>
  <si>
    <t>国庫補助予定額(千円)</t>
  </si>
  <si>
    <t>計</t>
  </si>
  <si>
    <t>兵庫県</t>
  </si>
  <si>
    <t>熊本県</t>
  </si>
  <si>
    <t>総計</t>
  </si>
  <si>
    <t>貸付予定額(千円)</t>
  </si>
  <si>
    <t>(注)個別の補助対象施設一覧は、行政相談室にあります。（自由閲覧）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</si>
  <si>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</si>
  <si>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</si>
  <si>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</si>
  <si>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</si>
  <si>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１ 実施計画の状況</t>
  </si>
  <si>
    <t>２ 各都道府県・政令指定都市・中核市別の概況</t>
  </si>
  <si>
    <t>　○保健衛生施設等施設整備費補助金実施計画</t>
  </si>
  <si>
    <t>　○保健衛生施設等施設整備資金貸付金実施計画</t>
  </si>
  <si>
    <t>　　北海道、東北地方、関東地方、中部地方、近畿地方、中国地方、九州地方</t>
  </si>
  <si>
    <t>佐賀県</t>
  </si>
  <si>
    <t>大阪府</t>
  </si>
  <si>
    <t>倉敷市</t>
  </si>
  <si>
    <t>愛媛県</t>
  </si>
  <si>
    <t>エイズ治療拠点病院</t>
  </si>
  <si>
    <t>島根県</t>
  </si>
  <si>
    <t>いわき市</t>
  </si>
  <si>
    <t>香川県</t>
  </si>
  <si>
    <t>高松市</t>
  </si>
  <si>
    <t>感染症指定医療機関</t>
  </si>
  <si>
    <t>精神病院（作業・生活療法部門）　</t>
  </si>
  <si>
    <t>兵庫県</t>
  </si>
  <si>
    <t>静岡県</t>
  </si>
  <si>
    <t>生活支援ハウス</t>
  </si>
  <si>
    <t>精神障害者入所授産施設</t>
  </si>
  <si>
    <t>地域交流スペース</t>
  </si>
  <si>
    <t>精神障害者小規模通所授産施設</t>
  </si>
  <si>
    <t>精神障害者福祉工場</t>
  </si>
  <si>
    <t>農村検診センター</t>
  </si>
  <si>
    <t>エイズ治療拠点病院</t>
  </si>
  <si>
    <t>結核研究所</t>
  </si>
  <si>
    <t>感染症指定医療機関</t>
  </si>
  <si>
    <t>食肉衛生検査所</t>
  </si>
  <si>
    <t>精神保健福祉センター</t>
  </si>
  <si>
    <t>生活支援ハウス</t>
  </si>
  <si>
    <t>精神病院 
（作業・生活療法部門等を含む。）</t>
  </si>
  <si>
    <t>平成１４年度保健衛生施設等施設整備費実施計画（第２回目）</t>
  </si>
  <si>
    <t>　○保健衛生施設等施設整備費補助金実施計画（第２次）</t>
  </si>
  <si>
    <t>　○保健衛生施設等施設整備資金貸付金実施計画（第２次）</t>
  </si>
  <si>
    <t>　担当　吉岡、村澤、木下（内線２３３７、２３２７）</t>
  </si>
  <si>
    <t>介護老人保健施設</t>
  </si>
  <si>
    <t>富山県</t>
  </si>
  <si>
    <t>精神科デイ・ケア施</t>
  </si>
  <si>
    <t>北九州市</t>
  </si>
  <si>
    <t>横須賀市</t>
  </si>
  <si>
    <t>富山市</t>
  </si>
  <si>
    <t>-</t>
  </si>
  <si>
    <t>-</t>
  </si>
  <si>
    <t>　　北海道、東北地方、関東地方、中部地方、近畿地方、中国地方、九州地方、結核研究所</t>
  </si>
  <si>
    <t>　○保健衛生施設等施設整備費補助金実施計画（第２次）</t>
  </si>
  <si>
    <t>結核研究所</t>
  </si>
  <si>
    <t>　○保健衛生施設等施設整備資金貸付金実施計画（第２次）</t>
  </si>
  <si>
    <t>貸付予定額（千円）</t>
  </si>
  <si>
    <t>貸付予定額（千円）</t>
  </si>
  <si>
    <t>旭川市</t>
  </si>
  <si>
    <t>青森県</t>
  </si>
  <si>
    <t>岩手県</t>
  </si>
  <si>
    <t>宮城県</t>
  </si>
  <si>
    <t>仙台市</t>
  </si>
  <si>
    <t>秋田県</t>
  </si>
  <si>
    <t>福島県</t>
  </si>
  <si>
    <t>茨城県</t>
  </si>
  <si>
    <t>埼玉県</t>
  </si>
  <si>
    <t>千葉県</t>
  </si>
  <si>
    <t>新潟県</t>
  </si>
  <si>
    <t>小規模授産施設</t>
  </si>
  <si>
    <t>石川県</t>
  </si>
  <si>
    <t>福井県</t>
  </si>
  <si>
    <t>地域交流スペース</t>
  </si>
  <si>
    <t>山梨県</t>
  </si>
  <si>
    <t>長野県</t>
  </si>
  <si>
    <t>長野市</t>
  </si>
  <si>
    <t>岐阜県</t>
  </si>
  <si>
    <t>静岡市</t>
  </si>
  <si>
    <t>浜松市</t>
  </si>
  <si>
    <t>愛知県</t>
  </si>
  <si>
    <t>名古屋市</t>
  </si>
  <si>
    <t>豊田市</t>
  </si>
  <si>
    <t>三重県</t>
  </si>
  <si>
    <t>京都市</t>
  </si>
  <si>
    <t>大阪市</t>
  </si>
  <si>
    <t>堺市</t>
  </si>
  <si>
    <t>神戸市</t>
  </si>
  <si>
    <t>奈良県</t>
  </si>
  <si>
    <t>和歌山県</t>
  </si>
  <si>
    <t>島根県</t>
  </si>
  <si>
    <t>岡山県</t>
  </si>
  <si>
    <t>広島県</t>
  </si>
  <si>
    <t>広島市</t>
  </si>
  <si>
    <t>山口県</t>
  </si>
  <si>
    <t>徳島県</t>
  </si>
  <si>
    <t>高知県</t>
  </si>
  <si>
    <t>福岡県</t>
  </si>
  <si>
    <t>福岡市</t>
  </si>
  <si>
    <t>佐賀県</t>
  </si>
  <si>
    <t>長崎県</t>
  </si>
  <si>
    <t>熊本市</t>
  </si>
  <si>
    <t>大分県</t>
  </si>
  <si>
    <t>大分市</t>
  </si>
  <si>
    <t>宮崎県</t>
  </si>
  <si>
    <t>鹿児島県</t>
  </si>
  <si>
    <t>沖縄県</t>
  </si>
  <si>
    <t>全体</t>
  </si>
  <si>
    <t>件数</t>
  </si>
  <si>
    <t>和歌山市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</si>
</sst>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</numFmts>
  <fonts count="1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0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/>
    </xf>
    <xf numFmtId="38" fontId="12" fillId="0" borderId="3" xfId="17" applyFont="1" applyBorder="1" applyAlignment="1">
      <alignment vertical="center"/>
    </xf>
    <xf numFmtId="38" fontId="12" fillId="0" borderId="4" xfId="17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38" fontId="12" fillId="0" borderId="6" xfId="17" applyFont="1" applyBorder="1" applyAlignment="1">
      <alignment vertical="center"/>
    </xf>
    <xf numFmtId="38" fontId="12" fillId="0" borderId="7" xfId="17" applyFont="1" applyBorder="1" applyAlignment="1">
      <alignment vertical="center"/>
    </xf>
    <xf numFmtId="38" fontId="12" fillId="0" borderId="8" xfId="17" applyFont="1" applyBorder="1" applyAlignment="1">
      <alignment vertical="center"/>
    </xf>
    <xf numFmtId="38" fontId="12" fillId="0" borderId="9" xfId="17" applyFont="1" applyBorder="1" applyAlignment="1">
      <alignment vertical="center"/>
    </xf>
    <xf numFmtId="38" fontId="12" fillId="0" borderId="10" xfId="17" applyFont="1" applyBorder="1" applyAlignment="1">
      <alignment vertical="center"/>
    </xf>
    <xf numFmtId="38" fontId="12" fillId="0" borderId="11" xfId="17" applyFont="1" applyBorder="1" applyAlignment="1">
      <alignment vertical="center"/>
    </xf>
    <xf numFmtId="38" fontId="12" fillId="0" borderId="12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0" fillId="0" borderId="0" xfId="0" applyNumberFormat="1" applyAlignment="1">
      <alignment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178" fontId="0" fillId="0" borderId="13" xfId="0" applyNumberForma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8" fontId="12" fillId="0" borderId="0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58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0" borderId="15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wrapText="1"/>
    </xf>
    <xf numFmtId="49" fontId="0" fillId="0" borderId="15" xfId="0" applyNumberFormat="1" applyBorder="1" applyAlignment="1">
      <alignment horizontal="left"/>
    </xf>
    <xf numFmtId="49" fontId="5" fillId="0" borderId="1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distributed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181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distributed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181" fontId="0" fillId="0" borderId="12" xfId="0" applyNumberFormat="1" applyBorder="1" applyAlignment="1">
      <alignment vertical="center"/>
    </xf>
    <xf numFmtId="49" fontId="0" fillId="0" borderId="0" xfId="0" applyNumberFormat="1" applyAlignment="1">
      <alignment horizontal="distributed"/>
    </xf>
    <xf numFmtId="49" fontId="0" fillId="0" borderId="19" xfId="0" applyNumberFormat="1" applyBorder="1" applyAlignment="1">
      <alignment horizontal="distributed" vertical="center"/>
    </xf>
    <xf numFmtId="0" fontId="0" fillId="0" borderId="22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181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horizontal="distributed" vertical="center"/>
    </xf>
    <xf numFmtId="0" fontId="0" fillId="0" borderId="23" xfId="0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181" fontId="0" fillId="0" borderId="2" xfId="0" applyNumberForma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61"/>
  <sheetViews>
    <sheetView tabSelected="1" view="pageBreakPreview" zoomScale="60" workbookViewId="0" topLeftCell="A1">
      <selection activeCell="D29" sqref="D29"/>
    </sheetView>
  </sheetViews>
  <sheetFormatPr defaultColWidth="8.796875" defaultRowHeight="14.25"/>
  <cols>
    <col min="1" max="1" width="4.09765625" style="1" customWidth="1"/>
    <col min="2" max="2" width="36.59765625" style="1" customWidth="1"/>
    <col min="3" max="3" width="10.5" style="1" customWidth="1"/>
    <col min="4" max="4" width="37.8984375" style="1" customWidth="1"/>
    <col min="5" max="5" width="4.59765625" style="1" customWidth="1"/>
    <col min="6" max="6" width="1.390625" style="1" customWidth="1"/>
    <col min="7" max="16384" width="9" style="1" customWidth="1"/>
  </cols>
  <sheetData>
    <row r="1" ht="3" customHeight="1">
      <c r="F1" s="8"/>
    </row>
    <row r="2" spans="4:5" ht="18" customHeight="1">
      <c r="D2" s="68">
        <v>37406</v>
      </c>
      <c r="E2" s="68"/>
    </row>
    <row r="3" spans="4:6" ht="3" customHeight="1">
      <c r="D3" s="56"/>
      <c r="E3" s="56"/>
      <c r="F3" s="42"/>
    </row>
    <row r="4" spans="2:6" s="47" customFormat="1" ht="20.25" customHeight="1">
      <c r="B4" s="69" t="s">
        <v>119</v>
      </c>
      <c r="C4" s="69"/>
      <c r="D4" s="69"/>
      <c r="E4" s="46"/>
      <c r="F4" s="46"/>
    </row>
    <row r="5" spans="2:6" ht="22.5" customHeight="1">
      <c r="B5" s="12" t="s">
        <v>88</v>
      </c>
      <c r="C5" s="43"/>
      <c r="D5" s="43"/>
      <c r="E5" s="43"/>
      <c r="F5" s="43"/>
    </row>
    <row r="6" ht="24.75" customHeight="1">
      <c r="B6" s="1" t="s">
        <v>120</v>
      </c>
    </row>
    <row r="7" ht="11.25" customHeight="1"/>
    <row r="8" spans="2:5" s="2" customFormat="1" ht="19.5" customHeight="1">
      <c r="B8" s="49" t="s">
        <v>75</v>
      </c>
      <c r="C8" s="4" t="s">
        <v>76</v>
      </c>
      <c r="D8" s="4" t="s">
        <v>77</v>
      </c>
      <c r="E8" s="3"/>
    </row>
    <row r="9" spans="2:5" s="2" customFormat="1" ht="19.5" customHeight="1">
      <c r="B9" s="50" t="s">
        <v>61</v>
      </c>
      <c r="C9" s="13">
        <v>2</v>
      </c>
      <c r="D9" s="14">
        <v>119970</v>
      </c>
      <c r="E9" s="48"/>
    </row>
    <row r="10" spans="2:5" s="2" customFormat="1" ht="19.5" customHeight="1">
      <c r="B10" s="51" t="s">
        <v>111</v>
      </c>
      <c r="C10" s="15">
        <v>1</v>
      </c>
      <c r="D10" s="16">
        <v>2667</v>
      </c>
      <c r="E10" s="48"/>
    </row>
    <row r="11" spans="2:5" s="2" customFormat="1" ht="19.5" customHeight="1">
      <c r="B11" s="51" t="s">
        <v>112</v>
      </c>
      <c r="C11" s="15">
        <v>6</v>
      </c>
      <c r="D11" s="16">
        <v>43927</v>
      </c>
      <c r="E11" s="48"/>
    </row>
    <row r="12" spans="2:5" s="2" customFormat="1" ht="33" customHeight="1">
      <c r="B12" s="51" t="s">
        <v>113</v>
      </c>
      <c r="C12" s="15">
        <v>1</v>
      </c>
      <c r="D12" s="16">
        <v>229809</v>
      </c>
      <c r="E12" s="48"/>
    </row>
    <row r="13" spans="2:5" s="2" customFormat="1" ht="19.5" customHeight="1">
      <c r="B13" s="51" t="s">
        <v>114</v>
      </c>
      <c r="C13" s="15">
        <v>19</v>
      </c>
      <c r="D13" s="16">
        <v>92145</v>
      </c>
      <c r="E13" s="48"/>
    </row>
    <row r="14" spans="2:5" s="2" customFormat="1" ht="19.5" customHeight="1">
      <c r="B14" s="51" t="s">
        <v>115</v>
      </c>
      <c r="C14" s="15">
        <v>4</v>
      </c>
      <c r="D14" s="16">
        <v>30197</v>
      </c>
      <c r="E14" s="48"/>
    </row>
    <row r="15" spans="2:5" s="2" customFormat="1" ht="39.75" customHeight="1">
      <c r="B15" s="52" t="s">
        <v>118</v>
      </c>
      <c r="C15" s="15">
        <v>15</v>
      </c>
      <c r="D15" s="16">
        <v>381565</v>
      </c>
      <c r="E15" s="48"/>
    </row>
    <row r="16" spans="2:5" s="2" customFormat="1" ht="19.5" customHeight="1">
      <c r="B16" s="51" t="s">
        <v>116</v>
      </c>
      <c r="C16" s="15">
        <v>2</v>
      </c>
      <c r="D16" s="16">
        <v>36523</v>
      </c>
      <c r="E16" s="48"/>
    </row>
    <row r="17" spans="2:5" s="2" customFormat="1" ht="19.5" customHeight="1">
      <c r="B17" s="51" t="s">
        <v>63</v>
      </c>
      <c r="C17" s="15">
        <v>13</v>
      </c>
      <c r="D17" s="16">
        <v>226908</v>
      </c>
      <c r="E17" s="48"/>
    </row>
    <row r="18" spans="2:5" s="2" customFormat="1" ht="19.5" customHeight="1">
      <c r="B18" s="51" t="s">
        <v>64</v>
      </c>
      <c r="C18" s="15">
        <v>1</v>
      </c>
      <c r="D18" s="16">
        <v>26379</v>
      </c>
      <c r="E18" s="48"/>
    </row>
    <row r="19" spans="2:5" s="2" customFormat="1" ht="19.5" customHeight="1">
      <c r="B19" s="51" t="s">
        <v>67</v>
      </c>
      <c r="C19" s="15">
        <v>1</v>
      </c>
      <c r="D19" s="16">
        <v>3807</v>
      </c>
      <c r="E19" s="48"/>
    </row>
    <row r="20" spans="2:5" s="2" customFormat="1" ht="19.5" customHeight="1">
      <c r="B20" s="51" t="s">
        <v>70</v>
      </c>
      <c r="C20" s="15">
        <v>40</v>
      </c>
      <c r="D20" s="16">
        <v>814725</v>
      </c>
      <c r="E20" s="48"/>
    </row>
    <row r="21" spans="2:5" s="2" customFormat="1" ht="19.5" customHeight="1">
      <c r="B21" s="51" t="s">
        <v>71</v>
      </c>
      <c r="C21" s="17">
        <v>8</v>
      </c>
      <c r="D21" s="18">
        <v>34500</v>
      </c>
      <c r="E21" s="48"/>
    </row>
    <row r="22" spans="2:5" s="2" customFormat="1" ht="19.5" customHeight="1">
      <c r="B22" s="51" t="s">
        <v>72</v>
      </c>
      <c r="C22" s="17">
        <v>9</v>
      </c>
      <c r="D22" s="18">
        <v>19736</v>
      </c>
      <c r="E22" s="48"/>
    </row>
    <row r="23" spans="2:5" s="2" customFormat="1" ht="19.5" customHeight="1">
      <c r="B23" s="51" t="s">
        <v>73</v>
      </c>
      <c r="C23" s="17">
        <v>8</v>
      </c>
      <c r="D23" s="18">
        <v>160000</v>
      </c>
      <c r="E23" s="48"/>
    </row>
    <row r="24" spans="2:5" s="2" customFormat="1" ht="19.5" customHeight="1">
      <c r="B24" s="51" t="s">
        <v>117</v>
      </c>
      <c r="C24" s="17">
        <v>3</v>
      </c>
      <c r="D24" s="18">
        <v>91800</v>
      </c>
      <c r="E24" s="48"/>
    </row>
    <row r="25" spans="2:5" s="2" customFormat="1" ht="19.5" customHeight="1" thickBot="1">
      <c r="B25" s="53"/>
      <c r="C25" s="19"/>
      <c r="D25" s="20"/>
      <c r="E25" s="48"/>
    </row>
    <row r="26" spans="2:5" s="2" customFormat="1" ht="19.5" customHeight="1" thickTop="1">
      <c r="B26" s="54"/>
      <c r="C26" s="21">
        <f>SUM(C9:C25)</f>
        <v>133</v>
      </c>
      <c r="D26" s="22">
        <f>SUM(D9:D25)</f>
        <v>2314658</v>
      </c>
      <c r="E26" s="48"/>
    </row>
    <row r="27" spans="2:7" ht="13.5" customHeight="1">
      <c r="B27" s="23"/>
      <c r="C27" s="23"/>
      <c r="D27" s="23"/>
      <c r="E27" s="23"/>
      <c r="F27" s="23"/>
      <c r="G27" s="23"/>
    </row>
    <row r="28" ht="24" customHeight="1">
      <c r="B28" s="1" t="s">
        <v>121</v>
      </c>
    </row>
    <row r="29" spans="2:6" ht="20.25" customHeight="1">
      <c r="B29" s="23" t="s">
        <v>74</v>
      </c>
      <c r="C29" s="23"/>
      <c r="D29" s="23"/>
      <c r="E29" s="23"/>
      <c r="F29" s="24"/>
    </row>
    <row r="30" spans="2:4" s="2" customFormat="1" ht="14.25">
      <c r="B30" s="57" t="s">
        <v>0</v>
      </c>
      <c r="C30" s="44" t="s">
        <v>43</v>
      </c>
      <c r="D30" s="44" t="s">
        <v>82</v>
      </c>
    </row>
    <row r="31" spans="2:4" s="2" customFormat="1" ht="17.25">
      <c r="B31" s="50" t="s">
        <v>62</v>
      </c>
      <c r="C31" s="16">
        <v>7</v>
      </c>
      <c r="D31" s="16">
        <v>463857</v>
      </c>
    </row>
    <row r="32" spans="2:4" s="2" customFormat="1" ht="17.25">
      <c r="B32" s="51" t="s">
        <v>65</v>
      </c>
      <c r="C32" s="16">
        <v>13</v>
      </c>
      <c r="D32" s="16">
        <v>358048</v>
      </c>
    </row>
    <row r="33" spans="2:4" s="2" customFormat="1" ht="17.25">
      <c r="B33" s="51" t="s">
        <v>66</v>
      </c>
      <c r="C33" s="16">
        <v>5</v>
      </c>
      <c r="D33" s="16">
        <v>90005</v>
      </c>
    </row>
    <row r="34" spans="2:4" s="2" customFormat="1" ht="17.25">
      <c r="B34" s="51" t="s">
        <v>107</v>
      </c>
      <c r="C34" s="16">
        <v>3</v>
      </c>
      <c r="D34" s="16">
        <v>131038</v>
      </c>
    </row>
    <row r="35" spans="2:4" s="2" customFormat="1" ht="17.25">
      <c r="B35" s="51" t="s">
        <v>67</v>
      </c>
      <c r="C35" s="16">
        <v>24</v>
      </c>
      <c r="D35" s="16">
        <v>738237</v>
      </c>
    </row>
    <row r="36" spans="2:4" s="2" customFormat="1" ht="17.25">
      <c r="B36" s="51" t="s">
        <v>108</v>
      </c>
      <c r="C36" s="16">
        <v>1</v>
      </c>
      <c r="D36" s="16">
        <v>25000</v>
      </c>
    </row>
    <row r="37" spans="2:4" s="2" customFormat="1" ht="17.25">
      <c r="B37" s="51" t="s">
        <v>109</v>
      </c>
      <c r="C37" s="16">
        <v>14</v>
      </c>
      <c r="D37" s="16">
        <v>132175</v>
      </c>
    </row>
    <row r="38" spans="2:4" s="2" customFormat="1" ht="17.25">
      <c r="B38" s="51" t="s">
        <v>68</v>
      </c>
      <c r="C38" s="16">
        <v>14</v>
      </c>
      <c r="D38" s="16">
        <v>19485</v>
      </c>
    </row>
    <row r="39" spans="2:4" s="2" customFormat="1" ht="17.25">
      <c r="B39" s="51" t="s">
        <v>110</v>
      </c>
      <c r="C39" s="16">
        <v>1</v>
      </c>
      <c r="D39" s="16">
        <v>43556</v>
      </c>
    </row>
    <row r="40" spans="2:4" s="2" customFormat="1" ht="17.25">
      <c r="B40" s="51" t="s">
        <v>69</v>
      </c>
      <c r="C40" s="16">
        <v>35</v>
      </c>
      <c r="D40" s="16">
        <v>600677</v>
      </c>
    </row>
    <row r="41" spans="2:4" s="2" customFormat="1" ht="17.25">
      <c r="B41" s="51" t="s">
        <v>70</v>
      </c>
      <c r="C41" s="16">
        <v>94</v>
      </c>
      <c r="D41" s="16">
        <v>4129305</v>
      </c>
    </row>
    <row r="42" spans="2:4" s="2" customFormat="1" ht="17.25">
      <c r="B42" s="51" t="s">
        <v>73</v>
      </c>
      <c r="C42" s="18">
        <v>58</v>
      </c>
      <c r="D42" s="18">
        <v>1082400</v>
      </c>
    </row>
    <row r="43" spans="2:4" s="2" customFormat="1" ht="18" thickBot="1">
      <c r="B43" s="53"/>
      <c r="C43" s="20"/>
      <c r="D43" s="20"/>
    </row>
    <row r="44" spans="2:4" s="2" customFormat="1" ht="18" thickTop="1">
      <c r="B44" s="58" t="s">
        <v>78</v>
      </c>
      <c r="C44" s="22">
        <f>SUM(C31:C43)</f>
        <v>269</v>
      </c>
      <c r="D44" s="22">
        <f>SUM(D31:D43)</f>
        <v>7813783</v>
      </c>
    </row>
    <row r="45" ht="18.75" customHeight="1"/>
    <row r="46" spans="1:5" ht="19.5" customHeight="1">
      <c r="A46"/>
      <c r="B46" s="1" t="s">
        <v>83</v>
      </c>
      <c r="C46" s="45"/>
      <c r="E46" s="55"/>
    </row>
    <row r="48" ht="14.25">
      <c r="B48" s="1" t="s">
        <v>89</v>
      </c>
    </row>
    <row r="50" ht="14.25">
      <c r="B50" s="1" t="s">
        <v>90</v>
      </c>
    </row>
    <row r="51" ht="14.25">
      <c r="B51" s="1" t="s">
        <v>131</v>
      </c>
    </row>
    <row r="53" ht="14.25">
      <c r="B53" s="1" t="s">
        <v>91</v>
      </c>
    </row>
    <row r="54" ht="14.25">
      <c r="B54" s="1" t="s">
        <v>92</v>
      </c>
    </row>
    <row r="57" ht="14.25">
      <c r="B57" s="1" t="s">
        <v>84</v>
      </c>
    </row>
    <row r="58" ht="14.25">
      <c r="B58" s="1" t="s">
        <v>85</v>
      </c>
    </row>
    <row r="59" ht="14.25">
      <c r="B59" s="1" t="s">
        <v>86</v>
      </c>
    </row>
    <row r="60" ht="14.25">
      <c r="B60" s="1" t="s">
        <v>87</v>
      </c>
    </row>
    <row r="61" ht="14.25">
      <c r="B61" s="1" t="s">
        <v>122</v>
      </c>
    </row>
  </sheetData>
  <mergeCells count="2">
    <mergeCell ref="D2:E2"/>
    <mergeCell ref="B4:D4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4" r:id="rId1"/>
  <headerFooter alignWithMargins="0">
    <oddFooter>&amp;C&amp;P / &amp;N</oddFooter>
  </headerFooter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17"/>
  <sheetViews>
    <sheetView view="pageBreakPreview" zoomScale="60" workbookViewId="0" topLeftCell="A142">
      <selection activeCell="F133" sqref="F133"/>
    </sheetView>
  </sheetViews>
  <sheetFormatPr defaultColWidth="8.796875" defaultRowHeight="14.25"/>
  <cols>
    <col min="1" max="1" width="3.59765625" style="0" customWidth="1"/>
    <col min="2" max="2" width="12.59765625" style="0" customWidth="1"/>
    <col min="3" max="3" width="18.59765625" style="36" customWidth="1"/>
    <col min="4" max="4" width="10.59765625" style="28" customWidth="1"/>
    <col min="5" max="5" width="24.59765625" style="30" customWidth="1"/>
  </cols>
  <sheetData>
    <row r="1" ht="23.25" customHeight="1">
      <c r="B1" t="s">
        <v>132</v>
      </c>
    </row>
    <row r="2" spans="2:5" ht="30" customHeight="1">
      <c r="B2" s="5" t="s">
        <v>39</v>
      </c>
      <c r="C2" s="37" t="s">
        <v>40</v>
      </c>
      <c r="D2" s="6" t="s">
        <v>41</v>
      </c>
      <c r="E2" s="31" t="s">
        <v>42</v>
      </c>
    </row>
    <row r="3" spans="2:5" ht="30" customHeight="1">
      <c r="B3" s="63" t="s">
        <v>1</v>
      </c>
      <c r="C3" s="37" t="s">
        <v>12</v>
      </c>
      <c r="D3" s="6">
        <v>1</v>
      </c>
      <c r="E3" s="32">
        <v>80630</v>
      </c>
    </row>
    <row r="4" spans="2:5" ht="56.25" customHeight="1">
      <c r="B4" s="64"/>
      <c r="C4" s="37" t="s">
        <v>7</v>
      </c>
      <c r="D4" s="6">
        <v>1</v>
      </c>
      <c r="E4" s="32">
        <v>3385</v>
      </c>
    </row>
    <row r="5" spans="2:5" ht="30" customHeight="1">
      <c r="B5" s="64"/>
      <c r="C5" s="37" t="s">
        <v>4</v>
      </c>
      <c r="D5" s="6">
        <v>1</v>
      </c>
      <c r="E5" s="32">
        <v>7000</v>
      </c>
    </row>
    <row r="6" spans="2:5" ht="30" customHeight="1">
      <c r="B6" s="64"/>
      <c r="C6" s="37" t="s">
        <v>15</v>
      </c>
      <c r="D6" s="6">
        <v>1</v>
      </c>
      <c r="E6" s="32">
        <v>4855</v>
      </c>
    </row>
    <row r="7" spans="2:5" ht="30" customHeight="1">
      <c r="B7" s="66" t="s">
        <v>78</v>
      </c>
      <c r="C7" s="67"/>
      <c r="D7" s="25">
        <f>SUM(D3:D6)</f>
        <v>4</v>
      </c>
      <c r="E7" s="33">
        <f>SUM(E3:E6)</f>
        <v>95870</v>
      </c>
    </row>
    <row r="8" spans="2:5" ht="30" customHeight="1">
      <c r="B8" s="7"/>
      <c r="C8" s="11"/>
      <c r="D8" s="29"/>
      <c r="E8" s="34"/>
    </row>
    <row r="9" spans="1:6" ht="30" customHeight="1">
      <c r="A9" s="7"/>
      <c r="B9" s="59" t="s">
        <v>39</v>
      </c>
      <c r="C9" s="37" t="s">
        <v>40</v>
      </c>
      <c r="D9" s="6" t="s">
        <v>41</v>
      </c>
      <c r="E9" s="31" t="s">
        <v>42</v>
      </c>
      <c r="F9" s="7"/>
    </row>
    <row r="10" spans="1:6" ht="30" customHeight="1">
      <c r="A10" s="7"/>
      <c r="B10" s="63" t="s">
        <v>58</v>
      </c>
      <c r="C10" s="38" t="s">
        <v>45</v>
      </c>
      <c r="D10" s="25">
        <v>1</v>
      </c>
      <c r="E10" s="33">
        <v>6617</v>
      </c>
      <c r="F10" s="7"/>
    </row>
    <row r="11" spans="1:6" ht="30" customHeight="1">
      <c r="A11" s="7"/>
      <c r="B11" s="65"/>
      <c r="C11" s="38" t="s">
        <v>12</v>
      </c>
      <c r="D11" s="25">
        <v>1</v>
      </c>
      <c r="E11" s="33">
        <v>7650</v>
      </c>
      <c r="F11" s="7"/>
    </row>
    <row r="12" spans="2:5" ht="30" customHeight="1">
      <c r="B12" s="62" t="s">
        <v>78</v>
      </c>
      <c r="C12" s="62"/>
      <c r="D12" s="25">
        <f>SUM(D10:D11)</f>
        <v>2</v>
      </c>
      <c r="E12" s="33">
        <f>SUM(E10:E11)</f>
        <v>14267</v>
      </c>
    </row>
    <row r="13" spans="2:5" ht="30" customHeight="1">
      <c r="B13" s="11"/>
      <c r="C13" s="39"/>
      <c r="D13" s="27"/>
      <c r="E13" s="35"/>
    </row>
    <row r="14" spans="2:5" ht="30" customHeight="1">
      <c r="B14" s="5" t="s">
        <v>39</v>
      </c>
      <c r="C14" s="37" t="s">
        <v>40</v>
      </c>
      <c r="D14" s="6" t="s">
        <v>41</v>
      </c>
      <c r="E14" s="31" t="s">
        <v>42</v>
      </c>
    </row>
    <row r="15" spans="2:5" ht="30" customHeight="1">
      <c r="B15" s="10" t="s">
        <v>3</v>
      </c>
      <c r="C15" s="38" t="s">
        <v>4</v>
      </c>
      <c r="D15" s="25">
        <v>3</v>
      </c>
      <c r="E15" s="33">
        <v>9000</v>
      </c>
    </row>
    <row r="16" spans="2:5" ht="30" customHeight="1">
      <c r="B16" s="66" t="s">
        <v>78</v>
      </c>
      <c r="C16" s="67"/>
      <c r="D16" s="25">
        <f>SUM(D15)</f>
        <v>3</v>
      </c>
      <c r="E16" s="33">
        <f>SUM(E15)</f>
        <v>9000</v>
      </c>
    </row>
    <row r="17" spans="2:5" ht="30" customHeight="1">
      <c r="B17" s="7"/>
      <c r="C17" s="11"/>
      <c r="D17" s="29"/>
      <c r="E17" s="34"/>
    </row>
    <row r="18" spans="2:5" ht="30" customHeight="1">
      <c r="B18" s="5" t="s">
        <v>39</v>
      </c>
      <c r="C18" s="37" t="s">
        <v>40</v>
      </c>
      <c r="D18" s="6" t="s">
        <v>41</v>
      </c>
      <c r="E18" s="31" t="s">
        <v>42</v>
      </c>
    </row>
    <row r="19" spans="2:5" ht="30" customHeight="1">
      <c r="B19" s="63" t="s">
        <v>5</v>
      </c>
      <c r="C19" s="38" t="s">
        <v>15</v>
      </c>
      <c r="D19" s="25">
        <v>2</v>
      </c>
      <c r="E19" s="33">
        <v>9920</v>
      </c>
    </row>
    <row r="20" spans="2:5" ht="30" customHeight="1">
      <c r="B20" s="64"/>
      <c r="C20" s="38" t="s">
        <v>18</v>
      </c>
      <c r="D20" s="25">
        <v>2</v>
      </c>
      <c r="E20" s="33">
        <v>5200</v>
      </c>
    </row>
    <row r="21" spans="2:5" ht="30" customHeight="1">
      <c r="B21" s="66" t="s">
        <v>78</v>
      </c>
      <c r="C21" s="67"/>
      <c r="D21" s="25">
        <f>SUM(D19:D20)</f>
        <v>4</v>
      </c>
      <c r="E21" s="33">
        <f>SUM(E19:E20)</f>
        <v>15120</v>
      </c>
    </row>
    <row r="22" spans="1:6" ht="30" customHeight="1">
      <c r="A22" s="7"/>
      <c r="B22" s="7"/>
      <c r="C22" s="39"/>
      <c r="D22" s="27"/>
      <c r="E22" s="35"/>
      <c r="F22" s="7"/>
    </row>
    <row r="23" spans="1:6" ht="30" customHeight="1">
      <c r="A23" s="7"/>
      <c r="B23" s="5" t="s">
        <v>39</v>
      </c>
      <c r="C23" s="37" t="s">
        <v>40</v>
      </c>
      <c r="D23" s="6" t="s">
        <v>41</v>
      </c>
      <c r="E23" s="31" t="s">
        <v>42</v>
      </c>
      <c r="F23" s="7"/>
    </row>
    <row r="24" spans="1:6" ht="30" customHeight="1">
      <c r="A24" s="7"/>
      <c r="B24" s="63" t="s">
        <v>6</v>
      </c>
      <c r="C24" s="38" t="s">
        <v>12</v>
      </c>
      <c r="D24" s="25">
        <v>1</v>
      </c>
      <c r="E24" s="33">
        <v>10324</v>
      </c>
      <c r="F24" s="7"/>
    </row>
    <row r="25" spans="1:6" ht="30" customHeight="1">
      <c r="A25" s="7"/>
      <c r="B25" s="64"/>
      <c r="C25" s="38" t="s">
        <v>7</v>
      </c>
      <c r="D25" s="25">
        <v>1</v>
      </c>
      <c r="E25" s="33">
        <v>1451</v>
      </c>
      <c r="F25" s="7"/>
    </row>
    <row r="26" spans="1:6" ht="30" customHeight="1">
      <c r="A26" s="7"/>
      <c r="B26" s="65"/>
      <c r="C26" s="38" t="s">
        <v>106</v>
      </c>
      <c r="D26" s="25">
        <v>1</v>
      </c>
      <c r="E26" s="33">
        <v>34000</v>
      </c>
      <c r="F26" s="7"/>
    </row>
    <row r="27" spans="2:5" ht="30" customHeight="1">
      <c r="B27" s="62" t="s">
        <v>78</v>
      </c>
      <c r="C27" s="62"/>
      <c r="D27" s="25">
        <f>SUM(D24:D26)</f>
        <v>3</v>
      </c>
      <c r="E27" s="33">
        <f>SUM(E24:E26)</f>
        <v>45775</v>
      </c>
    </row>
    <row r="28" spans="1:5" ht="30" customHeight="1">
      <c r="A28" s="7"/>
      <c r="B28" s="11"/>
      <c r="C28" s="39"/>
      <c r="D28" s="27"/>
      <c r="E28" s="35"/>
    </row>
    <row r="29" spans="1:6" ht="30" customHeight="1">
      <c r="A29" s="7"/>
      <c r="B29" s="5" t="s">
        <v>39</v>
      </c>
      <c r="C29" s="37" t="s">
        <v>40</v>
      </c>
      <c r="D29" s="6" t="s">
        <v>41</v>
      </c>
      <c r="E29" s="31" t="s">
        <v>42</v>
      </c>
      <c r="F29" s="7"/>
    </row>
    <row r="30" spans="1:6" ht="30" customHeight="1">
      <c r="A30" s="7"/>
      <c r="B30" s="63" t="s">
        <v>8</v>
      </c>
      <c r="C30" s="38" t="s">
        <v>4</v>
      </c>
      <c r="D30" s="25">
        <v>1</v>
      </c>
      <c r="E30" s="33">
        <v>14000</v>
      </c>
      <c r="F30" s="7"/>
    </row>
    <row r="31" spans="1:6" ht="30" customHeight="1">
      <c r="A31" s="7"/>
      <c r="B31" s="65"/>
      <c r="C31" s="38" t="s">
        <v>97</v>
      </c>
      <c r="D31" s="25">
        <v>1</v>
      </c>
      <c r="E31" s="33">
        <v>12649</v>
      </c>
      <c r="F31" s="7"/>
    </row>
    <row r="32" spans="2:5" ht="30" customHeight="1">
      <c r="B32" s="62" t="s">
        <v>78</v>
      </c>
      <c r="C32" s="62"/>
      <c r="D32" s="25">
        <f>SUM(D30:D31)</f>
        <v>2</v>
      </c>
      <c r="E32" s="33">
        <f>SUM(E30:E31)</f>
        <v>26649</v>
      </c>
    </row>
    <row r="33" spans="2:5" ht="30" customHeight="1">
      <c r="B33" s="11"/>
      <c r="C33" s="39"/>
      <c r="D33" s="27"/>
      <c r="E33" s="35"/>
    </row>
    <row r="34" spans="1:6" ht="30" customHeight="1">
      <c r="A34" s="7"/>
      <c r="B34" s="5" t="s">
        <v>39</v>
      </c>
      <c r="C34" s="37" t="s">
        <v>40</v>
      </c>
      <c r="D34" s="6" t="s">
        <v>41</v>
      </c>
      <c r="E34" s="31" t="s">
        <v>42</v>
      </c>
      <c r="F34" s="7"/>
    </row>
    <row r="35" spans="1:6" ht="30" customHeight="1">
      <c r="A35" s="7"/>
      <c r="B35" s="63" t="s">
        <v>9</v>
      </c>
      <c r="C35" s="38" t="s">
        <v>12</v>
      </c>
      <c r="D35" s="25">
        <v>1</v>
      </c>
      <c r="E35" s="33">
        <v>15966</v>
      </c>
      <c r="F35" s="7"/>
    </row>
    <row r="36" spans="1:6" ht="30" customHeight="1">
      <c r="A36" s="7"/>
      <c r="B36" s="64"/>
      <c r="C36" s="38" t="s">
        <v>4</v>
      </c>
      <c r="D36" s="25">
        <v>2</v>
      </c>
      <c r="E36" s="33">
        <v>79800</v>
      </c>
      <c r="F36" s="7"/>
    </row>
    <row r="37" spans="1:6" ht="30" customHeight="1">
      <c r="A37" s="7"/>
      <c r="B37" s="64"/>
      <c r="C37" s="38" t="s">
        <v>97</v>
      </c>
      <c r="D37" s="25">
        <v>1</v>
      </c>
      <c r="E37" s="33">
        <v>2500</v>
      </c>
      <c r="F37" s="7"/>
    </row>
    <row r="38" spans="1:6" ht="30" customHeight="1">
      <c r="A38" s="7"/>
      <c r="B38" s="65"/>
      <c r="C38" s="38" t="s">
        <v>102</v>
      </c>
      <c r="D38" s="25">
        <v>1</v>
      </c>
      <c r="E38" s="33">
        <v>7726</v>
      </c>
      <c r="F38" s="7"/>
    </row>
    <row r="39" spans="2:5" ht="30" customHeight="1">
      <c r="B39" s="62" t="s">
        <v>78</v>
      </c>
      <c r="C39" s="62"/>
      <c r="D39" s="25">
        <f>SUM(D35:D38)</f>
        <v>5</v>
      </c>
      <c r="E39" s="33">
        <f>SUM(E35:E38)</f>
        <v>105992</v>
      </c>
    </row>
    <row r="40" spans="2:5" ht="30" customHeight="1">
      <c r="B40" s="11"/>
      <c r="C40" s="39"/>
      <c r="D40" s="27"/>
      <c r="E40" s="35"/>
    </row>
    <row r="41" spans="1:6" ht="30" customHeight="1">
      <c r="A41" s="7"/>
      <c r="B41" s="5" t="s">
        <v>39</v>
      </c>
      <c r="C41" s="37" t="s">
        <v>40</v>
      </c>
      <c r="D41" s="6" t="s">
        <v>41</v>
      </c>
      <c r="E41" s="31" t="s">
        <v>42</v>
      </c>
      <c r="F41" s="7"/>
    </row>
    <row r="42" spans="1:6" ht="30" customHeight="1">
      <c r="A42" s="7"/>
      <c r="B42" s="63" t="s">
        <v>11</v>
      </c>
      <c r="C42" s="38" t="s">
        <v>44</v>
      </c>
      <c r="D42" s="25">
        <v>1</v>
      </c>
      <c r="E42" s="33">
        <v>2636</v>
      </c>
      <c r="F42" s="7"/>
    </row>
    <row r="43" spans="2:5" ht="30" customHeight="1">
      <c r="B43" s="64"/>
      <c r="C43" s="38" t="s">
        <v>12</v>
      </c>
      <c r="D43" s="25">
        <v>1</v>
      </c>
      <c r="E43" s="33">
        <v>11680</v>
      </c>
    </row>
    <row r="44" spans="2:5" ht="30" customHeight="1">
      <c r="B44" s="65"/>
      <c r="C44" s="38" t="s">
        <v>15</v>
      </c>
      <c r="D44" s="25">
        <v>1</v>
      </c>
      <c r="E44" s="33">
        <v>3977</v>
      </c>
    </row>
    <row r="45" spans="2:5" ht="30" customHeight="1">
      <c r="B45" s="62" t="s">
        <v>78</v>
      </c>
      <c r="C45" s="62"/>
      <c r="D45" s="25">
        <f>SUM(D42:D44)</f>
        <v>3</v>
      </c>
      <c r="E45" s="33">
        <f>SUM(E42:E44)</f>
        <v>18293</v>
      </c>
    </row>
    <row r="46" spans="2:5" ht="30" customHeight="1">
      <c r="B46" s="11"/>
      <c r="C46" s="39"/>
      <c r="D46" s="27"/>
      <c r="E46" s="35"/>
    </row>
    <row r="47" spans="1:6" ht="30" customHeight="1">
      <c r="A47" s="7"/>
      <c r="B47" s="5" t="s">
        <v>39</v>
      </c>
      <c r="C47" s="37" t="s">
        <v>40</v>
      </c>
      <c r="D47" s="6" t="s">
        <v>41</v>
      </c>
      <c r="E47" s="31" t="s">
        <v>42</v>
      </c>
      <c r="F47" s="7"/>
    </row>
    <row r="48" spans="1:6" ht="30" customHeight="1">
      <c r="A48" s="7"/>
      <c r="B48" s="63" t="s">
        <v>13</v>
      </c>
      <c r="C48" s="38" t="s">
        <v>103</v>
      </c>
      <c r="D48" s="25">
        <v>1</v>
      </c>
      <c r="E48" s="33">
        <v>7662</v>
      </c>
      <c r="F48" s="7"/>
    </row>
    <row r="49" spans="2:5" ht="30" customHeight="1">
      <c r="B49" s="64"/>
      <c r="C49" s="38" t="s">
        <v>12</v>
      </c>
      <c r="D49" s="25">
        <v>1</v>
      </c>
      <c r="E49" s="33">
        <v>8195</v>
      </c>
    </row>
    <row r="50" spans="2:5" ht="30" customHeight="1">
      <c r="B50" s="64"/>
      <c r="C50" s="38" t="s">
        <v>4</v>
      </c>
      <c r="D50" s="25">
        <v>5</v>
      </c>
      <c r="E50" s="33">
        <v>132100</v>
      </c>
    </row>
    <row r="51" spans="2:5" ht="30" customHeight="1">
      <c r="B51" s="64"/>
      <c r="C51" s="38" t="s">
        <v>102</v>
      </c>
      <c r="D51" s="25">
        <v>2</v>
      </c>
      <c r="E51" s="33">
        <v>10305</v>
      </c>
    </row>
    <row r="52" spans="2:5" ht="30" customHeight="1">
      <c r="B52" s="62" t="s">
        <v>78</v>
      </c>
      <c r="C52" s="62"/>
      <c r="D52" s="25">
        <f>SUM(D48:D51)</f>
        <v>9</v>
      </c>
      <c r="E52" s="33">
        <f>SUM(E48:E51)</f>
        <v>158262</v>
      </c>
    </row>
    <row r="53" spans="2:5" ht="30" customHeight="1">
      <c r="B53" s="11"/>
      <c r="C53" s="39"/>
      <c r="D53" s="27"/>
      <c r="E53" s="35"/>
    </row>
    <row r="54" spans="1:5" ht="30" customHeight="1">
      <c r="A54" s="7"/>
      <c r="B54" s="5" t="s">
        <v>39</v>
      </c>
      <c r="C54" s="37" t="s">
        <v>40</v>
      </c>
      <c r="D54" s="6" t="s">
        <v>41</v>
      </c>
      <c r="E54" s="31" t="s">
        <v>42</v>
      </c>
    </row>
    <row r="55" spans="1:5" ht="30" customHeight="1">
      <c r="A55" s="7"/>
      <c r="B55" s="63" t="s">
        <v>14</v>
      </c>
      <c r="C55" s="38" t="s">
        <v>4</v>
      </c>
      <c r="D55" s="25">
        <v>5</v>
      </c>
      <c r="E55" s="33">
        <v>78000</v>
      </c>
    </row>
    <row r="56" spans="1:5" ht="30" customHeight="1">
      <c r="A56" s="7"/>
      <c r="B56" s="64"/>
      <c r="C56" s="38" t="s">
        <v>15</v>
      </c>
      <c r="D56" s="25">
        <v>2</v>
      </c>
      <c r="E56" s="33">
        <v>4278</v>
      </c>
    </row>
    <row r="57" spans="1:5" ht="30" customHeight="1">
      <c r="A57" s="7"/>
      <c r="B57" s="64"/>
      <c r="C57" s="38" t="s">
        <v>18</v>
      </c>
      <c r="D57" s="25">
        <v>1</v>
      </c>
      <c r="E57" s="33">
        <v>811</v>
      </c>
    </row>
    <row r="58" spans="1:5" ht="30" customHeight="1">
      <c r="A58" s="7"/>
      <c r="B58" s="65"/>
      <c r="C58" s="38" t="s">
        <v>106</v>
      </c>
      <c r="D58" s="25">
        <v>1</v>
      </c>
      <c r="E58" s="33">
        <v>34000</v>
      </c>
    </row>
    <row r="59" spans="2:5" ht="30" customHeight="1">
      <c r="B59" s="62" t="s">
        <v>78</v>
      </c>
      <c r="C59" s="62"/>
      <c r="D59" s="25">
        <f>SUM(D55:D58)</f>
        <v>9</v>
      </c>
      <c r="E59" s="33">
        <f>SUM(E55:E58)</f>
        <v>117089</v>
      </c>
    </row>
    <row r="60" spans="1:6" ht="30" customHeight="1">
      <c r="A60" s="7"/>
      <c r="B60" s="27"/>
      <c r="C60" s="27"/>
      <c r="D60" s="27"/>
      <c r="E60" s="35"/>
      <c r="F60" s="7"/>
    </row>
    <row r="61" spans="1:6" ht="30" customHeight="1">
      <c r="A61" s="7"/>
      <c r="B61" s="5" t="s">
        <v>39</v>
      </c>
      <c r="C61" s="37" t="s">
        <v>40</v>
      </c>
      <c r="D61" s="6" t="s">
        <v>41</v>
      </c>
      <c r="E61" s="31" t="s">
        <v>42</v>
      </c>
      <c r="F61" s="7"/>
    </row>
    <row r="62" spans="1:6" ht="30" customHeight="1">
      <c r="A62" s="7"/>
      <c r="B62" s="63" t="s">
        <v>16</v>
      </c>
      <c r="C62" s="38" t="s">
        <v>4</v>
      </c>
      <c r="D62" s="25">
        <v>5</v>
      </c>
      <c r="E62" s="33">
        <v>72400</v>
      </c>
      <c r="F62" s="7"/>
    </row>
    <row r="63" spans="1:6" ht="30" customHeight="1">
      <c r="A63" s="7"/>
      <c r="B63" s="64"/>
      <c r="C63" s="38" t="s">
        <v>18</v>
      </c>
      <c r="D63" s="25">
        <v>1</v>
      </c>
      <c r="E63" s="33">
        <v>2181</v>
      </c>
      <c r="F63" s="7"/>
    </row>
    <row r="64" spans="2:5" ht="30" customHeight="1">
      <c r="B64" s="64"/>
      <c r="C64" s="38" t="s">
        <v>97</v>
      </c>
      <c r="D64" s="25">
        <v>1</v>
      </c>
      <c r="E64" s="33">
        <v>17321</v>
      </c>
    </row>
    <row r="65" spans="2:5" ht="30" customHeight="1">
      <c r="B65" s="65"/>
      <c r="C65" s="38" t="s">
        <v>102</v>
      </c>
      <c r="D65" s="25">
        <v>2</v>
      </c>
      <c r="E65" s="33">
        <v>8393</v>
      </c>
    </row>
    <row r="66" spans="2:5" ht="30" customHeight="1">
      <c r="B66" s="62" t="s">
        <v>78</v>
      </c>
      <c r="C66" s="62"/>
      <c r="D66" s="25">
        <f>SUM(D62:D65)</f>
        <v>9</v>
      </c>
      <c r="E66" s="33">
        <f>SUM(E62:E65)</f>
        <v>100295</v>
      </c>
    </row>
    <row r="67" spans="2:5" ht="30" customHeight="1">
      <c r="B67" s="11"/>
      <c r="C67" s="39"/>
      <c r="D67" s="27"/>
      <c r="E67" s="35"/>
    </row>
    <row r="68" spans="1:6" ht="30" customHeight="1">
      <c r="A68" s="7"/>
      <c r="B68" s="5" t="s">
        <v>39</v>
      </c>
      <c r="C68" s="37" t="s">
        <v>40</v>
      </c>
      <c r="D68" s="6" t="s">
        <v>41</v>
      </c>
      <c r="E68" s="31" t="s">
        <v>42</v>
      </c>
      <c r="F68" s="7"/>
    </row>
    <row r="69" spans="1:6" ht="30" customHeight="1">
      <c r="A69" s="7"/>
      <c r="B69" s="63" t="s">
        <v>17</v>
      </c>
      <c r="C69" s="38" t="s">
        <v>44</v>
      </c>
      <c r="D69" s="25">
        <v>2</v>
      </c>
      <c r="E69" s="33">
        <v>181935</v>
      </c>
      <c r="F69" s="7"/>
    </row>
    <row r="70" spans="2:5" ht="30" customHeight="1">
      <c r="B70" s="64"/>
      <c r="C70" s="38" t="s">
        <v>4</v>
      </c>
      <c r="D70" s="25">
        <v>7</v>
      </c>
      <c r="E70" s="33">
        <v>123225</v>
      </c>
    </row>
    <row r="71" spans="2:5" ht="30" customHeight="1">
      <c r="B71" s="64"/>
      <c r="C71" s="38" t="s">
        <v>18</v>
      </c>
      <c r="D71" s="25">
        <v>1</v>
      </c>
      <c r="E71" s="33">
        <v>344</v>
      </c>
    </row>
    <row r="72" spans="2:5" ht="30" customHeight="1">
      <c r="B72" s="62" t="s">
        <v>78</v>
      </c>
      <c r="C72" s="62"/>
      <c r="D72" s="25">
        <f>SUM(D69:D71)</f>
        <v>10</v>
      </c>
      <c r="E72" s="33">
        <f>SUM(E69:E71)</f>
        <v>305504</v>
      </c>
    </row>
    <row r="73" spans="2:5" ht="30" customHeight="1">
      <c r="B73" s="11"/>
      <c r="C73" s="39"/>
      <c r="D73" s="27"/>
      <c r="E73" s="35"/>
    </row>
    <row r="74" spans="1:6" ht="30" customHeight="1">
      <c r="A74" s="7"/>
      <c r="B74" s="5" t="s">
        <v>39</v>
      </c>
      <c r="C74" s="37" t="s">
        <v>40</v>
      </c>
      <c r="D74" s="6" t="s">
        <v>41</v>
      </c>
      <c r="E74" s="31" t="s">
        <v>42</v>
      </c>
      <c r="F74" s="7"/>
    </row>
    <row r="75" spans="1:6" ht="30" customHeight="1">
      <c r="A75" s="7"/>
      <c r="B75" s="63" t="s">
        <v>19</v>
      </c>
      <c r="C75" s="38" t="s">
        <v>10</v>
      </c>
      <c r="D75" s="25">
        <v>1</v>
      </c>
      <c r="E75" s="33">
        <v>26517</v>
      </c>
      <c r="F75" s="7"/>
    </row>
    <row r="76" spans="2:5" ht="30" customHeight="1">
      <c r="B76" s="64"/>
      <c r="C76" s="38" t="s">
        <v>44</v>
      </c>
      <c r="D76" s="25">
        <v>2</v>
      </c>
      <c r="E76" s="33">
        <v>61650</v>
      </c>
    </row>
    <row r="77" spans="2:5" ht="30" customHeight="1">
      <c r="B77" s="64"/>
      <c r="C77" s="38" t="s">
        <v>7</v>
      </c>
      <c r="D77" s="25">
        <v>1</v>
      </c>
      <c r="E77" s="33">
        <v>24433</v>
      </c>
    </row>
    <row r="78" spans="2:5" ht="30" customHeight="1">
      <c r="B78" s="64"/>
      <c r="C78" s="38" t="s">
        <v>4</v>
      </c>
      <c r="D78" s="25">
        <v>4</v>
      </c>
      <c r="E78" s="33">
        <v>80600</v>
      </c>
    </row>
    <row r="79" spans="2:5" ht="30" customHeight="1">
      <c r="B79" s="62" t="s">
        <v>78</v>
      </c>
      <c r="C79" s="62"/>
      <c r="D79" s="25">
        <f>SUM(D75:D78)</f>
        <v>8</v>
      </c>
      <c r="E79" s="33">
        <f>SUM(E75:E78)</f>
        <v>193200</v>
      </c>
    </row>
    <row r="80" spans="2:5" ht="30" customHeight="1">
      <c r="B80" s="11"/>
      <c r="C80" s="39"/>
      <c r="D80" s="27"/>
      <c r="E80" s="35"/>
    </row>
    <row r="81" spans="1:6" ht="30" customHeight="1">
      <c r="A81" s="7"/>
      <c r="B81" s="59" t="s">
        <v>39</v>
      </c>
      <c r="C81" s="37" t="s">
        <v>40</v>
      </c>
      <c r="D81" s="6" t="s">
        <v>41</v>
      </c>
      <c r="E81" s="31" t="s">
        <v>42</v>
      </c>
      <c r="F81" s="7"/>
    </row>
    <row r="82" spans="1:6" ht="30" customHeight="1">
      <c r="A82" s="7"/>
      <c r="B82" s="10" t="s">
        <v>20</v>
      </c>
      <c r="C82" s="38" t="s">
        <v>18</v>
      </c>
      <c r="D82" s="25">
        <v>1</v>
      </c>
      <c r="E82" s="33">
        <v>400</v>
      </c>
      <c r="F82" s="7"/>
    </row>
    <row r="83" spans="2:5" ht="30" customHeight="1">
      <c r="B83" s="62" t="s">
        <v>78</v>
      </c>
      <c r="C83" s="62"/>
      <c r="D83" s="25">
        <f>SUM(D82)</f>
        <v>1</v>
      </c>
      <c r="E83" s="33">
        <f>SUM(E82)</f>
        <v>400</v>
      </c>
    </row>
    <row r="84" spans="2:5" ht="30" customHeight="1">
      <c r="B84" s="11"/>
      <c r="C84" s="39"/>
      <c r="D84" s="27"/>
      <c r="E84" s="35"/>
    </row>
    <row r="85" spans="1:6" ht="30" customHeight="1">
      <c r="A85" s="7"/>
      <c r="B85" s="59" t="s">
        <v>39</v>
      </c>
      <c r="C85" s="37" t="s">
        <v>40</v>
      </c>
      <c r="D85" s="6" t="s">
        <v>41</v>
      </c>
      <c r="E85" s="31" t="s">
        <v>42</v>
      </c>
      <c r="F85" s="7"/>
    </row>
    <row r="86" spans="1:6" ht="30" customHeight="1">
      <c r="A86" s="7"/>
      <c r="B86" s="63" t="s">
        <v>37</v>
      </c>
      <c r="C86" s="38" t="s">
        <v>4</v>
      </c>
      <c r="D86" s="25">
        <v>2</v>
      </c>
      <c r="E86" s="33">
        <v>124800</v>
      </c>
      <c r="F86" s="7"/>
    </row>
    <row r="87" spans="1:6" ht="30" customHeight="1">
      <c r="A87" s="7"/>
      <c r="B87" s="65"/>
      <c r="C87" s="38" t="s">
        <v>18</v>
      </c>
      <c r="D87" s="25">
        <v>1</v>
      </c>
      <c r="E87" s="33">
        <v>2800</v>
      </c>
      <c r="F87" s="7"/>
    </row>
    <row r="88" spans="2:5" ht="30" customHeight="1">
      <c r="B88" s="62" t="s">
        <v>78</v>
      </c>
      <c r="C88" s="62"/>
      <c r="D88" s="25">
        <f>SUM(D86:D87)</f>
        <v>3</v>
      </c>
      <c r="E88" s="33">
        <f>SUM(E86:E87)</f>
        <v>127600</v>
      </c>
    </row>
    <row r="89" spans="2:5" ht="30" customHeight="1">
      <c r="B89" s="11"/>
      <c r="C89" s="39"/>
      <c r="D89" s="27"/>
      <c r="E89" s="35"/>
    </row>
    <row r="90" spans="1:6" ht="30" customHeight="1">
      <c r="A90" s="7"/>
      <c r="B90" s="59" t="s">
        <v>39</v>
      </c>
      <c r="C90" s="37" t="s">
        <v>40</v>
      </c>
      <c r="D90" s="6" t="s">
        <v>41</v>
      </c>
      <c r="E90" s="31" t="s">
        <v>42</v>
      </c>
      <c r="F90" s="7"/>
    </row>
    <row r="91" spans="1:6" ht="30" customHeight="1">
      <c r="A91" s="7"/>
      <c r="B91" s="10" t="s">
        <v>127</v>
      </c>
      <c r="C91" s="38" t="s">
        <v>4</v>
      </c>
      <c r="D91" s="25">
        <v>1</v>
      </c>
      <c r="E91" s="33">
        <v>12900</v>
      </c>
      <c r="F91" s="7"/>
    </row>
    <row r="92" spans="2:5" ht="30" customHeight="1">
      <c r="B92" s="62" t="s">
        <v>78</v>
      </c>
      <c r="C92" s="62"/>
      <c r="D92" s="25">
        <f>SUM(D91)</f>
        <v>1</v>
      </c>
      <c r="E92" s="33">
        <f>SUM(E91)</f>
        <v>12900</v>
      </c>
    </row>
    <row r="93" spans="2:5" ht="30" customHeight="1">
      <c r="B93" s="11"/>
      <c r="C93" s="39"/>
      <c r="D93" s="27"/>
      <c r="E93" s="35"/>
    </row>
    <row r="94" spans="1:6" ht="30" customHeight="1">
      <c r="A94" s="7"/>
      <c r="B94" s="5" t="s">
        <v>39</v>
      </c>
      <c r="C94" s="37" t="s">
        <v>40</v>
      </c>
      <c r="D94" s="6" t="s">
        <v>41</v>
      </c>
      <c r="E94" s="31" t="s">
        <v>42</v>
      </c>
      <c r="F94" s="7"/>
    </row>
    <row r="95" spans="1:6" ht="30" customHeight="1">
      <c r="A95" s="7"/>
      <c r="B95" s="63" t="s">
        <v>124</v>
      </c>
      <c r="C95" s="38" t="s">
        <v>44</v>
      </c>
      <c r="D95" s="25">
        <v>1</v>
      </c>
      <c r="E95" s="33">
        <v>2424</v>
      </c>
      <c r="F95" s="7"/>
    </row>
    <row r="96" spans="2:5" ht="30" customHeight="1">
      <c r="B96" s="64"/>
      <c r="C96" s="38" t="s">
        <v>32</v>
      </c>
      <c r="D96" s="25">
        <v>1</v>
      </c>
      <c r="E96" s="33">
        <v>2667</v>
      </c>
    </row>
    <row r="97" spans="1:6" ht="30" customHeight="1">
      <c r="A97" s="7"/>
      <c r="B97" s="64"/>
      <c r="C97" s="37" t="s">
        <v>21</v>
      </c>
      <c r="D97" s="6">
        <v>2</v>
      </c>
      <c r="E97" s="32">
        <v>40000</v>
      </c>
      <c r="F97" s="7"/>
    </row>
    <row r="98" spans="1:6" ht="30" customHeight="1">
      <c r="A98" s="7"/>
      <c r="B98" s="65"/>
      <c r="C98" s="38" t="s">
        <v>102</v>
      </c>
      <c r="D98" s="25">
        <v>1</v>
      </c>
      <c r="E98" s="33">
        <v>4064</v>
      </c>
      <c r="F98" s="7"/>
    </row>
    <row r="99" spans="2:5" ht="30" customHeight="1">
      <c r="B99" s="62" t="s">
        <v>78</v>
      </c>
      <c r="C99" s="62"/>
      <c r="D99" s="25">
        <f>SUM(D95:D98)</f>
        <v>5</v>
      </c>
      <c r="E99" s="33">
        <f>SUM(E95:E98)</f>
        <v>49155</v>
      </c>
    </row>
    <row r="100" spans="2:5" ht="30" customHeight="1">
      <c r="B100" s="11"/>
      <c r="C100" s="39"/>
      <c r="D100" s="27"/>
      <c r="E100" s="35"/>
    </row>
    <row r="101" spans="1:6" ht="30" customHeight="1">
      <c r="A101" s="7"/>
      <c r="B101" s="59" t="s">
        <v>39</v>
      </c>
      <c r="C101" s="37" t="s">
        <v>40</v>
      </c>
      <c r="D101" s="6" t="s">
        <v>41</v>
      </c>
      <c r="E101" s="31" t="s">
        <v>42</v>
      </c>
      <c r="F101" s="7"/>
    </row>
    <row r="102" spans="1:6" ht="30" customHeight="1">
      <c r="A102" s="7"/>
      <c r="B102" s="10" t="s">
        <v>128</v>
      </c>
      <c r="C102" s="38" t="s">
        <v>21</v>
      </c>
      <c r="D102" s="25">
        <v>6</v>
      </c>
      <c r="E102" s="33">
        <v>120000</v>
      </c>
      <c r="F102" s="7"/>
    </row>
    <row r="103" spans="2:5" ht="30" customHeight="1">
      <c r="B103" s="62" t="s">
        <v>78</v>
      </c>
      <c r="C103" s="62"/>
      <c r="D103" s="25">
        <f>SUM(D102)</f>
        <v>6</v>
      </c>
      <c r="E103" s="33">
        <f>SUM(E102)</f>
        <v>120000</v>
      </c>
    </row>
    <row r="104" spans="2:5" ht="30" customHeight="1">
      <c r="B104" s="11"/>
      <c r="C104" s="39"/>
      <c r="D104" s="27"/>
      <c r="E104" s="35"/>
    </row>
    <row r="105" spans="1:6" ht="30" customHeight="1">
      <c r="A105" s="7"/>
      <c r="B105" s="5" t="s">
        <v>39</v>
      </c>
      <c r="C105" s="37" t="s">
        <v>40</v>
      </c>
      <c r="D105" s="6" t="s">
        <v>41</v>
      </c>
      <c r="E105" s="31" t="s">
        <v>42</v>
      </c>
      <c r="F105" s="7"/>
    </row>
    <row r="106" spans="1:6" ht="30" customHeight="1">
      <c r="A106" s="7"/>
      <c r="B106" s="63" t="s">
        <v>22</v>
      </c>
      <c r="C106" s="38" t="s">
        <v>18</v>
      </c>
      <c r="D106" s="25">
        <v>1</v>
      </c>
      <c r="E106" s="33">
        <v>4000</v>
      </c>
      <c r="F106" s="7"/>
    </row>
    <row r="107" spans="2:5" ht="30" customHeight="1">
      <c r="B107" s="65"/>
      <c r="C107" s="38" t="s">
        <v>102</v>
      </c>
      <c r="D107" s="25">
        <v>2</v>
      </c>
      <c r="E107" s="33">
        <v>8199</v>
      </c>
    </row>
    <row r="108" spans="2:5" ht="30" customHeight="1">
      <c r="B108" s="62" t="s">
        <v>78</v>
      </c>
      <c r="C108" s="62"/>
      <c r="D108" s="25">
        <f>SUM(D106:D107)</f>
        <v>3</v>
      </c>
      <c r="E108" s="33">
        <f>SUM(E106:E107)</f>
        <v>12199</v>
      </c>
    </row>
    <row r="109" spans="2:5" ht="30" customHeight="1">
      <c r="B109" s="11"/>
      <c r="C109" s="39"/>
      <c r="D109" s="27"/>
      <c r="E109" s="35"/>
    </row>
    <row r="110" spans="1:6" ht="30" customHeight="1">
      <c r="A110" s="7"/>
      <c r="B110" s="5" t="s">
        <v>39</v>
      </c>
      <c r="C110" s="37" t="s">
        <v>40</v>
      </c>
      <c r="D110" s="6" t="s">
        <v>41</v>
      </c>
      <c r="E110" s="31" t="s">
        <v>42</v>
      </c>
      <c r="F110" s="7"/>
    </row>
    <row r="111" spans="1:6" ht="30" customHeight="1">
      <c r="A111" s="7"/>
      <c r="B111" s="9" t="s">
        <v>24</v>
      </c>
      <c r="C111" s="38" t="s">
        <v>12</v>
      </c>
      <c r="D111" s="25">
        <v>2</v>
      </c>
      <c r="E111" s="33">
        <v>42577</v>
      </c>
      <c r="F111" s="7"/>
    </row>
    <row r="112" spans="2:5" ht="30" customHeight="1">
      <c r="B112" s="62" t="s">
        <v>78</v>
      </c>
      <c r="C112" s="62"/>
      <c r="D112" s="25">
        <f>SUM(D111)</f>
        <v>2</v>
      </c>
      <c r="E112" s="33">
        <f>SUM(E111)</f>
        <v>42577</v>
      </c>
    </row>
    <row r="113" spans="2:5" ht="30" customHeight="1">
      <c r="B113" s="11"/>
      <c r="C113" s="39"/>
      <c r="D113" s="27"/>
      <c r="E113" s="35"/>
    </row>
    <row r="114" spans="1:6" ht="30" customHeight="1">
      <c r="A114" s="7"/>
      <c r="B114" s="5" t="s">
        <v>39</v>
      </c>
      <c r="C114" s="37" t="s">
        <v>40</v>
      </c>
      <c r="D114" s="6" t="s">
        <v>41</v>
      </c>
      <c r="E114" s="31" t="s">
        <v>42</v>
      </c>
      <c r="F114" s="7"/>
    </row>
    <row r="115" spans="1:6" ht="30" customHeight="1">
      <c r="A115" s="7"/>
      <c r="B115" s="9" t="s">
        <v>105</v>
      </c>
      <c r="C115" s="38" t="s">
        <v>12</v>
      </c>
      <c r="D115" s="25">
        <v>1</v>
      </c>
      <c r="E115" s="33">
        <v>3981</v>
      </c>
      <c r="F115" s="7"/>
    </row>
    <row r="116" spans="2:5" ht="30" customHeight="1">
      <c r="B116" s="62" t="s">
        <v>78</v>
      </c>
      <c r="C116" s="62"/>
      <c r="D116" s="25">
        <f>SUM(D115)</f>
        <v>1</v>
      </c>
      <c r="E116" s="33">
        <f>SUM(E115)</f>
        <v>3981</v>
      </c>
    </row>
    <row r="117" spans="2:5" ht="30" customHeight="1">
      <c r="B117" s="11"/>
      <c r="C117" s="39"/>
      <c r="D117" s="27"/>
      <c r="E117" s="35"/>
    </row>
    <row r="118" spans="1:6" ht="30" customHeight="1">
      <c r="A118" s="7"/>
      <c r="B118" s="5" t="s">
        <v>39</v>
      </c>
      <c r="C118" s="37" t="s">
        <v>40</v>
      </c>
      <c r="D118" s="6" t="s">
        <v>41</v>
      </c>
      <c r="E118" s="31" t="s">
        <v>42</v>
      </c>
      <c r="F118" s="7"/>
    </row>
    <row r="119" spans="1:6" ht="30" customHeight="1">
      <c r="A119" s="7"/>
      <c r="B119" s="63" t="s">
        <v>59</v>
      </c>
      <c r="C119" s="38" t="s">
        <v>44</v>
      </c>
      <c r="D119" s="25">
        <v>1</v>
      </c>
      <c r="E119" s="33">
        <v>5166</v>
      </c>
      <c r="F119" s="7"/>
    </row>
    <row r="120" spans="2:5" ht="30" customHeight="1">
      <c r="B120" s="65"/>
      <c r="C120" s="38" t="s">
        <v>102</v>
      </c>
      <c r="D120" s="25">
        <v>1</v>
      </c>
      <c r="E120" s="33">
        <v>794</v>
      </c>
    </row>
    <row r="121" spans="2:5" ht="30" customHeight="1">
      <c r="B121" s="62" t="s">
        <v>78</v>
      </c>
      <c r="C121" s="62"/>
      <c r="D121" s="25">
        <f>SUM(D119:D120)</f>
        <v>2</v>
      </c>
      <c r="E121" s="33">
        <f>SUM(E119:E120)</f>
        <v>5960</v>
      </c>
    </row>
    <row r="122" spans="2:5" ht="30" customHeight="1">
      <c r="B122" s="11"/>
      <c r="C122" s="39"/>
      <c r="D122" s="27"/>
      <c r="E122" s="35"/>
    </row>
    <row r="123" spans="1:6" ht="30" customHeight="1">
      <c r="A123" s="7"/>
      <c r="B123" s="5" t="s">
        <v>39</v>
      </c>
      <c r="C123" s="37" t="s">
        <v>40</v>
      </c>
      <c r="D123" s="6" t="s">
        <v>41</v>
      </c>
      <c r="E123" s="31" t="s">
        <v>42</v>
      </c>
      <c r="F123" s="7"/>
    </row>
    <row r="124" spans="1:6" ht="30" customHeight="1">
      <c r="A124" s="7"/>
      <c r="B124" s="63" t="s">
        <v>25</v>
      </c>
      <c r="C124" s="37" t="s">
        <v>18</v>
      </c>
      <c r="D124" s="6">
        <v>1</v>
      </c>
      <c r="E124" s="32">
        <v>4000</v>
      </c>
      <c r="F124" s="7"/>
    </row>
    <row r="125" spans="1:6" ht="37.5" customHeight="1">
      <c r="A125" s="7"/>
      <c r="B125" s="64"/>
      <c r="C125" s="37" t="s">
        <v>102</v>
      </c>
      <c r="D125" s="6">
        <v>1</v>
      </c>
      <c r="E125" s="32">
        <v>5097</v>
      </c>
      <c r="F125" s="7"/>
    </row>
    <row r="126" spans="2:5" ht="30" customHeight="1">
      <c r="B126" s="62" t="s">
        <v>78</v>
      </c>
      <c r="C126" s="62"/>
      <c r="D126" s="25">
        <f>SUM(D124:D125)</f>
        <v>2</v>
      </c>
      <c r="E126" s="33">
        <f>SUM(E124:E125)</f>
        <v>9097</v>
      </c>
    </row>
    <row r="127" spans="2:5" ht="30" customHeight="1">
      <c r="B127" s="11"/>
      <c r="C127" s="39"/>
      <c r="D127" s="27"/>
      <c r="E127" s="35"/>
    </row>
    <row r="128" spans="1:6" ht="30" customHeight="1">
      <c r="A128" s="7"/>
      <c r="B128" s="5" t="s">
        <v>39</v>
      </c>
      <c r="C128" s="37" t="s">
        <v>40</v>
      </c>
      <c r="D128" s="6" t="s">
        <v>41</v>
      </c>
      <c r="E128" s="31" t="s">
        <v>42</v>
      </c>
      <c r="F128" s="7"/>
    </row>
    <row r="129" spans="1:6" ht="30" customHeight="1">
      <c r="A129" s="7"/>
      <c r="B129" s="63" t="s">
        <v>26</v>
      </c>
      <c r="C129" s="38" t="s">
        <v>44</v>
      </c>
      <c r="D129" s="25">
        <v>1</v>
      </c>
      <c r="E129" s="33">
        <v>48334</v>
      </c>
      <c r="F129" s="7"/>
    </row>
    <row r="130" spans="1:6" ht="30" customHeight="1">
      <c r="A130" s="7"/>
      <c r="B130" s="65"/>
      <c r="C130" s="38" t="s">
        <v>12</v>
      </c>
      <c r="D130" s="25">
        <v>1</v>
      </c>
      <c r="E130" s="33">
        <v>8384</v>
      </c>
      <c r="F130" s="7"/>
    </row>
    <row r="131" spans="2:5" ht="30" customHeight="1">
      <c r="B131" s="62" t="s">
        <v>78</v>
      </c>
      <c r="C131" s="62"/>
      <c r="D131" s="25">
        <f>SUM(D129:D130)</f>
        <v>2</v>
      </c>
      <c r="E131" s="33">
        <f>SUM(E129:E130)</f>
        <v>56718</v>
      </c>
    </row>
    <row r="132" spans="1:6" ht="30" customHeight="1">
      <c r="A132" s="7"/>
      <c r="B132" s="40"/>
      <c r="C132" s="40"/>
      <c r="D132" s="40"/>
      <c r="E132" s="41"/>
      <c r="F132" s="7"/>
    </row>
    <row r="133" spans="1:6" ht="30" customHeight="1">
      <c r="A133" s="7"/>
      <c r="B133" s="5" t="s">
        <v>39</v>
      </c>
      <c r="C133" s="37" t="s">
        <v>40</v>
      </c>
      <c r="D133" s="6" t="s">
        <v>41</v>
      </c>
      <c r="E133" s="31" t="s">
        <v>42</v>
      </c>
      <c r="F133" s="7"/>
    </row>
    <row r="134" spans="1:6" ht="30" customHeight="1">
      <c r="A134" s="7"/>
      <c r="B134" s="63" t="s">
        <v>27</v>
      </c>
      <c r="C134" s="37" t="s">
        <v>44</v>
      </c>
      <c r="D134" s="6">
        <v>1</v>
      </c>
      <c r="E134" s="32">
        <v>7411</v>
      </c>
      <c r="F134" s="7"/>
    </row>
    <row r="135" spans="1:6" ht="30" customHeight="1">
      <c r="A135" s="7"/>
      <c r="B135" s="64"/>
      <c r="C135" s="38" t="s">
        <v>4</v>
      </c>
      <c r="D135" s="25">
        <v>3</v>
      </c>
      <c r="E135" s="33">
        <v>38500</v>
      </c>
      <c r="F135" s="7"/>
    </row>
    <row r="136" spans="2:5" ht="30" customHeight="1">
      <c r="B136" s="64"/>
      <c r="C136" s="38" t="s">
        <v>97</v>
      </c>
      <c r="D136" s="25">
        <v>1</v>
      </c>
      <c r="E136" s="33">
        <v>1039</v>
      </c>
    </row>
    <row r="137" spans="2:5" ht="30" customHeight="1">
      <c r="B137" s="62" t="s">
        <v>78</v>
      </c>
      <c r="C137" s="62"/>
      <c r="D137" s="25">
        <f>SUM(D134:D136)</f>
        <v>5</v>
      </c>
      <c r="E137" s="33">
        <f>SUM(E134:E136)</f>
        <v>46950</v>
      </c>
    </row>
    <row r="138" spans="2:5" s="7" customFormat="1" ht="30" customHeight="1">
      <c r="B138" s="60"/>
      <c r="C138" s="60"/>
      <c r="D138" s="60"/>
      <c r="E138" s="61"/>
    </row>
    <row r="139" spans="1:6" ht="30" customHeight="1">
      <c r="A139" s="7"/>
      <c r="B139" s="5" t="s">
        <v>39</v>
      </c>
      <c r="C139" s="37" t="s">
        <v>40</v>
      </c>
      <c r="D139" s="6" t="s">
        <v>41</v>
      </c>
      <c r="E139" s="31" t="s">
        <v>42</v>
      </c>
      <c r="F139" s="7"/>
    </row>
    <row r="140" spans="1:6" ht="30" customHeight="1">
      <c r="A140" s="7"/>
      <c r="B140" s="63" t="s">
        <v>79</v>
      </c>
      <c r="C140" s="38" t="s">
        <v>44</v>
      </c>
      <c r="D140" s="25">
        <v>1</v>
      </c>
      <c r="E140" s="33">
        <v>2024</v>
      </c>
      <c r="F140" s="7"/>
    </row>
    <row r="141" spans="2:5" ht="30" customHeight="1">
      <c r="B141" s="64"/>
      <c r="C141" s="38" t="s">
        <v>45</v>
      </c>
      <c r="D141" s="25">
        <v>1</v>
      </c>
      <c r="E141" s="33">
        <v>29906</v>
      </c>
    </row>
    <row r="142" spans="2:5" ht="30" customHeight="1">
      <c r="B142" s="64"/>
      <c r="C142" s="38" t="s">
        <v>125</v>
      </c>
      <c r="D142" s="25">
        <v>1</v>
      </c>
      <c r="E142" s="33">
        <v>6834</v>
      </c>
    </row>
    <row r="143" spans="2:5" ht="30" customHeight="1">
      <c r="B143" s="65"/>
      <c r="C143" s="38" t="s">
        <v>15</v>
      </c>
      <c r="D143" s="25">
        <v>1</v>
      </c>
      <c r="E143" s="33">
        <v>7250</v>
      </c>
    </row>
    <row r="144" spans="2:5" ht="30" customHeight="1">
      <c r="B144" s="62" t="s">
        <v>78</v>
      </c>
      <c r="C144" s="62"/>
      <c r="D144" s="25">
        <f>SUM(D140:D143)</f>
        <v>4</v>
      </c>
      <c r="E144" s="33">
        <f>SUM(E140:E143)</f>
        <v>46014</v>
      </c>
    </row>
    <row r="145" spans="2:5" ht="30" customHeight="1">
      <c r="B145" s="11"/>
      <c r="C145" s="39"/>
      <c r="D145" s="27"/>
      <c r="E145" s="35"/>
    </row>
    <row r="146" spans="1:6" ht="30" customHeight="1">
      <c r="A146" s="7"/>
      <c r="B146" s="5" t="s">
        <v>39</v>
      </c>
      <c r="C146" s="37" t="s">
        <v>40</v>
      </c>
      <c r="D146" s="6" t="s">
        <v>41</v>
      </c>
      <c r="E146" s="31" t="s">
        <v>42</v>
      </c>
      <c r="F146" s="7"/>
    </row>
    <row r="147" spans="1:6" ht="30" customHeight="1">
      <c r="A147" s="7"/>
      <c r="B147" s="10" t="s">
        <v>28</v>
      </c>
      <c r="C147" s="38" t="s">
        <v>102</v>
      </c>
      <c r="D147" s="25">
        <v>1</v>
      </c>
      <c r="E147" s="33">
        <v>14816</v>
      </c>
      <c r="F147" s="7"/>
    </row>
    <row r="148" spans="2:5" ht="30" customHeight="1">
      <c r="B148" s="62" t="s">
        <v>78</v>
      </c>
      <c r="C148" s="62"/>
      <c r="D148" s="25">
        <f>SUM(D147)</f>
        <v>1</v>
      </c>
      <c r="E148" s="33">
        <f>SUM(E147)</f>
        <v>14816</v>
      </c>
    </row>
    <row r="149" spans="2:5" ht="30" customHeight="1">
      <c r="B149" s="11"/>
      <c r="C149" s="39"/>
      <c r="D149" s="27"/>
      <c r="E149" s="35"/>
    </row>
    <row r="150" spans="1:6" ht="30" customHeight="1">
      <c r="A150" s="7"/>
      <c r="B150" s="5" t="s">
        <v>39</v>
      </c>
      <c r="C150" s="37" t="s">
        <v>40</v>
      </c>
      <c r="D150" s="6" t="s">
        <v>41</v>
      </c>
      <c r="E150" s="31" t="s">
        <v>42</v>
      </c>
      <c r="F150" s="7"/>
    </row>
    <row r="151" spans="1:6" ht="30" customHeight="1">
      <c r="A151" s="7"/>
      <c r="B151" s="10" t="s">
        <v>187</v>
      </c>
      <c r="C151" s="38" t="s">
        <v>15</v>
      </c>
      <c r="D151" s="25">
        <v>1</v>
      </c>
      <c r="E151" s="33">
        <v>4220</v>
      </c>
      <c r="F151" s="7"/>
    </row>
    <row r="152" spans="2:5" ht="30" customHeight="1">
      <c r="B152" s="62" t="s">
        <v>78</v>
      </c>
      <c r="C152" s="62"/>
      <c r="D152" s="25">
        <f>SUM(D151)</f>
        <v>1</v>
      </c>
      <c r="E152" s="33">
        <f>SUM(E151)</f>
        <v>4220</v>
      </c>
    </row>
    <row r="153" spans="2:5" ht="30" customHeight="1">
      <c r="B153" s="11"/>
      <c r="C153" s="39"/>
      <c r="D153" s="27"/>
      <c r="E153" s="35"/>
    </row>
    <row r="154" spans="1:6" ht="30" customHeight="1">
      <c r="A154" s="7"/>
      <c r="B154" s="5" t="s">
        <v>39</v>
      </c>
      <c r="C154" s="37" t="s">
        <v>40</v>
      </c>
      <c r="D154" s="6" t="s">
        <v>41</v>
      </c>
      <c r="E154" s="31" t="s">
        <v>42</v>
      </c>
      <c r="F154" s="7"/>
    </row>
    <row r="155" spans="1:6" ht="30" customHeight="1">
      <c r="A155" s="7"/>
      <c r="B155" s="63" t="s">
        <v>98</v>
      </c>
      <c r="C155" s="38" t="s">
        <v>10</v>
      </c>
      <c r="D155" s="25">
        <v>1</v>
      </c>
      <c r="E155" s="33">
        <v>4212</v>
      </c>
      <c r="F155" s="7"/>
    </row>
    <row r="156" spans="1:6" ht="30" customHeight="1">
      <c r="A156" s="7"/>
      <c r="B156" s="64"/>
      <c r="C156" s="38" t="s">
        <v>12</v>
      </c>
      <c r="D156" s="25">
        <v>1</v>
      </c>
      <c r="E156" s="33">
        <v>15164</v>
      </c>
      <c r="F156" s="7"/>
    </row>
    <row r="157" spans="1:6" ht="30" customHeight="1">
      <c r="A157" s="7"/>
      <c r="B157" s="65"/>
      <c r="C157" s="38" t="s">
        <v>102</v>
      </c>
      <c r="D157" s="25">
        <v>1</v>
      </c>
      <c r="E157" s="33">
        <v>4947</v>
      </c>
      <c r="F157" s="7"/>
    </row>
    <row r="158" spans="2:5" ht="30" customHeight="1">
      <c r="B158" s="62" t="s">
        <v>78</v>
      </c>
      <c r="C158" s="62"/>
      <c r="D158" s="25">
        <f>SUM(D155:D157)</f>
        <v>3</v>
      </c>
      <c r="E158" s="33">
        <f>SUM(E155:E157)</f>
        <v>24323</v>
      </c>
    </row>
    <row r="159" spans="2:5" ht="30" customHeight="1">
      <c r="B159" s="11"/>
      <c r="C159" s="39"/>
      <c r="D159" s="27"/>
      <c r="E159" s="35"/>
    </row>
    <row r="160" spans="1:6" ht="30" customHeight="1">
      <c r="A160" s="7"/>
      <c r="B160" s="5" t="s">
        <v>39</v>
      </c>
      <c r="C160" s="37" t="s">
        <v>40</v>
      </c>
      <c r="D160" s="6" t="s">
        <v>41</v>
      </c>
      <c r="E160" s="31" t="s">
        <v>42</v>
      </c>
      <c r="F160" s="7"/>
    </row>
    <row r="161" spans="1:6" ht="30" customHeight="1">
      <c r="A161" s="7"/>
      <c r="B161" s="10" t="s">
        <v>29</v>
      </c>
      <c r="C161" s="38" t="s">
        <v>97</v>
      </c>
      <c r="D161" s="25">
        <v>1</v>
      </c>
      <c r="E161" s="33">
        <v>2500</v>
      </c>
      <c r="F161" s="7"/>
    </row>
    <row r="162" spans="2:5" ht="30" customHeight="1">
      <c r="B162" s="62" t="s">
        <v>78</v>
      </c>
      <c r="C162" s="62"/>
      <c r="D162" s="25">
        <f>SUM(D160:D161)</f>
        <v>1</v>
      </c>
      <c r="E162" s="33">
        <f>SUM(E160:E161)</f>
        <v>2500</v>
      </c>
    </row>
    <row r="163" spans="2:5" ht="30" customHeight="1">
      <c r="B163" s="11"/>
      <c r="C163" s="39"/>
      <c r="D163" s="27"/>
      <c r="E163" s="35"/>
    </row>
    <row r="164" spans="1:6" ht="30" customHeight="1">
      <c r="A164" s="7"/>
      <c r="B164" s="5" t="s">
        <v>39</v>
      </c>
      <c r="C164" s="37" t="s">
        <v>40</v>
      </c>
      <c r="D164" s="6" t="s">
        <v>41</v>
      </c>
      <c r="E164" s="31" t="s">
        <v>42</v>
      </c>
      <c r="F164" s="7"/>
    </row>
    <row r="165" spans="1:6" ht="30" customHeight="1">
      <c r="A165" s="7"/>
      <c r="B165" s="26" t="s">
        <v>30</v>
      </c>
      <c r="C165" s="37" t="s">
        <v>106</v>
      </c>
      <c r="D165" s="6">
        <v>1</v>
      </c>
      <c r="E165" s="32">
        <v>23800</v>
      </c>
      <c r="F165" s="7"/>
    </row>
    <row r="166" spans="2:5" ht="30" customHeight="1">
      <c r="B166" s="62" t="s">
        <v>78</v>
      </c>
      <c r="C166" s="62"/>
      <c r="D166" s="25">
        <f>SUM(D165:D165)</f>
        <v>1</v>
      </c>
      <c r="E166" s="33">
        <f>SUM(E165:E165)</f>
        <v>23800</v>
      </c>
    </row>
    <row r="167" spans="2:5" ht="30" customHeight="1">
      <c r="B167" s="11"/>
      <c r="C167" s="39"/>
      <c r="D167" s="27"/>
      <c r="E167" s="35"/>
    </row>
    <row r="168" spans="1:6" ht="30" customHeight="1">
      <c r="A168" s="7"/>
      <c r="B168" s="5" t="s">
        <v>39</v>
      </c>
      <c r="C168" s="37" t="s">
        <v>40</v>
      </c>
      <c r="D168" s="6" t="s">
        <v>41</v>
      </c>
      <c r="E168" s="31" t="s">
        <v>42</v>
      </c>
      <c r="F168" s="7"/>
    </row>
    <row r="169" spans="1:6" ht="30" customHeight="1">
      <c r="A169" s="7"/>
      <c r="B169" s="63" t="s">
        <v>31</v>
      </c>
      <c r="C169" s="38" t="s">
        <v>53</v>
      </c>
      <c r="D169" s="25">
        <v>1</v>
      </c>
      <c r="E169" s="33">
        <v>26379</v>
      </c>
      <c r="F169" s="7"/>
    </row>
    <row r="170" spans="1:6" ht="30" customHeight="1">
      <c r="A170" s="7"/>
      <c r="B170" s="64"/>
      <c r="C170" s="38" t="s">
        <v>102</v>
      </c>
      <c r="D170" s="25">
        <v>1</v>
      </c>
      <c r="E170" s="33">
        <v>6880</v>
      </c>
      <c r="F170" s="7"/>
    </row>
    <row r="171" spans="2:5" ht="30" customHeight="1">
      <c r="B171" s="62" t="s">
        <v>78</v>
      </c>
      <c r="C171" s="62"/>
      <c r="D171" s="25">
        <f>SUM(D169:D170)</f>
        <v>2</v>
      </c>
      <c r="E171" s="33">
        <f>SUM(E169:E170)</f>
        <v>33259</v>
      </c>
    </row>
    <row r="172" spans="2:5" ht="30" customHeight="1">
      <c r="B172" s="11"/>
      <c r="C172" s="39"/>
      <c r="D172" s="27"/>
      <c r="E172" s="35"/>
    </row>
    <row r="173" spans="1:6" ht="30" customHeight="1">
      <c r="A173" s="7"/>
      <c r="B173" s="5" t="s">
        <v>39</v>
      </c>
      <c r="C173" s="37" t="s">
        <v>40</v>
      </c>
      <c r="D173" s="6" t="s">
        <v>41</v>
      </c>
      <c r="E173" s="31" t="s">
        <v>42</v>
      </c>
      <c r="F173" s="7"/>
    </row>
    <row r="174" spans="1:6" ht="30" customHeight="1">
      <c r="A174" s="7"/>
      <c r="B174" s="9" t="s">
        <v>96</v>
      </c>
      <c r="C174" s="38" t="s">
        <v>97</v>
      </c>
      <c r="D174" s="25">
        <v>1</v>
      </c>
      <c r="E174" s="33">
        <v>7918</v>
      </c>
      <c r="F174" s="7"/>
    </row>
    <row r="175" spans="2:5" ht="30" customHeight="1">
      <c r="B175" s="62" t="s">
        <v>78</v>
      </c>
      <c r="C175" s="62"/>
      <c r="D175" s="25">
        <f>SUM(D172:D174)</f>
        <v>1</v>
      </c>
      <c r="E175" s="33">
        <f>SUM(E172:E174)</f>
        <v>7918</v>
      </c>
    </row>
    <row r="176" spans="2:5" ht="30" customHeight="1">
      <c r="B176" s="11"/>
      <c r="C176" s="39"/>
      <c r="D176" s="27"/>
      <c r="E176" s="35"/>
    </row>
    <row r="177" spans="1:6" ht="30" customHeight="1">
      <c r="A177" s="7"/>
      <c r="B177" s="5" t="s">
        <v>39</v>
      </c>
      <c r="C177" s="37" t="s">
        <v>40</v>
      </c>
      <c r="D177" s="6" t="s">
        <v>41</v>
      </c>
      <c r="E177" s="31" t="s">
        <v>42</v>
      </c>
      <c r="F177" s="7"/>
    </row>
    <row r="178" spans="1:6" ht="30" customHeight="1">
      <c r="A178" s="7"/>
      <c r="B178" s="9" t="s">
        <v>126</v>
      </c>
      <c r="C178" s="38" t="s">
        <v>48</v>
      </c>
      <c r="D178" s="25">
        <v>1</v>
      </c>
      <c r="E178" s="33">
        <v>3807</v>
      </c>
      <c r="F178" s="7"/>
    </row>
    <row r="179" spans="2:5" ht="30" customHeight="1">
      <c r="B179" s="62" t="s">
        <v>78</v>
      </c>
      <c r="C179" s="62"/>
      <c r="D179" s="25">
        <f>SUM(D178)</f>
        <v>1</v>
      </c>
      <c r="E179" s="33">
        <f>SUM(E178)</f>
        <v>3807</v>
      </c>
    </row>
    <row r="180" spans="2:5" ht="30" customHeight="1">
      <c r="B180" s="11"/>
      <c r="C180" s="39"/>
      <c r="D180" s="27"/>
      <c r="E180" s="35"/>
    </row>
    <row r="181" spans="1:6" ht="30" customHeight="1">
      <c r="A181" s="7"/>
      <c r="B181" s="5" t="s">
        <v>39</v>
      </c>
      <c r="C181" s="37" t="s">
        <v>40</v>
      </c>
      <c r="D181" s="6" t="s">
        <v>41</v>
      </c>
      <c r="E181" s="31" t="s">
        <v>42</v>
      </c>
      <c r="F181" s="7"/>
    </row>
    <row r="182" spans="1:6" ht="30" customHeight="1">
      <c r="A182" s="7"/>
      <c r="B182" s="63" t="s">
        <v>93</v>
      </c>
      <c r="C182" s="38" t="s">
        <v>2</v>
      </c>
      <c r="D182" s="25">
        <v>1</v>
      </c>
      <c r="E182" s="33">
        <v>29970</v>
      </c>
      <c r="F182" s="7"/>
    </row>
    <row r="183" spans="1:6" ht="30" customHeight="1">
      <c r="A183" s="7"/>
      <c r="B183" s="64"/>
      <c r="C183" s="38" t="s">
        <v>102</v>
      </c>
      <c r="D183" s="25">
        <v>2</v>
      </c>
      <c r="E183" s="33">
        <v>7725</v>
      </c>
      <c r="F183" s="7"/>
    </row>
    <row r="184" spans="2:5" ht="30" customHeight="1">
      <c r="B184" s="62" t="s">
        <v>78</v>
      </c>
      <c r="C184" s="62"/>
      <c r="D184" s="25">
        <f>SUM(D182:D183)</f>
        <v>3</v>
      </c>
      <c r="E184" s="33">
        <f>SUM(E182:E183)</f>
        <v>37695</v>
      </c>
    </row>
    <row r="185" spans="1:5" ht="30" customHeight="1">
      <c r="A185" s="7"/>
      <c r="B185" s="40"/>
      <c r="C185" s="40"/>
      <c r="D185" s="40"/>
      <c r="E185" s="41"/>
    </row>
    <row r="186" spans="1:6" ht="30" customHeight="1">
      <c r="A186" s="7"/>
      <c r="B186" s="5" t="s">
        <v>39</v>
      </c>
      <c r="C186" s="37" t="s">
        <v>40</v>
      </c>
      <c r="D186" s="6" t="s">
        <v>41</v>
      </c>
      <c r="E186" s="31" t="s">
        <v>42</v>
      </c>
      <c r="F186" s="7"/>
    </row>
    <row r="187" spans="1:6" ht="30" customHeight="1">
      <c r="A187" s="7"/>
      <c r="B187" s="26" t="s">
        <v>33</v>
      </c>
      <c r="C187" s="38" t="s">
        <v>102</v>
      </c>
      <c r="D187" s="25">
        <v>1</v>
      </c>
      <c r="E187" s="33">
        <v>4947</v>
      </c>
      <c r="F187" s="7"/>
    </row>
    <row r="188" spans="2:5" ht="30" customHeight="1">
      <c r="B188" s="62" t="s">
        <v>78</v>
      </c>
      <c r="C188" s="62"/>
      <c r="D188" s="25">
        <f>SUM(D187:D187)</f>
        <v>1</v>
      </c>
      <c r="E188" s="33">
        <f>SUM(E187:E187)</f>
        <v>4947</v>
      </c>
    </row>
    <row r="189" spans="2:5" ht="30" customHeight="1">
      <c r="B189" s="11"/>
      <c r="C189" s="39"/>
      <c r="D189" s="27"/>
      <c r="E189" s="35"/>
    </row>
    <row r="190" spans="1:6" ht="30" customHeight="1">
      <c r="A190" s="7"/>
      <c r="B190" s="5" t="s">
        <v>39</v>
      </c>
      <c r="C190" s="37" t="s">
        <v>40</v>
      </c>
      <c r="D190" s="6" t="s">
        <v>41</v>
      </c>
      <c r="E190" s="31" t="s">
        <v>42</v>
      </c>
      <c r="F190" s="7"/>
    </row>
    <row r="191" spans="1:6" ht="30" customHeight="1">
      <c r="A191" s="7"/>
      <c r="B191" s="63" t="s">
        <v>80</v>
      </c>
      <c r="C191" s="38" t="s">
        <v>103</v>
      </c>
      <c r="D191" s="25">
        <v>1</v>
      </c>
      <c r="E191" s="33">
        <v>28024</v>
      </c>
      <c r="F191" s="7"/>
    </row>
    <row r="192" spans="1:6" ht="30" customHeight="1">
      <c r="A192" s="7"/>
      <c r="B192" s="64"/>
      <c r="C192" s="38" t="s">
        <v>44</v>
      </c>
      <c r="D192" s="25">
        <v>1</v>
      </c>
      <c r="E192" s="33">
        <v>3570</v>
      </c>
      <c r="F192" s="7"/>
    </row>
    <row r="193" spans="1:6" ht="30" customHeight="1">
      <c r="A193" s="7"/>
      <c r="B193" s="65"/>
      <c r="C193" s="38" t="s">
        <v>4</v>
      </c>
      <c r="D193" s="25">
        <v>1</v>
      </c>
      <c r="E193" s="33">
        <v>42400</v>
      </c>
      <c r="F193" s="7"/>
    </row>
    <row r="194" spans="2:5" ht="30" customHeight="1">
      <c r="B194" s="62" t="s">
        <v>78</v>
      </c>
      <c r="C194" s="62"/>
      <c r="D194" s="25">
        <f>SUM(D191:D193)</f>
        <v>3</v>
      </c>
      <c r="E194" s="33">
        <f>SUM(E191:E193)</f>
        <v>73994</v>
      </c>
    </row>
    <row r="195" spans="1:6" ht="30" customHeight="1">
      <c r="A195" s="7"/>
      <c r="B195" s="40"/>
      <c r="C195" s="40"/>
      <c r="D195" s="40"/>
      <c r="E195" s="41"/>
      <c r="F195" s="7"/>
    </row>
    <row r="196" spans="1:6" ht="30" customHeight="1">
      <c r="A196" s="7"/>
      <c r="B196" s="5" t="s">
        <v>39</v>
      </c>
      <c r="C196" s="37" t="s">
        <v>40</v>
      </c>
      <c r="D196" s="6" t="s">
        <v>41</v>
      </c>
      <c r="E196" s="31" t="s">
        <v>42</v>
      </c>
      <c r="F196" s="7"/>
    </row>
    <row r="197" spans="1:6" ht="30" customHeight="1">
      <c r="A197" s="7"/>
      <c r="B197" s="26" t="s">
        <v>34</v>
      </c>
      <c r="C197" s="38" t="s">
        <v>12</v>
      </c>
      <c r="D197" s="25">
        <v>1</v>
      </c>
      <c r="E197" s="33">
        <v>15523</v>
      </c>
      <c r="F197" s="7"/>
    </row>
    <row r="198" spans="2:5" ht="30" customHeight="1">
      <c r="B198" s="62" t="s">
        <v>78</v>
      </c>
      <c r="C198" s="62"/>
      <c r="D198" s="25">
        <f>SUM(D197:D197)</f>
        <v>1</v>
      </c>
      <c r="E198" s="33">
        <f>SUM(E197:E197)</f>
        <v>15523</v>
      </c>
    </row>
    <row r="199" spans="2:5" ht="30" customHeight="1">
      <c r="B199" s="11"/>
      <c r="C199" s="39"/>
      <c r="D199" s="27"/>
      <c r="E199" s="35"/>
    </row>
    <row r="200" spans="1:6" ht="30" customHeight="1">
      <c r="A200" s="7"/>
      <c r="B200" s="5" t="s">
        <v>39</v>
      </c>
      <c r="C200" s="37" t="s">
        <v>40</v>
      </c>
      <c r="D200" s="6" t="s">
        <v>41</v>
      </c>
      <c r="E200" s="31" t="s">
        <v>42</v>
      </c>
      <c r="F200" s="7"/>
    </row>
    <row r="201" spans="1:6" ht="30" customHeight="1">
      <c r="A201" s="7"/>
      <c r="B201" s="10" t="s">
        <v>35</v>
      </c>
      <c r="C201" s="38" t="s">
        <v>2</v>
      </c>
      <c r="D201" s="25">
        <v>1</v>
      </c>
      <c r="E201" s="33">
        <v>90000</v>
      </c>
      <c r="F201" s="7"/>
    </row>
    <row r="202" spans="2:5" ht="30" customHeight="1">
      <c r="B202" s="62" t="s">
        <v>78</v>
      </c>
      <c r="C202" s="62"/>
      <c r="D202" s="25">
        <f>SUM(D199:D201)</f>
        <v>1</v>
      </c>
      <c r="E202" s="33">
        <f>SUM(E199:E201)</f>
        <v>90000</v>
      </c>
    </row>
    <row r="203" spans="2:5" ht="30" customHeight="1">
      <c r="B203" s="11"/>
      <c r="C203" s="39"/>
      <c r="D203" s="27"/>
      <c r="E203" s="35"/>
    </row>
    <row r="204" spans="1:6" ht="30" customHeight="1">
      <c r="A204" s="7"/>
      <c r="B204" s="5" t="s">
        <v>39</v>
      </c>
      <c r="C204" s="37" t="s">
        <v>40</v>
      </c>
      <c r="D204" s="6" t="s">
        <v>41</v>
      </c>
      <c r="E204" s="31" t="s">
        <v>42</v>
      </c>
      <c r="F204" s="7"/>
    </row>
    <row r="205" spans="1:6" ht="30" customHeight="1">
      <c r="A205" s="7"/>
      <c r="B205" s="63" t="s">
        <v>36</v>
      </c>
      <c r="C205" s="38" t="s">
        <v>7</v>
      </c>
      <c r="D205" s="25">
        <v>1</v>
      </c>
      <c r="E205" s="33">
        <v>928</v>
      </c>
      <c r="F205" s="7"/>
    </row>
    <row r="206" spans="1:6" ht="30" customHeight="1">
      <c r="A206" s="7"/>
      <c r="B206" s="64"/>
      <c r="C206" s="38" t="s">
        <v>102</v>
      </c>
      <c r="D206" s="25">
        <v>3</v>
      </c>
      <c r="E206" s="33">
        <v>8252</v>
      </c>
      <c r="F206" s="7"/>
    </row>
    <row r="207" spans="2:5" ht="30" customHeight="1">
      <c r="B207" s="62" t="s">
        <v>78</v>
      </c>
      <c r="C207" s="62"/>
      <c r="D207" s="25">
        <f>SUM(D205:D206)</f>
        <v>4</v>
      </c>
      <c r="E207" s="33">
        <f>SUM(E205:E206)</f>
        <v>9180</v>
      </c>
    </row>
    <row r="208" spans="2:5" ht="30" customHeight="1">
      <c r="B208" s="11"/>
      <c r="C208" s="39"/>
      <c r="D208" s="27"/>
      <c r="E208" s="35"/>
    </row>
    <row r="209" spans="1:6" ht="30" customHeight="1">
      <c r="A209" s="7"/>
      <c r="B209" s="59" t="s">
        <v>130</v>
      </c>
      <c r="C209" s="37" t="s">
        <v>40</v>
      </c>
      <c r="D209" s="6" t="s">
        <v>41</v>
      </c>
      <c r="E209" s="31" t="s">
        <v>42</v>
      </c>
      <c r="F209" s="7"/>
    </row>
    <row r="210" spans="1:6" ht="30" customHeight="1">
      <c r="A210" s="7"/>
      <c r="B210" s="10" t="s">
        <v>129</v>
      </c>
      <c r="C210" s="38" t="s">
        <v>133</v>
      </c>
      <c r="D210" s="25">
        <v>1</v>
      </c>
      <c r="E210" s="33">
        <v>229809</v>
      </c>
      <c r="F210" s="7"/>
    </row>
    <row r="211" spans="2:5" ht="30" customHeight="1">
      <c r="B211" s="62" t="s">
        <v>78</v>
      </c>
      <c r="C211" s="62"/>
      <c r="D211" s="25">
        <f>SUM(D210)</f>
        <v>1</v>
      </c>
      <c r="E211" s="33">
        <f>SUM(E210)</f>
        <v>229809</v>
      </c>
    </row>
    <row r="212" spans="2:5" ht="30" customHeight="1">
      <c r="B212" s="11"/>
      <c r="C212" s="39"/>
      <c r="D212" s="27"/>
      <c r="E212" s="35"/>
    </row>
    <row r="217" spans="2:5" ht="13.5">
      <c r="B217" t="s">
        <v>81</v>
      </c>
      <c r="C217" s="36">
        <f>D7+D12+D16+D21+D27+D32+D39+D45+D52+D59+D66+D72+D79+D83+D88+D92+D99+D103+D108+D112+D116+D121+D126+D131+D137+D144+D148+D152+D158+D162+D166+D171+D175+D179+D184+D188+D194+D198+D202+D207+D211</f>
        <v>133</v>
      </c>
      <c r="D217" s="36">
        <f>E7+E12+E16+E21+E27+E32+E39+E45+E52+E59+E66+E72+E79+E83+E88+E92+E99+E103+E108+E112+E116+E121+E126+E131+E137+E144+E148+E152+E158+E162+E166+E171+E175+E179+E184+E188+E194+E198+E202+E207+E211</f>
        <v>2314658</v>
      </c>
      <c r="E217" s="36"/>
    </row>
  </sheetData>
  <mergeCells count="66">
    <mergeCell ref="B108:C108"/>
    <mergeCell ref="B99:C99"/>
    <mergeCell ref="B140:B143"/>
    <mergeCell ref="B66:C66"/>
    <mergeCell ref="B72:C72"/>
    <mergeCell ref="B69:B71"/>
    <mergeCell ref="B95:B98"/>
    <mergeCell ref="B116:C116"/>
    <mergeCell ref="B121:C121"/>
    <mergeCell ref="B119:B120"/>
    <mergeCell ref="B103:C103"/>
    <mergeCell ref="B45:C45"/>
    <mergeCell ref="B42:B44"/>
    <mergeCell ref="B62:B65"/>
    <mergeCell ref="B52:C52"/>
    <mergeCell ref="B59:C59"/>
    <mergeCell ref="B55:B58"/>
    <mergeCell ref="B88:C88"/>
    <mergeCell ref="B79:C79"/>
    <mergeCell ref="B10:B11"/>
    <mergeCell ref="B86:B87"/>
    <mergeCell ref="B92:C92"/>
    <mergeCell ref="B152:C152"/>
    <mergeCell ref="B112:C112"/>
    <mergeCell ref="B75:B78"/>
    <mergeCell ref="B35:B38"/>
    <mergeCell ref="B21:C21"/>
    <mergeCell ref="B19:B20"/>
    <mergeCell ref="B106:B107"/>
    <mergeCell ref="B144:C144"/>
    <mergeCell ref="B3:B6"/>
    <mergeCell ref="B7:C7"/>
    <mergeCell ref="B16:C16"/>
    <mergeCell ref="B27:C27"/>
    <mergeCell ref="B32:C32"/>
    <mergeCell ref="B24:B26"/>
    <mergeCell ref="B30:B31"/>
    <mergeCell ref="B48:B51"/>
    <mergeCell ref="B39:C39"/>
    <mergeCell ref="B124:B125"/>
    <mergeCell ref="B131:C131"/>
    <mergeCell ref="B134:B136"/>
    <mergeCell ref="B137:C137"/>
    <mergeCell ref="B129:B130"/>
    <mergeCell ref="B126:C126"/>
    <mergeCell ref="B205:B206"/>
    <mergeCell ref="B182:B183"/>
    <mergeCell ref="B179:C179"/>
    <mergeCell ref="B184:C184"/>
    <mergeCell ref="B191:B193"/>
    <mergeCell ref="B166:C166"/>
    <mergeCell ref="B148:C148"/>
    <mergeCell ref="B158:C158"/>
    <mergeCell ref="B171:C171"/>
    <mergeCell ref="B169:B170"/>
    <mergeCell ref="B155:B157"/>
    <mergeCell ref="B211:C211"/>
    <mergeCell ref="B202:C202"/>
    <mergeCell ref="B207:C207"/>
    <mergeCell ref="B12:C12"/>
    <mergeCell ref="B175:C175"/>
    <mergeCell ref="B188:C188"/>
    <mergeCell ref="B198:C198"/>
    <mergeCell ref="B194:C194"/>
    <mergeCell ref="B162:C162"/>
    <mergeCell ref="B83:C83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&amp;P -</oddFooter>
  </headerFooter>
  <rowBreaks count="9" manualBreakCount="9">
    <brk id="22" max="4" man="1"/>
    <brk id="46" max="4" man="1"/>
    <brk id="67" max="4" man="1"/>
    <brk id="89" max="4" man="1"/>
    <brk id="113" max="4" man="1"/>
    <brk id="138" max="4" man="1"/>
    <brk id="162" max="4" man="1"/>
    <brk id="179" max="4" man="1"/>
    <brk id="20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60" workbookViewId="0" topLeftCell="A269">
      <selection activeCell="C270" sqref="C270"/>
    </sheetView>
  </sheetViews>
  <sheetFormatPr defaultColWidth="8.796875" defaultRowHeight="14.25"/>
  <cols>
    <col min="1" max="1" width="3.59765625" style="0" customWidth="1"/>
    <col min="2" max="2" width="12.59765625" style="86" customWidth="1"/>
    <col min="3" max="3" width="18.59765625" style="0" customWidth="1"/>
    <col min="4" max="4" width="10.59765625" style="0" customWidth="1"/>
    <col min="5" max="5" width="24.59765625" style="0" customWidth="1"/>
  </cols>
  <sheetData>
    <row r="1" spans="2:5" ht="30" customHeight="1">
      <c r="B1" s="70" t="s">
        <v>134</v>
      </c>
      <c r="C1" s="70"/>
      <c r="D1" s="70"/>
      <c r="E1" s="70"/>
    </row>
    <row r="2" spans="1:6" ht="30" customHeight="1">
      <c r="A2" s="7"/>
      <c r="B2" s="71" t="s">
        <v>39</v>
      </c>
      <c r="C2" s="72" t="s">
        <v>40</v>
      </c>
      <c r="D2" s="6" t="s">
        <v>41</v>
      </c>
      <c r="E2" s="5" t="s">
        <v>135</v>
      </c>
      <c r="F2" s="7"/>
    </row>
    <row r="3" spans="2:5" ht="30" customHeight="1">
      <c r="B3" s="73" t="s">
        <v>54</v>
      </c>
      <c r="C3" s="74" t="s">
        <v>46</v>
      </c>
      <c r="D3" s="75">
        <v>1</v>
      </c>
      <c r="E3" s="76">
        <v>15858</v>
      </c>
    </row>
    <row r="4" spans="2:5" ht="30" customHeight="1">
      <c r="B4" s="77"/>
      <c r="C4" s="74" t="s">
        <v>47</v>
      </c>
      <c r="D4" s="75">
        <v>1</v>
      </c>
      <c r="E4" s="76">
        <v>8875</v>
      </c>
    </row>
    <row r="5" spans="2:5" ht="30" customHeight="1">
      <c r="B5" s="77"/>
      <c r="C5" s="74" t="s">
        <v>48</v>
      </c>
      <c r="D5" s="75">
        <v>1</v>
      </c>
      <c r="E5" s="76">
        <v>12292</v>
      </c>
    </row>
    <row r="6" spans="2:5" ht="30" customHeight="1">
      <c r="B6" s="77"/>
      <c r="C6" s="74" t="s">
        <v>50</v>
      </c>
      <c r="D6" s="75">
        <v>1</v>
      </c>
      <c r="E6" s="76">
        <v>666</v>
      </c>
    </row>
    <row r="7" spans="2:5" ht="30" customHeight="1">
      <c r="B7" s="77"/>
      <c r="C7" s="74" t="s">
        <v>4</v>
      </c>
      <c r="D7" s="75">
        <v>1</v>
      </c>
      <c r="E7" s="76">
        <v>43000</v>
      </c>
    </row>
    <row r="8" spans="2:5" ht="30" customHeight="1" thickBot="1">
      <c r="B8" s="78"/>
      <c r="C8" s="79" t="s">
        <v>21</v>
      </c>
      <c r="D8" s="80">
        <v>4</v>
      </c>
      <c r="E8" s="81">
        <v>80000</v>
      </c>
    </row>
    <row r="9" spans="2:5" ht="30" customHeight="1" thickTop="1">
      <c r="B9" s="82" t="s">
        <v>38</v>
      </c>
      <c r="C9" s="83"/>
      <c r="D9" s="84">
        <f>SUM(D3:D8)</f>
        <v>9</v>
      </c>
      <c r="E9" s="85">
        <f>SUM(E3:E8)</f>
        <v>160691</v>
      </c>
    </row>
    <row r="11" spans="1:6" ht="30" customHeight="1">
      <c r="A11" s="7"/>
      <c r="B11" s="71" t="s">
        <v>39</v>
      </c>
      <c r="C11" s="72" t="s">
        <v>40</v>
      </c>
      <c r="D11" s="6" t="s">
        <v>41</v>
      </c>
      <c r="E11" s="5" t="s">
        <v>136</v>
      </c>
      <c r="F11" s="7"/>
    </row>
    <row r="12" spans="2:5" ht="30" customHeight="1" thickBot="1">
      <c r="B12" s="87" t="s">
        <v>58</v>
      </c>
      <c r="C12" s="88" t="s">
        <v>52</v>
      </c>
      <c r="D12" s="89">
        <v>1</v>
      </c>
      <c r="E12" s="90">
        <v>5398</v>
      </c>
    </row>
    <row r="13" spans="2:5" ht="30" customHeight="1" thickTop="1">
      <c r="B13" s="82" t="s">
        <v>38</v>
      </c>
      <c r="C13" s="83"/>
      <c r="D13" s="84">
        <f>SUM(D12:D12)</f>
        <v>1</v>
      </c>
      <c r="E13" s="85">
        <f>SUM(E12:E12)</f>
        <v>5398</v>
      </c>
    </row>
    <row r="15" spans="1:6" ht="30" customHeight="1">
      <c r="A15" s="7"/>
      <c r="B15" s="71" t="s">
        <v>39</v>
      </c>
      <c r="C15" s="72" t="s">
        <v>40</v>
      </c>
      <c r="D15" s="6" t="s">
        <v>41</v>
      </c>
      <c r="E15" s="5" t="s">
        <v>136</v>
      </c>
      <c r="F15" s="7"/>
    </row>
    <row r="16" spans="2:5" ht="30" customHeight="1" thickBot="1">
      <c r="B16" s="91" t="s">
        <v>137</v>
      </c>
      <c r="C16" s="92" t="s">
        <v>4</v>
      </c>
      <c r="D16" s="80">
        <v>3</v>
      </c>
      <c r="E16" s="81">
        <v>55400</v>
      </c>
    </row>
    <row r="17" spans="2:5" ht="30" customHeight="1" thickTop="1">
      <c r="B17" s="82" t="s">
        <v>38</v>
      </c>
      <c r="C17" s="83"/>
      <c r="D17" s="84">
        <f>SUM(D16)</f>
        <v>3</v>
      </c>
      <c r="E17" s="85">
        <f>SUM(E16)</f>
        <v>55400</v>
      </c>
    </row>
    <row r="19" spans="1:6" ht="30" customHeight="1">
      <c r="A19" s="7"/>
      <c r="B19" s="71" t="s">
        <v>39</v>
      </c>
      <c r="C19" s="72" t="s">
        <v>40</v>
      </c>
      <c r="D19" s="6" t="s">
        <v>41</v>
      </c>
      <c r="E19" s="5" t="s">
        <v>136</v>
      </c>
      <c r="F19" s="7"/>
    </row>
    <row r="20" spans="2:5" ht="30" customHeight="1" thickBot="1">
      <c r="B20" s="91" t="s">
        <v>138</v>
      </c>
      <c r="C20" s="92" t="s">
        <v>4</v>
      </c>
      <c r="D20" s="80">
        <v>2</v>
      </c>
      <c r="E20" s="81">
        <v>183000</v>
      </c>
    </row>
    <row r="21" spans="2:5" ht="30" customHeight="1" thickTop="1">
      <c r="B21" s="82" t="s">
        <v>38</v>
      </c>
      <c r="C21" s="83"/>
      <c r="D21" s="84">
        <f>SUM(D20)</f>
        <v>2</v>
      </c>
      <c r="E21" s="85">
        <f>SUM(E20)</f>
        <v>183000</v>
      </c>
    </row>
    <row r="23" spans="1:6" ht="30" customHeight="1">
      <c r="A23" s="7"/>
      <c r="B23" s="71" t="s">
        <v>39</v>
      </c>
      <c r="C23" s="72" t="s">
        <v>40</v>
      </c>
      <c r="D23" s="6" t="s">
        <v>41</v>
      </c>
      <c r="E23" s="5" t="s">
        <v>136</v>
      </c>
      <c r="F23" s="7"/>
    </row>
    <row r="24" spans="2:5" ht="30" customHeight="1" thickBot="1">
      <c r="B24" s="91" t="s">
        <v>139</v>
      </c>
      <c r="C24" s="92" t="s">
        <v>52</v>
      </c>
      <c r="D24" s="80">
        <v>1</v>
      </c>
      <c r="E24" s="81">
        <v>19206</v>
      </c>
    </row>
    <row r="25" spans="2:5" ht="30" customHeight="1" thickTop="1">
      <c r="B25" s="82" t="s">
        <v>38</v>
      </c>
      <c r="C25" s="83"/>
      <c r="D25" s="84">
        <f>SUM(D24)</f>
        <v>1</v>
      </c>
      <c r="E25" s="85">
        <f>SUM(E24)</f>
        <v>19206</v>
      </c>
    </row>
    <row r="27" spans="1:6" ht="30" customHeight="1">
      <c r="A27" s="7"/>
      <c r="B27" s="71" t="s">
        <v>39</v>
      </c>
      <c r="C27" s="72" t="s">
        <v>40</v>
      </c>
      <c r="D27" s="6" t="s">
        <v>41</v>
      </c>
      <c r="E27" s="5" t="s">
        <v>136</v>
      </c>
      <c r="F27" s="7"/>
    </row>
    <row r="28" spans="1:6" ht="30" customHeight="1">
      <c r="A28" s="7"/>
      <c r="B28" s="73" t="s">
        <v>140</v>
      </c>
      <c r="C28" s="93" t="s">
        <v>23</v>
      </c>
      <c r="D28" s="94">
        <v>1</v>
      </c>
      <c r="E28" s="95">
        <v>144666</v>
      </c>
      <c r="F28" s="7"/>
    </row>
    <row r="29" spans="1:6" ht="30" customHeight="1">
      <c r="A29" s="7"/>
      <c r="B29" s="77"/>
      <c r="C29" s="96" t="s">
        <v>4</v>
      </c>
      <c r="D29" s="94">
        <v>7</v>
      </c>
      <c r="E29" s="95">
        <v>447000</v>
      </c>
      <c r="F29" s="7"/>
    </row>
    <row r="30" spans="2:5" ht="30" customHeight="1" thickBot="1">
      <c r="B30" s="78"/>
      <c r="C30" s="92" t="s">
        <v>21</v>
      </c>
      <c r="D30" s="80">
        <v>4</v>
      </c>
      <c r="E30" s="81">
        <v>66000</v>
      </c>
    </row>
    <row r="31" spans="2:5" ht="30" customHeight="1" thickTop="1">
      <c r="B31" s="82" t="s">
        <v>38</v>
      </c>
      <c r="C31" s="83"/>
      <c r="D31" s="84">
        <f>SUM(D28:D30)</f>
        <v>12</v>
      </c>
      <c r="E31" s="85">
        <f>SUM(E28:E30)</f>
        <v>657666</v>
      </c>
    </row>
    <row r="33" spans="1:6" ht="30" customHeight="1">
      <c r="A33" s="7"/>
      <c r="B33" s="71" t="s">
        <v>39</v>
      </c>
      <c r="C33" s="72" t="s">
        <v>40</v>
      </c>
      <c r="D33" s="6" t="s">
        <v>41</v>
      </c>
      <c r="E33" s="5" t="s">
        <v>136</v>
      </c>
      <c r="F33" s="7"/>
    </row>
    <row r="34" spans="2:5" ht="30" customHeight="1" thickBot="1">
      <c r="B34" s="91" t="s">
        <v>141</v>
      </c>
      <c r="C34" s="92" t="s">
        <v>4</v>
      </c>
      <c r="D34" s="80">
        <v>1</v>
      </c>
      <c r="E34" s="81">
        <v>113000</v>
      </c>
    </row>
    <row r="35" spans="2:5" ht="30" customHeight="1" thickTop="1">
      <c r="B35" s="82" t="s">
        <v>38</v>
      </c>
      <c r="C35" s="83"/>
      <c r="D35" s="84">
        <f>SUM(D34)</f>
        <v>1</v>
      </c>
      <c r="E35" s="85">
        <f>SUM(E34)</f>
        <v>113000</v>
      </c>
    </row>
    <row r="37" spans="1:6" ht="30" customHeight="1">
      <c r="A37" s="7"/>
      <c r="B37" s="71" t="s">
        <v>39</v>
      </c>
      <c r="C37" s="72" t="s">
        <v>40</v>
      </c>
      <c r="D37" s="6" t="s">
        <v>41</v>
      </c>
      <c r="E37" s="5" t="s">
        <v>136</v>
      </c>
      <c r="F37" s="7"/>
    </row>
    <row r="38" spans="1:6" ht="30" customHeight="1">
      <c r="A38" s="7"/>
      <c r="B38" s="73" t="s">
        <v>142</v>
      </c>
      <c r="C38" s="93" t="s">
        <v>46</v>
      </c>
      <c r="D38" s="94">
        <v>1</v>
      </c>
      <c r="E38" s="95">
        <v>29958</v>
      </c>
      <c r="F38" s="7"/>
    </row>
    <row r="39" spans="1:6" ht="30" customHeight="1">
      <c r="A39" s="7"/>
      <c r="B39" s="77"/>
      <c r="C39" s="93" t="s">
        <v>48</v>
      </c>
      <c r="D39" s="94">
        <v>1</v>
      </c>
      <c r="E39" s="95">
        <v>43773</v>
      </c>
      <c r="F39" s="7"/>
    </row>
    <row r="40" spans="1:6" ht="30" customHeight="1">
      <c r="A40" s="7"/>
      <c r="B40" s="77"/>
      <c r="C40" s="96" t="s">
        <v>49</v>
      </c>
      <c r="D40" s="94">
        <v>1</v>
      </c>
      <c r="E40" s="95">
        <v>45842</v>
      </c>
      <c r="F40" s="7"/>
    </row>
    <row r="41" spans="1:6" ht="30" customHeight="1">
      <c r="A41" s="7"/>
      <c r="B41" s="77"/>
      <c r="C41" s="96" t="s">
        <v>50</v>
      </c>
      <c r="D41" s="94">
        <v>1</v>
      </c>
      <c r="E41" s="95">
        <v>962</v>
      </c>
      <c r="F41" s="7"/>
    </row>
    <row r="42" spans="2:5" ht="30" customHeight="1" thickBot="1">
      <c r="B42" s="78"/>
      <c r="C42" s="92" t="s">
        <v>4</v>
      </c>
      <c r="D42" s="80">
        <v>2</v>
      </c>
      <c r="E42" s="81">
        <v>161250</v>
      </c>
    </row>
    <row r="43" spans="2:5" ht="30" customHeight="1" thickTop="1">
      <c r="B43" s="82" t="s">
        <v>38</v>
      </c>
      <c r="C43" s="83"/>
      <c r="D43" s="84">
        <f>SUM(D38:D42)</f>
        <v>6</v>
      </c>
      <c r="E43" s="85">
        <f>SUM(E38:E42)</f>
        <v>281785</v>
      </c>
    </row>
    <row r="45" spans="1:6" ht="30" customHeight="1">
      <c r="A45" s="7"/>
      <c r="B45" s="71" t="s">
        <v>39</v>
      </c>
      <c r="C45" s="72" t="s">
        <v>40</v>
      </c>
      <c r="D45" s="6" t="s">
        <v>41</v>
      </c>
      <c r="E45" s="5" t="s">
        <v>136</v>
      </c>
      <c r="F45" s="7"/>
    </row>
    <row r="46" spans="1:6" ht="30" customHeight="1">
      <c r="A46" s="7"/>
      <c r="B46" s="73" t="s">
        <v>143</v>
      </c>
      <c r="C46" s="93" t="s">
        <v>47</v>
      </c>
      <c r="D46" s="94">
        <v>1</v>
      </c>
      <c r="E46" s="95">
        <v>20130</v>
      </c>
      <c r="F46" s="7"/>
    </row>
    <row r="47" spans="1:6" ht="30" customHeight="1">
      <c r="A47" s="7"/>
      <c r="B47" s="77"/>
      <c r="C47" s="93" t="s">
        <v>52</v>
      </c>
      <c r="D47" s="94">
        <v>1</v>
      </c>
      <c r="E47" s="95">
        <v>13640</v>
      </c>
      <c r="F47" s="7"/>
    </row>
    <row r="48" spans="1:6" ht="30" customHeight="1">
      <c r="A48" s="7"/>
      <c r="B48" s="77"/>
      <c r="C48" s="96" t="s">
        <v>4</v>
      </c>
      <c r="D48" s="94">
        <v>4</v>
      </c>
      <c r="E48" s="95">
        <v>113650</v>
      </c>
      <c r="F48" s="7"/>
    </row>
    <row r="49" spans="2:5" ht="30" customHeight="1" thickBot="1">
      <c r="B49" s="78"/>
      <c r="C49" s="92" t="s">
        <v>21</v>
      </c>
      <c r="D49" s="80">
        <v>1</v>
      </c>
      <c r="E49" s="81">
        <v>20000</v>
      </c>
    </row>
    <row r="50" spans="2:5" ht="30" customHeight="1" thickTop="1">
      <c r="B50" s="82" t="s">
        <v>38</v>
      </c>
      <c r="C50" s="83"/>
      <c r="D50" s="84">
        <f>SUM(D46:D49)</f>
        <v>7</v>
      </c>
      <c r="E50" s="85">
        <f>SUM(E46:E49)</f>
        <v>167420</v>
      </c>
    </row>
    <row r="52" spans="1:6" ht="30" customHeight="1">
      <c r="A52" s="7"/>
      <c r="B52" s="71" t="s">
        <v>39</v>
      </c>
      <c r="C52" s="72" t="s">
        <v>40</v>
      </c>
      <c r="D52" s="6" t="s">
        <v>41</v>
      </c>
      <c r="E52" s="5" t="s">
        <v>136</v>
      </c>
      <c r="F52" s="7"/>
    </row>
    <row r="53" spans="2:5" ht="30" customHeight="1" thickBot="1">
      <c r="B53" s="91" t="s">
        <v>99</v>
      </c>
      <c r="C53" s="92" t="s">
        <v>4</v>
      </c>
      <c r="D53" s="80">
        <v>1</v>
      </c>
      <c r="E53" s="81">
        <v>25000</v>
      </c>
    </row>
    <row r="54" spans="2:5" ht="30" customHeight="1" thickTop="1">
      <c r="B54" s="82" t="s">
        <v>38</v>
      </c>
      <c r="C54" s="83"/>
      <c r="D54" s="84">
        <f>SUM(D53)</f>
        <v>1</v>
      </c>
      <c r="E54" s="85">
        <f>SUM(E53)</f>
        <v>25000</v>
      </c>
    </row>
    <row r="56" spans="1:6" ht="30" customHeight="1">
      <c r="A56" s="7"/>
      <c r="B56" s="71" t="s">
        <v>39</v>
      </c>
      <c r="C56" s="72" t="s">
        <v>40</v>
      </c>
      <c r="D56" s="6" t="s">
        <v>41</v>
      </c>
      <c r="E56" s="5" t="s">
        <v>136</v>
      </c>
      <c r="F56" s="7"/>
    </row>
    <row r="57" spans="1:6" ht="30" customHeight="1">
      <c r="A57" s="7"/>
      <c r="B57" s="73" t="s">
        <v>144</v>
      </c>
      <c r="C57" s="93" t="s">
        <v>46</v>
      </c>
      <c r="D57" s="94">
        <v>1</v>
      </c>
      <c r="E57" s="95">
        <v>29646</v>
      </c>
      <c r="F57" s="7"/>
    </row>
    <row r="58" spans="1:6" ht="30" customHeight="1">
      <c r="A58" s="7"/>
      <c r="B58" s="77"/>
      <c r="C58" s="93" t="s">
        <v>47</v>
      </c>
      <c r="D58" s="94">
        <v>1</v>
      </c>
      <c r="E58" s="95">
        <v>20697</v>
      </c>
      <c r="F58" s="7"/>
    </row>
    <row r="59" spans="1:6" ht="30" customHeight="1">
      <c r="A59" s="7"/>
      <c r="B59" s="77"/>
      <c r="C59" s="96" t="s">
        <v>48</v>
      </c>
      <c r="D59" s="94">
        <v>1</v>
      </c>
      <c r="E59" s="95">
        <v>43864</v>
      </c>
      <c r="F59" s="7"/>
    </row>
    <row r="60" spans="1:6" ht="30" customHeight="1">
      <c r="A60" s="7"/>
      <c r="B60" s="77"/>
      <c r="C60" s="96" t="s">
        <v>50</v>
      </c>
      <c r="D60" s="94">
        <v>1</v>
      </c>
      <c r="E60" s="95">
        <v>1926</v>
      </c>
      <c r="F60" s="7"/>
    </row>
    <row r="61" spans="1:6" ht="30" customHeight="1">
      <c r="A61" s="7"/>
      <c r="B61" s="77"/>
      <c r="C61" s="96" t="s">
        <v>52</v>
      </c>
      <c r="D61" s="94">
        <v>2</v>
      </c>
      <c r="E61" s="95">
        <v>40711</v>
      </c>
      <c r="F61" s="7"/>
    </row>
    <row r="62" spans="2:5" ht="30" customHeight="1" thickBot="1">
      <c r="B62" s="78"/>
      <c r="C62" s="92" t="s">
        <v>4</v>
      </c>
      <c r="D62" s="80">
        <v>2</v>
      </c>
      <c r="E62" s="81">
        <v>75500</v>
      </c>
    </row>
    <row r="63" spans="2:5" ht="30" customHeight="1" thickTop="1">
      <c r="B63" s="82" t="s">
        <v>38</v>
      </c>
      <c r="C63" s="83"/>
      <c r="D63" s="84">
        <f>SUM(D57:D62)</f>
        <v>8</v>
      </c>
      <c r="E63" s="85">
        <f>SUM(E57:E62)</f>
        <v>212344</v>
      </c>
    </row>
    <row r="65" spans="1:6" ht="30" customHeight="1">
      <c r="A65" s="7"/>
      <c r="B65" s="71" t="s">
        <v>39</v>
      </c>
      <c r="C65" s="72" t="s">
        <v>40</v>
      </c>
      <c r="D65" s="6" t="s">
        <v>41</v>
      </c>
      <c r="E65" s="5" t="s">
        <v>136</v>
      </c>
      <c r="F65" s="7"/>
    </row>
    <row r="66" spans="1:6" ht="30" customHeight="1">
      <c r="A66" s="7"/>
      <c r="B66" s="77" t="s">
        <v>57</v>
      </c>
      <c r="C66" s="96" t="s">
        <v>52</v>
      </c>
      <c r="D66" s="94">
        <v>1</v>
      </c>
      <c r="E66" s="95">
        <v>20316</v>
      </c>
      <c r="F66" s="7"/>
    </row>
    <row r="67" spans="1:6" ht="30" customHeight="1">
      <c r="A67" s="7"/>
      <c r="B67" s="77"/>
      <c r="C67" s="96" t="s">
        <v>4</v>
      </c>
      <c r="D67" s="94">
        <v>2</v>
      </c>
      <c r="E67" s="95">
        <v>98000</v>
      </c>
      <c r="F67" s="7"/>
    </row>
    <row r="68" spans="2:5" ht="39" customHeight="1" thickBot="1">
      <c r="B68" s="78"/>
      <c r="C68" s="92" t="s">
        <v>21</v>
      </c>
      <c r="D68" s="80">
        <v>1</v>
      </c>
      <c r="E68" s="81">
        <v>20000</v>
      </c>
    </row>
    <row r="69" spans="2:5" ht="30" customHeight="1" thickTop="1">
      <c r="B69" s="82" t="s">
        <v>38</v>
      </c>
      <c r="C69" s="83"/>
      <c r="D69" s="84">
        <f>SUM(D66:D68)</f>
        <v>4</v>
      </c>
      <c r="E69" s="85">
        <f>SUM(E66:E68)</f>
        <v>138316</v>
      </c>
    </row>
    <row r="71" spans="1:6" ht="30" customHeight="1">
      <c r="A71" s="7"/>
      <c r="B71" s="71" t="s">
        <v>39</v>
      </c>
      <c r="C71" s="72" t="s">
        <v>40</v>
      </c>
      <c r="D71" s="6" t="s">
        <v>41</v>
      </c>
      <c r="E71" s="5" t="s">
        <v>136</v>
      </c>
      <c r="F71" s="7"/>
    </row>
    <row r="72" spans="1:6" ht="30" customHeight="1">
      <c r="A72" s="7"/>
      <c r="B72" s="73" t="s">
        <v>55</v>
      </c>
      <c r="C72" s="97" t="s">
        <v>23</v>
      </c>
      <c r="D72" s="75">
        <v>1</v>
      </c>
      <c r="E72" s="76">
        <v>62083</v>
      </c>
      <c r="F72" s="7"/>
    </row>
    <row r="73" spans="1:6" ht="30" customHeight="1">
      <c r="A73" s="7"/>
      <c r="B73" s="77"/>
      <c r="C73" s="97" t="s">
        <v>48</v>
      </c>
      <c r="D73" s="75">
        <v>1</v>
      </c>
      <c r="E73" s="76">
        <v>33835</v>
      </c>
      <c r="F73" s="7"/>
    </row>
    <row r="74" spans="1:6" ht="30" customHeight="1">
      <c r="A74" s="7"/>
      <c r="B74" s="77"/>
      <c r="C74" s="97" t="s">
        <v>52</v>
      </c>
      <c r="D74" s="75">
        <v>1</v>
      </c>
      <c r="E74" s="76">
        <v>19596</v>
      </c>
      <c r="F74" s="7"/>
    </row>
    <row r="75" spans="2:5" ht="30" customHeight="1" thickBot="1">
      <c r="B75" s="78"/>
      <c r="C75" s="88" t="s">
        <v>4</v>
      </c>
      <c r="D75" s="89">
        <v>2</v>
      </c>
      <c r="E75" s="90">
        <v>44000</v>
      </c>
    </row>
    <row r="76" spans="2:5" ht="30" customHeight="1" thickTop="1">
      <c r="B76" s="82" t="s">
        <v>38</v>
      </c>
      <c r="C76" s="83"/>
      <c r="D76" s="84">
        <f>SUM(D72:D75)</f>
        <v>5</v>
      </c>
      <c r="E76" s="85">
        <f>SUM(E72:E75)</f>
        <v>159514</v>
      </c>
    </row>
    <row r="78" spans="1:6" ht="30" customHeight="1">
      <c r="A78" s="7"/>
      <c r="B78" s="71" t="s">
        <v>39</v>
      </c>
      <c r="C78" s="72" t="s">
        <v>40</v>
      </c>
      <c r="D78" s="6" t="s">
        <v>41</v>
      </c>
      <c r="E78" s="5" t="s">
        <v>136</v>
      </c>
      <c r="F78" s="7"/>
    </row>
    <row r="79" spans="1:6" ht="30" customHeight="1">
      <c r="A79" s="7"/>
      <c r="B79" s="73" t="s">
        <v>145</v>
      </c>
      <c r="C79" s="97" t="s">
        <v>23</v>
      </c>
      <c r="D79" s="75">
        <v>2</v>
      </c>
      <c r="E79" s="76">
        <v>179261</v>
      </c>
      <c r="F79" s="7"/>
    </row>
    <row r="80" spans="1:6" ht="30" customHeight="1">
      <c r="A80" s="7"/>
      <c r="B80" s="77"/>
      <c r="C80" s="97" t="s">
        <v>48</v>
      </c>
      <c r="D80" s="75">
        <v>1</v>
      </c>
      <c r="E80" s="76">
        <v>32421</v>
      </c>
      <c r="F80" s="7"/>
    </row>
    <row r="81" spans="2:5" ht="30" customHeight="1" thickBot="1">
      <c r="B81" s="78"/>
      <c r="C81" s="88" t="s">
        <v>52</v>
      </c>
      <c r="D81" s="89">
        <v>1</v>
      </c>
      <c r="E81" s="90">
        <v>22356</v>
      </c>
    </row>
    <row r="82" spans="2:5" ht="30" customHeight="1" thickTop="1">
      <c r="B82" s="82" t="s">
        <v>38</v>
      </c>
      <c r="C82" s="83"/>
      <c r="D82" s="84">
        <f>SUM(D79:D81)</f>
        <v>4</v>
      </c>
      <c r="E82" s="85">
        <f>SUM(E79:E81)</f>
        <v>234038</v>
      </c>
    </row>
    <row r="84" spans="1:6" ht="30" customHeight="1">
      <c r="A84" s="7"/>
      <c r="B84" s="71" t="s">
        <v>39</v>
      </c>
      <c r="C84" s="72" t="s">
        <v>40</v>
      </c>
      <c r="D84" s="6" t="s">
        <v>41</v>
      </c>
      <c r="E84" s="5" t="s">
        <v>136</v>
      </c>
      <c r="F84" s="7"/>
    </row>
    <row r="85" spans="1:6" ht="30" customHeight="1">
      <c r="A85" s="7"/>
      <c r="B85" s="73" t="s">
        <v>146</v>
      </c>
      <c r="C85" s="97" t="s">
        <v>48</v>
      </c>
      <c r="D85" s="75">
        <v>1</v>
      </c>
      <c r="E85" s="76">
        <v>14824</v>
      </c>
      <c r="F85" s="7"/>
    </row>
    <row r="86" spans="1:6" ht="30" customHeight="1">
      <c r="A86" s="7"/>
      <c r="B86" s="77"/>
      <c r="C86" s="97" t="s">
        <v>52</v>
      </c>
      <c r="D86" s="75">
        <v>1</v>
      </c>
      <c r="E86" s="76">
        <v>10648</v>
      </c>
      <c r="F86" s="7"/>
    </row>
    <row r="87" spans="2:5" ht="30" customHeight="1" thickBot="1">
      <c r="B87" s="78"/>
      <c r="C87" s="88" t="s">
        <v>21</v>
      </c>
      <c r="D87" s="89">
        <v>3</v>
      </c>
      <c r="E87" s="90">
        <v>60000</v>
      </c>
    </row>
    <row r="88" spans="2:5" ht="30" customHeight="1" thickTop="1">
      <c r="B88" s="82" t="s">
        <v>38</v>
      </c>
      <c r="C88" s="83"/>
      <c r="D88" s="84">
        <f>SUM(D85:D87)</f>
        <v>5</v>
      </c>
      <c r="E88" s="85">
        <f>SUM(E85:E87)</f>
        <v>85472</v>
      </c>
    </row>
    <row r="90" spans="1:6" ht="30" customHeight="1">
      <c r="A90" s="7"/>
      <c r="B90" s="71" t="s">
        <v>39</v>
      </c>
      <c r="C90" s="72" t="s">
        <v>40</v>
      </c>
      <c r="D90" s="6" t="s">
        <v>41</v>
      </c>
      <c r="E90" s="5" t="s">
        <v>136</v>
      </c>
      <c r="F90" s="7"/>
    </row>
    <row r="91" spans="1:6" ht="30" customHeight="1">
      <c r="A91" s="7"/>
      <c r="B91" s="73" t="s">
        <v>56</v>
      </c>
      <c r="C91" s="97" t="s">
        <v>48</v>
      </c>
      <c r="D91" s="75">
        <v>1</v>
      </c>
      <c r="E91" s="76">
        <v>43192</v>
      </c>
      <c r="F91" s="7"/>
    </row>
    <row r="92" spans="1:6" ht="30" customHeight="1">
      <c r="A92" s="7"/>
      <c r="B92" s="77"/>
      <c r="C92" s="97" t="s">
        <v>4</v>
      </c>
      <c r="D92" s="75">
        <v>2</v>
      </c>
      <c r="E92" s="76">
        <v>16100</v>
      </c>
      <c r="F92" s="7"/>
    </row>
    <row r="93" spans="2:5" ht="30" customHeight="1" thickBot="1">
      <c r="B93" s="78"/>
      <c r="C93" s="88" t="s">
        <v>21</v>
      </c>
      <c r="D93" s="89">
        <v>1</v>
      </c>
      <c r="E93" s="90">
        <v>10400</v>
      </c>
    </row>
    <row r="94" spans="2:5" ht="30" customHeight="1" thickTop="1">
      <c r="B94" s="82" t="s">
        <v>38</v>
      </c>
      <c r="C94" s="83"/>
      <c r="D94" s="84">
        <f>SUM(D91:D93)</f>
        <v>4</v>
      </c>
      <c r="E94" s="85">
        <f>SUM(E91:E93)</f>
        <v>69692</v>
      </c>
    </row>
    <row r="96" spans="1:6" ht="30" customHeight="1">
      <c r="A96" s="7"/>
      <c r="B96" s="71" t="s">
        <v>39</v>
      </c>
      <c r="C96" s="72" t="s">
        <v>40</v>
      </c>
      <c r="D96" s="6" t="s">
        <v>41</v>
      </c>
      <c r="E96" s="5" t="s">
        <v>136</v>
      </c>
      <c r="F96" s="7"/>
    </row>
    <row r="97" spans="2:5" ht="30" customHeight="1" thickBot="1">
      <c r="B97" s="91" t="s">
        <v>60</v>
      </c>
      <c r="C97" s="92" t="s">
        <v>4</v>
      </c>
      <c r="D97" s="80">
        <v>4</v>
      </c>
      <c r="E97" s="81">
        <v>47900</v>
      </c>
    </row>
    <row r="98" spans="2:5" ht="30" customHeight="1" thickTop="1">
      <c r="B98" s="82" t="s">
        <v>38</v>
      </c>
      <c r="C98" s="83"/>
      <c r="D98" s="84">
        <f>SUM(D97)</f>
        <v>4</v>
      </c>
      <c r="E98" s="85">
        <f>SUM(E97)</f>
        <v>47900</v>
      </c>
    </row>
    <row r="100" spans="1:6" ht="30" customHeight="1">
      <c r="A100" s="7"/>
      <c r="B100" s="71" t="s">
        <v>39</v>
      </c>
      <c r="C100" s="72" t="s">
        <v>40</v>
      </c>
      <c r="D100" s="6" t="s">
        <v>41</v>
      </c>
      <c r="E100" s="5" t="s">
        <v>136</v>
      </c>
      <c r="F100" s="7"/>
    </row>
    <row r="101" spans="1:6" ht="30" customHeight="1">
      <c r="A101" s="7"/>
      <c r="B101" s="73" t="s">
        <v>147</v>
      </c>
      <c r="C101" s="97" t="s">
        <v>48</v>
      </c>
      <c r="D101" s="75">
        <v>1</v>
      </c>
      <c r="E101" s="76">
        <v>31542</v>
      </c>
      <c r="F101" s="7"/>
    </row>
    <row r="102" spans="1:6" ht="30" customHeight="1">
      <c r="A102" s="7"/>
      <c r="B102" s="77"/>
      <c r="C102" s="97" t="s">
        <v>50</v>
      </c>
      <c r="D102" s="75">
        <v>2</v>
      </c>
      <c r="E102" s="76">
        <v>2937</v>
      </c>
      <c r="F102" s="7"/>
    </row>
    <row r="103" spans="1:6" ht="30" customHeight="1">
      <c r="A103" s="7"/>
      <c r="B103" s="77"/>
      <c r="C103" s="97" t="s">
        <v>52</v>
      </c>
      <c r="D103" s="75">
        <v>1</v>
      </c>
      <c r="E103" s="76">
        <v>20316</v>
      </c>
      <c r="F103" s="7"/>
    </row>
    <row r="104" spans="1:6" ht="30" customHeight="1">
      <c r="A104" s="7"/>
      <c r="B104" s="77"/>
      <c r="C104" s="97" t="s">
        <v>4</v>
      </c>
      <c r="D104" s="75">
        <v>2</v>
      </c>
      <c r="E104" s="76">
        <v>61600</v>
      </c>
      <c r="F104" s="7"/>
    </row>
    <row r="105" spans="2:5" ht="30" customHeight="1" thickBot="1">
      <c r="B105" s="78"/>
      <c r="C105" s="88" t="s">
        <v>148</v>
      </c>
      <c r="D105" s="89">
        <v>2</v>
      </c>
      <c r="E105" s="90">
        <v>12420</v>
      </c>
    </row>
    <row r="106" spans="2:5" ht="30" customHeight="1" thickTop="1">
      <c r="B106" s="82" t="s">
        <v>38</v>
      </c>
      <c r="C106" s="83"/>
      <c r="D106" s="84">
        <f>SUM(D101:D105)</f>
        <v>8</v>
      </c>
      <c r="E106" s="85">
        <f>SUM(E101:E105)</f>
        <v>128815</v>
      </c>
    </row>
    <row r="108" spans="1:6" ht="30" customHeight="1">
      <c r="A108" s="7"/>
      <c r="B108" s="71" t="s">
        <v>39</v>
      </c>
      <c r="C108" s="72" t="s">
        <v>40</v>
      </c>
      <c r="D108" s="6" t="s">
        <v>41</v>
      </c>
      <c r="E108" s="5" t="s">
        <v>136</v>
      </c>
      <c r="F108" s="7"/>
    </row>
    <row r="109" spans="2:5" ht="30" customHeight="1" thickBot="1">
      <c r="B109" s="91" t="s">
        <v>149</v>
      </c>
      <c r="C109" s="92" t="s">
        <v>4</v>
      </c>
      <c r="D109" s="80">
        <v>1</v>
      </c>
      <c r="E109" s="81">
        <v>125000</v>
      </c>
    </row>
    <row r="110" spans="2:5" ht="30" customHeight="1" thickTop="1">
      <c r="B110" s="82" t="s">
        <v>38</v>
      </c>
      <c r="C110" s="83"/>
      <c r="D110" s="84">
        <f>SUM(D109)</f>
        <v>1</v>
      </c>
      <c r="E110" s="85">
        <f>SUM(E109)</f>
        <v>125000</v>
      </c>
    </row>
    <row r="112" spans="1:6" ht="30" customHeight="1">
      <c r="A112" s="7"/>
      <c r="B112" s="71" t="s">
        <v>39</v>
      </c>
      <c r="C112" s="72" t="s">
        <v>40</v>
      </c>
      <c r="D112" s="6" t="s">
        <v>41</v>
      </c>
      <c r="E112" s="5" t="s">
        <v>136</v>
      </c>
      <c r="F112" s="7"/>
    </row>
    <row r="113" spans="1:6" ht="30" customHeight="1">
      <c r="A113" s="7"/>
      <c r="B113" s="73" t="s">
        <v>150</v>
      </c>
      <c r="C113" s="97" t="s">
        <v>48</v>
      </c>
      <c r="D113" s="75">
        <v>1</v>
      </c>
      <c r="E113" s="76">
        <v>29528</v>
      </c>
      <c r="F113" s="7"/>
    </row>
    <row r="114" spans="1:6" ht="30" customHeight="1">
      <c r="A114" s="7"/>
      <c r="B114" s="77"/>
      <c r="C114" s="97" t="s">
        <v>52</v>
      </c>
      <c r="D114" s="75">
        <v>1</v>
      </c>
      <c r="E114" s="76">
        <v>20644</v>
      </c>
      <c r="F114" s="7"/>
    </row>
    <row r="115" spans="1:6" ht="30" customHeight="1">
      <c r="A115" s="7"/>
      <c r="B115" s="77"/>
      <c r="C115" s="97" t="s">
        <v>21</v>
      </c>
      <c r="D115" s="75">
        <v>1</v>
      </c>
      <c r="E115" s="76">
        <v>20000</v>
      </c>
      <c r="F115" s="7"/>
    </row>
    <row r="116" spans="2:5" ht="30" customHeight="1" thickBot="1">
      <c r="B116" s="78"/>
      <c r="C116" s="88" t="s">
        <v>151</v>
      </c>
      <c r="D116" s="89">
        <v>1</v>
      </c>
      <c r="E116" s="90">
        <v>25000</v>
      </c>
    </row>
    <row r="117" spans="2:5" ht="30" customHeight="1" thickTop="1">
      <c r="B117" s="82" t="s">
        <v>38</v>
      </c>
      <c r="C117" s="83"/>
      <c r="D117" s="84">
        <f>SUM(D113:D116)</f>
        <v>4</v>
      </c>
      <c r="E117" s="85">
        <f>SUM(E113:E116)</f>
        <v>95172</v>
      </c>
    </row>
    <row r="119" spans="1:6" ht="30" customHeight="1">
      <c r="A119" s="7"/>
      <c r="B119" s="71" t="s">
        <v>39</v>
      </c>
      <c r="C119" s="72" t="s">
        <v>40</v>
      </c>
      <c r="D119" s="6" t="s">
        <v>41</v>
      </c>
      <c r="E119" s="5" t="s">
        <v>136</v>
      </c>
      <c r="F119" s="7"/>
    </row>
    <row r="120" spans="2:5" ht="30" customHeight="1">
      <c r="B120" s="73" t="s">
        <v>152</v>
      </c>
      <c r="C120" s="74" t="s">
        <v>48</v>
      </c>
      <c r="D120" s="75">
        <v>2</v>
      </c>
      <c r="E120" s="76">
        <v>61330</v>
      </c>
    </row>
    <row r="121" spans="2:5" ht="30" customHeight="1">
      <c r="B121" s="98"/>
      <c r="C121" s="74" t="s">
        <v>52</v>
      </c>
      <c r="D121" s="75">
        <v>1</v>
      </c>
      <c r="E121" s="76">
        <v>21208</v>
      </c>
    </row>
    <row r="122" spans="2:5" ht="30" customHeight="1">
      <c r="B122" s="82" t="s">
        <v>38</v>
      </c>
      <c r="C122" s="83"/>
      <c r="D122" s="84">
        <f>SUM(D120:D121)</f>
        <v>3</v>
      </c>
      <c r="E122" s="85">
        <f>SUM(E120:E121)</f>
        <v>82538</v>
      </c>
    </row>
    <row r="124" spans="1:6" ht="30" customHeight="1">
      <c r="A124" s="7"/>
      <c r="B124" s="71" t="s">
        <v>39</v>
      </c>
      <c r="C124" s="72" t="s">
        <v>40</v>
      </c>
      <c r="D124" s="6" t="s">
        <v>41</v>
      </c>
      <c r="E124" s="5" t="s">
        <v>136</v>
      </c>
      <c r="F124" s="7"/>
    </row>
    <row r="125" spans="1:6" ht="30" customHeight="1">
      <c r="A125" s="7"/>
      <c r="B125" s="73" t="s">
        <v>153</v>
      </c>
      <c r="C125" s="97" t="s">
        <v>46</v>
      </c>
      <c r="D125" s="75">
        <v>1</v>
      </c>
      <c r="E125" s="76">
        <v>28726</v>
      </c>
      <c r="F125" s="7"/>
    </row>
    <row r="126" spans="1:6" ht="30" customHeight="1">
      <c r="A126" s="7"/>
      <c r="B126" s="77"/>
      <c r="C126" s="97" t="s">
        <v>48</v>
      </c>
      <c r="D126" s="75">
        <v>3</v>
      </c>
      <c r="E126" s="76">
        <v>91006</v>
      </c>
      <c r="F126" s="7"/>
    </row>
    <row r="127" spans="1:6" ht="30" customHeight="1">
      <c r="A127" s="7"/>
      <c r="B127" s="77"/>
      <c r="C127" s="97" t="s">
        <v>50</v>
      </c>
      <c r="D127" s="75">
        <v>1</v>
      </c>
      <c r="E127" s="76">
        <v>1011</v>
      </c>
      <c r="F127" s="7"/>
    </row>
    <row r="128" spans="1:6" ht="30" customHeight="1">
      <c r="A128" s="7"/>
      <c r="B128" s="77"/>
      <c r="C128" s="97" t="s">
        <v>52</v>
      </c>
      <c r="D128" s="75">
        <v>2</v>
      </c>
      <c r="E128" s="76">
        <v>38420</v>
      </c>
      <c r="F128" s="7"/>
    </row>
    <row r="129" spans="1:6" ht="30" customHeight="1">
      <c r="A129" s="7"/>
      <c r="B129" s="77"/>
      <c r="C129" s="97" t="s">
        <v>4</v>
      </c>
      <c r="D129" s="75">
        <v>6</v>
      </c>
      <c r="E129" s="76">
        <v>210100</v>
      </c>
      <c r="F129" s="7"/>
    </row>
    <row r="130" spans="2:5" ht="30" customHeight="1" thickBot="1">
      <c r="B130" s="78"/>
      <c r="C130" s="88" t="s">
        <v>21</v>
      </c>
      <c r="D130" s="89">
        <v>2</v>
      </c>
      <c r="E130" s="90">
        <v>40000</v>
      </c>
    </row>
    <row r="131" spans="2:5" ht="30" customHeight="1" thickTop="1">
      <c r="B131" s="82" t="s">
        <v>38</v>
      </c>
      <c r="C131" s="83"/>
      <c r="D131" s="84">
        <f>SUM(D125:D130)</f>
        <v>15</v>
      </c>
      <c r="E131" s="85">
        <f>SUM(E125:E130)</f>
        <v>409263</v>
      </c>
    </row>
    <row r="133" spans="1:6" ht="30" customHeight="1">
      <c r="A133" s="7"/>
      <c r="B133" s="71" t="s">
        <v>39</v>
      </c>
      <c r="C133" s="72" t="s">
        <v>40</v>
      </c>
      <c r="D133" s="6" t="s">
        <v>41</v>
      </c>
      <c r="E133" s="5" t="s">
        <v>136</v>
      </c>
      <c r="F133" s="7"/>
    </row>
    <row r="134" spans="2:5" ht="30" customHeight="1">
      <c r="B134" s="99" t="s">
        <v>154</v>
      </c>
      <c r="C134" s="74" t="s">
        <v>21</v>
      </c>
      <c r="D134" s="75">
        <v>2</v>
      </c>
      <c r="E134" s="76">
        <v>40000</v>
      </c>
    </row>
    <row r="135" spans="2:5" ht="30" customHeight="1">
      <c r="B135" s="82" t="s">
        <v>38</v>
      </c>
      <c r="C135" s="83"/>
      <c r="D135" s="84">
        <f>SUM(D134:D134)</f>
        <v>2</v>
      </c>
      <c r="E135" s="85">
        <f>SUM(E134:E134)</f>
        <v>40000</v>
      </c>
    </row>
    <row r="137" spans="1:6" ht="30" customHeight="1">
      <c r="A137" s="7"/>
      <c r="B137" s="71" t="s">
        <v>39</v>
      </c>
      <c r="C137" s="72" t="s">
        <v>40</v>
      </c>
      <c r="D137" s="6" t="s">
        <v>41</v>
      </c>
      <c r="E137" s="5" t="s">
        <v>136</v>
      </c>
      <c r="F137" s="7"/>
    </row>
    <row r="138" spans="1:6" ht="30" customHeight="1">
      <c r="A138" s="7"/>
      <c r="B138" s="73" t="s">
        <v>155</v>
      </c>
      <c r="C138" s="97" t="s">
        <v>23</v>
      </c>
      <c r="D138" s="75">
        <v>2</v>
      </c>
      <c r="E138" s="76">
        <v>66854</v>
      </c>
      <c r="F138" s="7"/>
    </row>
    <row r="139" spans="1:6" ht="30" customHeight="1">
      <c r="A139" s="7"/>
      <c r="B139" s="77"/>
      <c r="C139" s="97" t="s">
        <v>46</v>
      </c>
      <c r="D139" s="75">
        <v>1</v>
      </c>
      <c r="E139" s="76">
        <v>41365</v>
      </c>
      <c r="F139" s="7"/>
    </row>
    <row r="140" spans="1:6" ht="30" customHeight="1">
      <c r="A140" s="7"/>
      <c r="B140" s="77"/>
      <c r="C140" s="97" t="s">
        <v>47</v>
      </c>
      <c r="D140" s="75">
        <v>1</v>
      </c>
      <c r="E140" s="76">
        <v>20476</v>
      </c>
      <c r="F140" s="7"/>
    </row>
    <row r="141" spans="1:6" ht="30" customHeight="1">
      <c r="A141" s="7"/>
      <c r="B141" s="77"/>
      <c r="C141" s="97" t="s">
        <v>50</v>
      </c>
      <c r="D141" s="75">
        <v>1</v>
      </c>
      <c r="E141" s="76">
        <v>1926</v>
      </c>
      <c r="F141" s="7"/>
    </row>
    <row r="142" spans="1:6" ht="30" customHeight="1">
      <c r="A142" s="7"/>
      <c r="B142" s="77"/>
      <c r="C142" s="97" t="s">
        <v>52</v>
      </c>
      <c r="D142" s="75">
        <v>1</v>
      </c>
      <c r="E142" s="76">
        <v>20476</v>
      </c>
      <c r="F142" s="7"/>
    </row>
    <row r="143" spans="2:5" ht="30" customHeight="1" thickBot="1">
      <c r="B143" s="78"/>
      <c r="C143" s="88" t="s">
        <v>4</v>
      </c>
      <c r="D143" s="89">
        <v>1</v>
      </c>
      <c r="E143" s="90">
        <v>38200</v>
      </c>
    </row>
    <row r="144" spans="2:5" ht="30" customHeight="1" thickTop="1">
      <c r="B144" s="82" t="s">
        <v>38</v>
      </c>
      <c r="C144" s="83"/>
      <c r="D144" s="84">
        <f>SUM(D138:D143)</f>
        <v>7</v>
      </c>
      <c r="E144" s="85">
        <f>SUM(E138:E143)</f>
        <v>189297</v>
      </c>
    </row>
    <row r="146" spans="1:6" ht="30" customHeight="1">
      <c r="A146" s="7"/>
      <c r="B146" s="71" t="s">
        <v>39</v>
      </c>
      <c r="C146" s="72" t="s">
        <v>40</v>
      </c>
      <c r="D146" s="6" t="s">
        <v>41</v>
      </c>
      <c r="E146" s="5" t="s">
        <v>136</v>
      </c>
      <c r="F146" s="7"/>
    </row>
    <row r="147" spans="1:6" ht="30" customHeight="1">
      <c r="A147" s="7"/>
      <c r="B147" s="77" t="s">
        <v>105</v>
      </c>
      <c r="C147" s="97" t="s">
        <v>52</v>
      </c>
      <c r="D147" s="75">
        <v>1</v>
      </c>
      <c r="E147" s="76">
        <v>20550</v>
      </c>
      <c r="F147" s="7"/>
    </row>
    <row r="148" spans="1:6" ht="30" customHeight="1">
      <c r="A148" s="7"/>
      <c r="B148" s="77"/>
      <c r="C148" s="97" t="s">
        <v>4</v>
      </c>
      <c r="D148" s="75">
        <v>7</v>
      </c>
      <c r="E148" s="76">
        <v>235800</v>
      </c>
      <c r="F148" s="7"/>
    </row>
    <row r="149" spans="2:5" ht="30" customHeight="1" thickBot="1">
      <c r="B149" s="78"/>
      <c r="C149" s="88" t="s">
        <v>21</v>
      </c>
      <c r="D149" s="89">
        <v>2</v>
      </c>
      <c r="E149" s="90">
        <v>40000</v>
      </c>
    </row>
    <row r="150" spans="2:5" ht="30" customHeight="1" thickTop="1">
      <c r="B150" s="82" t="s">
        <v>38</v>
      </c>
      <c r="C150" s="83"/>
      <c r="D150" s="84">
        <f>SUM(D147:D149)</f>
        <v>10</v>
      </c>
      <c r="E150" s="85">
        <f>SUM(E147:E149)</f>
        <v>296350</v>
      </c>
    </row>
    <row r="152" spans="1:6" ht="30" customHeight="1">
      <c r="A152" s="100"/>
      <c r="B152" s="71" t="s">
        <v>39</v>
      </c>
      <c r="C152" s="72" t="s">
        <v>40</v>
      </c>
      <c r="D152" s="6" t="s">
        <v>41</v>
      </c>
      <c r="E152" s="5" t="s">
        <v>136</v>
      </c>
      <c r="F152" s="7"/>
    </row>
    <row r="153" spans="2:5" ht="30" customHeight="1" thickBot="1">
      <c r="B153" s="91" t="s">
        <v>156</v>
      </c>
      <c r="C153" s="92" t="s">
        <v>4</v>
      </c>
      <c r="D153" s="80">
        <v>1</v>
      </c>
      <c r="E153" s="81">
        <v>22900</v>
      </c>
    </row>
    <row r="154" spans="2:5" ht="30" customHeight="1" thickTop="1">
      <c r="B154" s="82" t="s">
        <v>38</v>
      </c>
      <c r="C154" s="83"/>
      <c r="D154" s="84">
        <f>SUM(D153)</f>
        <v>1</v>
      </c>
      <c r="E154" s="85">
        <f>SUM(E153)</f>
        <v>22900</v>
      </c>
    </row>
    <row r="156" spans="1:6" ht="30" customHeight="1">
      <c r="A156" s="100"/>
      <c r="B156" s="71" t="s">
        <v>39</v>
      </c>
      <c r="C156" s="72" t="s">
        <v>40</v>
      </c>
      <c r="D156" s="6" t="s">
        <v>41</v>
      </c>
      <c r="E156" s="5" t="s">
        <v>136</v>
      </c>
      <c r="F156" s="7"/>
    </row>
    <row r="157" spans="2:5" ht="30" customHeight="1" thickBot="1">
      <c r="B157" s="91" t="s">
        <v>157</v>
      </c>
      <c r="C157" s="92" t="s">
        <v>4</v>
      </c>
      <c r="D157" s="80">
        <v>4</v>
      </c>
      <c r="E157" s="81">
        <v>86600</v>
      </c>
    </row>
    <row r="158" spans="2:5" ht="30" customHeight="1" thickTop="1">
      <c r="B158" s="82" t="s">
        <v>38</v>
      </c>
      <c r="C158" s="83"/>
      <c r="D158" s="84">
        <f>SUM(D157)</f>
        <v>4</v>
      </c>
      <c r="E158" s="85">
        <f>SUM(E157)</f>
        <v>86600</v>
      </c>
    </row>
    <row r="160" spans="1:6" ht="30" customHeight="1">
      <c r="A160" s="7"/>
      <c r="B160" s="71" t="s">
        <v>39</v>
      </c>
      <c r="C160" s="72" t="s">
        <v>40</v>
      </c>
      <c r="D160" s="6" t="s">
        <v>41</v>
      </c>
      <c r="E160" s="5" t="s">
        <v>136</v>
      </c>
      <c r="F160" s="7"/>
    </row>
    <row r="161" spans="1:6" ht="30" customHeight="1">
      <c r="A161" s="7"/>
      <c r="B161" s="73" t="s">
        <v>158</v>
      </c>
      <c r="C161" s="97" t="s">
        <v>46</v>
      </c>
      <c r="D161" s="75">
        <v>1</v>
      </c>
      <c r="E161" s="76">
        <v>15964</v>
      </c>
      <c r="F161" s="7"/>
    </row>
    <row r="162" spans="1:6" ht="30" customHeight="1">
      <c r="A162" s="7"/>
      <c r="B162" s="77"/>
      <c r="C162" s="97" t="s">
        <v>48</v>
      </c>
      <c r="D162" s="75">
        <v>1</v>
      </c>
      <c r="E162" s="76">
        <v>23223</v>
      </c>
      <c r="F162" s="7"/>
    </row>
    <row r="163" spans="1:6" ht="30" customHeight="1">
      <c r="A163" s="7"/>
      <c r="B163" s="77"/>
      <c r="C163" s="97" t="s">
        <v>50</v>
      </c>
      <c r="D163" s="75">
        <v>1</v>
      </c>
      <c r="E163" s="76">
        <v>1011</v>
      </c>
      <c r="F163" s="7"/>
    </row>
    <row r="164" spans="1:6" ht="30" customHeight="1">
      <c r="A164" s="7"/>
      <c r="B164" s="77"/>
      <c r="C164" s="97" t="s">
        <v>52</v>
      </c>
      <c r="D164" s="75">
        <v>2</v>
      </c>
      <c r="E164" s="76">
        <v>21462</v>
      </c>
      <c r="F164" s="7"/>
    </row>
    <row r="165" spans="1:6" ht="30" customHeight="1">
      <c r="A165" s="7"/>
      <c r="B165" s="77"/>
      <c r="C165" s="97" t="s">
        <v>4</v>
      </c>
      <c r="D165" s="75">
        <v>4</v>
      </c>
      <c r="E165" s="76">
        <v>125100</v>
      </c>
      <c r="F165" s="7"/>
    </row>
    <row r="166" spans="2:5" ht="30" customHeight="1" thickBot="1">
      <c r="B166" s="78"/>
      <c r="C166" s="88" t="s">
        <v>21</v>
      </c>
      <c r="D166" s="89">
        <v>2</v>
      </c>
      <c r="E166" s="90">
        <v>40000</v>
      </c>
    </row>
    <row r="167" spans="2:5" ht="30" customHeight="1" thickTop="1">
      <c r="B167" s="82" t="s">
        <v>38</v>
      </c>
      <c r="C167" s="83"/>
      <c r="D167" s="84">
        <f>SUM(D161:D166)</f>
        <v>11</v>
      </c>
      <c r="E167" s="85">
        <f>SUM(E161:E166)</f>
        <v>226760</v>
      </c>
    </row>
    <row r="169" spans="1:6" ht="30" customHeight="1">
      <c r="A169" s="100"/>
      <c r="B169" s="71" t="s">
        <v>39</v>
      </c>
      <c r="C169" s="72" t="s">
        <v>40</v>
      </c>
      <c r="D169" s="6" t="s">
        <v>41</v>
      </c>
      <c r="E169" s="5" t="s">
        <v>136</v>
      </c>
      <c r="F169" s="7"/>
    </row>
    <row r="170" spans="2:5" ht="30" customHeight="1" thickBot="1">
      <c r="B170" s="91" t="s">
        <v>159</v>
      </c>
      <c r="C170" s="92" t="s">
        <v>4</v>
      </c>
      <c r="D170" s="80">
        <v>5</v>
      </c>
      <c r="E170" s="81">
        <v>430300</v>
      </c>
    </row>
    <row r="171" spans="2:5" ht="30" customHeight="1" thickTop="1">
      <c r="B171" s="82" t="s">
        <v>38</v>
      </c>
      <c r="C171" s="83"/>
      <c r="D171" s="84">
        <f>SUM(D170)</f>
        <v>5</v>
      </c>
      <c r="E171" s="85">
        <f>SUM(E170)</f>
        <v>430300</v>
      </c>
    </row>
    <row r="173" spans="1:6" ht="30" customHeight="1">
      <c r="A173" s="100"/>
      <c r="B173" s="71" t="s">
        <v>39</v>
      </c>
      <c r="C173" s="72" t="s">
        <v>40</v>
      </c>
      <c r="D173" s="6" t="s">
        <v>41</v>
      </c>
      <c r="E173" s="5" t="s">
        <v>136</v>
      </c>
      <c r="F173" s="7"/>
    </row>
    <row r="174" spans="2:5" ht="30" customHeight="1" thickBot="1">
      <c r="B174" s="91" t="s">
        <v>160</v>
      </c>
      <c r="C174" s="92" t="s">
        <v>21</v>
      </c>
      <c r="D174" s="80">
        <v>1</v>
      </c>
      <c r="E174" s="81">
        <v>20000</v>
      </c>
    </row>
    <row r="175" spans="2:5" ht="30" customHeight="1" thickTop="1">
      <c r="B175" s="82" t="s">
        <v>38</v>
      </c>
      <c r="C175" s="83"/>
      <c r="D175" s="84">
        <f>SUM(D174)</f>
        <v>1</v>
      </c>
      <c r="E175" s="85">
        <f>SUM(E174)</f>
        <v>20000</v>
      </c>
    </row>
    <row r="177" spans="1:6" ht="30" customHeight="1">
      <c r="A177" s="7"/>
      <c r="B177" s="71" t="s">
        <v>39</v>
      </c>
      <c r="C177" s="72" t="s">
        <v>40</v>
      </c>
      <c r="D177" s="6" t="s">
        <v>41</v>
      </c>
      <c r="E177" s="5" t="s">
        <v>136</v>
      </c>
      <c r="F177" s="7"/>
    </row>
    <row r="178" spans="1:6" ht="30" customHeight="1">
      <c r="A178" s="7"/>
      <c r="B178" s="73" t="s">
        <v>161</v>
      </c>
      <c r="C178" s="97" t="s">
        <v>4</v>
      </c>
      <c r="D178" s="75">
        <v>2</v>
      </c>
      <c r="E178" s="76">
        <v>140000</v>
      </c>
      <c r="F178" s="7"/>
    </row>
    <row r="179" spans="2:5" ht="30" customHeight="1" thickBot="1">
      <c r="B179" s="78"/>
      <c r="C179" s="88" t="s">
        <v>21</v>
      </c>
      <c r="D179" s="89">
        <v>2</v>
      </c>
      <c r="E179" s="90">
        <v>40000</v>
      </c>
    </row>
    <row r="180" spans="2:5" ht="30" customHeight="1" thickTop="1">
      <c r="B180" s="82" t="s">
        <v>38</v>
      </c>
      <c r="C180" s="83"/>
      <c r="D180" s="84">
        <f>SUM(D178:D179)</f>
        <v>4</v>
      </c>
      <c r="E180" s="85">
        <f>SUM(E178:E179)</f>
        <v>180000</v>
      </c>
    </row>
    <row r="182" spans="1:6" ht="30" customHeight="1">
      <c r="A182" s="100"/>
      <c r="B182" s="71" t="s">
        <v>39</v>
      </c>
      <c r="C182" s="72" t="s">
        <v>40</v>
      </c>
      <c r="D182" s="6" t="s">
        <v>41</v>
      </c>
      <c r="E182" s="5" t="s">
        <v>136</v>
      </c>
      <c r="F182" s="7"/>
    </row>
    <row r="183" spans="2:5" ht="30" customHeight="1" thickBot="1">
      <c r="B183" s="91" t="s">
        <v>162</v>
      </c>
      <c r="C183" s="92" t="s">
        <v>4</v>
      </c>
      <c r="D183" s="80">
        <v>1</v>
      </c>
      <c r="E183" s="81">
        <v>56000</v>
      </c>
    </row>
    <row r="184" spans="2:5" ht="30" customHeight="1" thickTop="1">
      <c r="B184" s="82" t="s">
        <v>38</v>
      </c>
      <c r="C184" s="83"/>
      <c r="D184" s="84">
        <f>SUM(D183)</f>
        <v>1</v>
      </c>
      <c r="E184" s="85">
        <f>SUM(E183)</f>
        <v>56000</v>
      </c>
    </row>
    <row r="186" spans="1:6" ht="30" customHeight="1">
      <c r="A186" s="7"/>
      <c r="B186" s="71" t="s">
        <v>39</v>
      </c>
      <c r="C186" s="72" t="s">
        <v>40</v>
      </c>
      <c r="D186" s="6" t="s">
        <v>41</v>
      </c>
      <c r="E186" s="5" t="s">
        <v>136</v>
      </c>
      <c r="F186" s="7"/>
    </row>
    <row r="187" spans="1:6" ht="30" customHeight="1">
      <c r="A187" s="7"/>
      <c r="B187" s="73" t="s">
        <v>94</v>
      </c>
      <c r="C187" s="97" t="s">
        <v>52</v>
      </c>
      <c r="D187" s="75">
        <v>1</v>
      </c>
      <c r="E187" s="76">
        <v>21098</v>
      </c>
      <c r="F187" s="7"/>
    </row>
    <row r="188" spans="2:5" ht="30" customHeight="1" thickBot="1">
      <c r="B188" s="78"/>
      <c r="C188" s="88" t="s">
        <v>21</v>
      </c>
      <c r="D188" s="89">
        <v>2</v>
      </c>
      <c r="E188" s="90">
        <v>40000</v>
      </c>
    </row>
    <row r="189" spans="2:5" ht="30" customHeight="1" thickTop="1">
      <c r="B189" s="82" t="s">
        <v>38</v>
      </c>
      <c r="C189" s="83"/>
      <c r="D189" s="84">
        <f>SUM(D187:D188)</f>
        <v>3</v>
      </c>
      <c r="E189" s="85">
        <f>SUM(E187:E188)</f>
        <v>61098</v>
      </c>
    </row>
    <row r="191" spans="1:6" ht="30" customHeight="1">
      <c r="A191" s="100"/>
      <c r="B191" s="71" t="s">
        <v>39</v>
      </c>
      <c r="C191" s="72" t="s">
        <v>40</v>
      </c>
      <c r="D191" s="6" t="s">
        <v>41</v>
      </c>
      <c r="E191" s="5" t="s">
        <v>136</v>
      </c>
      <c r="F191" s="7"/>
    </row>
    <row r="192" spans="2:5" ht="33.75" customHeight="1">
      <c r="B192" s="73" t="s">
        <v>163</v>
      </c>
      <c r="C192" s="101" t="s">
        <v>52</v>
      </c>
      <c r="D192" s="102">
        <v>2</v>
      </c>
      <c r="E192" s="103">
        <v>34956</v>
      </c>
    </row>
    <row r="193" spans="2:5" ht="30" customHeight="1">
      <c r="B193" s="77"/>
      <c r="C193" s="104" t="s">
        <v>4</v>
      </c>
      <c r="D193" s="102">
        <v>4</v>
      </c>
      <c r="E193" s="103">
        <v>135600</v>
      </c>
    </row>
    <row r="194" spans="2:5" ht="30" customHeight="1" thickBot="1">
      <c r="B194" s="78"/>
      <c r="C194" s="79" t="s">
        <v>148</v>
      </c>
      <c r="D194" s="80">
        <v>1</v>
      </c>
      <c r="E194" s="81">
        <v>4000</v>
      </c>
    </row>
    <row r="195" spans="2:5" ht="30" customHeight="1" thickTop="1">
      <c r="B195" s="82" t="s">
        <v>38</v>
      </c>
      <c r="C195" s="83"/>
      <c r="D195" s="84">
        <f>SUM(D192:D194)</f>
        <v>7</v>
      </c>
      <c r="E195" s="85">
        <f>SUM(E192:E194)</f>
        <v>174556</v>
      </c>
    </row>
    <row r="197" spans="1:6" ht="30" customHeight="1">
      <c r="A197" s="100"/>
      <c r="B197" s="71" t="s">
        <v>39</v>
      </c>
      <c r="C197" s="72" t="s">
        <v>40</v>
      </c>
      <c r="D197" s="6" t="s">
        <v>41</v>
      </c>
      <c r="E197" s="5" t="s">
        <v>136</v>
      </c>
      <c r="F197" s="7"/>
    </row>
    <row r="198" spans="2:5" ht="30" customHeight="1" thickBot="1">
      <c r="B198" s="91" t="s">
        <v>164</v>
      </c>
      <c r="C198" s="92" t="s">
        <v>4</v>
      </c>
      <c r="D198" s="80">
        <v>2</v>
      </c>
      <c r="E198" s="81">
        <v>59900</v>
      </c>
    </row>
    <row r="199" spans="2:5" ht="30" customHeight="1" thickTop="1">
      <c r="B199" s="82" t="s">
        <v>38</v>
      </c>
      <c r="C199" s="83"/>
      <c r="D199" s="84">
        <f>SUM(D198)</f>
        <v>2</v>
      </c>
      <c r="E199" s="85">
        <f>SUM(E198)</f>
        <v>59900</v>
      </c>
    </row>
    <row r="201" spans="1:6" ht="30" customHeight="1">
      <c r="A201" s="7"/>
      <c r="B201" s="71" t="s">
        <v>39</v>
      </c>
      <c r="C201" s="72" t="s">
        <v>40</v>
      </c>
      <c r="D201" s="6" t="s">
        <v>41</v>
      </c>
      <c r="E201" s="5" t="s">
        <v>136</v>
      </c>
      <c r="F201" s="7"/>
    </row>
    <row r="202" spans="1:6" ht="30" customHeight="1">
      <c r="A202" s="7"/>
      <c r="B202" s="73" t="s">
        <v>104</v>
      </c>
      <c r="C202" s="97" t="s">
        <v>46</v>
      </c>
      <c r="D202" s="75">
        <v>1</v>
      </c>
      <c r="E202" s="76">
        <v>26362</v>
      </c>
      <c r="F202" s="7"/>
    </row>
    <row r="203" spans="1:6" ht="30" customHeight="1">
      <c r="A203" s="7"/>
      <c r="B203" s="77"/>
      <c r="C203" s="97" t="s">
        <v>48</v>
      </c>
      <c r="D203" s="75">
        <v>1</v>
      </c>
      <c r="E203" s="76">
        <v>44335</v>
      </c>
      <c r="F203" s="7"/>
    </row>
    <row r="204" spans="1:6" ht="30" customHeight="1">
      <c r="A204" s="7"/>
      <c r="B204" s="77"/>
      <c r="C204" s="97" t="s">
        <v>50</v>
      </c>
      <c r="D204" s="75">
        <v>1</v>
      </c>
      <c r="E204" s="76">
        <v>962</v>
      </c>
      <c r="F204" s="7"/>
    </row>
    <row r="205" spans="1:6" ht="30" customHeight="1">
      <c r="A205" s="7"/>
      <c r="B205" s="77"/>
      <c r="C205" s="97" t="s">
        <v>4</v>
      </c>
      <c r="D205" s="75">
        <v>6</v>
      </c>
      <c r="E205" s="76">
        <v>170480</v>
      </c>
      <c r="F205" s="7"/>
    </row>
    <row r="206" spans="1:6" ht="30" customHeight="1">
      <c r="A206" s="7"/>
      <c r="B206" s="77"/>
      <c r="C206" s="97" t="s">
        <v>21</v>
      </c>
      <c r="D206" s="75">
        <v>10</v>
      </c>
      <c r="E206" s="76">
        <v>152000</v>
      </c>
      <c r="F206" s="7"/>
    </row>
    <row r="207" spans="2:5" ht="30" customHeight="1" thickBot="1">
      <c r="B207" s="78"/>
      <c r="C207" s="88" t="s">
        <v>148</v>
      </c>
      <c r="D207" s="89">
        <v>1</v>
      </c>
      <c r="E207" s="90">
        <v>2084</v>
      </c>
    </row>
    <row r="208" spans="2:5" ht="30" customHeight="1" thickTop="1">
      <c r="B208" s="82" t="s">
        <v>38</v>
      </c>
      <c r="C208" s="83"/>
      <c r="D208" s="84">
        <f>SUM(D202:D207)</f>
        <v>20</v>
      </c>
      <c r="E208" s="85">
        <f>SUM(E202:E207)</f>
        <v>396223</v>
      </c>
    </row>
    <row r="210" spans="1:6" ht="30" customHeight="1">
      <c r="A210" s="100"/>
      <c r="B210" s="71" t="s">
        <v>39</v>
      </c>
      <c r="C210" s="72" t="s">
        <v>40</v>
      </c>
      <c r="D210" s="6" t="s">
        <v>41</v>
      </c>
      <c r="E210" s="5" t="s">
        <v>136</v>
      </c>
      <c r="F210" s="7"/>
    </row>
    <row r="211" spans="2:5" ht="33.75" customHeight="1">
      <c r="B211" s="73" t="s">
        <v>165</v>
      </c>
      <c r="C211" s="101" t="s">
        <v>52</v>
      </c>
      <c r="D211" s="102">
        <v>1</v>
      </c>
      <c r="E211" s="103">
        <v>19008</v>
      </c>
    </row>
    <row r="212" spans="2:5" ht="30" customHeight="1">
      <c r="B212" s="77"/>
      <c r="C212" s="104" t="s">
        <v>4</v>
      </c>
      <c r="D212" s="102">
        <v>1</v>
      </c>
      <c r="E212" s="103">
        <v>42000</v>
      </c>
    </row>
    <row r="213" spans="2:5" ht="30" customHeight="1" thickBot="1">
      <c r="B213" s="78"/>
      <c r="C213" s="79" t="s">
        <v>148</v>
      </c>
      <c r="D213" s="80">
        <v>2</v>
      </c>
      <c r="E213" s="81">
        <v>24000</v>
      </c>
    </row>
    <row r="214" spans="2:5" ht="30" customHeight="1" thickTop="1">
      <c r="B214" s="82" t="s">
        <v>38</v>
      </c>
      <c r="C214" s="83"/>
      <c r="D214" s="84">
        <f>SUM(D211:D213)</f>
        <v>4</v>
      </c>
      <c r="E214" s="85">
        <f>SUM(E211:E213)</f>
        <v>85008</v>
      </c>
    </row>
    <row r="216" spans="1:6" ht="30" customHeight="1">
      <c r="A216" s="100"/>
      <c r="B216" s="71" t="s">
        <v>39</v>
      </c>
      <c r="C216" s="72" t="s">
        <v>40</v>
      </c>
      <c r="D216" s="6" t="s">
        <v>41</v>
      </c>
      <c r="E216" s="5" t="s">
        <v>136</v>
      </c>
      <c r="F216" s="7"/>
    </row>
    <row r="217" spans="2:5" ht="30" customHeight="1" thickBot="1">
      <c r="B217" s="91" t="s">
        <v>166</v>
      </c>
      <c r="C217" s="92" t="s">
        <v>148</v>
      </c>
      <c r="D217" s="80">
        <v>1</v>
      </c>
      <c r="E217" s="81">
        <v>12000</v>
      </c>
    </row>
    <row r="218" spans="2:5" ht="30" customHeight="1" thickTop="1">
      <c r="B218" s="82" t="s">
        <v>38</v>
      </c>
      <c r="C218" s="83"/>
      <c r="D218" s="84">
        <f>SUM(D217)</f>
        <v>1</v>
      </c>
      <c r="E218" s="85">
        <f>SUM(E217)</f>
        <v>12000</v>
      </c>
    </row>
    <row r="220" spans="1:6" ht="30" customHeight="1">
      <c r="A220" s="100"/>
      <c r="B220" s="71" t="s">
        <v>39</v>
      </c>
      <c r="C220" s="72" t="s">
        <v>40</v>
      </c>
      <c r="D220" s="6" t="s">
        <v>41</v>
      </c>
      <c r="E220" s="5" t="s">
        <v>136</v>
      </c>
      <c r="F220" s="7"/>
    </row>
    <row r="221" spans="2:5" ht="33.75" customHeight="1">
      <c r="B221" s="73" t="s">
        <v>167</v>
      </c>
      <c r="C221" s="101" t="s">
        <v>48</v>
      </c>
      <c r="D221" s="102">
        <v>1</v>
      </c>
      <c r="E221" s="103">
        <v>41380</v>
      </c>
    </row>
    <row r="222" spans="2:5" ht="30" customHeight="1">
      <c r="B222" s="77"/>
      <c r="C222" s="104" t="s">
        <v>52</v>
      </c>
      <c r="D222" s="102">
        <v>1</v>
      </c>
      <c r="E222" s="103">
        <v>21340</v>
      </c>
    </row>
    <row r="223" spans="2:5" ht="30" customHeight="1" thickBot="1">
      <c r="B223" s="78"/>
      <c r="C223" s="79" t="s">
        <v>4</v>
      </c>
      <c r="D223" s="80">
        <v>1</v>
      </c>
      <c r="E223" s="81">
        <v>9800</v>
      </c>
    </row>
    <row r="224" spans="2:5" ht="30" customHeight="1" thickTop="1">
      <c r="B224" s="82" t="s">
        <v>38</v>
      </c>
      <c r="C224" s="83"/>
      <c r="D224" s="84">
        <f>SUM(D221:D223)</f>
        <v>3</v>
      </c>
      <c r="E224" s="85">
        <f>SUM(E221:E223)</f>
        <v>72520</v>
      </c>
    </row>
    <row r="226" spans="1:6" ht="30" customHeight="1">
      <c r="A226" s="7"/>
      <c r="B226" s="71" t="s">
        <v>39</v>
      </c>
      <c r="C226" s="72" t="s">
        <v>40</v>
      </c>
      <c r="D226" s="6" t="s">
        <v>41</v>
      </c>
      <c r="E226" s="5" t="s">
        <v>136</v>
      </c>
      <c r="F226" s="7"/>
    </row>
    <row r="227" spans="1:6" ht="30" customHeight="1">
      <c r="A227" s="7"/>
      <c r="B227" s="73" t="s">
        <v>168</v>
      </c>
      <c r="C227" s="97" t="s">
        <v>46</v>
      </c>
      <c r="D227" s="75">
        <v>1</v>
      </c>
      <c r="E227" s="76">
        <v>30088</v>
      </c>
      <c r="F227" s="7"/>
    </row>
    <row r="228" spans="1:6" ht="30" customHeight="1">
      <c r="A228" s="7"/>
      <c r="B228" s="77"/>
      <c r="C228" s="97" t="s">
        <v>48</v>
      </c>
      <c r="D228" s="75">
        <v>1</v>
      </c>
      <c r="E228" s="76">
        <v>27376</v>
      </c>
      <c r="F228" s="7"/>
    </row>
    <row r="229" spans="1:6" ht="30" customHeight="1">
      <c r="A229" s="7"/>
      <c r="B229" s="77"/>
      <c r="C229" s="97" t="s">
        <v>50</v>
      </c>
      <c r="D229" s="75">
        <v>1</v>
      </c>
      <c r="E229" s="76">
        <v>960</v>
      </c>
      <c r="F229" s="7"/>
    </row>
    <row r="230" spans="1:6" ht="30" customHeight="1">
      <c r="A230" s="7"/>
      <c r="B230" s="77"/>
      <c r="C230" s="97" t="s">
        <v>52</v>
      </c>
      <c r="D230" s="75">
        <v>1</v>
      </c>
      <c r="E230" s="76">
        <v>20404</v>
      </c>
      <c r="F230" s="7"/>
    </row>
    <row r="231" spans="1:6" ht="30" customHeight="1">
      <c r="A231" s="7"/>
      <c r="B231" s="98"/>
      <c r="C231" s="97" t="s">
        <v>4</v>
      </c>
      <c r="D231" s="75">
        <v>3</v>
      </c>
      <c r="E231" s="76">
        <v>232000</v>
      </c>
      <c r="F231" s="7"/>
    </row>
    <row r="232" spans="2:5" ht="30" customHeight="1">
      <c r="B232" s="82" t="s">
        <v>38</v>
      </c>
      <c r="C232" s="83"/>
      <c r="D232" s="84">
        <f>SUM(D227:D231)</f>
        <v>7</v>
      </c>
      <c r="E232" s="85">
        <f>SUM(E227:E231)</f>
        <v>310828</v>
      </c>
    </row>
    <row r="234" spans="1:6" ht="30" customHeight="1">
      <c r="A234" s="100"/>
      <c r="B234" s="71" t="s">
        <v>39</v>
      </c>
      <c r="C234" s="72" t="s">
        <v>40</v>
      </c>
      <c r="D234" s="6" t="s">
        <v>41</v>
      </c>
      <c r="E234" s="5" t="s">
        <v>136</v>
      </c>
      <c r="F234" s="7"/>
    </row>
    <row r="235" spans="2:5" ht="30" customHeight="1">
      <c r="B235" s="99" t="s">
        <v>169</v>
      </c>
      <c r="C235" s="74" t="s">
        <v>148</v>
      </c>
      <c r="D235" s="75">
        <v>1</v>
      </c>
      <c r="E235" s="76">
        <v>11281</v>
      </c>
    </row>
    <row r="236" spans="2:5" ht="30" customHeight="1">
      <c r="B236" s="82" t="s">
        <v>38</v>
      </c>
      <c r="C236" s="83"/>
      <c r="D236" s="84">
        <f>SUM(D235:D235)</f>
        <v>1</v>
      </c>
      <c r="E236" s="85">
        <f>SUM(E235:E235)</f>
        <v>11281</v>
      </c>
    </row>
    <row r="238" spans="1:6" ht="30" customHeight="1">
      <c r="A238" s="100"/>
      <c r="B238" s="71" t="s">
        <v>39</v>
      </c>
      <c r="C238" s="72" t="s">
        <v>40</v>
      </c>
      <c r="D238" s="6" t="s">
        <v>41</v>
      </c>
      <c r="E238" s="5" t="s">
        <v>136</v>
      </c>
      <c r="F238" s="7"/>
    </row>
    <row r="239" spans="2:5" ht="30" customHeight="1">
      <c r="B239" s="99" t="s">
        <v>95</v>
      </c>
      <c r="C239" s="74" t="s">
        <v>21</v>
      </c>
      <c r="D239" s="75">
        <v>1</v>
      </c>
      <c r="E239" s="76">
        <v>20000</v>
      </c>
    </row>
    <row r="240" spans="2:5" ht="30" customHeight="1">
      <c r="B240" s="82" t="s">
        <v>38</v>
      </c>
      <c r="C240" s="83"/>
      <c r="D240" s="84">
        <f>SUM(D239:D239)</f>
        <v>1</v>
      </c>
      <c r="E240" s="85">
        <f>SUM(E239:E239)</f>
        <v>20000</v>
      </c>
    </row>
    <row r="242" spans="1:6" ht="30" customHeight="1">
      <c r="A242" s="100"/>
      <c r="B242" s="71" t="s">
        <v>39</v>
      </c>
      <c r="C242" s="72" t="s">
        <v>40</v>
      </c>
      <c r="D242" s="6" t="s">
        <v>41</v>
      </c>
      <c r="E242" s="5" t="s">
        <v>136</v>
      </c>
      <c r="F242" s="7"/>
    </row>
    <row r="243" spans="2:5" ht="33.75" customHeight="1">
      <c r="B243" s="73" t="s">
        <v>170</v>
      </c>
      <c r="C243" s="101" t="s">
        <v>48</v>
      </c>
      <c r="D243" s="102">
        <v>1</v>
      </c>
      <c r="E243" s="103">
        <v>27977</v>
      </c>
    </row>
    <row r="244" spans="2:5" ht="30" customHeight="1">
      <c r="B244" s="77"/>
      <c r="C244" s="104" t="s">
        <v>52</v>
      </c>
      <c r="D244" s="102">
        <v>1</v>
      </c>
      <c r="E244" s="103">
        <v>19503</v>
      </c>
    </row>
    <row r="245" spans="2:5" ht="30" customHeight="1" thickBot="1">
      <c r="B245" s="78"/>
      <c r="C245" s="79" t="s">
        <v>148</v>
      </c>
      <c r="D245" s="80">
        <v>1</v>
      </c>
      <c r="E245" s="81">
        <v>12000</v>
      </c>
    </row>
    <row r="246" spans="2:5" ht="30" customHeight="1" thickTop="1">
      <c r="B246" s="82" t="s">
        <v>38</v>
      </c>
      <c r="C246" s="83"/>
      <c r="D246" s="84">
        <f>SUM(D243:D245)</f>
        <v>3</v>
      </c>
      <c r="E246" s="85">
        <f>SUM(E243:E245)</f>
        <v>59480</v>
      </c>
    </row>
    <row r="248" spans="1:6" ht="30" customHeight="1">
      <c r="A248" s="100"/>
      <c r="B248" s="71" t="s">
        <v>39</v>
      </c>
      <c r="C248" s="72" t="s">
        <v>40</v>
      </c>
      <c r="D248" s="6" t="s">
        <v>41</v>
      </c>
      <c r="E248" s="5" t="s">
        <v>136</v>
      </c>
      <c r="F248" s="7"/>
    </row>
    <row r="249" spans="2:5" ht="33.75" customHeight="1">
      <c r="B249" s="73" t="s">
        <v>171</v>
      </c>
      <c r="C249" s="101" t="s">
        <v>48</v>
      </c>
      <c r="D249" s="102">
        <v>1</v>
      </c>
      <c r="E249" s="103">
        <v>8892</v>
      </c>
    </row>
    <row r="250" spans="2:5" ht="30" customHeight="1">
      <c r="B250" s="77"/>
      <c r="C250" s="104" t="s">
        <v>52</v>
      </c>
      <c r="D250" s="102">
        <v>1</v>
      </c>
      <c r="E250" s="103">
        <v>20404</v>
      </c>
    </row>
    <row r="251" spans="2:5" ht="30" customHeight="1" thickBot="1">
      <c r="B251" s="78"/>
      <c r="C251" s="79" t="s">
        <v>4</v>
      </c>
      <c r="D251" s="80">
        <v>2</v>
      </c>
      <c r="E251" s="81">
        <v>68625</v>
      </c>
    </row>
    <row r="252" spans="2:5" ht="30" customHeight="1" thickTop="1">
      <c r="B252" s="82" t="s">
        <v>38</v>
      </c>
      <c r="C252" s="83"/>
      <c r="D252" s="84">
        <f>SUM(D249:D251)</f>
        <v>4</v>
      </c>
      <c r="E252" s="85">
        <f>SUM(E249:E251)</f>
        <v>97921</v>
      </c>
    </row>
    <row r="254" spans="1:6" ht="30" customHeight="1">
      <c r="A254" s="7"/>
      <c r="B254" s="71" t="s">
        <v>39</v>
      </c>
      <c r="C254" s="72" t="s">
        <v>40</v>
      </c>
      <c r="D254" s="6" t="s">
        <v>41</v>
      </c>
      <c r="E254" s="5" t="s">
        <v>136</v>
      </c>
      <c r="F254" s="7"/>
    </row>
    <row r="255" spans="1:6" ht="30" customHeight="1">
      <c r="A255" s="7"/>
      <c r="B255" s="73" t="s">
        <v>172</v>
      </c>
      <c r="C255" s="97" t="s">
        <v>46</v>
      </c>
      <c r="D255" s="75">
        <v>1</v>
      </c>
      <c r="E255" s="76">
        <v>29039</v>
      </c>
      <c r="F255" s="7"/>
    </row>
    <row r="256" spans="1:6" ht="30" customHeight="1">
      <c r="A256" s="7"/>
      <c r="B256" s="77"/>
      <c r="C256" s="97" t="s">
        <v>50</v>
      </c>
      <c r="D256" s="75">
        <v>1</v>
      </c>
      <c r="E256" s="76">
        <v>1829</v>
      </c>
      <c r="F256" s="7"/>
    </row>
    <row r="257" spans="1:6" ht="30" customHeight="1">
      <c r="A257" s="7"/>
      <c r="B257" s="77"/>
      <c r="C257" s="97" t="s">
        <v>4</v>
      </c>
      <c r="D257" s="75">
        <v>2</v>
      </c>
      <c r="E257" s="76">
        <v>119000</v>
      </c>
      <c r="F257" s="7"/>
    </row>
    <row r="258" spans="2:5" ht="30" customHeight="1" thickBot="1">
      <c r="B258" s="78"/>
      <c r="C258" s="88" t="s">
        <v>21</v>
      </c>
      <c r="D258" s="89">
        <v>3</v>
      </c>
      <c r="E258" s="90">
        <v>54000</v>
      </c>
    </row>
    <row r="259" spans="2:5" ht="30" customHeight="1" thickTop="1">
      <c r="B259" s="82" t="s">
        <v>38</v>
      </c>
      <c r="C259" s="83"/>
      <c r="D259" s="84">
        <f>SUM(D255:D258)</f>
        <v>7</v>
      </c>
      <c r="E259" s="85">
        <f>SUM(E255:E258)</f>
        <v>203868</v>
      </c>
    </row>
    <row r="261" spans="1:6" ht="30" customHeight="1">
      <c r="A261" s="100"/>
      <c r="B261" s="71" t="s">
        <v>39</v>
      </c>
      <c r="C261" s="72" t="s">
        <v>40</v>
      </c>
      <c r="D261" s="6" t="s">
        <v>41</v>
      </c>
      <c r="E261" s="5" t="s">
        <v>136</v>
      </c>
      <c r="F261" s="7"/>
    </row>
    <row r="262" spans="2:5" ht="33.75" customHeight="1">
      <c r="B262" s="73" t="s">
        <v>173</v>
      </c>
      <c r="C262" s="101" t="s">
        <v>46</v>
      </c>
      <c r="D262" s="102">
        <v>1</v>
      </c>
      <c r="E262" s="103">
        <v>27786</v>
      </c>
    </row>
    <row r="263" spans="2:5" ht="30" customHeight="1">
      <c r="B263" s="77"/>
      <c r="C263" s="104" t="s">
        <v>50</v>
      </c>
      <c r="D263" s="102">
        <v>1</v>
      </c>
      <c r="E263" s="103">
        <v>1733</v>
      </c>
    </row>
    <row r="264" spans="2:5" ht="30" customHeight="1" thickBot="1">
      <c r="B264" s="78"/>
      <c r="C264" s="79" t="s">
        <v>52</v>
      </c>
      <c r="D264" s="80">
        <v>2</v>
      </c>
      <c r="E264" s="81">
        <v>38027</v>
      </c>
    </row>
    <row r="265" spans="2:5" ht="30" customHeight="1" thickTop="1">
      <c r="B265" s="82" t="s">
        <v>38</v>
      </c>
      <c r="C265" s="83"/>
      <c r="D265" s="84">
        <f>SUM(D262:D264)</f>
        <v>4</v>
      </c>
      <c r="E265" s="85">
        <f>SUM(E262:E264)</f>
        <v>67546</v>
      </c>
    </row>
    <row r="267" spans="1:6" ht="30" customHeight="1">
      <c r="A267" s="100"/>
      <c r="B267" s="71" t="s">
        <v>39</v>
      </c>
      <c r="C267" s="72" t="s">
        <v>40</v>
      </c>
      <c r="D267" s="6" t="s">
        <v>41</v>
      </c>
      <c r="E267" s="5" t="s">
        <v>136</v>
      </c>
      <c r="F267" s="7"/>
    </row>
    <row r="268" spans="2:5" ht="33.75" customHeight="1">
      <c r="B268" s="73" t="s">
        <v>100</v>
      </c>
      <c r="C268" s="101" t="s">
        <v>52</v>
      </c>
      <c r="D268" s="102">
        <v>1</v>
      </c>
      <c r="E268" s="103">
        <v>16875</v>
      </c>
    </row>
    <row r="269" spans="2:5" ht="30" customHeight="1">
      <c r="B269" s="77"/>
      <c r="C269" s="104" t="s">
        <v>21</v>
      </c>
      <c r="D269" s="102">
        <v>4</v>
      </c>
      <c r="E269" s="103">
        <v>80000</v>
      </c>
    </row>
    <row r="270" spans="2:5" ht="30" customHeight="1" thickBot="1">
      <c r="B270" s="78"/>
      <c r="C270" s="79" t="s">
        <v>148</v>
      </c>
      <c r="D270" s="80">
        <v>2</v>
      </c>
      <c r="E270" s="81">
        <v>24000</v>
      </c>
    </row>
    <row r="271" spans="2:5" ht="30" customHeight="1" thickTop="1">
      <c r="B271" s="82" t="s">
        <v>38</v>
      </c>
      <c r="C271" s="83"/>
      <c r="D271" s="84">
        <f>SUM(D268:D270)</f>
        <v>7</v>
      </c>
      <c r="E271" s="85">
        <f>SUM(E268:E270)</f>
        <v>120875</v>
      </c>
    </row>
    <row r="273" spans="1:6" ht="30" customHeight="1">
      <c r="A273" s="100"/>
      <c r="B273" s="71" t="s">
        <v>39</v>
      </c>
      <c r="C273" s="72" t="s">
        <v>40</v>
      </c>
      <c r="D273" s="6" t="s">
        <v>41</v>
      </c>
      <c r="E273" s="5" t="s">
        <v>136</v>
      </c>
      <c r="F273" s="7"/>
    </row>
    <row r="274" spans="2:5" ht="30" customHeight="1" thickBot="1">
      <c r="B274" s="91" t="s">
        <v>101</v>
      </c>
      <c r="C274" s="92" t="s">
        <v>21</v>
      </c>
      <c r="D274" s="80">
        <v>1</v>
      </c>
      <c r="E274" s="81">
        <v>20000</v>
      </c>
    </row>
    <row r="275" spans="2:5" ht="30" customHeight="1" thickTop="1">
      <c r="B275" s="82" t="s">
        <v>38</v>
      </c>
      <c r="C275" s="83"/>
      <c r="D275" s="84">
        <f>SUM(D274)</f>
        <v>1</v>
      </c>
      <c r="E275" s="85">
        <f>SUM(E274)</f>
        <v>20000</v>
      </c>
    </row>
    <row r="277" spans="1:6" ht="30" customHeight="1">
      <c r="A277" s="100"/>
      <c r="B277" s="71" t="s">
        <v>39</v>
      </c>
      <c r="C277" s="72" t="s">
        <v>40</v>
      </c>
      <c r="D277" s="6" t="s">
        <v>41</v>
      </c>
      <c r="E277" s="5" t="s">
        <v>136</v>
      </c>
      <c r="F277" s="7"/>
    </row>
    <row r="278" spans="2:5" ht="30" customHeight="1" thickBot="1">
      <c r="B278" s="91" t="s">
        <v>96</v>
      </c>
      <c r="C278" s="92" t="s">
        <v>148</v>
      </c>
      <c r="D278" s="80">
        <v>1</v>
      </c>
      <c r="E278" s="81">
        <v>12000</v>
      </c>
    </row>
    <row r="279" spans="2:5" ht="30" customHeight="1" thickTop="1">
      <c r="B279" s="82" t="s">
        <v>38</v>
      </c>
      <c r="C279" s="83"/>
      <c r="D279" s="84">
        <f>SUM(D278)</f>
        <v>1</v>
      </c>
      <c r="E279" s="85">
        <f>SUM(E278)</f>
        <v>12000</v>
      </c>
    </row>
    <row r="281" spans="1:6" ht="30" customHeight="1">
      <c r="A281" s="100"/>
      <c r="B281" s="71" t="s">
        <v>39</v>
      </c>
      <c r="C281" s="72" t="s">
        <v>40</v>
      </c>
      <c r="D281" s="6" t="s">
        <v>41</v>
      </c>
      <c r="E281" s="5" t="s">
        <v>136</v>
      </c>
      <c r="F281" s="7"/>
    </row>
    <row r="282" spans="2:5" ht="30" customHeight="1" thickBot="1">
      <c r="B282" s="91" t="s">
        <v>174</v>
      </c>
      <c r="C282" s="92" t="s">
        <v>148</v>
      </c>
      <c r="D282" s="80">
        <v>1</v>
      </c>
      <c r="E282" s="81">
        <v>12000</v>
      </c>
    </row>
    <row r="283" spans="2:5" ht="30" customHeight="1" thickTop="1">
      <c r="B283" s="82" t="s">
        <v>38</v>
      </c>
      <c r="C283" s="83"/>
      <c r="D283" s="84">
        <f>SUM(D282)</f>
        <v>1</v>
      </c>
      <c r="E283" s="85">
        <f>SUM(E282)</f>
        <v>12000</v>
      </c>
    </row>
    <row r="285" spans="1:6" ht="30" customHeight="1">
      <c r="A285" s="100"/>
      <c r="B285" s="71" t="s">
        <v>39</v>
      </c>
      <c r="C285" s="72" t="s">
        <v>40</v>
      </c>
      <c r="D285" s="6" t="s">
        <v>41</v>
      </c>
      <c r="E285" s="5" t="s">
        <v>136</v>
      </c>
      <c r="F285" s="7"/>
    </row>
    <row r="286" spans="2:5" ht="33.75" customHeight="1">
      <c r="B286" s="73" t="s">
        <v>175</v>
      </c>
      <c r="C286" s="101" t="s">
        <v>48</v>
      </c>
      <c r="D286" s="102">
        <v>1</v>
      </c>
      <c r="E286" s="103">
        <v>40550</v>
      </c>
    </row>
    <row r="287" spans="2:5" ht="30" customHeight="1">
      <c r="B287" s="77"/>
      <c r="C287" s="104" t="s">
        <v>52</v>
      </c>
      <c r="D287" s="102">
        <v>1</v>
      </c>
      <c r="E287" s="103">
        <v>19480</v>
      </c>
    </row>
    <row r="288" spans="2:5" ht="30" customHeight="1" thickBot="1">
      <c r="B288" s="78"/>
      <c r="C288" s="79" t="s">
        <v>21</v>
      </c>
      <c r="D288" s="80">
        <v>3</v>
      </c>
      <c r="E288" s="81">
        <v>60000</v>
      </c>
    </row>
    <row r="289" spans="2:5" ht="30" customHeight="1" thickTop="1">
      <c r="B289" s="82" t="s">
        <v>38</v>
      </c>
      <c r="C289" s="83"/>
      <c r="D289" s="84">
        <f>SUM(D286:D288)</f>
        <v>5</v>
      </c>
      <c r="E289" s="85">
        <f>SUM(E286:E288)</f>
        <v>120030</v>
      </c>
    </row>
    <row r="291" spans="1:6" ht="30" customHeight="1">
      <c r="A291" s="100"/>
      <c r="B291" s="71" t="s">
        <v>39</v>
      </c>
      <c r="C291" s="72" t="s">
        <v>40</v>
      </c>
      <c r="D291" s="6" t="s">
        <v>41</v>
      </c>
      <c r="E291" s="5" t="s">
        <v>136</v>
      </c>
      <c r="F291" s="7"/>
    </row>
    <row r="292" spans="2:5" ht="30" customHeight="1" thickBot="1">
      <c r="B292" s="91" t="s">
        <v>176</v>
      </c>
      <c r="C292" s="92" t="s">
        <v>4</v>
      </c>
      <c r="D292" s="80">
        <v>1</v>
      </c>
      <c r="E292" s="81">
        <v>42000</v>
      </c>
    </row>
    <row r="293" spans="2:5" ht="30" customHeight="1" thickTop="1">
      <c r="B293" s="82" t="s">
        <v>38</v>
      </c>
      <c r="C293" s="83"/>
      <c r="D293" s="84">
        <f>SUM(D292)</f>
        <v>1</v>
      </c>
      <c r="E293" s="85">
        <f>SUM(E292)</f>
        <v>42000</v>
      </c>
    </row>
    <row r="295" spans="1:6" ht="30" customHeight="1">
      <c r="A295" s="100"/>
      <c r="B295" s="71" t="s">
        <v>39</v>
      </c>
      <c r="C295" s="72" t="s">
        <v>40</v>
      </c>
      <c r="D295" s="6" t="s">
        <v>41</v>
      </c>
      <c r="E295" s="5" t="s">
        <v>136</v>
      </c>
      <c r="F295" s="7"/>
    </row>
    <row r="296" spans="2:5" ht="30" customHeight="1" thickBot="1">
      <c r="B296" s="91" t="s">
        <v>126</v>
      </c>
      <c r="C296" s="92" t="s">
        <v>4</v>
      </c>
      <c r="D296" s="80">
        <v>1</v>
      </c>
      <c r="E296" s="81">
        <v>95000</v>
      </c>
    </row>
    <row r="297" spans="2:5" ht="30" customHeight="1" thickTop="1">
      <c r="B297" s="82" t="s">
        <v>38</v>
      </c>
      <c r="C297" s="83"/>
      <c r="D297" s="84">
        <f>SUM(D296)</f>
        <v>1</v>
      </c>
      <c r="E297" s="85">
        <f>SUM(E296)</f>
        <v>95000</v>
      </c>
    </row>
    <row r="299" spans="1:6" ht="30" customHeight="1">
      <c r="A299" s="100"/>
      <c r="B299" s="71" t="s">
        <v>39</v>
      </c>
      <c r="C299" s="72" t="s">
        <v>40</v>
      </c>
      <c r="D299" s="6" t="s">
        <v>41</v>
      </c>
      <c r="E299" s="5" t="s">
        <v>136</v>
      </c>
      <c r="F299" s="7"/>
    </row>
    <row r="300" spans="2:5" ht="33.75" customHeight="1">
      <c r="B300" s="73" t="s">
        <v>177</v>
      </c>
      <c r="C300" s="101" t="s">
        <v>4</v>
      </c>
      <c r="D300" s="102">
        <v>1</v>
      </c>
      <c r="E300" s="103">
        <v>70000</v>
      </c>
    </row>
    <row r="301" spans="2:5" ht="30" customHeight="1" thickBot="1">
      <c r="B301" s="78"/>
      <c r="C301" s="79" t="s">
        <v>21</v>
      </c>
      <c r="D301" s="80">
        <v>2</v>
      </c>
      <c r="E301" s="81">
        <v>40000</v>
      </c>
    </row>
    <row r="302" spans="2:5" ht="30" customHeight="1" thickTop="1">
      <c r="B302" s="82" t="s">
        <v>38</v>
      </c>
      <c r="C302" s="83"/>
      <c r="D302" s="84">
        <f>SUM(D300:D301)</f>
        <v>3</v>
      </c>
      <c r="E302" s="85">
        <f>SUM(E300:E301)</f>
        <v>110000</v>
      </c>
    </row>
    <row r="304" spans="1:6" ht="30" customHeight="1">
      <c r="A304" s="7"/>
      <c r="B304" s="71" t="s">
        <v>39</v>
      </c>
      <c r="C304" s="72" t="s">
        <v>40</v>
      </c>
      <c r="D304" s="6" t="s">
        <v>41</v>
      </c>
      <c r="E304" s="5" t="s">
        <v>136</v>
      </c>
      <c r="F304" s="7"/>
    </row>
    <row r="305" spans="1:6" ht="30" customHeight="1">
      <c r="A305" s="7"/>
      <c r="B305" s="73" t="s">
        <v>178</v>
      </c>
      <c r="C305" s="97" t="s">
        <v>46</v>
      </c>
      <c r="D305" s="75">
        <v>1</v>
      </c>
      <c r="E305" s="76">
        <v>27058</v>
      </c>
      <c r="F305" s="7"/>
    </row>
    <row r="306" spans="1:6" ht="30" customHeight="1">
      <c r="A306" s="7"/>
      <c r="B306" s="77"/>
      <c r="C306" s="97" t="s">
        <v>49</v>
      </c>
      <c r="D306" s="75">
        <v>1</v>
      </c>
      <c r="E306" s="76">
        <v>43521</v>
      </c>
      <c r="F306" s="7"/>
    </row>
    <row r="307" spans="1:6" ht="30" customHeight="1">
      <c r="A307" s="7"/>
      <c r="B307" s="77"/>
      <c r="C307" s="97" t="s">
        <v>50</v>
      </c>
      <c r="D307" s="75">
        <v>1</v>
      </c>
      <c r="E307" s="76">
        <v>1829</v>
      </c>
      <c r="F307" s="7"/>
    </row>
    <row r="308" spans="2:5" ht="30" customHeight="1" thickBot="1">
      <c r="B308" s="78"/>
      <c r="C308" s="88" t="s">
        <v>51</v>
      </c>
      <c r="D308" s="89">
        <v>1</v>
      </c>
      <c r="E308" s="90">
        <v>43556</v>
      </c>
    </row>
    <row r="309" spans="2:5" ht="30" customHeight="1" thickTop="1">
      <c r="B309" s="82" t="s">
        <v>38</v>
      </c>
      <c r="C309" s="83"/>
      <c r="D309" s="84">
        <f>SUM(D305:D308)</f>
        <v>4</v>
      </c>
      <c r="E309" s="85">
        <f>SUM(E305:E308)</f>
        <v>115964</v>
      </c>
    </row>
    <row r="311" spans="1:6" ht="30" customHeight="1">
      <c r="A311" s="100"/>
      <c r="B311" s="71" t="s">
        <v>39</v>
      </c>
      <c r="C311" s="72" t="s">
        <v>40</v>
      </c>
      <c r="D311" s="6" t="s">
        <v>41</v>
      </c>
      <c r="E311" s="5" t="s">
        <v>136</v>
      </c>
      <c r="F311" s="7"/>
    </row>
    <row r="312" spans="2:5" ht="30" customHeight="1" thickBot="1">
      <c r="B312" s="87" t="s">
        <v>80</v>
      </c>
      <c r="C312" s="79" t="s">
        <v>48</v>
      </c>
      <c r="D312" s="80">
        <v>1</v>
      </c>
      <c r="E312" s="81">
        <v>35362</v>
      </c>
    </row>
    <row r="313" spans="2:5" ht="30" customHeight="1" thickTop="1">
      <c r="B313" s="82" t="s">
        <v>38</v>
      </c>
      <c r="C313" s="83"/>
      <c r="D313" s="84">
        <f>SUM(D312:D312)</f>
        <v>1</v>
      </c>
      <c r="E313" s="85">
        <f>SUM(E312:E312)</f>
        <v>35362</v>
      </c>
    </row>
    <row r="315" spans="1:6" ht="30" customHeight="1">
      <c r="A315" s="100"/>
      <c r="B315" s="71" t="s">
        <v>39</v>
      </c>
      <c r="C315" s="72" t="s">
        <v>40</v>
      </c>
      <c r="D315" s="6" t="s">
        <v>41</v>
      </c>
      <c r="E315" s="5" t="s">
        <v>136</v>
      </c>
      <c r="F315" s="7"/>
    </row>
    <row r="316" spans="2:5" ht="30" customHeight="1" thickBot="1">
      <c r="B316" s="91" t="s">
        <v>179</v>
      </c>
      <c r="C316" s="92" t="s">
        <v>21</v>
      </c>
      <c r="D316" s="80">
        <v>2</v>
      </c>
      <c r="E316" s="81">
        <v>40000</v>
      </c>
    </row>
    <row r="317" spans="2:5" ht="30" customHeight="1" thickTop="1">
      <c r="B317" s="82" t="s">
        <v>38</v>
      </c>
      <c r="C317" s="83"/>
      <c r="D317" s="84">
        <f>SUM(D316)</f>
        <v>2</v>
      </c>
      <c r="E317" s="85">
        <f>SUM(E316)</f>
        <v>40000</v>
      </c>
    </row>
    <row r="319" spans="1:6" ht="30" customHeight="1">
      <c r="A319" s="7"/>
      <c r="B319" s="71" t="s">
        <v>39</v>
      </c>
      <c r="C319" s="72" t="s">
        <v>40</v>
      </c>
      <c r="D319" s="6" t="s">
        <v>41</v>
      </c>
      <c r="E319" s="5" t="s">
        <v>136</v>
      </c>
      <c r="F319" s="7"/>
    </row>
    <row r="320" spans="1:6" ht="30" customHeight="1">
      <c r="A320" s="7"/>
      <c r="B320" s="73" t="s">
        <v>180</v>
      </c>
      <c r="C320" s="97" t="s">
        <v>47</v>
      </c>
      <c r="D320" s="75">
        <v>1</v>
      </c>
      <c r="E320" s="76">
        <v>19827</v>
      </c>
      <c r="F320" s="7"/>
    </row>
    <row r="321" spans="1:6" ht="30" customHeight="1">
      <c r="A321" s="7"/>
      <c r="B321" s="77"/>
      <c r="C321" s="97" t="s">
        <v>48</v>
      </c>
      <c r="D321" s="75">
        <v>2</v>
      </c>
      <c r="E321" s="76">
        <v>51535</v>
      </c>
      <c r="F321" s="7"/>
    </row>
    <row r="322" spans="1:6" ht="30" customHeight="1">
      <c r="A322" s="7"/>
      <c r="B322" s="77"/>
      <c r="C322" s="97" t="s">
        <v>52</v>
      </c>
      <c r="D322" s="75">
        <v>1</v>
      </c>
      <c r="E322" s="76">
        <v>18702</v>
      </c>
      <c r="F322" s="7"/>
    </row>
    <row r="323" spans="1:6" ht="30" customHeight="1">
      <c r="A323" s="7"/>
      <c r="B323" s="77"/>
      <c r="C323" s="97" t="s">
        <v>123</v>
      </c>
      <c r="D323" s="75">
        <v>1</v>
      </c>
      <c r="E323" s="76">
        <v>25000</v>
      </c>
      <c r="F323" s="7"/>
    </row>
    <row r="324" spans="2:5" ht="30" customHeight="1" thickBot="1">
      <c r="B324" s="78"/>
      <c r="C324" s="88" t="s">
        <v>21</v>
      </c>
      <c r="D324" s="89">
        <v>3</v>
      </c>
      <c r="E324" s="90">
        <v>60000</v>
      </c>
    </row>
    <row r="325" spans="2:5" ht="30" customHeight="1" thickTop="1">
      <c r="B325" s="82" t="s">
        <v>38</v>
      </c>
      <c r="C325" s="83"/>
      <c r="D325" s="84">
        <f>SUM(D320:D324)</f>
        <v>8</v>
      </c>
      <c r="E325" s="85">
        <f>SUM(E320:E324)</f>
        <v>175064</v>
      </c>
    </row>
    <row r="327" spans="1:6" ht="30" customHeight="1">
      <c r="A327" s="100"/>
      <c r="B327" s="71" t="s">
        <v>39</v>
      </c>
      <c r="C327" s="72" t="s">
        <v>40</v>
      </c>
      <c r="D327" s="6" t="s">
        <v>41</v>
      </c>
      <c r="E327" s="5" t="s">
        <v>136</v>
      </c>
      <c r="F327" s="7"/>
    </row>
    <row r="328" spans="2:5" ht="30" customHeight="1" thickBot="1">
      <c r="B328" s="91" t="s">
        <v>181</v>
      </c>
      <c r="C328" s="92" t="s">
        <v>4</v>
      </c>
      <c r="D328" s="80">
        <v>1</v>
      </c>
      <c r="E328" s="81">
        <v>43000</v>
      </c>
    </row>
    <row r="329" spans="2:5" ht="30" customHeight="1" thickTop="1">
      <c r="B329" s="82" t="s">
        <v>38</v>
      </c>
      <c r="C329" s="83"/>
      <c r="D329" s="84">
        <f>SUM(D328)</f>
        <v>1</v>
      </c>
      <c r="E329" s="85">
        <f>SUM(E328)</f>
        <v>43000</v>
      </c>
    </row>
    <row r="331" spans="1:6" ht="30" customHeight="1">
      <c r="A331" s="7"/>
      <c r="B331" s="71" t="s">
        <v>39</v>
      </c>
      <c r="C331" s="72" t="s">
        <v>40</v>
      </c>
      <c r="D331" s="6" t="s">
        <v>41</v>
      </c>
      <c r="E331" s="5" t="s">
        <v>136</v>
      </c>
      <c r="F331" s="7"/>
    </row>
    <row r="332" spans="1:6" ht="30" customHeight="1">
      <c r="A332" s="7"/>
      <c r="B332" s="73" t="s">
        <v>182</v>
      </c>
      <c r="C332" s="97" t="s">
        <v>46</v>
      </c>
      <c r="D332" s="75">
        <v>1</v>
      </c>
      <c r="E332" s="76">
        <v>27786</v>
      </c>
      <c r="F332" s="7"/>
    </row>
    <row r="333" spans="1:6" ht="30" customHeight="1">
      <c r="A333" s="7"/>
      <c r="B333" s="77"/>
      <c r="C333" s="97" t="s">
        <v>49</v>
      </c>
      <c r="D333" s="75">
        <v>1</v>
      </c>
      <c r="E333" s="76">
        <v>41675</v>
      </c>
      <c r="F333" s="7"/>
    </row>
    <row r="334" spans="1:6" ht="30" customHeight="1">
      <c r="A334" s="7"/>
      <c r="B334" s="77"/>
      <c r="C334" s="97" t="s">
        <v>50</v>
      </c>
      <c r="D334" s="75">
        <v>1</v>
      </c>
      <c r="E334" s="76">
        <v>1733</v>
      </c>
      <c r="F334" s="7"/>
    </row>
    <row r="335" spans="2:5" ht="30" customHeight="1" thickBot="1">
      <c r="B335" s="78"/>
      <c r="C335" s="88" t="s">
        <v>148</v>
      </c>
      <c r="D335" s="89">
        <v>1</v>
      </c>
      <c r="E335" s="90">
        <v>6390</v>
      </c>
    </row>
    <row r="336" spans="2:5" ht="30" customHeight="1" thickTop="1">
      <c r="B336" s="82" t="s">
        <v>38</v>
      </c>
      <c r="C336" s="83"/>
      <c r="D336" s="84">
        <f>SUM(D332:D335)</f>
        <v>4</v>
      </c>
      <c r="E336" s="85">
        <f>SUM(E332:E335)</f>
        <v>77584</v>
      </c>
    </row>
    <row r="338" spans="1:6" ht="30" customHeight="1">
      <c r="A338" s="7"/>
      <c r="B338" s="71" t="s">
        <v>39</v>
      </c>
      <c r="C338" s="72" t="s">
        <v>40</v>
      </c>
      <c r="D338" s="6" t="s">
        <v>41</v>
      </c>
      <c r="E338" s="5" t="s">
        <v>136</v>
      </c>
      <c r="F338" s="7"/>
    </row>
    <row r="339" spans="1:6" ht="30" customHeight="1">
      <c r="A339" s="7"/>
      <c r="B339" s="73" t="s">
        <v>183</v>
      </c>
      <c r="C339" s="97" t="s">
        <v>23</v>
      </c>
      <c r="D339" s="75">
        <v>1</v>
      </c>
      <c r="E339" s="76">
        <v>10993</v>
      </c>
      <c r="F339" s="7"/>
    </row>
    <row r="340" spans="1:6" ht="30" customHeight="1">
      <c r="A340" s="7"/>
      <c r="B340" s="77"/>
      <c r="C340" s="97" t="s">
        <v>46</v>
      </c>
      <c r="D340" s="75">
        <v>1</v>
      </c>
      <c r="E340" s="76">
        <v>28412</v>
      </c>
      <c r="F340" s="7"/>
    </row>
    <row r="341" spans="1:6" ht="30" customHeight="1">
      <c r="A341" s="7"/>
      <c r="B341" s="77"/>
      <c r="C341" s="97" t="s">
        <v>52</v>
      </c>
      <c r="D341" s="75">
        <v>1</v>
      </c>
      <c r="E341" s="76">
        <v>15770</v>
      </c>
      <c r="F341" s="7"/>
    </row>
    <row r="342" spans="2:5" ht="30" customHeight="1" thickBot="1">
      <c r="B342" s="78"/>
      <c r="C342" s="88" t="s">
        <v>4</v>
      </c>
      <c r="D342" s="89">
        <v>1</v>
      </c>
      <c r="E342" s="90">
        <v>62500</v>
      </c>
    </row>
    <row r="343" spans="2:5" ht="30" customHeight="1" thickTop="1">
      <c r="B343" s="82" t="s">
        <v>38</v>
      </c>
      <c r="C343" s="83"/>
      <c r="D343" s="84">
        <f>SUM(D339:D342)</f>
        <v>4</v>
      </c>
      <c r="E343" s="85">
        <f>SUM(E339:E342)</f>
        <v>117675</v>
      </c>
    </row>
    <row r="345" spans="1:6" ht="30" customHeight="1">
      <c r="A345" s="100"/>
      <c r="B345" s="71" t="s">
        <v>39</v>
      </c>
      <c r="C345" s="72" t="s">
        <v>40</v>
      </c>
      <c r="D345" s="6" t="s">
        <v>41</v>
      </c>
      <c r="E345" s="5" t="s">
        <v>136</v>
      </c>
      <c r="F345" s="7"/>
    </row>
    <row r="346" spans="2:5" ht="33.75" customHeight="1">
      <c r="B346" s="73" t="s">
        <v>184</v>
      </c>
      <c r="C346" s="101" t="s">
        <v>52</v>
      </c>
      <c r="D346" s="102">
        <v>3</v>
      </c>
      <c r="E346" s="103">
        <v>20163</v>
      </c>
    </row>
    <row r="347" spans="2:5" ht="30" customHeight="1" thickBot="1">
      <c r="B347" s="78"/>
      <c r="C347" s="79" t="s">
        <v>21</v>
      </c>
      <c r="D347" s="80">
        <v>1</v>
      </c>
      <c r="E347" s="81">
        <v>20000</v>
      </c>
    </row>
    <row r="348" spans="2:5" ht="30" customHeight="1" thickTop="1">
      <c r="B348" s="82" t="s">
        <v>38</v>
      </c>
      <c r="C348" s="83"/>
      <c r="D348" s="84">
        <f>SUM(D346:D347)</f>
        <v>4</v>
      </c>
      <c r="E348" s="85">
        <f>SUM(E346:E347)</f>
        <v>40163</v>
      </c>
    </row>
    <row r="355" ht="13.5">
      <c r="B355" s="86" t="s">
        <v>185</v>
      </c>
    </row>
    <row r="356" spans="2:4" ht="13.5">
      <c r="B356" s="86" t="s">
        <v>186</v>
      </c>
      <c r="C356">
        <f>D9+D13+D17+D21+D25+D31+D43+D50+D54+D63+D69+D76+D82+D88+D94+D98+D106+D110+D117+D122+D131+D135+D144+D150+D154+D158+D167+D171+D175+D180+D184+D189+D195+D199+D214+D218+D224+D232+D236+D240+D246+D252+D259+D265+D271+D275+D279+D283+D289+D293+D297+D302+D309+D313+D317+D329+D325+D336+D343+D348+D208+D35</f>
        <v>269</v>
      </c>
      <c r="D356">
        <f>E9+E13+E17+E21+E25+E31+E43+E50+E54+E63+E69+E76+E82+E88+E94+E98+E106+E110+E117+E122+E131+E135+E144+E150+E154+E158+E167+E171+E175+E180+E184+E189+E195+E199+E214+E218+E224+E232+E236+E240+E246+E252+E259+E265+E271+E275+E279+E283+E289+E293+E297+E302+E309+E313+E317+E329+E325+E336+E343+E348+E208+E35</f>
        <v>7813783</v>
      </c>
    </row>
  </sheetData>
  <mergeCells count="37">
    <mergeCell ref="B346:B347"/>
    <mergeCell ref="B305:B308"/>
    <mergeCell ref="B320:B324"/>
    <mergeCell ref="B332:B335"/>
    <mergeCell ref="B339:B342"/>
    <mergeCell ref="B262:B264"/>
    <mergeCell ref="B268:B270"/>
    <mergeCell ref="B286:B288"/>
    <mergeCell ref="B300:B301"/>
    <mergeCell ref="B227:B231"/>
    <mergeCell ref="B243:B245"/>
    <mergeCell ref="B249:B251"/>
    <mergeCell ref="B255:B258"/>
    <mergeCell ref="B192:B194"/>
    <mergeCell ref="B202:B207"/>
    <mergeCell ref="B211:B213"/>
    <mergeCell ref="B221:B223"/>
    <mergeCell ref="B147:B149"/>
    <mergeCell ref="B161:B166"/>
    <mergeCell ref="B178:B179"/>
    <mergeCell ref="B187:B188"/>
    <mergeCell ref="B113:B116"/>
    <mergeCell ref="B120:B121"/>
    <mergeCell ref="B125:B130"/>
    <mergeCell ref="B138:B143"/>
    <mergeCell ref="B79:B81"/>
    <mergeCell ref="B85:B87"/>
    <mergeCell ref="B91:B93"/>
    <mergeCell ref="B101:B105"/>
    <mergeCell ref="B46:B49"/>
    <mergeCell ref="B57:B62"/>
    <mergeCell ref="B66:B68"/>
    <mergeCell ref="B72:B75"/>
    <mergeCell ref="B1:E1"/>
    <mergeCell ref="B3:B8"/>
    <mergeCell ref="B28:B30"/>
    <mergeCell ref="B38:B42"/>
  </mergeCells>
  <printOptions/>
  <pageMargins left="0.75" right="0.75" top="1" bottom="1" header="0.512" footer="0.512"/>
  <pageSetup horizontalDpi="600" verticalDpi="600" orientation="portrait" paperSize="9" r:id="rId1"/>
  <rowBreaks count="14" manualBreakCount="14">
    <brk id="26" max="255" man="1"/>
    <brk id="51" max="255" man="1"/>
    <brk id="77" max="255" man="1"/>
    <brk id="99" max="255" man="1"/>
    <brk id="123" max="255" man="1"/>
    <brk id="145" max="255" man="1"/>
    <brk id="172" max="255" man="1"/>
    <brk id="196" max="255" man="1"/>
    <brk id="219" max="255" man="1"/>
    <brk id="241" max="255" man="1"/>
    <brk id="266" max="255" man="1"/>
    <brk id="290" max="255" man="1"/>
    <brk id="314" max="255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2002-05-29T10:26:28Z</cp:lastPrinted>
  <dcterms:created xsi:type="dcterms:W3CDTF">1997-02-03T07:21:04Z</dcterms:created>
  <dcterms:modified xsi:type="dcterms:W3CDTF">2002-05-29T10:27:51Z</dcterms:modified>
  <cp:category/>
  <cp:version/>
  <cp:contentType/>
  <cp:contentStatus/>
</cp:coreProperties>
</file>