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広報室１" sheetId="1" r:id="rId1"/>
    <sheet name="広報室２" sheetId="2" r:id="rId2"/>
  </sheets>
  <definedNames/>
  <calcPr fullCalcOnLoad="1"/>
</workbook>
</file>

<file path=xl/sharedStrings.xml><?xml version="1.0" encoding="utf-8"?>
<sst xmlns="http://schemas.openxmlformats.org/spreadsheetml/2006/main" count="236" uniqueCount="71">
  <si>
    <t>都 道 府 県</t>
  </si>
  <si>
    <t>事  業  名</t>
  </si>
  <si>
    <t>件数（件）</t>
  </si>
  <si>
    <t>国庫補助額予定額（千円）</t>
  </si>
  <si>
    <t>計</t>
  </si>
  <si>
    <t>事業名</t>
  </si>
  <si>
    <t>件数(件)</t>
  </si>
  <si>
    <t>国庫補助予定額(千円)</t>
  </si>
  <si>
    <t>(注)個別の補助対象施設一覧は、行政相談室にあります。（自由閲覧）</t>
  </si>
  <si>
    <t>問い合わせ先　　　厚生労働省健康局総務課指導調査室</t>
  </si>
  <si>
    <t>　　電　　話　　　(直)０３－３５９５－２２４２　　</t>
  </si>
  <si>
    <t>　　　　　　　　  (代)０３－５２５３－１１１１</t>
  </si>
  <si>
    <t>　　担　　当　　　吉岡、島田、渡辺（内線２３３７）</t>
  </si>
  <si>
    <t>山形県</t>
  </si>
  <si>
    <t>老人性痴呆疾患デイ・ケア施設</t>
  </si>
  <si>
    <t>宮城県</t>
  </si>
  <si>
    <t>痴呆性高齢者グループホーム</t>
  </si>
  <si>
    <t xml:space="preserve">  取下   3</t>
  </si>
  <si>
    <t>茨城県</t>
  </si>
  <si>
    <t>栃木県</t>
  </si>
  <si>
    <t>介護老人保健施設</t>
  </si>
  <si>
    <t>群馬県</t>
  </si>
  <si>
    <t>精神病院療養環境改善整備事業</t>
  </si>
  <si>
    <t>精神科デイ・ケア施設</t>
  </si>
  <si>
    <t>長期在院患者の療養体制整備事業</t>
  </si>
  <si>
    <t>　取下   1　　　　</t>
  </si>
  <si>
    <t>　新規   3　　　　　</t>
  </si>
  <si>
    <t>埼玉県</t>
  </si>
  <si>
    <t>新潟県</t>
  </si>
  <si>
    <t>精神障害者地域生活支援センター</t>
  </si>
  <si>
    <t xml:space="preserve">  取下   1</t>
  </si>
  <si>
    <t>富山県</t>
  </si>
  <si>
    <t>精神病院</t>
  </si>
  <si>
    <t>福井県</t>
  </si>
  <si>
    <t>感染症指定医療機関</t>
  </si>
  <si>
    <t>長野県</t>
  </si>
  <si>
    <t>岐阜県</t>
  </si>
  <si>
    <t>静岡県</t>
  </si>
  <si>
    <t>精神障害者生活訓練施設</t>
  </si>
  <si>
    <t>　取下 　1</t>
  </si>
  <si>
    <t>精神障害者短期入所生活介護等施設</t>
  </si>
  <si>
    <t>　新規   1　　　　　</t>
  </si>
  <si>
    <t>　取下   2　　</t>
  </si>
  <si>
    <t>三重県</t>
  </si>
  <si>
    <t>精神病院（作業・生活療法部門）</t>
  </si>
  <si>
    <t>老人性痴呆疾患療養病棟</t>
  </si>
  <si>
    <t>大阪府</t>
  </si>
  <si>
    <t>奈良県</t>
  </si>
  <si>
    <t>島根県</t>
  </si>
  <si>
    <t>広島県</t>
  </si>
  <si>
    <t>山口県</t>
  </si>
  <si>
    <t>長崎県</t>
  </si>
  <si>
    <t xml:space="preserve">  取下   1</t>
  </si>
  <si>
    <t>千葉市</t>
  </si>
  <si>
    <t>精神障害者福祉ホーム</t>
  </si>
  <si>
    <t>福岡市</t>
  </si>
  <si>
    <t>北九州市</t>
  </si>
  <si>
    <t>金沢市</t>
  </si>
  <si>
    <t>宮崎市</t>
  </si>
  <si>
    <t>介護老人保健施設</t>
  </si>
  <si>
    <t>財団法人　　結核予防会</t>
  </si>
  <si>
    <t>結核研究所</t>
  </si>
  <si>
    <t>　変更　　1</t>
  </si>
  <si>
    <t>平成１３年度保健衛生施設等施設整備費実施計画（第７回目）</t>
  </si>
  <si>
    <t>変更　　　1</t>
  </si>
  <si>
    <t>取下　　　1</t>
  </si>
  <si>
    <t>精神科デイ・ケア施設</t>
  </si>
  <si>
    <t>取下　　　3</t>
  </si>
  <si>
    <t>合　　　　　　計</t>
  </si>
  <si>
    <r>
      <t>新規　</t>
    </r>
    <r>
      <rPr>
        <sz val="12"/>
        <rFont val="ＭＳ ゴシック"/>
        <family val="3"/>
      </rPr>
      <t xml:space="preserve"> </t>
    </r>
    <r>
      <rPr>
        <sz val="12"/>
        <rFont val="ＭＳ ゴシック"/>
        <family val="3"/>
      </rPr>
      <t>　</t>
    </r>
    <r>
      <rPr>
        <sz val="12"/>
        <rFont val="ＭＳ ゴシック"/>
        <family val="3"/>
      </rPr>
      <t>49</t>
    </r>
  </si>
  <si>
    <r>
      <t>取下　</t>
    </r>
    <r>
      <rPr>
        <sz val="12"/>
        <rFont val="ＭＳ ゴシック"/>
        <family val="3"/>
      </rPr>
      <t xml:space="preserve"> </t>
    </r>
    <r>
      <rPr>
        <sz val="12"/>
        <rFont val="ＭＳ ゴシック"/>
        <family val="3"/>
      </rPr>
      <t>　</t>
    </r>
    <r>
      <rPr>
        <sz val="12"/>
        <rFont val="ＭＳ ゴシック"/>
        <family val="3"/>
      </rPr>
      <t>11</t>
    </r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</si>
</sst>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\(@\)"/>
    <numFmt numFmtId="178" formatCode="#,##0;[Red]#,##0"/>
    <numFmt numFmtId="179" formatCode="0_ "/>
    <numFmt numFmtId="180" formatCode="#,##0_ "/>
    <numFmt numFmtId="181" formatCode="#,##0;&quot;△ &quot;#,##0"/>
    <numFmt numFmtId="182" formatCode="#,##0.0_ "/>
    <numFmt numFmtId="183" formatCode="#,##0_ ;[Red]\-#,##0\ "/>
    <numFmt numFmtId="184" formatCode="#\ /10"/>
    <numFmt numFmtId="185" formatCode="#,##0.00_ "/>
    <numFmt numFmtId="186" formatCode="#,##0&quot;床&quot;"/>
    <numFmt numFmtId="187" formatCode="\ #,##0&quot;件&quot;"/>
    <numFmt numFmtId="188" formatCode="0;&quot;△ &quot;0"/>
    <numFmt numFmtId="189" formatCode="0.0%"/>
    <numFmt numFmtId="190" formatCode="0_ ;[Red]\-0\ "/>
    <numFmt numFmtId="191" formatCode="#,##0&quot;,000&quot;_ ;[Red]\-#,##0&quot;,000&quot;\ "/>
    <numFmt numFmtId="192" formatCode="#,##0&quot;件&quot;_ ;[Red]\-#,##0&quot;件&quot;\ "/>
    <numFmt numFmtId="193" formatCode="#,##0&quot;件&quot;\ \ ;[Red]\-#,##0&quot;件&quot;\ "/>
    <numFmt numFmtId="194" formatCode="#,##0&quot;件&quot;\ \ "/>
    <numFmt numFmtId="195" formatCode="[&lt;=999]000;000\-00"/>
    <numFmt numFmtId="196" formatCode="#,##0_ ;[Red]&quot;△&quot;#,##0\ "/>
    <numFmt numFmtId="197" formatCode="@&quot;%&quot;"/>
    <numFmt numFmtId="198" formatCode="General&quot;件&quot;"/>
    <numFmt numFmtId="199" formatCode="0;0;"/>
    <numFmt numFmtId="200" formatCode="#;#;"/>
    <numFmt numFmtId="201" formatCode="\1;\1;"/>
    <numFmt numFmtId="202" formatCode="&quot;あ&quot;&quot;い&quot;&quot;う&quot;\ @"/>
    <numFmt numFmtId="203" formatCode="&quot;\&quot;#,##0;\-&quot;\&quot;#,##0"/>
    <numFmt numFmtId="204" formatCode="&quot;\&quot;#,##0;[Red]\-&quot;\&quot;#,##0"/>
    <numFmt numFmtId="205" formatCode="&quot;\&quot;#,##0.00;\-&quot;\&quot;#,##0.00"/>
    <numFmt numFmtId="206" formatCode="&quot;\&quot;#,##0.00;[Red]\-&quot;\&quot;#,##0.00"/>
    <numFmt numFmtId="207" formatCode="_-&quot;\&quot;* #,##0_-;\-&quot;\&quot;* #,##0_-;_-&quot;\&quot;* &quot;-&quot;_-;_-@_-"/>
    <numFmt numFmtId="208" formatCode="_-* #,##0_-;\-* #,##0_-;_-* &quot;-&quot;_-;_-@_-"/>
    <numFmt numFmtId="209" formatCode="_-&quot;\&quot;* #,##0.00_-;\-&quot;\&quot;* #,##0.00_-;_-&quot;\&quot;* &quot;-&quot;??_-;_-@_-"/>
    <numFmt numFmtId="210" formatCode="_-* #,##0.00_-;\-* #,##0.00_-;_-* &quot;-&quot;??_-;_-@_-"/>
    <numFmt numFmtId="211" formatCode="@\ &quot;先&quot;&quot;生&quot;"/>
    <numFmt numFmtId="212" formatCode="@\ \ &quot;先&quot;&quot;生&quot;"/>
    <numFmt numFmtId="213" formatCode="@\ \ &quot;大&quot;&quot;臣&quot;"/>
    <numFmt numFmtId="214" formatCode="@\ \ &quot;政&quot;&quot;務&quot;&quot;次&quot;&quot;官&quot;"/>
    <numFmt numFmtId="215" formatCode="\(General\)"/>
    <numFmt numFmtId="216" formatCode="#,##0.0;\-#,##0.0"/>
    <numFmt numFmtId="217" formatCode="#,##0.000;\-#,##0.000"/>
    <numFmt numFmtId="218" formatCode="@&quot;先&quot;&quot;生&quot;"/>
    <numFmt numFmtId="219" formatCode="@&quot;大&quot;&quot;臣&quot;"/>
    <numFmt numFmtId="220" formatCode="@&quot;政&quot;&quot;務&quot;&quot;次&quot;&quot;官&quot;"/>
    <numFmt numFmtId="221" formatCode="@\ \ &quot;先&quot;&quot;生&quot;\)"/>
    <numFmt numFmtId="222" formatCode="#,##0.0000;\-#,##0.0000"/>
    <numFmt numFmtId="223" formatCode="\(0;0;\)"/>
    <numFmt numFmtId="224" formatCode="#,##0.00%"/>
    <numFmt numFmtId="225" formatCode="#,###"/>
    <numFmt numFmtId="226" formatCode="#,##0.%"/>
    <numFmt numFmtId="227" formatCode="#,##0.0%"/>
    <numFmt numFmtId="228" formatCode="#\ ?/10"/>
    <numFmt numFmtId="229" formatCode="#\ ?/100"/>
  </numFmts>
  <fonts count="1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/>
    </xf>
    <xf numFmtId="181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81" fontId="0" fillId="0" borderId="7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/>
    </xf>
    <xf numFmtId="181" fontId="0" fillId="0" borderId="2" xfId="0" applyNumberFormat="1" applyBorder="1" applyAlignment="1">
      <alignment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81" fontId="0" fillId="0" borderId="6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81" fontId="0" fillId="0" borderId="1" xfId="0" applyNumberForma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81" fontId="0" fillId="0" borderId="8" xfId="0" applyNumberForma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1" fontId="0" fillId="0" borderId="13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8" fillId="0" borderId="0" xfId="0" applyFont="1" applyBorder="1" applyAlignment="1">
      <alignment vertical="center"/>
    </xf>
    <xf numFmtId="58" fontId="8" fillId="0" borderId="0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/>
    </xf>
    <xf numFmtId="181" fontId="8" fillId="0" borderId="1" xfId="0" applyNumberFormat="1" applyFont="1" applyBorder="1" applyAlignment="1">
      <alignment vertical="center"/>
    </xf>
    <xf numFmtId="0" fontId="10" fillId="0" borderId="9" xfId="0" applyNumberFormat="1" applyFont="1" applyBorder="1" applyAlignment="1">
      <alignment vertical="center" wrapText="1"/>
    </xf>
    <xf numFmtId="0" fontId="8" fillId="0" borderId="6" xfId="0" applyFont="1" applyBorder="1" applyAlignment="1">
      <alignment horizontal="right" vertical="center"/>
    </xf>
    <xf numFmtId="0" fontId="10" fillId="0" borderId="7" xfId="0" applyNumberFormat="1" applyFont="1" applyBorder="1" applyAlignment="1">
      <alignment vertical="center" wrapText="1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81" fontId="8" fillId="0" borderId="7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8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22">
      <selection activeCell="C37" sqref="C37"/>
    </sheetView>
  </sheetViews>
  <sheetFormatPr defaultColWidth="8.796875" defaultRowHeight="14.25"/>
  <cols>
    <col min="1" max="1" width="8.59765625" style="35" customWidth="1"/>
    <col min="2" max="2" width="30.59765625" style="35" customWidth="1"/>
    <col min="3" max="3" width="12.59765625" style="35" customWidth="1"/>
    <col min="4" max="4" width="22.59765625" style="35" customWidth="1"/>
    <col min="5" max="5" width="16.59765625" style="35" customWidth="1"/>
    <col min="6" max="16384" width="9" style="35" customWidth="1"/>
  </cols>
  <sheetData>
    <row r="1" spans="4:5" ht="18" customHeight="1">
      <c r="D1" s="36">
        <v>37305</v>
      </c>
      <c r="E1" s="37"/>
    </row>
    <row r="2" ht="18" customHeight="1">
      <c r="E2"/>
    </row>
    <row r="3" ht="30" customHeight="1">
      <c r="B3" s="38" t="s">
        <v>63</v>
      </c>
    </row>
    <row r="4" ht="30" customHeight="1"/>
    <row r="5" spans="2:4" ht="30" customHeight="1">
      <c r="B5" s="39" t="s">
        <v>5</v>
      </c>
      <c r="C5" s="40" t="s">
        <v>6</v>
      </c>
      <c r="D5" s="40" t="s">
        <v>7</v>
      </c>
    </row>
    <row r="6" spans="2:4" ht="30" customHeight="1">
      <c r="B6" s="41" t="s">
        <v>61</v>
      </c>
      <c r="C6" s="42" t="s">
        <v>64</v>
      </c>
      <c r="D6" s="43">
        <v>17519</v>
      </c>
    </row>
    <row r="7" spans="2:4" ht="30" customHeight="1">
      <c r="B7" s="44" t="s">
        <v>34</v>
      </c>
      <c r="C7" s="45">
        <v>2</v>
      </c>
      <c r="D7" s="43">
        <v>5492</v>
      </c>
    </row>
    <row r="8" spans="2:4" ht="30" customHeight="1">
      <c r="B8" s="46"/>
      <c r="C8" s="47" t="s">
        <v>65</v>
      </c>
      <c r="D8" s="43">
        <v>-5106</v>
      </c>
    </row>
    <row r="9" spans="2:4" ht="30" customHeight="1">
      <c r="B9" s="41" t="s">
        <v>32</v>
      </c>
      <c r="C9" s="48">
        <v>2</v>
      </c>
      <c r="D9" s="43">
        <v>15885</v>
      </c>
    </row>
    <row r="10" spans="2:4" ht="30" customHeight="1">
      <c r="B10" s="41" t="s">
        <v>44</v>
      </c>
      <c r="C10" s="42">
        <v>1</v>
      </c>
      <c r="D10" s="43">
        <v>7340</v>
      </c>
    </row>
    <row r="11" spans="2:4" ht="30" customHeight="1">
      <c r="B11" s="41" t="s">
        <v>22</v>
      </c>
      <c r="C11" s="48">
        <v>3</v>
      </c>
      <c r="D11" s="43">
        <v>14958</v>
      </c>
    </row>
    <row r="12" spans="2:4" ht="30" customHeight="1">
      <c r="B12" s="41" t="s">
        <v>45</v>
      </c>
      <c r="C12" s="47">
        <v>1</v>
      </c>
      <c r="D12" s="43">
        <v>2792</v>
      </c>
    </row>
    <row r="13" spans="2:4" ht="30" customHeight="1">
      <c r="B13" s="41" t="s">
        <v>66</v>
      </c>
      <c r="C13" s="48">
        <v>1</v>
      </c>
      <c r="D13" s="43">
        <v>4907</v>
      </c>
    </row>
    <row r="14" spans="2:4" ht="30" customHeight="1">
      <c r="B14" s="41" t="s">
        <v>14</v>
      </c>
      <c r="C14" s="49">
        <v>1</v>
      </c>
      <c r="D14" s="43">
        <v>3502</v>
      </c>
    </row>
    <row r="15" spans="2:4" ht="30" customHeight="1">
      <c r="B15" s="46" t="s">
        <v>38</v>
      </c>
      <c r="C15" s="47" t="s">
        <v>65</v>
      </c>
      <c r="D15" s="43">
        <v>-19003</v>
      </c>
    </row>
    <row r="16" spans="2:4" ht="30" customHeight="1">
      <c r="B16" s="41" t="s">
        <v>54</v>
      </c>
      <c r="C16" s="47" t="s">
        <v>65</v>
      </c>
      <c r="D16" s="43">
        <v>-23875</v>
      </c>
    </row>
    <row r="17" spans="2:4" ht="30" customHeight="1">
      <c r="B17" s="41" t="s">
        <v>40</v>
      </c>
      <c r="C17" s="47" t="s">
        <v>65</v>
      </c>
      <c r="D17" s="43">
        <v>-1306</v>
      </c>
    </row>
    <row r="18" spans="2:4" ht="30" customHeight="1">
      <c r="B18" s="46" t="s">
        <v>29</v>
      </c>
      <c r="C18" s="45" t="s">
        <v>67</v>
      </c>
      <c r="D18" s="50">
        <v>-64706</v>
      </c>
    </row>
    <row r="19" spans="2:4" ht="30" customHeight="1">
      <c r="B19" s="41" t="s">
        <v>24</v>
      </c>
      <c r="C19" s="47" t="s">
        <v>65</v>
      </c>
      <c r="D19" s="43">
        <v>-45745</v>
      </c>
    </row>
    <row r="20" spans="2:4" ht="30" customHeight="1">
      <c r="B20" s="41" t="s">
        <v>59</v>
      </c>
      <c r="C20" s="49">
        <v>5</v>
      </c>
      <c r="D20" s="43">
        <v>167500</v>
      </c>
    </row>
    <row r="21" spans="2:4" ht="30" customHeight="1">
      <c r="B21" s="44" t="s">
        <v>16</v>
      </c>
      <c r="C21" s="42">
        <v>33</v>
      </c>
      <c r="D21" s="43">
        <v>610468</v>
      </c>
    </row>
    <row r="22" spans="2:4" ht="30" customHeight="1">
      <c r="B22" s="46"/>
      <c r="C22" s="47" t="s">
        <v>67</v>
      </c>
      <c r="D22" s="43">
        <v>-60000</v>
      </c>
    </row>
    <row r="23" spans="2:4" ht="30" customHeight="1">
      <c r="B23" s="51" t="s">
        <v>68</v>
      </c>
      <c r="C23" s="45" t="s">
        <v>69</v>
      </c>
      <c r="D23" s="50">
        <f>D7+D9+D10+D11+D12+D13+D14+D20+D21</f>
        <v>832844</v>
      </c>
    </row>
    <row r="24" spans="2:4" ht="30" customHeight="1">
      <c r="B24" s="51"/>
      <c r="C24" s="42" t="s">
        <v>64</v>
      </c>
      <c r="D24" s="50">
        <f>D6</f>
        <v>17519</v>
      </c>
    </row>
    <row r="25" spans="2:5" ht="30" customHeight="1">
      <c r="B25" s="52"/>
      <c r="C25" s="45" t="s">
        <v>70</v>
      </c>
      <c r="D25" s="43">
        <f>D8+D15+D16+D17+D18+D19+D22</f>
        <v>-219741</v>
      </c>
      <c r="E25" s="53"/>
    </row>
    <row r="26" ht="16.5" customHeight="1">
      <c r="E26" s="54"/>
    </row>
    <row r="27" spans="1:5" ht="30" customHeight="1">
      <c r="A27"/>
      <c r="B27" s="35" t="s">
        <v>8</v>
      </c>
      <c r="C27" s="55"/>
      <c r="E27" s="53"/>
    </row>
    <row r="28" spans="1:5" ht="16.5" customHeight="1">
      <c r="A28"/>
      <c r="C28" s="55"/>
      <c r="E28" s="53"/>
    </row>
    <row r="29" ht="19.5" customHeight="1"/>
    <row r="30" ht="19.5" customHeight="1">
      <c r="B30" s="35" t="s">
        <v>9</v>
      </c>
    </row>
    <row r="31" ht="19.5" customHeight="1">
      <c r="B31" s="35" t="s">
        <v>10</v>
      </c>
    </row>
    <row r="32" ht="19.5" customHeight="1">
      <c r="B32" s="35" t="s">
        <v>11</v>
      </c>
    </row>
    <row r="33" ht="19.5" customHeight="1">
      <c r="B33" s="35" t="s">
        <v>12</v>
      </c>
    </row>
    <row r="34" ht="19.5" customHeight="1"/>
    <row r="35" ht="19.5" customHeight="1"/>
    <row r="36" ht="19.5" customHeight="1"/>
    <row r="37" ht="19.5" customHeight="1"/>
  </sheetData>
  <mergeCells count="1">
    <mergeCell ref="B23:B25"/>
  </mergeCells>
  <printOptions/>
  <pageMargins left="0.7874015748031497" right="0.5905511811023623" top="0.5905511811023623" bottom="0.5905511811023623" header="0.7874015748031497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4"/>
  <sheetViews>
    <sheetView workbookViewId="0" topLeftCell="A1">
      <selection activeCell="D114" sqref="D114"/>
    </sheetView>
  </sheetViews>
  <sheetFormatPr defaultColWidth="8.796875" defaultRowHeight="14.25"/>
  <cols>
    <col min="1" max="1" width="3.59765625" style="0" customWidth="1"/>
    <col min="2" max="2" width="12.59765625" style="0" customWidth="1"/>
    <col min="3" max="3" width="18.59765625" style="0" customWidth="1"/>
    <col min="4" max="4" width="10.59765625" style="0" customWidth="1"/>
    <col min="5" max="5" width="24.59765625" style="0" customWidth="1"/>
  </cols>
  <sheetData>
    <row r="1" ht="30" customHeight="1"/>
    <row r="2" spans="2:5" ht="30" customHeight="1">
      <c r="B2" s="1" t="s">
        <v>0</v>
      </c>
      <c r="C2" s="2" t="s">
        <v>1</v>
      </c>
      <c r="D2" s="3" t="s">
        <v>2</v>
      </c>
      <c r="E2" s="1" t="s">
        <v>3</v>
      </c>
    </row>
    <row r="3" spans="2:5" ht="30" customHeight="1" thickBot="1">
      <c r="B3" s="4" t="s">
        <v>13</v>
      </c>
      <c r="C3" s="5" t="s">
        <v>14</v>
      </c>
      <c r="D3" s="6">
        <v>1</v>
      </c>
      <c r="E3" s="7">
        <v>3502</v>
      </c>
    </row>
    <row r="4" spans="2:5" ht="30" customHeight="1" thickTop="1">
      <c r="B4" s="8"/>
      <c r="C4" s="9"/>
      <c r="D4" s="10">
        <v>1</v>
      </c>
      <c r="E4" s="11">
        <f>SUM(E3)</f>
        <v>3502</v>
      </c>
    </row>
    <row r="5" spans="2:5" ht="30" customHeight="1">
      <c r="B5" s="12"/>
      <c r="C5" s="12"/>
      <c r="D5" s="12"/>
      <c r="E5" s="12"/>
    </row>
    <row r="6" spans="2:5" ht="30" customHeight="1">
      <c r="B6" s="1" t="s">
        <v>0</v>
      </c>
      <c r="C6" s="2" t="s">
        <v>1</v>
      </c>
      <c r="D6" s="3" t="s">
        <v>2</v>
      </c>
      <c r="E6" s="1" t="s">
        <v>3</v>
      </c>
    </row>
    <row r="7" spans="2:5" ht="30" customHeight="1" thickBot="1">
      <c r="B7" s="4" t="s">
        <v>15</v>
      </c>
      <c r="C7" s="13" t="s">
        <v>16</v>
      </c>
      <c r="D7" s="14" t="s">
        <v>17</v>
      </c>
      <c r="E7" s="15">
        <v>-60000</v>
      </c>
    </row>
    <row r="8" spans="2:5" ht="30" customHeight="1" thickTop="1">
      <c r="B8" s="16" t="s">
        <v>4</v>
      </c>
      <c r="C8" s="17"/>
      <c r="D8" s="10">
        <v>3</v>
      </c>
      <c r="E8" s="18">
        <f>SUM(E7:E7)</f>
        <v>-60000</v>
      </c>
    </row>
    <row r="9" spans="1:6" ht="30" customHeight="1">
      <c r="A9" s="12"/>
      <c r="B9" s="12"/>
      <c r="C9" s="19"/>
      <c r="D9" s="20"/>
      <c r="E9" s="21"/>
      <c r="F9" s="12"/>
    </row>
    <row r="10" spans="2:5" ht="30" customHeight="1">
      <c r="B10" s="1" t="s">
        <v>0</v>
      </c>
      <c r="C10" s="2" t="s">
        <v>1</v>
      </c>
      <c r="D10" s="3" t="s">
        <v>2</v>
      </c>
      <c r="E10" s="1" t="s">
        <v>3</v>
      </c>
    </row>
    <row r="11" spans="2:5" ht="30" customHeight="1" thickBot="1">
      <c r="B11" s="4" t="s">
        <v>18</v>
      </c>
      <c r="C11" s="13" t="s">
        <v>16</v>
      </c>
      <c r="D11" s="14">
        <v>4</v>
      </c>
      <c r="E11" s="15">
        <v>80000</v>
      </c>
    </row>
    <row r="12" spans="2:5" ht="30" customHeight="1" thickTop="1">
      <c r="B12" s="16" t="s">
        <v>4</v>
      </c>
      <c r="C12" s="17"/>
      <c r="D12" s="10">
        <v>4</v>
      </c>
      <c r="E12" s="18">
        <f>SUM(E11:E11)</f>
        <v>80000</v>
      </c>
    </row>
    <row r="13" spans="1:6" ht="30" customHeight="1">
      <c r="A13" s="12"/>
      <c r="B13" s="12"/>
      <c r="C13" s="19"/>
      <c r="D13" s="20"/>
      <c r="E13" s="21"/>
      <c r="F13" s="12"/>
    </row>
    <row r="14" spans="2:5" ht="30" customHeight="1">
      <c r="B14" s="1" t="s">
        <v>0</v>
      </c>
      <c r="C14" s="2" t="s">
        <v>1</v>
      </c>
      <c r="D14" s="3" t="s">
        <v>2</v>
      </c>
      <c r="E14" s="1" t="s">
        <v>3</v>
      </c>
    </row>
    <row r="15" spans="2:5" ht="30" customHeight="1">
      <c r="B15" s="22" t="s">
        <v>19</v>
      </c>
      <c r="C15" s="23" t="s">
        <v>20</v>
      </c>
      <c r="D15" s="24">
        <v>1</v>
      </c>
      <c r="E15" s="25">
        <v>80000</v>
      </c>
    </row>
    <row r="16" spans="1:5" ht="30" customHeight="1" thickBot="1">
      <c r="A16" s="12"/>
      <c r="B16" s="26"/>
      <c r="C16" s="13" t="s">
        <v>16</v>
      </c>
      <c r="D16" s="14">
        <v>4</v>
      </c>
      <c r="E16" s="27">
        <v>80000</v>
      </c>
    </row>
    <row r="17" spans="2:5" ht="30" customHeight="1" thickTop="1">
      <c r="B17" s="16" t="s">
        <v>4</v>
      </c>
      <c r="C17" s="17"/>
      <c r="D17" s="10">
        <v>1</v>
      </c>
      <c r="E17" s="18">
        <f>SUM(E15:E16)</f>
        <v>160000</v>
      </c>
    </row>
    <row r="18" spans="1:6" ht="30" customHeight="1">
      <c r="A18" s="12"/>
      <c r="B18" s="12"/>
      <c r="C18" s="19"/>
      <c r="D18" s="20"/>
      <c r="E18" s="21"/>
      <c r="F18" s="12"/>
    </row>
    <row r="19" spans="2:5" ht="30" customHeight="1">
      <c r="B19" s="1" t="s">
        <v>0</v>
      </c>
      <c r="C19" s="2" t="s">
        <v>1</v>
      </c>
      <c r="D19" s="3" t="s">
        <v>2</v>
      </c>
      <c r="E19" s="1" t="s">
        <v>3</v>
      </c>
    </row>
    <row r="20" spans="2:5" ht="30" customHeight="1">
      <c r="B20" s="22" t="s">
        <v>21</v>
      </c>
      <c r="C20" s="23" t="s">
        <v>22</v>
      </c>
      <c r="D20" s="24">
        <v>2</v>
      </c>
      <c r="E20" s="25">
        <v>6434</v>
      </c>
    </row>
    <row r="21" spans="1:5" ht="30" customHeight="1">
      <c r="A21" s="12"/>
      <c r="B21" s="28"/>
      <c r="C21" s="23" t="s">
        <v>23</v>
      </c>
      <c r="D21" s="24">
        <v>1</v>
      </c>
      <c r="E21" s="25">
        <v>4907</v>
      </c>
    </row>
    <row r="22" spans="1:5" ht="30" customHeight="1" thickBot="1">
      <c r="A22" s="12"/>
      <c r="B22" s="26"/>
      <c r="C22" s="29" t="s">
        <v>24</v>
      </c>
      <c r="D22" s="6" t="s">
        <v>25</v>
      </c>
      <c r="E22" s="27">
        <v>45745</v>
      </c>
    </row>
    <row r="23" spans="2:5" ht="30" customHeight="1" thickTop="1">
      <c r="B23" s="30" t="s">
        <v>4</v>
      </c>
      <c r="C23" s="31"/>
      <c r="D23" s="10" t="s">
        <v>26</v>
      </c>
      <c r="E23" s="32">
        <f>SUM(E20:E21)</f>
        <v>11341</v>
      </c>
    </row>
    <row r="24" spans="2:5" ht="30" customHeight="1">
      <c r="B24" s="8"/>
      <c r="C24" s="9"/>
      <c r="D24" s="10" t="s">
        <v>25</v>
      </c>
      <c r="E24" s="25">
        <f>SUM(E22)</f>
        <v>45745</v>
      </c>
    </row>
    <row r="25" spans="1:6" ht="30" customHeight="1">
      <c r="A25" s="12"/>
      <c r="B25" s="12"/>
      <c r="C25" s="19"/>
      <c r="D25" s="20"/>
      <c r="E25" s="21"/>
      <c r="F25" s="12"/>
    </row>
    <row r="26" spans="2:5" ht="30" customHeight="1">
      <c r="B26" s="1" t="s">
        <v>0</v>
      </c>
      <c r="C26" s="2" t="s">
        <v>1</v>
      </c>
      <c r="D26" s="3" t="s">
        <v>2</v>
      </c>
      <c r="E26" s="1" t="s">
        <v>3</v>
      </c>
    </row>
    <row r="27" spans="2:5" ht="30" customHeight="1" thickBot="1">
      <c r="B27" s="4" t="s">
        <v>27</v>
      </c>
      <c r="C27" s="13" t="s">
        <v>20</v>
      </c>
      <c r="D27" s="14">
        <v>1</v>
      </c>
      <c r="E27" s="15">
        <v>41900</v>
      </c>
    </row>
    <row r="28" spans="2:5" ht="30" customHeight="1" thickTop="1">
      <c r="B28" s="16" t="s">
        <v>4</v>
      </c>
      <c r="C28" s="17"/>
      <c r="D28" s="10">
        <v>1</v>
      </c>
      <c r="E28" s="18">
        <f>SUM(E27:E27)</f>
        <v>41900</v>
      </c>
    </row>
    <row r="29" spans="1:6" ht="30" customHeight="1">
      <c r="A29" s="12"/>
      <c r="B29" s="12"/>
      <c r="C29" s="19"/>
      <c r="D29" s="20"/>
      <c r="E29" s="21"/>
      <c r="F29" s="12"/>
    </row>
    <row r="30" spans="2:5" ht="30" customHeight="1">
      <c r="B30" s="1" t="s">
        <v>0</v>
      </c>
      <c r="C30" s="2" t="s">
        <v>1</v>
      </c>
      <c r="D30" s="3" t="s">
        <v>2</v>
      </c>
      <c r="E30" s="1" t="s">
        <v>3</v>
      </c>
    </row>
    <row r="31" spans="2:5" ht="30" customHeight="1" thickBot="1">
      <c r="B31" s="4" t="s">
        <v>28</v>
      </c>
      <c r="C31" s="13" t="s">
        <v>29</v>
      </c>
      <c r="D31" s="14" t="s">
        <v>30</v>
      </c>
      <c r="E31" s="15">
        <v>-21428</v>
      </c>
    </row>
    <row r="32" spans="2:5" ht="30" customHeight="1" thickTop="1">
      <c r="B32" s="16" t="s">
        <v>4</v>
      </c>
      <c r="C32" s="17"/>
      <c r="D32" s="10">
        <v>1</v>
      </c>
      <c r="E32" s="18">
        <f>SUM(E31:E31)</f>
        <v>-21428</v>
      </c>
    </row>
    <row r="33" spans="1:6" ht="30" customHeight="1">
      <c r="A33" s="12"/>
      <c r="B33" s="12"/>
      <c r="C33" s="19"/>
      <c r="D33" s="20"/>
      <c r="E33" s="21"/>
      <c r="F33" s="12"/>
    </row>
    <row r="34" spans="1:6" ht="30" customHeight="1">
      <c r="A34" s="12"/>
      <c r="B34" s="1" t="s">
        <v>0</v>
      </c>
      <c r="C34" s="2" t="s">
        <v>1</v>
      </c>
      <c r="D34" s="3" t="s">
        <v>2</v>
      </c>
      <c r="E34" s="1" t="s">
        <v>3</v>
      </c>
      <c r="F34" s="12"/>
    </row>
    <row r="35" spans="1:6" ht="30" customHeight="1" thickBot="1">
      <c r="A35" s="12"/>
      <c r="B35" s="4" t="s">
        <v>31</v>
      </c>
      <c r="C35" s="13" t="s">
        <v>32</v>
      </c>
      <c r="D35" s="14">
        <v>1</v>
      </c>
      <c r="E35" s="15">
        <v>2556</v>
      </c>
      <c r="F35" s="12"/>
    </row>
    <row r="36" spans="2:5" ht="30" customHeight="1" thickTop="1">
      <c r="B36" s="16" t="s">
        <v>4</v>
      </c>
      <c r="C36" s="17"/>
      <c r="D36" s="10">
        <v>1</v>
      </c>
      <c r="E36" s="18">
        <f>SUM(E35:E35)</f>
        <v>2556</v>
      </c>
    </row>
    <row r="37" spans="1:6" ht="30" customHeight="1">
      <c r="A37" s="12"/>
      <c r="B37" s="33"/>
      <c r="C37" s="19"/>
      <c r="D37" s="20"/>
      <c r="E37" s="21"/>
      <c r="F37" s="12"/>
    </row>
    <row r="38" spans="1:6" ht="30" customHeight="1">
      <c r="A38" s="12"/>
      <c r="B38" s="1" t="s">
        <v>0</v>
      </c>
      <c r="C38" s="2" t="s">
        <v>1</v>
      </c>
      <c r="D38" s="3" t="s">
        <v>2</v>
      </c>
      <c r="E38" s="1" t="s">
        <v>3</v>
      </c>
      <c r="F38" s="12"/>
    </row>
    <row r="39" spans="2:5" ht="30" customHeight="1" thickBot="1">
      <c r="B39" s="4" t="s">
        <v>33</v>
      </c>
      <c r="C39" s="13" t="s">
        <v>34</v>
      </c>
      <c r="D39" s="14">
        <v>1</v>
      </c>
      <c r="E39" s="15">
        <v>4143</v>
      </c>
    </row>
    <row r="40" spans="2:5" ht="30" customHeight="1" thickTop="1">
      <c r="B40" s="16" t="s">
        <v>4</v>
      </c>
      <c r="C40" s="17"/>
      <c r="D40" s="10">
        <v>1</v>
      </c>
      <c r="E40" s="18">
        <f>SUM(E39:E39)</f>
        <v>4143</v>
      </c>
    </row>
    <row r="41" spans="1:6" ht="30" customHeight="1">
      <c r="A41" s="12"/>
      <c r="B41" s="33"/>
      <c r="C41" s="19"/>
      <c r="D41" s="20"/>
      <c r="E41" s="21"/>
      <c r="F41" s="12"/>
    </row>
    <row r="42" spans="1:6" ht="30" customHeight="1">
      <c r="A42" s="12"/>
      <c r="B42" s="1" t="s">
        <v>0</v>
      </c>
      <c r="C42" s="2" t="s">
        <v>1</v>
      </c>
      <c r="D42" s="3" t="s">
        <v>2</v>
      </c>
      <c r="E42" s="1" t="s">
        <v>3</v>
      </c>
      <c r="F42" s="12"/>
    </row>
    <row r="43" spans="2:5" ht="30" customHeight="1" thickBot="1">
      <c r="B43" s="4" t="s">
        <v>35</v>
      </c>
      <c r="C43" s="13" t="s">
        <v>20</v>
      </c>
      <c r="D43" s="14">
        <v>1</v>
      </c>
      <c r="E43" s="15">
        <v>21100</v>
      </c>
    </row>
    <row r="44" spans="2:5" ht="30" customHeight="1" thickTop="1">
      <c r="B44" s="16" t="s">
        <v>4</v>
      </c>
      <c r="C44" s="17"/>
      <c r="D44" s="10">
        <v>1</v>
      </c>
      <c r="E44" s="18">
        <f>SUM(E43:E43)</f>
        <v>21100</v>
      </c>
    </row>
    <row r="45" spans="1:6" ht="30" customHeight="1">
      <c r="A45" s="12"/>
      <c r="B45" s="33"/>
      <c r="C45" s="19"/>
      <c r="D45" s="20"/>
      <c r="E45" s="21"/>
      <c r="F45" s="12"/>
    </row>
    <row r="46" spans="1:6" ht="30" customHeight="1">
      <c r="A46" s="12"/>
      <c r="B46" s="1" t="s">
        <v>0</v>
      </c>
      <c r="C46" s="2" t="s">
        <v>1</v>
      </c>
      <c r="D46" s="3" t="s">
        <v>2</v>
      </c>
      <c r="E46" s="1" t="s">
        <v>3</v>
      </c>
      <c r="F46" s="12"/>
    </row>
    <row r="47" spans="2:5" ht="30" customHeight="1" thickBot="1">
      <c r="B47" s="4" t="s">
        <v>36</v>
      </c>
      <c r="C47" s="13" t="s">
        <v>16</v>
      </c>
      <c r="D47" s="14">
        <v>6</v>
      </c>
      <c r="E47" s="15">
        <v>120000</v>
      </c>
    </row>
    <row r="48" spans="2:5" ht="30" customHeight="1" thickTop="1">
      <c r="B48" s="16" t="s">
        <v>4</v>
      </c>
      <c r="C48" s="17"/>
      <c r="D48" s="10">
        <v>6</v>
      </c>
      <c r="E48" s="18">
        <f>SUM(E47:E47)</f>
        <v>120000</v>
      </c>
    </row>
    <row r="49" spans="1:5" ht="30" customHeight="1">
      <c r="A49" s="12"/>
      <c r="B49" s="33"/>
      <c r="C49" s="19"/>
      <c r="D49" s="20"/>
      <c r="E49" s="21"/>
    </row>
    <row r="50" spans="1:5" ht="30" customHeight="1">
      <c r="A50" s="12"/>
      <c r="B50" s="1" t="s">
        <v>0</v>
      </c>
      <c r="C50" s="2" t="s">
        <v>1</v>
      </c>
      <c r="D50" s="3" t="s">
        <v>2</v>
      </c>
      <c r="E50" s="1" t="s">
        <v>3</v>
      </c>
    </row>
    <row r="51" spans="1:5" ht="30" customHeight="1">
      <c r="A51" s="12"/>
      <c r="B51" s="22" t="s">
        <v>37</v>
      </c>
      <c r="C51" s="23" t="s">
        <v>20</v>
      </c>
      <c r="D51" s="24">
        <v>1</v>
      </c>
      <c r="E51" s="25">
        <v>17500</v>
      </c>
    </row>
    <row r="52" spans="1:5" ht="30" customHeight="1">
      <c r="A52" s="12"/>
      <c r="B52" s="28"/>
      <c r="C52" s="23" t="s">
        <v>38</v>
      </c>
      <c r="D52" s="24" t="s">
        <v>39</v>
      </c>
      <c r="E52" s="25">
        <v>-19003</v>
      </c>
    </row>
    <row r="53" spans="1:5" ht="30" customHeight="1" thickBot="1">
      <c r="A53" s="12"/>
      <c r="B53" s="28"/>
      <c r="C53" s="23" t="s">
        <v>40</v>
      </c>
      <c r="D53" s="6" t="s">
        <v>39</v>
      </c>
      <c r="E53" s="25">
        <v>-1306</v>
      </c>
    </row>
    <row r="54" spans="2:5" ht="30" customHeight="1" thickTop="1">
      <c r="B54" s="30" t="s">
        <v>4</v>
      </c>
      <c r="C54" s="31"/>
      <c r="D54" s="10" t="s">
        <v>41</v>
      </c>
      <c r="E54" s="32">
        <f>SUM(E51)</f>
        <v>17500</v>
      </c>
    </row>
    <row r="55" spans="2:5" ht="30" customHeight="1">
      <c r="B55" s="8"/>
      <c r="C55" s="9"/>
      <c r="D55" s="24" t="s">
        <v>42</v>
      </c>
      <c r="E55" s="25">
        <f>SUM(E52:E53)</f>
        <v>-20309</v>
      </c>
    </row>
    <row r="56" spans="1:5" ht="30" customHeight="1">
      <c r="A56" s="12"/>
      <c r="B56" s="33"/>
      <c r="C56" s="19"/>
      <c r="D56" s="20"/>
      <c r="E56" s="21"/>
    </row>
    <row r="57" spans="1:5" ht="30" customHeight="1">
      <c r="A57" s="12"/>
      <c r="B57" s="1" t="s">
        <v>0</v>
      </c>
      <c r="C57" s="2" t="s">
        <v>1</v>
      </c>
      <c r="D57" s="3" t="s">
        <v>2</v>
      </c>
      <c r="E57" s="1" t="s">
        <v>3</v>
      </c>
    </row>
    <row r="58" spans="1:5" ht="30" customHeight="1">
      <c r="A58" s="12"/>
      <c r="B58" s="22" t="s">
        <v>43</v>
      </c>
      <c r="C58" s="23" t="s">
        <v>32</v>
      </c>
      <c r="D58" s="24">
        <v>1</v>
      </c>
      <c r="E58" s="25">
        <v>13329</v>
      </c>
    </row>
    <row r="59" spans="1:5" ht="30" customHeight="1">
      <c r="A59" s="12"/>
      <c r="B59" s="28"/>
      <c r="C59" s="23" t="s">
        <v>44</v>
      </c>
      <c r="D59" s="24">
        <v>1</v>
      </c>
      <c r="E59" s="25">
        <v>7340</v>
      </c>
    </row>
    <row r="60" spans="1:5" ht="30" customHeight="1">
      <c r="A60" s="12"/>
      <c r="B60" s="28"/>
      <c r="C60" s="23" t="s">
        <v>45</v>
      </c>
      <c r="D60" s="10">
        <v>1</v>
      </c>
      <c r="E60" s="25">
        <v>2792</v>
      </c>
    </row>
    <row r="61" spans="1:5" ht="30" customHeight="1" thickBot="1">
      <c r="A61" s="12"/>
      <c r="B61" s="26"/>
      <c r="C61" s="13" t="s">
        <v>16</v>
      </c>
      <c r="D61" s="6">
        <v>2</v>
      </c>
      <c r="E61" s="15">
        <v>40000</v>
      </c>
    </row>
    <row r="62" spans="2:5" ht="30" customHeight="1" thickTop="1">
      <c r="B62" s="16" t="s">
        <v>4</v>
      </c>
      <c r="C62" s="17"/>
      <c r="D62" s="10">
        <v>5</v>
      </c>
      <c r="E62" s="18">
        <f>SUM(E58:E61)</f>
        <v>63461</v>
      </c>
    </row>
    <row r="63" spans="1:6" ht="30" customHeight="1">
      <c r="A63" s="12"/>
      <c r="B63" s="33"/>
      <c r="C63" s="19"/>
      <c r="D63" s="20"/>
      <c r="E63" s="21"/>
      <c r="F63" s="12"/>
    </row>
    <row r="64" spans="1:6" ht="30" customHeight="1">
      <c r="A64" s="12"/>
      <c r="B64" s="1" t="s">
        <v>0</v>
      </c>
      <c r="C64" s="2" t="s">
        <v>1</v>
      </c>
      <c r="D64" s="3" t="s">
        <v>2</v>
      </c>
      <c r="E64" s="1" t="s">
        <v>3</v>
      </c>
      <c r="F64" s="12"/>
    </row>
    <row r="65" spans="2:5" ht="30" customHeight="1" thickBot="1">
      <c r="B65" s="4" t="s">
        <v>46</v>
      </c>
      <c r="C65" s="13" t="s">
        <v>16</v>
      </c>
      <c r="D65" s="6">
        <v>2</v>
      </c>
      <c r="E65" s="15">
        <v>40000</v>
      </c>
    </row>
    <row r="66" spans="2:5" ht="30" customHeight="1" thickTop="1">
      <c r="B66" s="16" t="s">
        <v>4</v>
      </c>
      <c r="C66" s="17"/>
      <c r="D66" s="10">
        <v>2</v>
      </c>
      <c r="E66" s="18">
        <f>SUM(E65:E65)</f>
        <v>40000</v>
      </c>
    </row>
    <row r="67" spans="1:6" ht="30" customHeight="1">
      <c r="A67" s="12"/>
      <c r="B67" s="33"/>
      <c r="C67" s="19"/>
      <c r="D67" s="20"/>
      <c r="E67" s="21"/>
      <c r="F67" s="12"/>
    </row>
    <row r="68" spans="1:6" ht="30" customHeight="1">
      <c r="A68" s="12"/>
      <c r="B68" s="1" t="s">
        <v>0</v>
      </c>
      <c r="C68" s="2" t="s">
        <v>1</v>
      </c>
      <c r="D68" s="3" t="s">
        <v>2</v>
      </c>
      <c r="E68" s="1" t="s">
        <v>3</v>
      </c>
      <c r="F68" s="12"/>
    </row>
    <row r="69" spans="2:5" ht="30" customHeight="1" thickBot="1">
      <c r="B69" s="4" t="s">
        <v>47</v>
      </c>
      <c r="C69" s="13" t="s">
        <v>34</v>
      </c>
      <c r="D69" s="6">
        <v>1</v>
      </c>
      <c r="E69" s="15">
        <v>1349</v>
      </c>
    </row>
    <row r="70" spans="2:5" ht="30" customHeight="1" thickTop="1">
      <c r="B70" s="16" t="s">
        <v>4</v>
      </c>
      <c r="C70" s="17"/>
      <c r="D70" s="10">
        <v>1</v>
      </c>
      <c r="E70" s="18">
        <f>SUM(E69:E69)</f>
        <v>1349</v>
      </c>
    </row>
    <row r="71" spans="1:6" ht="30" customHeight="1">
      <c r="A71" s="12"/>
      <c r="B71" s="33"/>
      <c r="C71" s="19"/>
      <c r="D71" s="20"/>
      <c r="E71" s="21"/>
      <c r="F71" s="12"/>
    </row>
    <row r="72" spans="1:6" ht="30" customHeight="1">
      <c r="A72" s="12"/>
      <c r="B72" s="1" t="s">
        <v>0</v>
      </c>
      <c r="C72" s="2" t="s">
        <v>1</v>
      </c>
      <c r="D72" s="3" t="s">
        <v>2</v>
      </c>
      <c r="E72" s="1" t="s">
        <v>3</v>
      </c>
      <c r="F72" s="12"/>
    </row>
    <row r="73" spans="2:5" ht="30" customHeight="1" thickBot="1">
      <c r="B73" s="4" t="s">
        <v>48</v>
      </c>
      <c r="C73" s="13" t="s">
        <v>16</v>
      </c>
      <c r="D73" s="6">
        <v>2</v>
      </c>
      <c r="E73" s="15">
        <v>40000</v>
      </c>
    </row>
    <row r="74" spans="2:5" ht="30" customHeight="1" thickTop="1">
      <c r="B74" s="16" t="s">
        <v>4</v>
      </c>
      <c r="C74" s="17"/>
      <c r="D74" s="10">
        <v>2</v>
      </c>
      <c r="E74" s="18">
        <f>SUM(E73:E73)</f>
        <v>40000</v>
      </c>
    </row>
    <row r="75" spans="1:6" ht="30" customHeight="1">
      <c r="A75" s="12"/>
      <c r="B75" s="33"/>
      <c r="C75" s="19"/>
      <c r="D75" s="20"/>
      <c r="E75" s="21"/>
      <c r="F75" s="12"/>
    </row>
    <row r="76" spans="1:6" ht="30" customHeight="1">
      <c r="A76" s="12"/>
      <c r="B76" s="1" t="s">
        <v>0</v>
      </c>
      <c r="C76" s="2" t="s">
        <v>1</v>
      </c>
      <c r="D76" s="3" t="s">
        <v>2</v>
      </c>
      <c r="E76" s="1" t="s">
        <v>3</v>
      </c>
      <c r="F76" s="12"/>
    </row>
    <row r="77" spans="2:5" ht="30" customHeight="1" thickBot="1">
      <c r="B77" s="4" t="s">
        <v>49</v>
      </c>
      <c r="C77" s="13" t="s">
        <v>16</v>
      </c>
      <c r="D77" s="6">
        <v>5</v>
      </c>
      <c r="E77" s="15">
        <v>100000</v>
      </c>
    </row>
    <row r="78" spans="2:5" ht="30" customHeight="1" thickTop="1">
      <c r="B78" s="16" t="s">
        <v>4</v>
      </c>
      <c r="C78" s="17"/>
      <c r="D78" s="10">
        <v>5</v>
      </c>
      <c r="E78" s="18">
        <f>SUM(E77:E77)</f>
        <v>100000</v>
      </c>
    </row>
    <row r="79" spans="1:6" ht="30" customHeight="1">
      <c r="A79" s="12"/>
      <c r="B79" s="33"/>
      <c r="C79" s="19"/>
      <c r="D79" s="20"/>
      <c r="E79" s="21"/>
      <c r="F79" s="12"/>
    </row>
    <row r="80" spans="1:6" ht="30" customHeight="1">
      <c r="A80" s="12"/>
      <c r="B80" s="1" t="s">
        <v>0</v>
      </c>
      <c r="C80" s="2" t="s">
        <v>1</v>
      </c>
      <c r="D80" s="3" t="s">
        <v>2</v>
      </c>
      <c r="E80" s="1" t="s">
        <v>3</v>
      </c>
      <c r="F80" s="12"/>
    </row>
    <row r="81" spans="2:5" ht="30" customHeight="1" thickBot="1">
      <c r="B81" s="4" t="s">
        <v>50</v>
      </c>
      <c r="C81" s="13" t="s">
        <v>29</v>
      </c>
      <c r="D81" s="6" t="s">
        <v>39</v>
      </c>
      <c r="E81" s="15">
        <v>-20492</v>
      </c>
    </row>
    <row r="82" spans="2:5" ht="30" customHeight="1" thickTop="1">
      <c r="B82" s="16" t="s">
        <v>4</v>
      </c>
      <c r="C82" s="17"/>
      <c r="D82" s="34">
        <v>1</v>
      </c>
      <c r="E82" s="18">
        <f>SUM(E81:E81)</f>
        <v>-20492</v>
      </c>
    </row>
    <row r="83" spans="1:5" ht="30" customHeight="1">
      <c r="A83" s="12"/>
      <c r="B83" s="33"/>
      <c r="C83" s="19"/>
      <c r="D83" s="20"/>
      <c r="E83" s="21"/>
    </row>
    <row r="84" spans="1:5" ht="30" customHeight="1">
      <c r="A84" s="12"/>
      <c r="B84" s="1" t="s">
        <v>0</v>
      </c>
      <c r="C84" s="2" t="s">
        <v>1</v>
      </c>
      <c r="D84" s="3" t="s">
        <v>2</v>
      </c>
      <c r="E84" s="1" t="s">
        <v>3</v>
      </c>
    </row>
    <row r="85" spans="1:5" ht="30" customHeight="1">
      <c r="A85" s="12"/>
      <c r="B85" s="22" t="s">
        <v>51</v>
      </c>
      <c r="C85" s="23" t="s">
        <v>22</v>
      </c>
      <c r="D85" s="24">
        <v>1</v>
      </c>
      <c r="E85" s="25">
        <v>8524</v>
      </c>
    </row>
    <row r="86" spans="1:5" ht="30" customHeight="1" thickBot="1">
      <c r="A86" s="12"/>
      <c r="B86" s="28"/>
      <c r="C86" s="23" t="s">
        <v>34</v>
      </c>
      <c r="D86" s="6" t="s">
        <v>52</v>
      </c>
      <c r="E86" s="25">
        <v>-5106</v>
      </c>
    </row>
    <row r="87" spans="2:5" ht="30" customHeight="1" thickTop="1">
      <c r="B87" s="30" t="s">
        <v>4</v>
      </c>
      <c r="C87" s="31"/>
      <c r="D87" s="10" t="s">
        <v>41</v>
      </c>
      <c r="E87" s="32">
        <f>SUM(E85)</f>
        <v>8524</v>
      </c>
    </row>
    <row r="88" spans="2:5" ht="30" customHeight="1">
      <c r="B88" s="8"/>
      <c r="C88" s="9"/>
      <c r="D88" s="24" t="s">
        <v>52</v>
      </c>
      <c r="E88" s="25">
        <f>SUM(E86)</f>
        <v>-5106</v>
      </c>
    </row>
    <row r="89" spans="1:5" ht="30" customHeight="1">
      <c r="A89" s="12"/>
      <c r="B89" s="33"/>
      <c r="C89" s="19"/>
      <c r="D89" s="20"/>
      <c r="E89" s="21"/>
    </row>
    <row r="90" spans="1:5" ht="30" customHeight="1">
      <c r="A90" s="12"/>
      <c r="B90" s="1" t="s">
        <v>0</v>
      </c>
      <c r="C90" s="2" t="s">
        <v>1</v>
      </c>
      <c r="D90" s="3" t="s">
        <v>2</v>
      </c>
      <c r="E90" s="1" t="s">
        <v>3</v>
      </c>
    </row>
    <row r="91" spans="1:5" ht="30" customHeight="1">
      <c r="A91" s="12"/>
      <c r="B91" s="22" t="s">
        <v>53</v>
      </c>
      <c r="C91" s="23" t="s">
        <v>54</v>
      </c>
      <c r="D91" s="24" t="s">
        <v>52</v>
      </c>
      <c r="E91" s="25">
        <v>-23875</v>
      </c>
    </row>
    <row r="92" spans="1:5" ht="30" customHeight="1" thickBot="1">
      <c r="A92" s="12"/>
      <c r="B92" s="26"/>
      <c r="C92" s="13" t="s">
        <v>29</v>
      </c>
      <c r="D92" s="6" t="s">
        <v>52</v>
      </c>
      <c r="E92" s="15">
        <v>-22786</v>
      </c>
    </row>
    <row r="93" spans="2:5" ht="30" customHeight="1" thickTop="1">
      <c r="B93" s="16" t="s">
        <v>4</v>
      </c>
      <c r="C93" s="17"/>
      <c r="D93" s="10">
        <v>2</v>
      </c>
      <c r="E93" s="18">
        <f>SUM(E91:E92)</f>
        <v>-46661</v>
      </c>
    </row>
    <row r="94" spans="1:6" ht="30" customHeight="1">
      <c r="A94" s="12"/>
      <c r="B94" s="33"/>
      <c r="C94" s="19"/>
      <c r="D94" s="20"/>
      <c r="E94" s="21"/>
      <c r="F94" s="12"/>
    </row>
    <row r="95" spans="1:6" ht="30" customHeight="1">
      <c r="A95" s="12"/>
      <c r="B95" s="1" t="s">
        <v>0</v>
      </c>
      <c r="C95" s="2" t="s">
        <v>1</v>
      </c>
      <c r="D95" s="3" t="s">
        <v>2</v>
      </c>
      <c r="E95" s="1" t="s">
        <v>3</v>
      </c>
      <c r="F95" s="12"/>
    </row>
    <row r="96" spans="2:5" ht="30" customHeight="1" thickBot="1">
      <c r="B96" s="4" t="s">
        <v>55</v>
      </c>
      <c r="C96" s="13" t="s">
        <v>16</v>
      </c>
      <c r="D96" s="6">
        <v>1</v>
      </c>
      <c r="E96" s="15">
        <v>18468</v>
      </c>
    </row>
    <row r="97" spans="2:5" ht="30" customHeight="1" thickTop="1">
      <c r="B97" s="16" t="s">
        <v>4</v>
      </c>
      <c r="C97" s="17"/>
      <c r="D97" s="10">
        <v>1</v>
      </c>
      <c r="E97" s="18">
        <f>SUM(E96:E96)</f>
        <v>18468</v>
      </c>
    </row>
    <row r="98" spans="1:6" ht="30" customHeight="1">
      <c r="A98" s="12"/>
      <c r="B98" s="33"/>
      <c r="C98" s="19"/>
      <c r="D98" s="20"/>
      <c r="E98" s="21"/>
      <c r="F98" s="12"/>
    </row>
    <row r="99" spans="1:6" ht="30" customHeight="1">
      <c r="A99" s="12"/>
      <c r="B99" s="1" t="s">
        <v>0</v>
      </c>
      <c r="C99" s="2" t="s">
        <v>1</v>
      </c>
      <c r="D99" s="3" t="s">
        <v>2</v>
      </c>
      <c r="E99" s="1" t="s">
        <v>3</v>
      </c>
      <c r="F99" s="12"/>
    </row>
    <row r="100" spans="2:5" ht="30" customHeight="1" thickBot="1">
      <c r="B100" s="4" t="s">
        <v>56</v>
      </c>
      <c r="C100" s="13" t="s">
        <v>16</v>
      </c>
      <c r="D100" s="6">
        <v>4</v>
      </c>
      <c r="E100" s="15">
        <v>32000</v>
      </c>
    </row>
    <row r="101" spans="2:5" ht="30" customHeight="1" thickTop="1">
      <c r="B101" s="16" t="s">
        <v>4</v>
      </c>
      <c r="C101" s="17"/>
      <c r="D101" s="10">
        <v>4</v>
      </c>
      <c r="E101" s="18">
        <f>SUM(E99:E100)</f>
        <v>32000</v>
      </c>
    </row>
    <row r="102" spans="1:6" ht="30" customHeight="1">
      <c r="A102" s="12"/>
      <c r="B102" s="33"/>
      <c r="C102" s="19"/>
      <c r="D102" s="20"/>
      <c r="E102" s="21"/>
      <c r="F102" s="12"/>
    </row>
    <row r="103" spans="1:6" ht="30" customHeight="1">
      <c r="A103" s="12"/>
      <c r="B103" s="1" t="s">
        <v>0</v>
      </c>
      <c r="C103" s="2" t="s">
        <v>1</v>
      </c>
      <c r="D103" s="3" t="s">
        <v>2</v>
      </c>
      <c r="E103" s="1" t="s">
        <v>3</v>
      </c>
      <c r="F103" s="12"/>
    </row>
    <row r="104" spans="2:5" ht="30" customHeight="1" thickBot="1">
      <c r="B104" s="4" t="s">
        <v>57</v>
      </c>
      <c r="C104" s="13" t="s">
        <v>16</v>
      </c>
      <c r="D104" s="6">
        <v>3</v>
      </c>
      <c r="E104" s="15">
        <v>60000</v>
      </c>
    </row>
    <row r="105" spans="2:5" ht="30" customHeight="1" thickTop="1">
      <c r="B105" s="16" t="s">
        <v>4</v>
      </c>
      <c r="C105" s="17"/>
      <c r="D105" s="10">
        <f>SUM(D104:D104)</f>
        <v>3</v>
      </c>
      <c r="E105" s="18">
        <f>SUM(E104:E104)</f>
        <v>60000</v>
      </c>
    </row>
    <row r="106" spans="1:6" ht="30" customHeight="1">
      <c r="A106" s="12"/>
      <c r="B106" s="33"/>
      <c r="C106" s="19"/>
      <c r="D106" s="20"/>
      <c r="E106" s="21"/>
      <c r="F106" s="12"/>
    </row>
    <row r="107" spans="1:6" ht="30" customHeight="1">
      <c r="A107" s="12"/>
      <c r="B107" s="1" t="s">
        <v>0</v>
      </c>
      <c r="C107" s="2" t="s">
        <v>1</v>
      </c>
      <c r="D107" s="3" t="s">
        <v>2</v>
      </c>
      <c r="E107" s="1" t="s">
        <v>3</v>
      </c>
      <c r="F107" s="12"/>
    </row>
    <row r="108" spans="2:5" ht="30" customHeight="1" thickBot="1">
      <c r="B108" s="4" t="s">
        <v>58</v>
      </c>
      <c r="C108" s="13" t="s">
        <v>59</v>
      </c>
      <c r="D108" s="6">
        <v>1</v>
      </c>
      <c r="E108" s="15">
        <v>7000</v>
      </c>
    </row>
    <row r="109" spans="2:5" ht="30" customHeight="1" thickTop="1">
      <c r="B109" s="16" t="s">
        <v>4</v>
      </c>
      <c r="C109" s="17"/>
      <c r="D109" s="10">
        <f>SUM(D108)</f>
        <v>1</v>
      </c>
      <c r="E109" s="18">
        <f>SUM(E108)</f>
        <v>7000</v>
      </c>
    </row>
    <row r="110" spans="1:6" ht="30" customHeight="1">
      <c r="A110" s="12"/>
      <c r="B110" s="33"/>
      <c r="C110" s="19"/>
      <c r="D110" s="20"/>
      <c r="E110" s="21"/>
      <c r="F110" s="12"/>
    </row>
    <row r="111" spans="1:6" ht="30" customHeight="1">
      <c r="A111" s="12"/>
      <c r="B111" s="1" t="s">
        <v>0</v>
      </c>
      <c r="C111" s="2" t="s">
        <v>1</v>
      </c>
      <c r="D111" s="3" t="s">
        <v>2</v>
      </c>
      <c r="E111" s="1" t="s">
        <v>3</v>
      </c>
      <c r="F111" s="12"/>
    </row>
    <row r="112" spans="2:5" ht="30" customHeight="1" thickBot="1">
      <c r="B112" s="4" t="s">
        <v>60</v>
      </c>
      <c r="C112" s="13" t="s">
        <v>61</v>
      </c>
      <c r="D112" s="6" t="s">
        <v>62</v>
      </c>
      <c r="E112" s="15">
        <v>17519</v>
      </c>
    </row>
    <row r="113" spans="2:5" ht="30" customHeight="1" thickTop="1">
      <c r="B113" s="16" t="s">
        <v>4</v>
      </c>
      <c r="C113" s="17"/>
      <c r="D113" s="10">
        <v>1</v>
      </c>
      <c r="E113" s="18">
        <f>SUM(E112:E112)</f>
        <v>17519</v>
      </c>
    </row>
    <row r="114" spans="1:6" ht="30" customHeight="1">
      <c r="A114" s="12"/>
      <c r="B114" s="33"/>
      <c r="C114" s="19"/>
      <c r="D114" s="20"/>
      <c r="E114" s="21"/>
      <c r="F114" s="12"/>
    </row>
  </sheetData>
  <mergeCells count="4">
    <mergeCell ref="B87:C88"/>
    <mergeCell ref="B4:C4"/>
    <mergeCell ref="B23:C24"/>
    <mergeCell ref="B54:C55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dcterms:created xsi:type="dcterms:W3CDTF">2002-02-20T01:18:36Z</dcterms:created>
  <dcterms:modified xsi:type="dcterms:W3CDTF">2002-02-20T01:20:25Z</dcterms:modified>
  <cp:category/>
  <cp:version/>
  <cp:contentType/>
  <cp:contentStatus/>
</cp:coreProperties>
</file>