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広報室１" sheetId="1" r:id="rId1"/>
    <sheet name="広報室２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<sst xmlns="http://schemas.openxmlformats.org/spreadsheetml/2006/main" count="256" uniqueCount="69">
  <si>
    <t>事業名</t>
  </si>
  <si>
    <t>件数(件)</t>
  </si>
  <si>
    <t>国庫補助予定額(千円)</t>
  </si>
  <si>
    <t>(注)個別の補助対象施設一覧は、行政相談室にあります。（自由閲覧）</t>
  </si>
  <si>
    <t>問い合わせ先　　　厚生労働省健康局総務課指導調査室</t>
  </si>
  <si>
    <t>　　電　　話　　　(直)０３－３５９５－２２４２　　</t>
  </si>
  <si>
    <t>　　　　　　　　  (代)０３－５２５３－１１１１</t>
  </si>
  <si>
    <t>　　担　　当　　　吉岡、島田、渡辺（内線２３３７）</t>
  </si>
  <si>
    <t>平成１３年度保健衛生施設等施設整備費実施計画（第４回目）</t>
  </si>
  <si>
    <t>原爆医療施設</t>
  </si>
  <si>
    <t>原爆被爆者保健福祉施設</t>
  </si>
  <si>
    <t>結核研究所</t>
  </si>
  <si>
    <t>感染症指定医療機関</t>
  </si>
  <si>
    <t>精神病院（作業・生活部門等含む）</t>
  </si>
  <si>
    <t>老人性痴呆疾患治療病棟</t>
  </si>
  <si>
    <t>老人性痴呆疾患療養病棟</t>
  </si>
  <si>
    <t>老人性痴呆疾患デイ・ケア施設</t>
  </si>
  <si>
    <t>精神障害者生活訓練施設</t>
  </si>
  <si>
    <t>精神障害者通所授産施設</t>
  </si>
  <si>
    <t>精神障害者短期入所生活介護等施設</t>
  </si>
  <si>
    <t>介護老人保健施設</t>
  </si>
  <si>
    <t xml:space="preserve"> 変更　　 1</t>
  </si>
  <si>
    <t>訪問看護事業所</t>
  </si>
  <si>
    <t>痴呆性高齢者グループホーム</t>
  </si>
  <si>
    <t>合　　　　　　計</t>
  </si>
  <si>
    <r>
      <t xml:space="preserve"> </t>
    </r>
    <r>
      <rPr>
        <sz val="12"/>
        <rFont val="ＭＳ ゴシック"/>
        <family val="3"/>
      </rPr>
      <t>新規　　6</t>
    </r>
    <r>
      <rPr>
        <sz val="12"/>
        <rFont val="ＭＳ ゴシック"/>
        <family val="3"/>
      </rPr>
      <t>0</t>
    </r>
  </si>
  <si>
    <t>都 道 府 県</t>
  </si>
  <si>
    <t>事  業  名</t>
  </si>
  <si>
    <t>件数（件）</t>
  </si>
  <si>
    <t>国庫補助額予定額（千円）</t>
  </si>
  <si>
    <t>痴呆性高齢者グループホーム</t>
  </si>
  <si>
    <t>計</t>
  </si>
  <si>
    <t>介護老人保健施設</t>
  </si>
  <si>
    <t>宮城県</t>
  </si>
  <si>
    <t>山形県</t>
  </si>
  <si>
    <t>福島県</t>
  </si>
  <si>
    <t>痴呆性高齢者グループホーム</t>
  </si>
  <si>
    <t>栃木県</t>
  </si>
  <si>
    <t>埼玉県</t>
  </si>
  <si>
    <t xml:space="preserve">  変更   1</t>
  </si>
  <si>
    <t>　新規   1　　　　　</t>
  </si>
  <si>
    <t>　変更   1　　</t>
  </si>
  <si>
    <t>千葉県</t>
  </si>
  <si>
    <t>東京都</t>
  </si>
  <si>
    <t>神奈川県</t>
  </si>
  <si>
    <t>精神病院療養環境改善整備事業</t>
  </si>
  <si>
    <t>横浜市</t>
  </si>
  <si>
    <t>山梨県</t>
  </si>
  <si>
    <t>長野県</t>
  </si>
  <si>
    <t>静岡県</t>
  </si>
  <si>
    <t>大阪府</t>
  </si>
  <si>
    <t>大阪市</t>
  </si>
  <si>
    <t>兵庫県</t>
  </si>
  <si>
    <t>鳥取県</t>
  </si>
  <si>
    <t>広島県</t>
  </si>
  <si>
    <t>広島市</t>
  </si>
  <si>
    <t>山口県</t>
  </si>
  <si>
    <t>徳島県</t>
  </si>
  <si>
    <t>香川県</t>
  </si>
  <si>
    <t>佐賀県</t>
  </si>
  <si>
    <t>長崎県</t>
  </si>
  <si>
    <t>長崎市</t>
  </si>
  <si>
    <t>熊本県</t>
  </si>
  <si>
    <t>宮崎県</t>
  </si>
  <si>
    <t>宮崎市</t>
  </si>
  <si>
    <t>鹿児島県</t>
  </si>
  <si>
    <t>沖縄県</t>
  </si>
  <si>
    <t>補助事業者</t>
  </si>
  <si>
    <t>（財）結核予防会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</si>
</sst>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;[Red]#,##0"/>
    <numFmt numFmtId="179" formatCode="0_ "/>
    <numFmt numFmtId="180" formatCode="#,##0_ "/>
    <numFmt numFmtId="181" formatCode="#,##0;&quot;△ &quot;#,##0"/>
    <numFmt numFmtId="182" formatCode="#,##0.0_ "/>
    <numFmt numFmtId="183" formatCode="#,##0_ ;[Red]\-#,##0\ "/>
    <numFmt numFmtId="184" formatCode="#\ /10"/>
    <numFmt numFmtId="185" formatCode="#,##0.00_ "/>
    <numFmt numFmtId="186" formatCode="#,##0&quot;床&quot;"/>
    <numFmt numFmtId="187" formatCode="\ #,##0&quot;件&quot;"/>
  </numFmts>
  <fonts count="9">
    <font>
      <sz val="11"/>
      <name val="ＭＳ Ｐゴシック"/>
      <family val="0"/>
    </font>
    <font>
      <sz val="11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 applyAlignment="1">
      <alignment/>
    </xf>
    <xf numFmtId="0" fontId="3" fillId="0" borderId="0" xfId="20" applyFont="1" applyBorder="1" applyAlignment="1">
      <alignment vertical="center"/>
      <protection/>
    </xf>
    <xf numFmtId="0" fontId="1" fillId="0" borderId="0" xfId="20">
      <alignment/>
      <protection/>
    </xf>
    <xf numFmtId="58" fontId="3" fillId="0" borderId="0" xfId="20" applyNumberFormat="1" applyFont="1" applyBorder="1" applyAlignment="1">
      <alignment horizontal="centerContinuous" vertical="center"/>
      <protection/>
    </xf>
    <xf numFmtId="0" fontId="1" fillId="0" borderId="0" xfId="20" applyAlignment="1">
      <alignment horizontal="centerContinuous"/>
      <protection/>
    </xf>
    <xf numFmtId="0" fontId="4" fillId="0" borderId="0" xfId="20" applyFont="1" applyBorder="1" applyAlignment="1">
      <alignment vertical="center"/>
      <protection/>
    </xf>
    <xf numFmtId="0" fontId="3" fillId="0" borderId="1" xfId="20" applyFont="1" applyBorder="1" applyAlignment="1">
      <alignment horizontal="distributed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NumberFormat="1" applyFont="1" applyBorder="1" applyAlignment="1">
      <alignment vertical="center" wrapText="1"/>
      <protection/>
    </xf>
    <xf numFmtId="0" fontId="3" fillId="0" borderId="1" xfId="20" applyFont="1" applyBorder="1" applyAlignment="1">
      <alignment vertical="center"/>
      <protection/>
    </xf>
    <xf numFmtId="38" fontId="3" fillId="0" borderId="1" xfId="20" applyNumberFormat="1" applyFont="1" applyBorder="1" applyAlignment="1">
      <alignment vertical="center"/>
      <protection/>
    </xf>
    <xf numFmtId="181" fontId="3" fillId="0" borderId="1" xfId="20" applyNumberFormat="1" applyFont="1" applyBorder="1" applyAlignment="1">
      <alignment vertical="center"/>
      <protection/>
    </xf>
    <xf numFmtId="0" fontId="5" fillId="0" borderId="2" xfId="20" applyNumberFormat="1" applyFont="1" applyBorder="1" applyAlignment="1">
      <alignment vertical="center" wrapText="1"/>
      <protection/>
    </xf>
    <xf numFmtId="0" fontId="3" fillId="0" borderId="2" xfId="20" applyFont="1" applyBorder="1" applyAlignment="1">
      <alignment vertical="center"/>
      <protection/>
    </xf>
    <xf numFmtId="38" fontId="3" fillId="0" borderId="2" xfId="20" applyNumberFormat="1" applyFont="1" applyBorder="1" applyAlignment="1">
      <alignment vertical="center"/>
      <protection/>
    </xf>
    <xf numFmtId="0" fontId="5" fillId="0" borderId="3" xfId="20" applyNumberFormat="1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vertical="center"/>
      <protection/>
    </xf>
    <xf numFmtId="38" fontId="3" fillId="0" borderId="4" xfId="20" applyNumberFormat="1" applyFont="1" applyBorder="1" applyAlignment="1">
      <alignment vertical="center"/>
      <protection/>
    </xf>
    <xf numFmtId="0" fontId="1" fillId="0" borderId="4" xfId="20" applyBorder="1" applyAlignment="1">
      <alignment horizontal="center" vertical="center" wrapText="1"/>
      <protection/>
    </xf>
    <xf numFmtId="38" fontId="3" fillId="0" borderId="0" xfId="20" applyNumberFormat="1" applyFont="1" applyBorder="1" applyAlignment="1">
      <alignment vertical="center"/>
      <protection/>
    </xf>
    <xf numFmtId="0" fontId="3" fillId="0" borderId="0" xfId="20" applyFont="1" applyBorder="1">
      <alignment/>
      <protection/>
    </xf>
    <xf numFmtId="0" fontId="3" fillId="0" borderId="0" xfId="20" applyFont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20" applyNumberFormat="1" applyFont="1" applyFill="1" applyBorder="1" applyAlignment="1">
      <alignment horizontal="center" vertical="center"/>
      <protection/>
    </xf>
    <xf numFmtId="0" fontId="1" fillId="0" borderId="5" xfId="20" applyBorder="1" applyAlignment="1">
      <alignment horizontal="distributed" vertical="center"/>
      <protection/>
    </xf>
    <xf numFmtId="0" fontId="1" fillId="0" borderId="5" xfId="20" applyBorder="1" applyAlignment="1">
      <alignment vertical="center" wrapText="1"/>
      <protection/>
    </xf>
    <xf numFmtId="0" fontId="1" fillId="0" borderId="5" xfId="20" applyBorder="1" applyAlignment="1">
      <alignment vertical="center"/>
      <protection/>
    </xf>
    <xf numFmtId="180" fontId="1" fillId="0" borderId="5" xfId="20" applyNumberFormat="1" applyBorder="1" applyAlignment="1">
      <alignment vertical="center"/>
      <protection/>
    </xf>
    <xf numFmtId="0" fontId="1" fillId="0" borderId="6" xfId="20" applyBorder="1" applyAlignment="1">
      <alignment horizontal="distributed" vertical="center"/>
      <protection/>
    </xf>
    <xf numFmtId="0" fontId="1" fillId="0" borderId="2" xfId="20" applyBorder="1" applyAlignment="1">
      <alignment vertical="center" wrapText="1"/>
      <protection/>
    </xf>
    <xf numFmtId="0" fontId="1" fillId="0" borderId="2" xfId="20" applyBorder="1" applyAlignment="1">
      <alignment vertical="center"/>
      <protection/>
    </xf>
    <xf numFmtId="180" fontId="1" fillId="0" borderId="2" xfId="20" applyNumberFormat="1" applyBorder="1" applyAlignment="1">
      <alignment vertical="center"/>
      <protection/>
    </xf>
    <xf numFmtId="0" fontId="1" fillId="0" borderId="7" xfId="20" applyBorder="1" applyAlignment="1">
      <alignment horizontal="centerContinuous" vertical="center"/>
      <protection/>
    </xf>
    <xf numFmtId="0" fontId="1" fillId="0" borderId="8" xfId="20" applyBorder="1" applyAlignment="1">
      <alignment horizontal="centerContinuous" vertical="center"/>
      <protection/>
    </xf>
    <xf numFmtId="0" fontId="1" fillId="0" borderId="4" xfId="20" applyBorder="1" applyAlignment="1">
      <alignment vertical="center"/>
      <protection/>
    </xf>
    <xf numFmtId="180" fontId="1" fillId="0" borderId="8" xfId="20" applyNumberFormat="1" applyBorder="1" applyAlignment="1">
      <alignment vertical="center"/>
      <protection/>
    </xf>
    <xf numFmtId="0" fontId="1" fillId="0" borderId="0" xfId="20" applyBorder="1">
      <alignment/>
      <protection/>
    </xf>
    <xf numFmtId="0" fontId="1" fillId="0" borderId="2" xfId="20" applyBorder="1" applyAlignment="1">
      <alignment horizontal="distributed" vertical="center"/>
      <protection/>
    </xf>
    <xf numFmtId="0" fontId="1" fillId="0" borderId="0" xfId="20" applyBorder="1" applyAlignment="1">
      <alignment vertical="center" wrapText="1"/>
      <protection/>
    </xf>
    <xf numFmtId="0" fontId="1" fillId="0" borderId="0" xfId="20" applyBorder="1" applyAlignment="1">
      <alignment vertical="center"/>
      <protection/>
    </xf>
    <xf numFmtId="180" fontId="1" fillId="0" borderId="0" xfId="20" applyNumberFormat="1" applyBorder="1" applyAlignment="1">
      <alignment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vertical="center" wrapText="1"/>
      <protection/>
    </xf>
    <xf numFmtId="38" fontId="1" fillId="0" borderId="1" xfId="16" applyBorder="1" applyAlignment="1">
      <alignment vertical="center"/>
    </xf>
    <xf numFmtId="180" fontId="1" fillId="0" borderId="1" xfId="20" applyNumberFormat="1" applyBorder="1" applyAlignment="1">
      <alignment vertical="center"/>
      <protection/>
    </xf>
    <xf numFmtId="0" fontId="1" fillId="0" borderId="3" xfId="20" applyBorder="1" applyAlignment="1">
      <alignment horizontal="distributed" vertical="center"/>
      <protection/>
    </xf>
    <xf numFmtId="0" fontId="6" fillId="0" borderId="10" xfId="20" applyFont="1" applyFill="1" applyBorder="1" applyAlignment="1">
      <alignment vertical="center" wrapText="1"/>
      <protection/>
    </xf>
    <xf numFmtId="181" fontId="1" fillId="0" borderId="5" xfId="20" applyNumberFormat="1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1" fillId="0" borderId="12" xfId="20" applyBorder="1" applyAlignment="1">
      <alignment horizontal="center" vertical="center"/>
      <protection/>
    </xf>
    <xf numFmtId="0" fontId="1" fillId="0" borderId="13" xfId="20" applyBorder="1" applyAlignment="1">
      <alignment vertical="center"/>
      <protection/>
    </xf>
    <xf numFmtId="180" fontId="1" fillId="0" borderId="13" xfId="20" applyNumberFormat="1" applyBorder="1" applyAlignment="1">
      <alignment vertical="center"/>
      <protection/>
    </xf>
    <xf numFmtId="0" fontId="1" fillId="0" borderId="7" xfId="20" applyBorder="1" applyAlignment="1">
      <alignment horizontal="center" vertical="center"/>
      <protection/>
    </xf>
    <xf numFmtId="0" fontId="1" fillId="0" borderId="8" xfId="20" applyBorder="1" applyAlignment="1">
      <alignment horizontal="center" vertical="center"/>
      <protection/>
    </xf>
    <xf numFmtId="0" fontId="1" fillId="0" borderId="1" xfId="20" applyBorder="1" applyAlignment="1">
      <alignment vertical="center"/>
      <protection/>
    </xf>
    <xf numFmtId="181" fontId="1" fillId="0" borderId="1" xfId="20" applyNumberFormat="1" applyBorder="1" applyAlignment="1">
      <alignment vertical="center"/>
      <protection/>
    </xf>
    <xf numFmtId="0" fontId="6" fillId="0" borderId="2" xfId="20" applyFont="1" applyFill="1" applyBorder="1" applyAlignment="1">
      <alignment vertical="center" wrapText="1"/>
      <protection/>
    </xf>
    <xf numFmtId="0" fontId="1" fillId="0" borderId="0" xfId="20" applyBorder="1" applyAlignment="1">
      <alignment horizontal="distributed" vertical="center"/>
      <protection/>
    </xf>
    <xf numFmtId="0" fontId="1" fillId="0" borderId="9" xfId="20" applyBorder="1" applyAlignment="1">
      <alignment vertical="center" wrapText="1"/>
      <protection/>
    </xf>
    <xf numFmtId="0" fontId="1" fillId="0" borderId="1" xfId="20" applyBorder="1" applyAlignment="1">
      <alignment vertical="center" wrapText="1"/>
      <protection/>
    </xf>
    <xf numFmtId="0" fontId="1" fillId="0" borderId="14" xfId="20" applyBorder="1" applyAlignment="1">
      <alignment vertical="center" wrapText="1"/>
      <protection/>
    </xf>
    <xf numFmtId="0" fontId="1" fillId="0" borderId="2" xfId="20" applyBorder="1" applyAlignment="1">
      <alignment horizontal="left" vertical="center" wrapText="1"/>
      <protection/>
    </xf>
    <xf numFmtId="38" fontId="7" fillId="0" borderId="0" xfId="16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内示（３次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9">
      <selection activeCell="D2" sqref="D2"/>
    </sheetView>
  </sheetViews>
  <sheetFormatPr defaultColWidth="9.00390625" defaultRowHeight="13.5"/>
  <cols>
    <col min="1" max="1" width="8.625" style="1" customWidth="1"/>
    <col min="2" max="2" width="30.625" style="1" customWidth="1"/>
    <col min="3" max="3" width="12.625" style="1" customWidth="1"/>
    <col min="4" max="4" width="22.625" style="1" customWidth="1"/>
    <col min="5" max="5" width="16.625" style="1" customWidth="1"/>
    <col min="6" max="16384" width="9.00390625" style="1" customWidth="1"/>
  </cols>
  <sheetData>
    <row r="1" ht="18" customHeight="1">
      <c r="E1" s="2"/>
    </row>
    <row r="2" spans="4:5" ht="18" customHeight="1">
      <c r="D2" s="3">
        <v>37162</v>
      </c>
      <c r="E2" s="4"/>
    </row>
    <row r="3" ht="18" customHeight="1">
      <c r="E3" s="2"/>
    </row>
    <row r="4" ht="18" customHeight="1"/>
    <row r="5" ht="30" customHeight="1">
      <c r="B5" s="5" t="s">
        <v>8</v>
      </c>
    </row>
    <row r="6" ht="30" customHeight="1"/>
    <row r="7" spans="2:4" ht="30" customHeight="1">
      <c r="B7" s="6" t="s">
        <v>0</v>
      </c>
      <c r="C7" s="7" t="s">
        <v>1</v>
      </c>
      <c r="D7" s="7" t="s">
        <v>2</v>
      </c>
    </row>
    <row r="8" spans="2:4" ht="30" customHeight="1">
      <c r="B8" s="8" t="s">
        <v>9</v>
      </c>
      <c r="C8" s="9">
        <v>2</v>
      </c>
      <c r="D8" s="10">
        <v>90306</v>
      </c>
    </row>
    <row r="9" spans="2:4" ht="30" customHeight="1">
      <c r="B9" s="8" t="s">
        <v>10</v>
      </c>
      <c r="C9" s="9">
        <v>2</v>
      </c>
      <c r="D9" s="10">
        <v>61548</v>
      </c>
    </row>
    <row r="10" spans="2:4" ht="30" customHeight="1">
      <c r="B10" s="8" t="s">
        <v>11</v>
      </c>
      <c r="C10" s="9">
        <v>1</v>
      </c>
      <c r="D10" s="10">
        <v>141330</v>
      </c>
    </row>
    <row r="11" spans="2:4" ht="30" customHeight="1">
      <c r="B11" s="8" t="s">
        <v>12</v>
      </c>
      <c r="C11" s="9">
        <v>5</v>
      </c>
      <c r="D11" s="10">
        <v>25741</v>
      </c>
    </row>
    <row r="12" spans="2:4" ht="30" customHeight="1">
      <c r="B12" s="8" t="s">
        <v>13</v>
      </c>
      <c r="C12" s="9">
        <v>2</v>
      </c>
      <c r="D12" s="10">
        <v>4418</v>
      </c>
    </row>
    <row r="13" spans="2:4" ht="30" customHeight="1">
      <c r="B13" s="8" t="s">
        <v>14</v>
      </c>
      <c r="C13" s="9">
        <v>1</v>
      </c>
      <c r="D13" s="10">
        <v>7079</v>
      </c>
    </row>
    <row r="14" spans="2:4" ht="30" customHeight="1">
      <c r="B14" s="8" t="s">
        <v>15</v>
      </c>
      <c r="C14" s="9">
        <v>1</v>
      </c>
      <c r="D14" s="10">
        <v>7079</v>
      </c>
    </row>
    <row r="15" spans="2:4" ht="30" customHeight="1">
      <c r="B15" s="8" t="s">
        <v>16</v>
      </c>
      <c r="C15" s="9">
        <v>1</v>
      </c>
      <c r="D15" s="10">
        <v>1499</v>
      </c>
    </row>
    <row r="16" spans="2:4" ht="30" customHeight="1">
      <c r="B16" s="8" t="s">
        <v>17</v>
      </c>
      <c r="C16" s="9">
        <v>1</v>
      </c>
      <c r="D16" s="10">
        <v>19003</v>
      </c>
    </row>
    <row r="17" spans="2:4" ht="30" customHeight="1">
      <c r="B17" s="8" t="s">
        <v>18</v>
      </c>
      <c r="C17" s="9">
        <v>3</v>
      </c>
      <c r="D17" s="10">
        <v>108644</v>
      </c>
    </row>
    <row r="18" spans="2:4" ht="30" customHeight="1">
      <c r="B18" s="8" t="s">
        <v>19</v>
      </c>
      <c r="C18" s="9">
        <v>1</v>
      </c>
      <c r="D18" s="10">
        <v>1306</v>
      </c>
    </row>
    <row r="19" spans="2:4" ht="30" customHeight="1">
      <c r="B19" s="8" t="s">
        <v>20</v>
      </c>
      <c r="C19" s="9">
        <v>21</v>
      </c>
      <c r="D19" s="10">
        <v>360000</v>
      </c>
    </row>
    <row r="20" spans="2:4" ht="30" customHeight="1">
      <c r="B20" s="8"/>
      <c r="C20" s="9" t="s">
        <v>21</v>
      </c>
      <c r="D20" s="11">
        <v>-1820</v>
      </c>
    </row>
    <row r="21" spans="2:4" ht="30" customHeight="1">
      <c r="B21" s="8" t="s">
        <v>22</v>
      </c>
      <c r="C21" s="9">
        <v>2</v>
      </c>
      <c r="D21" s="10">
        <v>1999</v>
      </c>
    </row>
    <row r="22" spans="2:4" ht="30" customHeight="1" thickBot="1">
      <c r="B22" s="12" t="s">
        <v>23</v>
      </c>
      <c r="C22" s="13">
        <v>17</v>
      </c>
      <c r="D22" s="14">
        <v>296000</v>
      </c>
    </row>
    <row r="23" spans="2:4" ht="30" customHeight="1" thickTop="1">
      <c r="B23" s="15" t="s">
        <v>24</v>
      </c>
      <c r="C23" s="16" t="s">
        <v>25</v>
      </c>
      <c r="D23" s="17">
        <f>SUM(D8:D19)+SUM(D21:D22)</f>
        <v>1125952</v>
      </c>
    </row>
    <row r="24" spans="2:5" ht="30" customHeight="1">
      <c r="B24" s="18"/>
      <c r="C24" s="9" t="s">
        <v>21</v>
      </c>
      <c r="D24" s="11">
        <f>D20</f>
        <v>-1820</v>
      </c>
      <c r="E24" s="19"/>
    </row>
    <row r="25" ht="30" customHeight="1">
      <c r="E25" s="20"/>
    </row>
    <row r="26" spans="1:5" ht="30" customHeight="1">
      <c r="A26" s="2"/>
      <c r="B26" s="1" t="s">
        <v>3</v>
      </c>
      <c r="C26" s="21"/>
      <c r="E26" s="19"/>
    </row>
    <row r="27" spans="1:5" ht="30" customHeight="1">
      <c r="A27" s="2"/>
      <c r="C27" s="21"/>
      <c r="E27" s="19"/>
    </row>
    <row r="28" ht="19.5" customHeight="1"/>
    <row r="29" ht="19.5" customHeight="1">
      <c r="B29" s="1" t="s">
        <v>4</v>
      </c>
    </row>
    <row r="30" ht="19.5" customHeight="1">
      <c r="B30" s="1" t="s">
        <v>5</v>
      </c>
    </row>
    <row r="31" ht="19.5" customHeight="1">
      <c r="B31" s="1" t="s">
        <v>6</v>
      </c>
    </row>
    <row r="32" ht="19.5" customHeight="1">
      <c r="B32" s="1" t="s">
        <v>7</v>
      </c>
    </row>
    <row r="33" ht="19.5" customHeight="1"/>
    <row r="34" ht="19.5" customHeight="1"/>
    <row r="35" ht="19.5" customHeight="1"/>
    <row r="36" ht="19.5" customHeight="1"/>
  </sheetData>
  <mergeCells count="1">
    <mergeCell ref="B23:B24"/>
  </mergeCells>
  <printOptions/>
  <pageMargins left="0.7874015748031497" right="0.5905511811023623" top="0.5905511811023623" bottom="0.5905511811023623" header="0.7874015748031497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8"/>
  <sheetViews>
    <sheetView workbookViewId="0" topLeftCell="A133">
      <selection activeCell="D1" sqref="D1"/>
    </sheetView>
  </sheetViews>
  <sheetFormatPr defaultColWidth="9.00390625" defaultRowHeight="13.5"/>
  <cols>
    <col min="1" max="1" width="3.625" style="2" customWidth="1"/>
    <col min="2" max="2" width="12.625" style="2" customWidth="1"/>
    <col min="3" max="3" width="18.625" style="2" customWidth="1"/>
    <col min="4" max="4" width="10.625" style="2" customWidth="1"/>
    <col min="5" max="5" width="24.625" style="2" customWidth="1"/>
    <col min="6" max="16384" width="9.00390625" style="2" customWidth="1"/>
  </cols>
  <sheetData>
    <row r="1" ht="30" customHeight="1"/>
    <row r="2" spans="2:5" ht="30" customHeight="1">
      <c r="B2" s="22" t="s">
        <v>26</v>
      </c>
      <c r="C2" s="23" t="s">
        <v>27</v>
      </c>
      <c r="D2" s="24" t="s">
        <v>28</v>
      </c>
      <c r="E2" s="22" t="s">
        <v>29</v>
      </c>
    </row>
    <row r="3" spans="2:5" ht="30" customHeight="1">
      <c r="B3" s="25" t="s">
        <v>33</v>
      </c>
      <c r="C3" s="26" t="s">
        <v>20</v>
      </c>
      <c r="D3" s="27">
        <v>1</v>
      </c>
      <c r="E3" s="28">
        <v>94500</v>
      </c>
    </row>
    <row r="4" spans="2:5" ht="30" customHeight="1" thickBot="1">
      <c r="B4" s="29"/>
      <c r="C4" s="30" t="s">
        <v>30</v>
      </c>
      <c r="D4" s="31">
        <v>3</v>
      </c>
      <c r="E4" s="32">
        <v>60000</v>
      </c>
    </row>
    <row r="5" spans="2:5" ht="30" customHeight="1" thickTop="1">
      <c r="B5" s="33" t="s">
        <v>31</v>
      </c>
      <c r="C5" s="34"/>
      <c r="D5" s="35">
        <v>4</v>
      </c>
      <c r="E5" s="36">
        <f>SUM(E3:E4)</f>
        <v>154500</v>
      </c>
    </row>
    <row r="6" spans="2:5" ht="30" customHeight="1">
      <c r="B6" s="37"/>
      <c r="C6" s="37"/>
      <c r="D6" s="37"/>
      <c r="E6" s="37"/>
    </row>
    <row r="7" spans="2:5" ht="30" customHeight="1">
      <c r="B7" s="22" t="s">
        <v>26</v>
      </c>
      <c r="C7" s="23" t="s">
        <v>27</v>
      </c>
      <c r="D7" s="24" t="s">
        <v>28</v>
      </c>
      <c r="E7" s="22" t="s">
        <v>29</v>
      </c>
    </row>
    <row r="8" spans="2:5" ht="30" customHeight="1" thickBot="1">
      <c r="B8" s="38" t="s">
        <v>34</v>
      </c>
      <c r="C8" s="30" t="s">
        <v>20</v>
      </c>
      <c r="D8" s="31">
        <v>1</v>
      </c>
      <c r="E8" s="32">
        <v>35000</v>
      </c>
    </row>
    <row r="9" spans="2:5" ht="30" customHeight="1" thickTop="1">
      <c r="B9" s="33" t="s">
        <v>31</v>
      </c>
      <c r="C9" s="34"/>
      <c r="D9" s="35">
        <f>SUM(D8:D8)</f>
        <v>1</v>
      </c>
      <c r="E9" s="36">
        <f>SUM(E8:E8)</f>
        <v>35000</v>
      </c>
    </row>
    <row r="10" spans="2:5" ht="30" customHeight="1">
      <c r="B10" s="37"/>
      <c r="C10" s="37"/>
      <c r="D10" s="37"/>
      <c r="E10" s="37"/>
    </row>
    <row r="11" spans="2:5" ht="30" customHeight="1">
      <c r="B11" s="22" t="s">
        <v>26</v>
      </c>
      <c r="C11" s="23" t="s">
        <v>27</v>
      </c>
      <c r="D11" s="24" t="s">
        <v>28</v>
      </c>
      <c r="E11" s="22" t="s">
        <v>29</v>
      </c>
    </row>
    <row r="12" spans="2:5" ht="30" customHeight="1" thickBot="1">
      <c r="B12" s="38" t="s">
        <v>35</v>
      </c>
      <c r="C12" s="30" t="s">
        <v>36</v>
      </c>
      <c r="D12" s="31">
        <v>1</v>
      </c>
      <c r="E12" s="32">
        <v>20000</v>
      </c>
    </row>
    <row r="13" spans="2:5" ht="30" customHeight="1" thickTop="1">
      <c r="B13" s="33" t="s">
        <v>31</v>
      </c>
      <c r="C13" s="34"/>
      <c r="D13" s="35">
        <f>SUM(D12:D12)</f>
        <v>1</v>
      </c>
      <c r="E13" s="36">
        <f>SUM(E12:E12)</f>
        <v>20000</v>
      </c>
    </row>
    <row r="14" spans="2:5" ht="30" customHeight="1">
      <c r="B14" s="37"/>
      <c r="C14" s="37"/>
      <c r="D14" s="37"/>
      <c r="E14" s="37"/>
    </row>
    <row r="15" spans="2:5" ht="30" customHeight="1">
      <c r="B15" s="22" t="s">
        <v>26</v>
      </c>
      <c r="C15" s="23" t="s">
        <v>27</v>
      </c>
      <c r="D15" s="24" t="s">
        <v>28</v>
      </c>
      <c r="E15" s="22" t="s">
        <v>29</v>
      </c>
    </row>
    <row r="16" spans="2:5" ht="30" customHeight="1" thickBot="1">
      <c r="B16" s="38" t="s">
        <v>37</v>
      </c>
      <c r="C16" s="30" t="s">
        <v>36</v>
      </c>
      <c r="D16" s="31">
        <v>2</v>
      </c>
      <c r="E16" s="32">
        <v>40000</v>
      </c>
    </row>
    <row r="17" spans="2:5" ht="30" customHeight="1" thickTop="1">
      <c r="B17" s="33" t="s">
        <v>31</v>
      </c>
      <c r="C17" s="34"/>
      <c r="D17" s="35">
        <f>SUM(D16:D16)</f>
        <v>2</v>
      </c>
      <c r="E17" s="36">
        <f>SUM(E16:E16)</f>
        <v>40000</v>
      </c>
    </row>
    <row r="18" spans="1:6" ht="30" customHeight="1">
      <c r="A18" s="37"/>
      <c r="B18" s="37"/>
      <c r="C18" s="39"/>
      <c r="D18" s="40"/>
      <c r="E18" s="41"/>
      <c r="F18" s="37"/>
    </row>
    <row r="19" spans="1:6" ht="30" customHeight="1">
      <c r="A19" s="37"/>
      <c r="B19" s="42" t="s">
        <v>26</v>
      </c>
      <c r="C19" s="23" t="s">
        <v>27</v>
      </c>
      <c r="D19" s="24" t="s">
        <v>28</v>
      </c>
      <c r="E19" s="22" t="s">
        <v>29</v>
      </c>
      <c r="F19" s="37"/>
    </row>
    <row r="20" spans="1:6" ht="30" customHeight="1">
      <c r="A20" s="37"/>
      <c r="B20" s="25" t="s">
        <v>38</v>
      </c>
      <c r="C20" s="43" t="s">
        <v>12</v>
      </c>
      <c r="D20" s="44">
        <v>1</v>
      </c>
      <c r="E20" s="45">
        <v>9000</v>
      </c>
      <c r="F20" s="37"/>
    </row>
    <row r="21" spans="1:6" ht="30" customHeight="1" thickBot="1">
      <c r="A21" s="37"/>
      <c r="B21" s="46"/>
      <c r="C21" s="47" t="s">
        <v>20</v>
      </c>
      <c r="D21" s="27" t="s">
        <v>39</v>
      </c>
      <c r="E21" s="48">
        <v>-1820</v>
      </c>
      <c r="F21" s="37"/>
    </row>
    <row r="22" spans="2:5" ht="30" customHeight="1" thickTop="1">
      <c r="B22" s="49" t="s">
        <v>31</v>
      </c>
      <c r="C22" s="50"/>
      <c r="D22" s="51" t="s">
        <v>40</v>
      </c>
      <c r="E22" s="52">
        <f>E20</f>
        <v>9000</v>
      </c>
    </row>
    <row r="23" spans="2:5" ht="30" customHeight="1">
      <c r="B23" s="53"/>
      <c r="C23" s="54"/>
      <c r="D23" s="55" t="s">
        <v>41</v>
      </c>
      <c r="E23" s="56">
        <v>-1820</v>
      </c>
    </row>
    <row r="24" spans="1:6" ht="30" customHeight="1">
      <c r="A24" s="37"/>
      <c r="B24" s="37"/>
      <c r="C24" s="39"/>
      <c r="D24" s="40"/>
      <c r="E24" s="41"/>
      <c r="F24" s="37"/>
    </row>
    <row r="25" spans="1:6" ht="30" customHeight="1">
      <c r="A25" s="37"/>
      <c r="B25" s="22" t="s">
        <v>26</v>
      </c>
      <c r="C25" s="23" t="s">
        <v>27</v>
      </c>
      <c r="D25" s="24" t="s">
        <v>28</v>
      </c>
      <c r="E25" s="22" t="s">
        <v>29</v>
      </c>
      <c r="F25" s="37"/>
    </row>
    <row r="26" spans="1:6" ht="30" customHeight="1" thickBot="1">
      <c r="A26" s="37"/>
      <c r="B26" s="38" t="s">
        <v>42</v>
      </c>
      <c r="C26" s="57" t="s">
        <v>12</v>
      </c>
      <c r="D26" s="31">
        <v>2</v>
      </c>
      <c r="E26" s="32">
        <v>8913</v>
      </c>
      <c r="F26" s="37"/>
    </row>
    <row r="27" spans="2:5" ht="30" customHeight="1" thickTop="1">
      <c r="B27" s="33" t="s">
        <v>31</v>
      </c>
      <c r="C27" s="34"/>
      <c r="D27" s="35">
        <f>SUM(D26)</f>
        <v>2</v>
      </c>
      <c r="E27" s="36">
        <f>SUM(E26)</f>
        <v>8913</v>
      </c>
    </row>
    <row r="28" spans="1:6" ht="30" customHeight="1">
      <c r="A28" s="37"/>
      <c r="B28" s="58"/>
      <c r="C28" s="39"/>
      <c r="D28" s="40"/>
      <c r="E28" s="41"/>
      <c r="F28" s="37"/>
    </row>
    <row r="29" spans="1:6" ht="30" customHeight="1">
      <c r="A29" s="37"/>
      <c r="B29" s="22" t="s">
        <v>26</v>
      </c>
      <c r="C29" s="23" t="s">
        <v>27</v>
      </c>
      <c r="D29" s="24" t="s">
        <v>28</v>
      </c>
      <c r="E29" s="22" t="s">
        <v>29</v>
      </c>
      <c r="F29" s="37"/>
    </row>
    <row r="30" spans="2:5" ht="30" customHeight="1">
      <c r="B30" s="25" t="s">
        <v>43</v>
      </c>
      <c r="C30" s="59" t="s">
        <v>20</v>
      </c>
      <c r="D30" s="55">
        <v>2</v>
      </c>
      <c r="E30" s="45">
        <v>18650</v>
      </c>
    </row>
    <row r="31" spans="2:5" ht="30" customHeight="1">
      <c r="B31" s="46"/>
      <c r="C31" s="60" t="s">
        <v>22</v>
      </c>
      <c r="D31" s="55">
        <v>1</v>
      </c>
      <c r="E31" s="45">
        <v>357</v>
      </c>
    </row>
    <row r="32" spans="2:5" ht="30" customHeight="1" thickBot="1">
      <c r="B32" s="29"/>
      <c r="C32" s="30" t="s">
        <v>36</v>
      </c>
      <c r="D32" s="31">
        <v>3</v>
      </c>
      <c r="E32" s="32">
        <v>42000</v>
      </c>
    </row>
    <row r="33" spans="2:5" ht="30" customHeight="1" thickTop="1">
      <c r="B33" s="33" t="s">
        <v>31</v>
      </c>
      <c r="C33" s="34"/>
      <c r="D33" s="35">
        <f>SUM(D30:D32)</f>
        <v>6</v>
      </c>
      <c r="E33" s="36">
        <f>SUM(E30:E32)</f>
        <v>61007</v>
      </c>
    </row>
    <row r="34" spans="1:6" ht="30" customHeight="1">
      <c r="A34" s="37"/>
      <c r="B34" s="58"/>
      <c r="C34" s="39"/>
      <c r="D34" s="40"/>
      <c r="E34" s="41"/>
      <c r="F34" s="37"/>
    </row>
    <row r="35" spans="1:6" ht="30" customHeight="1">
      <c r="A35" s="37"/>
      <c r="B35" s="22" t="s">
        <v>26</v>
      </c>
      <c r="C35" s="23" t="s">
        <v>27</v>
      </c>
      <c r="D35" s="24" t="s">
        <v>28</v>
      </c>
      <c r="E35" s="22" t="s">
        <v>29</v>
      </c>
      <c r="F35" s="37"/>
    </row>
    <row r="36" spans="1:6" ht="30" customHeight="1" thickBot="1">
      <c r="A36" s="37"/>
      <c r="B36" s="38" t="s">
        <v>44</v>
      </c>
      <c r="C36" s="30" t="s">
        <v>45</v>
      </c>
      <c r="D36" s="31">
        <v>1</v>
      </c>
      <c r="E36" s="32">
        <v>1321</v>
      </c>
      <c r="F36" s="37"/>
    </row>
    <row r="37" spans="2:5" ht="30" customHeight="1" thickTop="1">
      <c r="B37" s="33" t="s">
        <v>31</v>
      </c>
      <c r="C37" s="34"/>
      <c r="D37" s="35">
        <f>SUM(D36:D36)</f>
        <v>1</v>
      </c>
      <c r="E37" s="36">
        <f>SUM(E36:E36)</f>
        <v>1321</v>
      </c>
    </row>
    <row r="38" spans="1:6" ht="30" customHeight="1">
      <c r="A38" s="37"/>
      <c r="B38" s="58"/>
      <c r="C38" s="39"/>
      <c r="D38" s="40"/>
      <c r="E38" s="41"/>
      <c r="F38" s="37"/>
    </row>
    <row r="39" spans="1:6" ht="30" customHeight="1">
      <c r="A39" s="37"/>
      <c r="B39" s="22" t="s">
        <v>26</v>
      </c>
      <c r="C39" s="23" t="s">
        <v>27</v>
      </c>
      <c r="D39" s="24" t="s">
        <v>28</v>
      </c>
      <c r="E39" s="22" t="s">
        <v>29</v>
      </c>
      <c r="F39" s="37"/>
    </row>
    <row r="40" spans="2:5" ht="30" customHeight="1" thickBot="1">
      <c r="B40" s="38" t="s">
        <v>46</v>
      </c>
      <c r="C40" s="30" t="s">
        <v>20</v>
      </c>
      <c r="D40" s="31">
        <v>5</v>
      </c>
      <c r="E40" s="32">
        <v>38000</v>
      </c>
    </row>
    <row r="41" spans="2:5" ht="30" customHeight="1" thickTop="1">
      <c r="B41" s="33" t="s">
        <v>31</v>
      </c>
      <c r="C41" s="34"/>
      <c r="D41" s="35">
        <f>SUM(D40:D40)</f>
        <v>5</v>
      </c>
      <c r="E41" s="36">
        <f>SUM(E40:E40)</f>
        <v>38000</v>
      </c>
    </row>
    <row r="42" spans="1:6" ht="30" customHeight="1">
      <c r="A42" s="37"/>
      <c r="B42" s="58"/>
      <c r="C42" s="39"/>
      <c r="D42" s="40"/>
      <c r="E42" s="41"/>
      <c r="F42" s="37"/>
    </row>
    <row r="43" spans="1:6" ht="30" customHeight="1">
      <c r="A43" s="37"/>
      <c r="B43" s="22" t="s">
        <v>26</v>
      </c>
      <c r="C43" s="23" t="s">
        <v>27</v>
      </c>
      <c r="D43" s="24" t="s">
        <v>28</v>
      </c>
      <c r="E43" s="22" t="s">
        <v>29</v>
      </c>
      <c r="F43" s="37"/>
    </row>
    <row r="44" spans="2:5" ht="30" customHeight="1">
      <c r="B44" s="25" t="s">
        <v>47</v>
      </c>
      <c r="C44" s="60" t="s">
        <v>20</v>
      </c>
      <c r="D44" s="55">
        <v>1</v>
      </c>
      <c r="E44" s="45">
        <v>12400</v>
      </c>
    </row>
    <row r="45" spans="2:5" ht="30" customHeight="1" thickBot="1">
      <c r="B45" s="29"/>
      <c r="C45" s="30" t="s">
        <v>36</v>
      </c>
      <c r="D45" s="31">
        <v>1</v>
      </c>
      <c r="E45" s="32">
        <v>4000</v>
      </c>
    </row>
    <row r="46" spans="2:5" ht="30" customHeight="1" thickTop="1">
      <c r="B46" s="33" t="s">
        <v>31</v>
      </c>
      <c r="C46" s="34"/>
      <c r="D46" s="35">
        <f>SUM(D44:D45)</f>
        <v>2</v>
      </c>
      <c r="E46" s="36">
        <f>SUM(E44:E45)</f>
        <v>16400</v>
      </c>
    </row>
    <row r="47" spans="1:6" ht="30" customHeight="1">
      <c r="A47" s="37"/>
      <c r="B47" s="58"/>
      <c r="C47" s="39"/>
      <c r="D47" s="40"/>
      <c r="E47" s="41"/>
      <c r="F47" s="37"/>
    </row>
    <row r="48" spans="1:6" ht="30" customHeight="1">
      <c r="A48" s="37"/>
      <c r="B48" s="22" t="s">
        <v>26</v>
      </c>
      <c r="C48" s="23" t="s">
        <v>27</v>
      </c>
      <c r="D48" s="24" t="s">
        <v>28</v>
      </c>
      <c r="E48" s="22" t="s">
        <v>29</v>
      </c>
      <c r="F48" s="37"/>
    </row>
    <row r="49" spans="2:5" ht="30" customHeight="1" thickBot="1">
      <c r="B49" s="38" t="s">
        <v>48</v>
      </c>
      <c r="C49" s="30" t="s">
        <v>12</v>
      </c>
      <c r="D49" s="31">
        <v>1</v>
      </c>
      <c r="E49" s="32">
        <v>2884</v>
      </c>
    </row>
    <row r="50" spans="2:5" ht="30" customHeight="1" thickTop="1">
      <c r="B50" s="33" t="s">
        <v>31</v>
      </c>
      <c r="C50" s="34"/>
      <c r="D50" s="35">
        <f>SUM(D49:D49)</f>
        <v>1</v>
      </c>
      <c r="E50" s="36">
        <f>SUM(E49:E49)</f>
        <v>2884</v>
      </c>
    </row>
    <row r="51" spans="1:5" ht="30" customHeight="1">
      <c r="A51" s="37"/>
      <c r="B51" s="58"/>
      <c r="C51" s="39"/>
      <c r="D51" s="40"/>
      <c r="E51" s="41"/>
    </row>
    <row r="52" spans="1:5" ht="30" customHeight="1">
      <c r="A52" s="37"/>
      <c r="B52" s="22" t="s">
        <v>26</v>
      </c>
      <c r="C52" s="23" t="s">
        <v>27</v>
      </c>
      <c r="D52" s="24" t="s">
        <v>28</v>
      </c>
      <c r="E52" s="22" t="s">
        <v>29</v>
      </c>
    </row>
    <row r="53" spans="1:5" ht="30" customHeight="1">
      <c r="A53" s="37"/>
      <c r="B53" s="25" t="s">
        <v>49</v>
      </c>
      <c r="C53" s="60" t="s">
        <v>17</v>
      </c>
      <c r="D53" s="55">
        <v>1</v>
      </c>
      <c r="E53" s="45">
        <v>19003</v>
      </c>
    </row>
    <row r="54" spans="1:5" ht="30" customHeight="1">
      <c r="A54" s="37"/>
      <c r="B54" s="46"/>
      <c r="C54" s="60" t="s">
        <v>18</v>
      </c>
      <c r="D54" s="55">
        <v>1</v>
      </c>
      <c r="E54" s="45">
        <v>27678</v>
      </c>
    </row>
    <row r="55" spans="1:5" ht="30" customHeight="1" thickBot="1">
      <c r="A55" s="37"/>
      <c r="B55" s="29"/>
      <c r="C55" s="30" t="s">
        <v>19</v>
      </c>
      <c r="D55" s="31">
        <v>1</v>
      </c>
      <c r="E55" s="32">
        <v>1306</v>
      </c>
    </row>
    <row r="56" spans="2:5" ht="30" customHeight="1" thickTop="1">
      <c r="B56" s="33" t="s">
        <v>31</v>
      </c>
      <c r="C56" s="34"/>
      <c r="D56" s="35">
        <f>SUM(D53:D55)</f>
        <v>3</v>
      </c>
      <c r="E56" s="36">
        <f>SUM(E53:E55)</f>
        <v>47987</v>
      </c>
    </row>
    <row r="57" spans="1:6" ht="30" customHeight="1">
      <c r="A57" s="37"/>
      <c r="B57" s="58"/>
      <c r="C57" s="39"/>
      <c r="D57" s="40"/>
      <c r="E57" s="41"/>
      <c r="F57" s="37"/>
    </row>
    <row r="58" spans="1:6" ht="30" customHeight="1">
      <c r="A58" s="37"/>
      <c r="B58" s="22" t="s">
        <v>26</v>
      </c>
      <c r="C58" s="23" t="s">
        <v>27</v>
      </c>
      <c r="D58" s="24" t="s">
        <v>28</v>
      </c>
      <c r="E58" s="22" t="s">
        <v>29</v>
      </c>
      <c r="F58" s="37"/>
    </row>
    <row r="59" spans="2:5" ht="30" customHeight="1" thickBot="1">
      <c r="B59" s="38" t="s">
        <v>50</v>
      </c>
      <c r="C59" s="30" t="s">
        <v>20</v>
      </c>
      <c r="D59" s="31">
        <v>1</v>
      </c>
      <c r="E59" s="32">
        <v>7400</v>
      </c>
    </row>
    <row r="60" spans="2:5" ht="30" customHeight="1" thickTop="1">
      <c r="B60" s="33" t="s">
        <v>31</v>
      </c>
      <c r="C60" s="34"/>
      <c r="D60" s="35">
        <f>SUM(D59:D59)</f>
        <v>1</v>
      </c>
      <c r="E60" s="36">
        <f>SUM(E59:E59)</f>
        <v>7400</v>
      </c>
    </row>
    <row r="61" spans="1:6" ht="30" customHeight="1">
      <c r="A61" s="37"/>
      <c r="B61" s="58"/>
      <c r="C61" s="39"/>
      <c r="D61" s="40"/>
      <c r="E61" s="41"/>
      <c r="F61" s="37"/>
    </row>
    <row r="62" spans="1:6" ht="30" customHeight="1">
      <c r="A62" s="37"/>
      <c r="B62" s="22" t="s">
        <v>26</v>
      </c>
      <c r="C62" s="23" t="s">
        <v>27</v>
      </c>
      <c r="D62" s="24" t="s">
        <v>28</v>
      </c>
      <c r="E62" s="22" t="s">
        <v>29</v>
      </c>
      <c r="F62" s="37"/>
    </row>
    <row r="63" spans="2:5" ht="30" customHeight="1" thickBot="1">
      <c r="B63" s="38" t="s">
        <v>51</v>
      </c>
      <c r="C63" s="30" t="s">
        <v>20</v>
      </c>
      <c r="D63" s="31">
        <v>1</v>
      </c>
      <c r="E63" s="32">
        <v>28500</v>
      </c>
    </row>
    <row r="64" spans="2:5" ht="30" customHeight="1" thickTop="1">
      <c r="B64" s="33" t="s">
        <v>31</v>
      </c>
      <c r="C64" s="34"/>
      <c r="D64" s="35">
        <f>SUM(D63:D63)</f>
        <v>1</v>
      </c>
      <c r="E64" s="36">
        <f>SUM(E62:E63)</f>
        <v>28500</v>
      </c>
    </row>
    <row r="65" spans="1:6" ht="30" customHeight="1">
      <c r="A65" s="37"/>
      <c r="B65" s="58"/>
      <c r="C65" s="39"/>
      <c r="D65" s="40"/>
      <c r="E65" s="41"/>
      <c r="F65" s="37"/>
    </row>
    <row r="66" spans="1:6" ht="30" customHeight="1">
      <c r="A66" s="37"/>
      <c r="B66" s="22" t="s">
        <v>26</v>
      </c>
      <c r="C66" s="23" t="s">
        <v>27</v>
      </c>
      <c r="D66" s="24" t="s">
        <v>28</v>
      </c>
      <c r="E66" s="22" t="s">
        <v>29</v>
      </c>
      <c r="F66" s="37"/>
    </row>
    <row r="67" spans="2:5" ht="30" customHeight="1">
      <c r="B67" s="25" t="s">
        <v>52</v>
      </c>
      <c r="C67" s="60" t="s">
        <v>14</v>
      </c>
      <c r="D67" s="55">
        <v>1</v>
      </c>
      <c r="E67" s="45">
        <v>7079</v>
      </c>
    </row>
    <row r="68" spans="2:5" ht="30" customHeight="1">
      <c r="B68" s="46"/>
      <c r="C68" s="60" t="s">
        <v>15</v>
      </c>
      <c r="D68" s="55">
        <v>1</v>
      </c>
      <c r="E68" s="45">
        <v>7079</v>
      </c>
    </row>
    <row r="69" spans="2:5" ht="30" customHeight="1">
      <c r="B69" s="46"/>
      <c r="C69" s="60" t="s">
        <v>16</v>
      </c>
      <c r="D69" s="55">
        <v>1</v>
      </c>
      <c r="E69" s="45">
        <v>1499</v>
      </c>
    </row>
    <row r="70" spans="2:5" ht="30" customHeight="1" thickBot="1">
      <c r="B70" s="29"/>
      <c r="C70" s="30" t="s">
        <v>32</v>
      </c>
      <c r="D70" s="31">
        <v>1</v>
      </c>
      <c r="E70" s="32">
        <v>12500</v>
      </c>
    </row>
    <row r="71" spans="2:5" ht="30" customHeight="1" thickTop="1">
      <c r="B71" s="33" t="s">
        <v>31</v>
      </c>
      <c r="C71" s="34"/>
      <c r="D71" s="35">
        <f>SUM(D67:D70)</f>
        <v>4</v>
      </c>
      <c r="E71" s="36">
        <f>SUM(E67:E70)</f>
        <v>28157</v>
      </c>
    </row>
    <row r="72" spans="1:6" ht="30" customHeight="1">
      <c r="A72" s="37"/>
      <c r="B72" s="58"/>
      <c r="C72" s="39"/>
      <c r="D72" s="40"/>
      <c r="E72" s="41"/>
      <c r="F72" s="37"/>
    </row>
    <row r="73" spans="1:6" ht="30" customHeight="1">
      <c r="A73" s="37"/>
      <c r="B73" s="22" t="s">
        <v>26</v>
      </c>
      <c r="C73" s="23" t="s">
        <v>27</v>
      </c>
      <c r="D73" s="24" t="s">
        <v>28</v>
      </c>
      <c r="E73" s="22" t="s">
        <v>29</v>
      </c>
      <c r="F73" s="37"/>
    </row>
    <row r="74" spans="2:5" ht="30" customHeight="1">
      <c r="B74" s="25" t="s">
        <v>53</v>
      </c>
      <c r="C74" s="60" t="s">
        <v>20</v>
      </c>
      <c r="D74" s="55">
        <v>3</v>
      </c>
      <c r="E74" s="45">
        <v>45000</v>
      </c>
    </row>
    <row r="75" spans="2:5" ht="30" customHeight="1">
      <c r="B75" s="46"/>
      <c r="C75" s="60" t="s">
        <v>22</v>
      </c>
      <c r="D75" s="55">
        <v>1</v>
      </c>
      <c r="E75" s="45">
        <v>1642</v>
      </c>
    </row>
    <row r="76" spans="2:5" ht="30" customHeight="1" thickBot="1">
      <c r="B76" s="29"/>
      <c r="C76" s="30" t="s">
        <v>36</v>
      </c>
      <c r="D76" s="31">
        <v>1</v>
      </c>
      <c r="E76" s="32">
        <v>10000</v>
      </c>
    </row>
    <row r="77" spans="2:5" ht="30" customHeight="1" thickTop="1">
      <c r="B77" s="33" t="s">
        <v>31</v>
      </c>
      <c r="C77" s="34"/>
      <c r="D77" s="35">
        <f>SUM(D74:D76)</f>
        <v>5</v>
      </c>
      <c r="E77" s="36">
        <f>SUM(E74:E76)</f>
        <v>56642</v>
      </c>
    </row>
    <row r="78" spans="1:6" ht="30" customHeight="1">
      <c r="A78" s="37"/>
      <c r="B78" s="58"/>
      <c r="C78" s="39"/>
      <c r="D78" s="40"/>
      <c r="E78" s="41"/>
      <c r="F78" s="37"/>
    </row>
    <row r="79" spans="1:6" ht="30" customHeight="1">
      <c r="A79" s="37"/>
      <c r="B79" s="22" t="s">
        <v>26</v>
      </c>
      <c r="C79" s="23" t="s">
        <v>27</v>
      </c>
      <c r="D79" s="24" t="s">
        <v>28</v>
      </c>
      <c r="E79" s="22" t="s">
        <v>29</v>
      </c>
      <c r="F79" s="37"/>
    </row>
    <row r="80" spans="2:5" ht="30" customHeight="1" thickBot="1">
      <c r="B80" s="38" t="s">
        <v>54</v>
      </c>
      <c r="C80" s="30" t="s">
        <v>20</v>
      </c>
      <c r="D80" s="31">
        <v>1</v>
      </c>
      <c r="E80" s="32">
        <v>1850</v>
      </c>
    </row>
    <row r="81" spans="2:5" ht="30" customHeight="1" thickTop="1">
      <c r="B81" s="33" t="s">
        <v>31</v>
      </c>
      <c r="C81" s="34"/>
      <c r="D81" s="35">
        <f>SUM(D80:D80)</f>
        <v>1</v>
      </c>
      <c r="E81" s="36">
        <f>SUM(E80:E80)</f>
        <v>1850</v>
      </c>
    </row>
    <row r="82" spans="1:6" ht="30" customHeight="1">
      <c r="A82" s="37"/>
      <c r="B82" s="58"/>
      <c r="C82" s="39"/>
      <c r="D82" s="40"/>
      <c r="E82" s="41"/>
      <c r="F82" s="37"/>
    </row>
    <row r="83" spans="1:6" ht="30" customHeight="1">
      <c r="A83" s="37"/>
      <c r="B83" s="22" t="s">
        <v>26</v>
      </c>
      <c r="C83" s="23" t="s">
        <v>27</v>
      </c>
      <c r="D83" s="24" t="s">
        <v>28</v>
      </c>
      <c r="E83" s="22" t="s">
        <v>29</v>
      </c>
      <c r="F83" s="37"/>
    </row>
    <row r="84" spans="2:5" ht="30" customHeight="1" thickBot="1">
      <c r="B84" s="38" t="s">
        <v>55</v>
      </c>
      <c r="C84" s="30" t="s">
        <v>32</v>
      </c>
      <c r="D84" s="31">
        <v>1</v>
      </c>
      <c r="E84" s="32">
        <v>10700</v>
      </c>
    </row>
    <row r="85" spans="2:5" ht="30" customHeight="1" thickTop="1">
      <c r="B85" s="33" t="s">
        <v>31</v>
      </c>
      <c r="C85" s="34"/>
      <c r="D85" s="35">
        <f>SUM(D84)</f>
        <v>1</v>
      </c>
      <c r="E85" s="36">
        <f>SUM(E84)</f>
        <v>10700</v>
      </c>
    </row>
    <row r="86" spans="1:6" ht="30" customHeight="1">
      <c r="A86" s="37"/>
      <c r="B86" s="58"/>
      <c r="C86" s="39"/>
      <c r="D86" s="40"/>
      <c r="E86" s="41"/>
      <c r="F86" s="37"/>
    </row>
    <row r="87" spans="1:6" ht="30" customHeight="1">
      <c r="A87" s="37"/>
      <c r="B87" s="22" t="s">
        <v>26</v>
      </c>
      <c r="C87" s="23" t="s">
        <v>27</v>
      </c>
      <c r="D87" s="24" t="s">
        <v>28</v>
      </c>
      <c r="E87" s="22" t="s">
        <v>29</v>
      </c>
      <c r="F87" s="37"/>
    </row>
    <row r="88" spans="2:5" ht="30" customHeight="1" thickBot="1">
      <c r="B88" s="38" t="s">
        <v>56</v>
      </c>
      <c r="C88" s="30" t="s">
        <v>36</v>
      </c>
      <c r="D88" s="31">
        <v>2</v>
      </c>
      <c r="E88" s="32">
        <v>40000</v>
      </c>
    </row>
    <row r="89" spans="2:5" ht="30" customHeight="1" thickTop="1">
      <c r="B89" s="33" t="s">
        <v>31</v>
      </c>
      <c r="C89" s="34"/>
      <c r="D89" s="35">
        <f>SUM(D88)</f>
        <v>2</v>
      </c>
      <c r="E89" s="36">
        <f>SUM(E88)</f>
        <v>40000</v>
      </c>
    </row>
    <row r="90" spans="1:6" ht="30" customHeight="1">
      <c r="A90" s="37"/>
      <c r="B90" s="58"/>
      <c r="C90" s="39"/>
      <c r="D90" s="40"/>
      <c r="E90" s="41"/>
      <c r="F90" s="37"/>
    </row>
    <row r="91" spans="1:6" ht="30" customHeight="1">
      <c r="A91" s="37"/>
      <c r="B91" s="22" t="s">
        <v>26</v>
      </c>
      <c r="C91" s="23" t="s">
        <v>27</v>
      </c>
      <c r="D91" s="24" t="s">
        <v>28</v>
      </c>
      <c r="E91" s="22" t="s">
        <v>29</v>
      </c>
      <c r="F91" s="37"/>
    </row>
    <row r="92" spans="2:5" ht="30" customHeight="1" thickBot="1">
      <c r="B92" s="38" t="s">
        <v>57</v>
      </c>
      <c r="C92" s="30" t="s">
        <v>20</v>
      </c>
      <c r="D92" s="31">
        <v>1</v>
      </c>
      <c r="E92" s="32">
        <v>10000</v>
      </c>
    </row>
    <row r="93" spans="2:5" ht="30" customHeight="1" thickTop="1">
      <c r="B93" s="33" t="s">
        <v>31</v>
      </c>
      <c r="C93" s="34"/>
      <c r="D93" s="35">
        <f>SUM(D92:D92)</f>
        <v>1</v>
      </c>
      <c r="E93" s="36">
        <f>SUM(E92:E92)</f>
        <v>10000</v>
      </c>
    </row>
    <row r="94" spans="1:6" ht="30" customHeight="1">
      <c r="A94" s="37"/>
      <c r="B94" s="58"/>
      <c r="C94" s="39"/>
      <c r="D94" s="40"/>
      <c r="E94" s="41"/>
      <c r="F94" s="37"/>
    </row>
    <row r="95" spans="1:6" ht="30" customHeight="1">
      <c r="A95" s="37"/>
      <c r="B95" s="42" t="s">
        <v>26</v>
      </c>
      <c r="C95" s="23" t="s">
        <v>27</v>
      </c>
      <c r="D95" s="24" t="s">
        <v>28</v>
      </c>
      <c r="E95" s="22" t="s">
        <v>29</v>
      </c>
      <c r="F95" s="37"/>
    </row>
    <row r="96" spans="2:5" ht="30" customHeight="1" thickBot="1">
      <c r="B96" s="38" t="s">
        <v>58</v>
      </c>
      <c r="C96" s="61" t="s">
        <v>45</v>
      </c>
      <c r="D96" s="31">
        <v>1</v>
      </c>
      <c r="E96" s="32">
        <v>3097</v>
      </c>
    </row>
    <row r="97" spans="2:5" ht="30" customHeight="1" thickTop="1">
      <c r="B97" s="33" t="s">
        <v>31</v>
      </c>
      <c r="C97" s="34"/>
      <c r="D97" s="35">
        <f>SUM(D96:D96)</f>
        <v>1</v>
      </c>
      <c r="E97" s="36">
        <f>SUM(E96:E96)</f>
        <v>3097</v>
      </c>
    </row>
    <row r="98" spans="1:6" ht="30" customHeight="1">
      <c r="A98" s="37"/>
      <c r="B98" s="58"/>
      <c r="C98" s="39"/>
      <c r="D98" s="40"/>
      <c r="E98" s="41"/>
      <c r="F98" s="37"/>
    </row>
    <row r="99" spans="1:6" ht="30" customHeight="1">
      <c r="A99" s="37"/>
      <c r="B99" s="42" t="s">
        <v>26</v>
      </c>
      <c r="C99" s="23" t="s">
        <v>27</v>
      </c>
      <c r="D99" s="24" t="s">
        <v>28</v>
      </c>
      <c r="E99" s="22" t="s">
        <v>29</v>
      </c>
      <c r="F99" s="37"/>
    </row>
    <row r="100" spans="2:5" ht="30" customHeight="1" thickBot="1">
      <c r="B100" s="38" t="s">
        <v>59</v>
      </c>
      <c r="C100" s="61" t="s">
        <v>36</v>
      </c>
      <c r="D100" s="31">
        <v>2</v>
      </c>
      <c r="E100" s="32">
        <v>40000</v>
      </c>
    </row>
    <row r="101" spans="2:5" ht="30" customHeight="1" thickTop="1">
      <c r="B101" s="33" t="s">
        <v>31</v>
      </c>
      <c r="C101" s="34"/>
      <c r="D101" s="35">
        <f>SUM(D100:D100)</f>
        <v>2</v>
      </c>
      <c r="E101" s="36">
        <f>SUM(E100:E100)</f>
        <v>40000</v>
      </c>
    </row>
    <row r="102" spans="1:6" ht="30" customHeight="1">
      <c r="A102" s="37"/>
      <c r="B102" s="58"/>
      <c r="C102" s="39"/>
      <c r="D102" s="40"/>
      <c r="E102" s="41"/>
      <c r="F102" s="37"/>
    </row>
    <row r="103" spans="1:6" ht="30" customHeight="1">
      <c r="A103" s="37"/>
      <c r="B103" s="42" t="s">
        <v>26</v>
      </c>
      <c r="C103" s="23" t="s">
        <v>27</v>
      </c>
      <c r="D103" s="24" t="s">
        <v>28</v>
      </c>
      <c r="E103" s="22" t="s">
        <v>29</v>
      </c>
      <c r="F103" s="37"/>
    </row>
    <row r="104" spans="2:5" ht="30" customHeight="1">
      <c r="B104" s="25" t="s">
        <v>60</v>
      </c>
      <c r="C104" s="59" t="s">
        <v>18</v>
      </c>
      <c r="D104" s="55">
        <v>1</v>
      </c>
      <c r="E104" s="45">
        <v>29134</v>
      </c>
    </row>
    <row r="105" spans="2:5" ht="30" customHeight="1">
      <c r="B105" s="46"/>
      <c r="C105" s="59" t="s">
        <v>10</v>
      </c>
      <c r="D105" s="55">
        <v>1</v>
      </c>
      <c r="E105" s="45">
        <v>41032</v>
      </c>
    </row>
    <row r="106" spans="2:5" ht="30" customHeight="1" thickBot="1">
      <c r="B106" s="29"/>
      <c r="C106" s="61" t="s">
        <v>9</v>
      </c>
      <c r="D106" s="31">
        <v>1</v>
      </c>
      <c r="E106" s="32">
        <v>45153</v>
      </c>
    </row>
    <row r="107" spans="2:5" ht="30" customHeight="1" thickTop="1">
      <c r="B107" s="33" t="s">
        <v>31</v>
      </c>
      <c r="C107" s="34"/>
      <c r="D107" s="35">
        <f>SUM(D104:D106)</f>
        <v>3</v>
      </c>
      <c r="E107" s="36">
        <f>SUM(E104:E106)</f>
        <v>115319</v>
      </c>
    </row>
    <row r="108" spans="1:6" ht="30" customHeight="1">
      <c r="A108" s="37"/>
      <c r="B108" s="58"/>
      <c r="C108" s="39"/>
      <c r="D108" s="40"/>
      <c r="E108" s="41"/>
      <c r="F108" s="37"/>
    </row>
    <row r="109" spans="1:6" ht="30" customHeight="1">
      <c r="A109" s="37"/>
      <c r="B109" s="22" t="s">
        <v>26</v>
      </c>
      <c r="C109" s="23" t="s">
        <v>27</v>
      </c>
      <c r="D109" s="24" t="s">
        <v>28</v>
      </c>
      <c r="E109" s="22" t="s">
        <v>29</v>
      </c>
      <c r="F109" s="37"/>
    </row>
    <row r="110" spans="2:5" ht="30" customHeight="1">
      <c r="B110" s="25" t="s">
        <v>61</v>
      </c>
      <c r="C110" s="60" t="s">
        <v>10</v>
      </c>
      <c r="D110" s="55">
        <v>1</v>
      </c>
      <c r="E110" s="45">
        <v>20516</v>
      </c>
    </row>
    <row r="111" spans="2:5" ht="30" customHeight="1" thickBot="1">
      <c r="B111" s="29"/>
      <c r="C111" s="30" t="s">
        <v>9</v>
      </c>
      <c r="D111" s="31">
        <v>1</v>
      </c>
      <c r="E111" s="32">
        <v>45153</v>
      </c>
    </row>
    <row r="112" spans="2:5" ht="30" customHeight="1" thickTop="1">
      <c r="B112" s="33" t="s">
        <v>31</v>
      </c>
      <c r="C112" s="34"/>
      <c r="D112" s="35">
        <f>SUM(D110:D111)</f>
        <v>2</v>
      </c>
      <c r="E112" s="36">
        <f>SUM(E110:E111)</f>
        <v>65669</v>
      </c>
    </row>
    <row r="113" spans="1:6" ht="30" customHeight="1">
      <c r="A113" s="37"/>
      <c r="B113" s="58"/>
      <c r="C113" s="39"/>
      <c r="D113" s="40"/>
      <c r="E113" s="41"/>
      <c r="F113" s="37"/>
    </row>
    <row r="114" spans="1:6" ht="30" customHeight="1">
      <c r="A114" s="37"/>
      <c r="B114" s="22" t="s">
        <v>26</v>
      </c>
      <c r="C114" s="23" t="s">
        <v>27</v>
      </c>
      <c r="D114" s="24" t="s">
        <v>28</v>
      </c>
      <c r="E114" s="22" t="s">
        <v>29</v>
      </c>
      <c r="F114" s="37"/>
    </row>
    <row r="115" spans="2:5" ht="30" customHeight="1">
      <c r="B115" s="25" t="s">
        <v>62</v>
      </c>
      <c r="C115" s="60" t="s">
        <v>20</v>
      </c>
      <c r="D115" s="55">
        <v>1</v>
      </c>
      <c r="E115" s="45">
        <v>5500</v>
      </c>
    </row>
    <row r="116" spans="2:5" ht="30" customHeight="1" thickBot="1">
      <c r="B116" s="29"/>
      <c r="C116" s="30" t="s">
        <v>36</v>
      </c>
      <c r="D116" s="31">
        <v>1</v>
      </c>
      <c r="E116" s="32">
        <v>20000</v>
      </c>
    </row>
    <row r="117" spans="2:5" ht="30" customHeight="1" thickTop="1">
      <c r="B117" s="33" t="s">
        <v>31</v>
      </c>
      <c r="C117" s="34"/>
      <c r="D117" s="35">
        <f>SUM(D115:D116)</f>
        <v>2</v>
      </c>
      <c r="E117" s="36">
        <f>SUM(E115:E116)</f>
        <v>25500</v>
      </c>
    </row>
    <row r="118" spans="1:6" ht="30" customHeight="1">
      <c r="A118" s="37"/>
      <c r="B118" s="58"/>
      <c r="C118" s="39"/>
      <c r="D118" s="40"/>
      <c r="E118" s="41"/>
      <c r="F118" s="37"/>
    </row>
    <row r="119" spans="1:6" ht="30" customHeight="1">
      <c r="A119" s="37"/>
      <c r="B119" s="22" t="s">
        <v>26</v>
      </c>
      <c r="C119" s="23" t="s">
        <v>27</v>
      </c>
      <c r="D119" s="24" t="s">
        <v>28</v>
      </c>
      <c r="E119" s="22" t="s">
        <v>29</v>
      </c>
      <c r="F119" s="37"/>
    </row>
    <row r="120" spans="2:5" ht="30" customHeight="1" thickBot="1">
      <c r="B120" s="38" t="s">
        <v>63</v>
      </c>
      <c r="C120" s="30" t="s">
        <v>12</v>
      </c>
      <c r="D120" s="31">
        <v>1</v>
      </c>
      <c r="E120" s="32">
        <v>4944</v>
      </c>
    </row>
    <row r="121" spans="2:5" ht="30" customHeight="1" thickTop="1">
      <c r="B121" s="33" t="s">
        <v>31</v>
      </c>
      <c r="C121" s="34"/>
      <c r="D121" s="35">
        <f>SUM(D120:D120)</f>
        <v>1</v>
      </c>
      <c r="E121" s="36">
        <f>SUM(E120:E120)</f>
        <v>4944</v>
      </c>
    </row>
    <row r="122" spans="1:6" ht="30" customHeight="1">
      <c r="A122" s="37"/>
      <c r="B122" s="58"/>
      <c r="C122" s="39"/>
      <c r="D122" s="40"/>
      <c r="E122" s="41"/>
      <c r="F122" s="37"/>
    </row>
    <row r="123" spans="1:6" ht="30" customHeight="1">
      <c r="A123" s="37"/>
      <c r="B123" s="22" t="s">
        <v>26</v>
      </c>
      <c r="C123" s="23" t="s">
        <v>27</v>
      </c>
      <c r="D123" s="24" t="s">
        <v>28</v>
      </c>
      <c r="E123" s="22" t="s">
        <v>29</v>
      </c>
      <c r="F123" s="37"/>
    </row>
    <row r="124" spans="2:5" ht="30" customHeight="1" thickBot="1">
      <c r="B124" s="38" t="s">
        <v>64</v>
      </c>
      <c r="C124" s="30" t="s">
        <v>36</v>
      </c>
      <c r="D124" s="31">
        <v>1</v>
      </c>
      <c r="E124" s="32">
        <v>20000</v>
      </c>
    </row>
    <row r="125" spans="2:5" ht="30" customHeight="1" thickTop="1">
      <c r="B125" s="33" t="s">
        <v>31</v>
      </c>
      <c r="C125" s="34"/>
      <c r="D125" s="35">
        <f>SUM(D124:D124)</f>
        <v>1</v>
      </c>
      <c r="E125" s="36">
        <f>SUM(E124:E124)</f>
        <v>20000</v>
      </c>
    </row>
    <row r="126" spans="1:6" ht="30" customHeight="1">
      <c r="A126" s="37"/>
      <c r="B126" s="58"/>
      <c r="C126" s="39"/>
      <c r="D126" s="40"/>
      <c r="E126" s="41"/>
      <c r="F126" s="37"/>
    </row>
    <row r="127" spans="1:6" ht="30" customHeight="1">
      <c r="A127" s="37"/>
      <c r="B127" s="22" t="s">
        <v>26</v>
      </c>
      <c r="C127" s="23" t="s">
        <v>27</v>
      </c>
      <c r="D127" s="24" t="s">
        <v>28</v>
      </c>
      <c r="E127" s="22" t="s">
        <v>29</v>
      </c>
      <c r="F127" s="37"/>
    </row>
    <row r="128" spans="2:5" ht="30" customHeight="1" thickBot="1">
      <c r="B128" s="38" t="s">
        <v>65</v>
      </c>
      <c r="C128" s="30" t="s">
        <v>20</v>
      </c>
      <c r="D128" s="31">
        <v>1</v>
      </c>
      <c r="E128" s="32">
        <v>40000</v>
      </c>
    </row>
    <row r="129" spans="2:5" ht="30" customHeight="1" thickTop="1">
      <c r="B129" s="33" t="s">
        <v>31</v>
      </c>
      <c r="C129" s="34"/>
      <c r="D129" s="35">
        <f>SUM(D128:D128)</f>
        <v>1</v>
      </c>
      <c r="E129" s="36">
        <f>SUM(E128:E128)</f>
        <v>40000</v>
      </c>
    </row>
    <row r="130" spans="1:6" ht="30" customHeight="1">
      <c r="A130" s="37"/>
      <c r="B130" s="58"/>
      <c r="C130" s="39"/>
      <c r="D130" s="40"/>
      <c r="E130" s="41"/>
      <c r="F130" s="37"/>
    </row>
    <row r="131" spans="1:6" ht="30" customHeight="1">
      <c r="A131" s="37"/>
      <c r="B131" s="22" t="s">
        <v>26</v>
      </c>
      <c r="C131" s="23" t="s">
        <v>27</v>
      </c>
      <c r="D131" s="24" t="s">
        <v>28</v>
      </c>
      <c r="E131" s="22" t="s">
        <v>29</v>
      </c>
      <c r="F131" s="37"/>
    </row>
    <row r="132" spans="2:5" ht="30" customHeight="1" thickBot="1">
      <c r="B132" s="38" t="s">
        <v>66</v>
      </c>
      <c r="C132" s="30" t="s">
        <v>18</v>
      </c>
      <c r="D132" s="31">
        <v>1</v>
      </c>
      <c r="E132" s="32">
        <v>51832</v>
      </c>
    </row>
    <row r="133" spans="2:5" ht="30" customHeight="1" thickTop="1">
      <c r="B133" s="33" t="s">
        <v>31</v>
      </c>
      <c r="C133" s="34"/>
      <c r="D133" s="35">
        <f>SUM(D132)</f>
        <v>1</v>
      </c>
      <c r="E133" s="36">
        <f>SUM(E132)</f>
        <v>51832</v>
      </c>
    </row>
    <row r="134" spans="1:6" ht="30" customHeight="1">
      <c r="A134" s="37"/>
      <c r="B134" s="58"/>
      <c r="C134" s="39"/>
      <c r="D134" s="40"/>
      <c r="E134" s="41"/>
      <c r="F134" s="37"/>
    </row>
    <row r="135" spans="1:6" ht="30" customHeight="1">
      <c r="A135" s="37"/>
      <c r="B135" s="22" t="s">
        <v>67</v>
      </c>
      <c r="C135" s="23" t="s">
        <v>27</v>
      </c>
      <c r="D135" s="24" t="s">
        <v>28</v>
      </c>
      <c r="E135" s="22" t="s">
        <v>29</v>
      </c>
      <c r="F135" s="37"/>
    </row>
    <row r="136" spans="2:5" ht="30" customHeight="1" thickBot="1">
      <c r="B136" s="62" t="s">
        <v>68</v>
      </c>
      <c r="C136" s="30" t="s">
        <v>11</v>
      </c>
      <c r="D136" s="31">
        <v>1</v>
      </c>
      <c r="E136" s="32">
        <v>141330</v>
      </c>
    </row>
    <row r="137" spans="2:5" ht="30" customHeight="1" thickTop="1">
      <c r="B137" s="33" t="s">
        <v>31</v>
      </c>
      <c r="C137" s="34"/>
      <c r="D137" s="35">
        <f>SUM(D136)</f>
        <v>1</v>
      </c>
      <c r="E137" s="36">
        <f>SUM(E136)</f>
        <v>141330</v>
      </c>
    </row>
    <row r="138" ht="13.5">
      <c r="B138" s="63"/>
    </row>
  </sheetData>
  <mergeCells count="1">
    <mergeCell ref="B22:C23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&amp;C&amp;10【実施計画(第４回目)】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dcterms:created xsi:type="dcterms:W3CDTF">2001-09-28T03:07:08Z</dcterms:created>
  <dcterms:modified xsi:type="dcterms:W3CDTF">2001-09-28T03:14:05Z</dcterms:modified>
  <cp:category/>
  <cp:version/>
  <cp:contentType/>
  <cp:contentStatus/>
</cp:coreProperties>
</file>