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94"/>
  </bookViews>
  <sheets>
    <sheet name="事例２１" sheetId="4" r:id="rId1"/>
    <sheet name="事例２１申請Ｘ国" sheetId="5" r:id="rId2"/>
    <sheet name="事例２１連絡_Ｘ市総合Ｂ" sheetId="6" r:id="rId3"/>
    <sheet name="事例２２" sheetId="7" r:id="rId4"/>
    <sheet name="事例２２申請Ｘ国" sheetId="8" r:id="rId5"/>
    <sheet name="事例２２連絡_Ｘ市総合Ｃ" sheetId="9" r:id="rId6"/>
    <sheet name="事例２３" sheetId="10" r:id="rId7"/>
    <sheet name="事例２３申請Ｘ国" sheetId="11" r:id="rId8"/>
    <sheet name="事例２３連絡_Ｘ市総合Ｂ" sheetId="12" r:id="rId9"/>
    <sheet name="事例２３連絡_Ｘ市総合Ｃ" sheetId="13" r:id="rId10"/>
    <sheet name="事例２４" sheetId="14" r:id="rId11"/>
    <sheet name="事例２４申請Ｘ国" sheetId="15" r:id="rId12"/>
    <sheet name="事例２４連絡_Ｘ市総合Ｂ" sheetId="16" r:id="rId13"/>
    <sheet name="事例２４連絡_Ｘ市総合Ｃ" sheetId="17" r:id="rId14"/>
    <sheet name="事例２５" sheetId="18" r:id="rId15"/>
    <sheet name="事例２５申請Ｘ国" sheetId="19" r:id="rId16"/>
    <sheet name="事例２５連絡_Ｘ市総合Ｂ" sheetId="20" r:id="rId17"/>
    <sheet name="事例２５連絡_Ｘ市総合C" sheetId="21" r:id="rId18"/>
  </sheets>
  <externalReferences>
    <externalReference r:id="rId19"/>
  </externalReferences>
  <definedNames>
    <definedName name="PageFormat">#REF!</definedName>
    <definedName name="_xlnm.Print_Area" localSheetId="0">事例２１!$A$1:$Z$66</definedName>
    <definedName name="_xlnm.Print_Area" localSheetId="1">事例２１申請Ｘ国!$B$1:$DF$147</definedName>
    <definedName name="_xlnm.Print_Area" localSheetId="2">事例２１連絡_Ｘ市総合Ｂ!$A$1:$M$39</definedName>
    <definedName name="_xlnm.Print_Area" localSheetId="3">事例２２!$A$1:$Z$66</definedName>
    <definedName name="_xlnm.Print_Area" localSheetId="4">事例２２申請Ｘ国!$B$1:$DF$147</definedName>
    <definedName name="_xlnm.Print_Area" localSheetId="5">事例２２連絡_Ｘ市総合Ｃ!$A$1:$M$39</definedName>
    <definedName name="_xlnm.Print_Area" localSheetId="6">事例２３!$A$1:$Z$71</definedName>
    <definedName name="_xlnm.Print_Area" localSheetId="7">事例２３申請Ｘ国!$B$1:$DF$147</definedName>
    <definedName name="_xlnm.Print_Area" localSheetId="8">事例２３連絡_Ｘ市総合Ｂ!$A$1:$M$39</definedName>
    <definedName name="_xlnm.Print_Area" localSheetId="9">事例２３連絡_Ｘ市総合Ｃ!$A$1:$M$39</definedName>
    <definedName name="_xlnm.Print_Area" localSheetId="10">事例２４!$A$1:$Z$71</definedName>
    <definedName name="_xlnm.Print_Area" localSheetId="11">事例２４申請Ｘ国!$B$1:$DF$147</definedName>
    <definedName name="_xlnm.Print_Area" localSheetId="12">事例２４連絡_Ｘ市総合Ｂ!$A$1:$M$39</definedName>
    <definedName name="_xlnm.Print_Area" localSheetId="13">事例２４連絡_Ｘ市総合Ｃ!$A$1:$M$39</definedName>
    <definedName name="_xlnm.Print_Area" localSheetId="14">事例２５!$A$1:$Z$71</definedName>
    <definedName name="_xlnm.Print_Area" localSheetId="15">事例２５申請Ｘ国!$B$1:$DF$147</definedName>
    <definedName name="_xlnm.Print_Area" localSheetId="16">事例２５連絡_Ｘ市総合Ｂ!$A$1:$M$39</definedName>
    <definedName name="_xlnm.Print_Area" localSheetId="17">事例２５連絡_Ｘ市総合C!$A$1:$M$39</definedName>
    <definedName name="SN_09">[1]env!$G$4:$G$45</definedName>
  </definedNames>
  <calcPr calcId="145621"/>
</workbook>
</file>

<file path=xl/calcChain.xml><?xml version="1.0" encoding="utf-8"?>
<calcChain xmlns="http://schemas.openxmlformats.org/spreadsheetml/2006/main">
  <c r="I38" i="21" l="1"/>
  <c r="M38" i="21" l="1"/>
  <c r="L38" i="21"/>
  <c r="J38" i="21"/>
  <c r="H38" i="21"/>
  <c r="F38" i="21"/>
  <c r="M38" i="20"/>
  <c r="L38" i="20"/>
  <c r="J38" i="20"/>
  <c r="I38" i="20"/>
  <c r="H38" i="20"/>
  <c r="F38" i="20"/>
  <c r="K70" i="18"/>
  <c r="K69" i="18"/>
  <c r="K68" i="18"/>
  <c r="K67" i="18"/>
  <c r="M38" i="17"/>
  <c r="L38" i="17"/>
  <c r="J38" i="17"/>
  <c r="I38" i="17"/>
  <c r="H38" i="17"/>
  <c r="F38" i="17"/>
  <c r="M38" i="16"/>
  <c r="L38" i="16"/>
  <c r="J38" i="16"/>
  <c r="I38" i="16"/>
  <c r="H38" i="16"/>
  <c r="F38" i="16"/>
  <c r="K71" i="14"/>
  <c r="K70" i="14"/>
  <c r="K69" i="14"/>
  <c r="K68" i="14"/>
  <c r="K67" i="14"/>
  <c r="M38" i="13"/>
  <c r="L38" i="13"/>
  <c r="J38" i="13"/>
  <c r="I38" i="13"/>
  <c r="H38" i="13"/>
  <c r="F38" i="13"/>
  <c r="M38" i="12"/>
  <c r="L38" i="12"/>
  <c r="J38" i="12"/>
  <c r="I38" i="12"/>
  <c r="H38" i="12"/>
  <c r="F38" i="12"/>
  <c r="K71" i="10"/>
  <c r="K70" i="10"/>
  <c r="K69" i="10"/>
  <c r="K68" i="10"/>
  <c r="K67" i="10"/>
  <c r="M38" i="9"/>
  <c r="L38" i="9"/>
  <c r="J38" i="9"/>
  <c r="I38" i="9"/>
  <c r="H38" i="9"/>
  <c r="F38" i="9"/>
  <c r="K65" i="7"/>
  <c r="K64" i="7"/>
  <c r="K63" i="7"/>
  <c r="K62" i="7"/>
  <c r="M38" i="6"/>
  <c r="L38" i="6"/>
  <c r="J38" i="6"/>
  <c r="I38" i="6"/>
  <c r="H38" i="6"/>
  <c r="F38" i="6"/>
  <c r="K65" i="4"/>
  <c r="K64" i="4"/>
  <c r="K63" i="4"/>
  <c r="K62" i="4"/>
</calcChain>
</file>

<file path=xl/comments1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sharedStrings.xml><?xml version="1.0" encoding="utf-8"?>
<sst xmlns="http://schemas.openxmlformats.org/spreadsheetml/2006/main" count="2450" uniqueCount="269">
  <si>
    <t>２１、７０歳～７４歳（一般所得）の被保険者Ａと被保険者Ｂに、７０歳未満（区分ウ）の被保険者Ｃがいる混合世帯について、</t>
    <phoneticPr fontId="4"/>
  </si>
  <si>
    <t>　　　被保険者Ｂに総合事業の負担がある場合</t>
    <phoneticPr fontId="4"/>
  </si>
  <si>
    <t>被保険者Ａ</t>
    <rPh sb="0" eb="4">
      <t>ヒホケンシャ</t>
    </rPh>
    <phoneticPr fontId="6"/>
  </si>
  <si>
    <t>一般所得（７０歳～７４歳）</t>
    <rPh sb="0" eb="2">
      <t>イッパン</t>
    </rPh>
    <rPh sb="2" eb="4">
      <t>ショトク</t>
    </rPh>
    <rPh sb="7" eb="8">
      <t>サイ</t>
    </rPh>
    <rPh sb="11" eb="12">
      <t>サイ</t>
    </rPh>
    <phoneticPr fontId="6"/>
  </si>
  <si>
    <t>国保</t>
    <rPh sb="0" eb="2">
      <t>コクホ</t>
    </rPh>
    <phoneticPr fontId="6"/>
  </si>
  <si>
    <t>介護</t>
    <rPh sb="0" eb="2">
      <t>カイゴ</t>
    </rPh>
    <phoneticPr fontId="6"/>
  </si>
  <si>
    <t>被保険者Ｂ</t>
    <rPh sb="0" eb="4">
      <t>ヒホケンシャ</t>
    </rPh>
    <phoneticPr fontId="6"/>
  </si>
  <si>
    <t>被保険者Ｃ</t>
    <rPh sb="0" eb="4">
      <t>ヒホケンシャ</t>
    </rPh>
    <phoneticPr fontId="6"/>
  </si>
  <si>
    <t>区分ウ（７０歳未満）</t>
    <rPh sb="0" eb="2">
      <t>クブン</t>
    </rPh>
    <rPh sb="6" eb="9">
      <t>サイミマン</t>
    </rPh>
    <phoneticPr fontId="6"/>
  </si>
  <si>
    <t>７０歳～７４歳合計</t>
    <rPh sb="2" eb="3">
      <t>サイ</t>
    </rPh>
    <rPh sb="6" eb="7">
      <t>サイ</t>
    </rPh>
    <rPh sb="7" eb="9">
      <t>ゴウケイ</t>
    </rPh>
    <phoneticPr fontId="6"/>
  </si>
  <si>
    <t>　　300,000+160,000+140,000</t>
    <phoneticPr fontId="6"/>
  </si>
  <si>
    <t>限度額（７０歳～７４歳・一般所得）</t>
    <rPh sb="0" eb="2">
      <t>ゲンド</t>
    </rPh>
    <rPh sb="2" eb="3">
      <t>ガク</t>
    </rPh>
    <rPh sb="6" eb="7">
      <t>サイ</t>
    </rPh>
    <rPh sb="10" eb="11">
      <t>サイ</t>
    </rPh>
    <rPh sb="12" eb="14">
      <t>イッパン</t>
    </rPh>
    <rPh sb="14" eb="16">
      <t>ショトク</t>
    </rPh>
    <phoneticPr fontId="6"/>
  </si>
  <si>
    <t>７０歳～７４歳支給額</t>
    <rPh sb="2" eb="3">
      <t>サイ</t>
    </rPh>
    <rPh sb="6" eb="7">
      <t>サイ</t>
    </rPh>
    <rPh sb="7" eb="10">
      <t>シキュウガク</t>
    </rPh>
    <phoneticPr fontId="6"/>
  </si>
  <si>
    <t>　　600,000-560,000</t>
    <phoneticPr fontId="6"/>
  </si>
  <si>
    <t>７０歳未満合計</t>
    <rPh sb="2" eb="5">
      <t>サイミマン</t>
    </rPh>
    <rPh sb="5" eb="7">
      <t>ゴウケイ</t>
    </rPh>
    <phoneticPr fontId="6"/>
  </si>
  <si>
    <t>　　560,000(なお残る負担額)+210,000</t>
    <phoneticPr fontId="6"/>
  </si>
  <si>
    <t>限度額（７０歳未満・区分ウ）</t>
    <rPh sb="0" eb="2">
      <t>ゲンド</t>
    </rPh>
    <rPh sb="2" eb="3">
      <t>ガク</t>
    </rPh>
    <rPh sb="6" eb="9">
      <t>サイミマン</t>
    </rPh>
    <rPh sb="10" eb="12">
      <t>クブン</t>
    </rPh>
    <phoneticPr fontId="6"/>
  </si>
  <si>
    <t>７０歳未満支給額</t>
    <rPh sb="2" eb="5">
      <t>サイミマン</t>
    </rPh>
    <rPh sb="5" eb="8">
      <t>シキュウガク</t>
    </rPh>
    <phoneticPr fontId="6"/>
  </si>
  <si>
    <t>　　770,000-670,000</t>
    <phoneticPr fontId="6"/>
  </si>
  <si>
    <t>国保分</t>
    <rPh sb="0" eb="2">
      <t>コクホ</t>
    </rPh>
    <rPh sb="2" eb="3">
      <t>ブン</t>
    </rPh>
    <phoneticPr fontId="6"/>
  </si>
  <si>
    <t>　　40,000×（300,000÷600,000）＝20,000</t>
    <phoneticPr fontId="6"/>
  </si>
  <si>
    <t>介護分</t>
    <rPh sb="0" eb="2">
      <t>カイゴ</t>
    </rPh>
    <rPh sb="2" eb="3">
      <t>ブン</t>
    </rPh>
    <phoneticPr fontId="6"/>
  </si>
  <si>
    <t>　　40,000×（160,000÷600,000）＝10666.66666666667・・・⇒10,666</t>
    <phoneticPr fontId="6"/>
  </si>
  <si>
    <t>　　40,000×（140,000÷600,000）＝9333.333333333333・・・⇒9,334</t>
    <phoneticPr fontId="6"/>
  </si>
  <si>
    <t>　　100,000×（（300,000-20,000+210,000)÷770,000）＝63636.363・・・⇒63,636</t>
    <phoneticPr fontId="4"/>
  </si>
  <si>
    <t>　　100,000×（（160,000-10666)÷770,000）＝19394.025・・・⇒19,394</t>
    <phoneticPr fontId="6"/>
  </si>
  <si>
    <t>　　100,000×（（140,000-9334)÷770,000）＝16969.610・・・⇒16,970</t>
    <phoneticPr fontId="6"/>
  </si>
  <si>
    <t>総合事業</t>
    <rPh sb="0" eb="2">
      <t>ソウゴウ</t>
    </rPh>
    <rPh sb="2" eb="4">
      <t>ジギョウ</t>
    </rPh>
    <phoneticPr fontId="6"/>
  </si>
  <si>
    <t>600,000(７０歳～７４歳合計額)-(40,000(７０歳～７４歳支給額)+100,000(７０歳未満支給額))+60,000</t>
    <rPh sb="10" eb="11">
      <t>サイ</t>
    </rPh>
    <rPh sb="14" eb="15">
      <t>サイ</t>
    </rPh>
    <rPh sb="17" eb="18">
      <t>ガク</t>
    </rPh>
    <phoneticPr fontId="6"/>
  </si>
  <si>
    <t>(520,000+210,000)(総合事業からみたなお残る負担額合計)+0</t>
    <phoneticPr fontId="6"/>
  </si>
  <si>
    <t>　　730,000-670,000</t>
    <phoneticPr fontId="4"/>
  </si>
  <si>
    <t>総合事業分</t>
    <rPh sb="0" eb="2">
      <t>ソウゴウ</t>
    </rPh>
    <rPh sb="2" eb="4">
      <t>ジギョウ</t>
    </rPh>
    <rPh sb="4" eb="5">
      <t>ブン</t>
    </rPh>
    <phoneticPr fontId="6"/>
  </si>
  <si>
    <t>　　0+60,000</t>
    <phoneticPr fontId="4"/>
  </si>
  <si>
    <t>　　20,000+63,636</t>
    <phoneticPr fontId="4"/>
  </si>
  <si>
    <t>　　10,666+19,394</t>
    <phoneticPr fontId="4"/>
  </si>
  <si>
    <t>　　9,334+16,970</t>
    <phoneticPr fontId="4"/>
  </si>
  <si>
    <t>　　0+60,000</t>
    <phoneticPr fontId="4"/>
  </si>
  <si>
    <t>高額介護合算療養費等支給申請書兼自己負担額証明書交付申請書</t>
    <rPh sb="2" eb="4">
      <t>カイゴ</t>
    </rPh>
    <rPh sb="4" eb="6">
      <t>ガッサン</t>
    </rPh>
    <rPh sb="9" eb="10">
      <t>トウ</t>
    </rPh>
    <rPh sb="15" eb="16">
      <t>ケン</t>
    </rPh>
    <rPh sb="16" eb="18">
      <t>ジコ</t>
    </rPh>
    <rPh sb="18" eb="20">
      <t>フタン</t>
    </rPh>
    <rPh sb="20" eb="21">
      <t>ガク</t>
    </rPh>
    <rPh sb="21" eb="24">
      <t>ショウメイショ</t>
    </rPh>
    <rPh sb="24" eb="26">
      <t>コウフ</t>
    </rPh>
    <rPh sb="26" eb="29">
      <t>シンセイショ</t>
    </rPh>
    <phoneticPr fontId="6"/>
  </si>
  <si>
    <t>申請対象年度</t>
    <rPh sb="0" eb="2">
      <t>シンセイ</t>
    </rPh>
    <rPh sb="2" eb="4">
      <t>タイショウ</t>
    </rPh>
    <rPh sb="4" eb="6">
      <t>ネンド</t>
    </rPh>
    <phoneticPr fontId="6"/>
  </si>
  <si>
    <t>平成　○○　年度</t>
    <rPh sb="0" eb="2">
      <t>ヘイセイ</t>
    </rPh>
    <rPh sb="6" eb="8">
      <t>ネンド</t>
    </rPh>
    <phoneticPr fontId="6"/>
  </si>
  <si>
    <t>申請区分</t>
    <rPh sb="0" eb="2">
      <t>シンセイ</t>
    </rPh>
    <rPh sb="2" eb="4">
      <t>クブン</t>
    </rPh>
    <phoneticPr fontId="6"/>
  </si>
  <si>
    <t>1.新規</t>
    <rPh sb="2" eb="4">
      <t>シンキ</t>
    </rPh>
    <phoneticPr fontId="6"/>
  </si>
  <si>
    <t>2.変更</t>
    <rPh sb="2" eb="4">
      <t>ヘンコウ</t>
    </rPh>
    <phoneticPr fontId="6"/>
  </si>
  <si>
    <t>3.取下げ</t>
    <rPh sb="2" eb="4">
      <t>トリサ</t>
    </rPh>
    <phoneticPr fontId="6"/>
  </si>
  <si>
    <t>（保険者等記入欄）</t>
    <rPh sb="1" eb="4">
      <t>ホケンシャ</t>
    </rPh>
    <rPh sb="4" eb="5">
      <t>トウ</t>
    </rPh>
    <rPh sb="5" eb="7">
      <t>キニュウ</t>
    </rPh>
    <rPh sb="7" eb="8">
      <t>ラン</t>
    </rPh>
    <phoneticPr fontId="6"/>
  </si>
  <si>
    <t>支給申請書整理番号</t>
    <rPh sb="0" eb="2">
      <t>シキュウ</t>
    </rPh>
    <rPh sb="2" eb="5">
      <t>シンセイショ</t>
    </rPh>
    <rPh sb="5" eb="7">
      <t>セイリ</t>
    </rPh>
    <rPh sb="7" eb="9">
      <t>バンゴウ</t>
    </rPh>
    <phoneticPr fontId="6"/>
  </si>
  <si>
    <t>フリガナ</t>
    <phoneticPr fontId="6"/>
  </si>
  <si>
    <t>ヒホケンシャエー</t>
    <phoneticPr fontId="6"/>
  </si>
  <si>
    <t>生年月日</t>
    <rPh sb="0" eb="2">
      <t>セイネン</t>
    </rPh>
    <rPh sb="2" eb="4">
      <t>ガッピ</t>
    </rPh>
    <phoneticPr fontId="6"/>
  </si>
  <si>
    <t>昭和○○年○○月○○日　生　</t>
    <rPh sb="0" eb="2">
      <t>ショウワ</t>
    </rPh>
    <rPh sb="4" eb="5">
      <t>ネン</t>
    </rPh>
    <rPh sb="7" eb="8">
      <t>ツキ</t>
    </rPh>
    <rPh sb="10" eb="11">
      <t>ニチ</t>
    </rPh>
    <rPh sb="12" eb="13">
      <t>ウ</t>
    </rPh>
    <phoneticPr fontId="6"/>
  </si>
  <si>
    <t>性別</t>
    <rPh sb="0" eb="2">
      <t>セイベツ</t>
    </rPh>
    <phoneticPr fontId="6"/>
  </si>
  <si>
    <t>男</t>
    <rPh sb="0" eb="1">
      <t>オトコ</t>
    </rPh>
    <phoneticPr fontId="6"/>
  </si>
  <si>
    <t>個人番号</t>
    <rPh sb="0" eb="2">
      <t>コジン</t>
    </rPh>
    <rPh sb="2" eb="4">
      <t>バンゴウ</t>
    </rPh>
    <phoneticPr fontId="6"/>
  </si>
  <si>
    <t>○○○○○○○○○○○○</t>
    <phoneticPr fontId="19"/>
  </si>
  <si>
    <t>氏　　名</t>
    <rPh sb="0" eb="1">
      <t>シ</t>
    </rPh>
    <rPh sb="3" eb="4">
      <t>メイ</t>
    </rPh>
    <phoneticPr fontId="6"/>
  </si>
  <si>
    <t>計算期間の始期及び終期</t>
    <phoneticPr fontId="6"/>
  </si>
  <si>
    <t>平成○○年８月　～　平成○○＋１年７月</t>
    <phoneticPr fontId="6"/>
  </si>
  <si>
    <t>国民健康保険資格情報</t>
    <phoneticPr fontId="6"/>
  </si>
  <si>
    <t>保険者番号</t>
    <rPh sb="0" eb="3">
      <t>ホケンシャ</t>
    </rPh>
    <rPh sb="3" eb="5">
      <t>バンゴウ</t>
    </rPh>
    <phoneticPr fontId="6"/>
  </si>
  <si>
    <t>被保険者証記号</t>
    <rPh sb="0" eb="4">
      <t>ヒホケンシャ</t>
    </rPh>
    <rPh sb="4" eb="5">
      <t>ショウ</t>
    </rPh>
    <rPh sb="5" eb="7">
      <t>キゴウ</t>
    </rPh>
    <phoneticPr fontId="6"/>
  </si>
  <si>
    <t>被保険者証番号</t>
    <rPh sb="0" eb="4">
      <t>ヒホケンシャ</t>
    </rPh>
    <rPh sb="4" eb="5">
      <t>ショウ</t>
    </rPh>
    <rPh sb="5" eb="7">
      <t>バンゴウ</t>
    </rPh>
    <phoneticPr fontId="6"/>
  </si>
  <si>
    <t>続柄</t>
    <rPh sb="0" eb="2">
      <t>ゾクガラ</t>
    </rPh>
    <phoneticPr fontId="6"/>
  </si>
  <si>
    <t>保険者名称</t>
    <rPh sb="0" eb="3">
      <t>ホケンシャ</t>
    </rPh>
    <rPh sb="3" eb="5">
      <t>メイショウ</t>
    </rPh>
    <phoneticPr fontId="6"/>
  </si>
  <si>
    <t>加入期間</t>
    <rPh sb="0" eb="2">
      <t>カニュウ</t>
    </rPh>
    <rPh sb="2" eb="4">
      <t>キカン</t>
    </rPh>
    <phoneticPr fontId="6"/>
  </si>
  <si>
    <t>ＸＸＸＸＸＸ</t>
    <phoneticPr fontId="6"/>
  </si>
  <si>
    <t>1.世　帯　主
2.擬制世帯主
3.世　帯　員</t>
    <rPh sb="2" eb="3">
      <t>ヨ</t>
    </rPh>
    <rPh sb="4" eb="5">
      <t>オビ</t>
    </rPh>
    <rPh sb="6" eb="7">
      <t>シュ</t>
    </rPh>
    <rPh sb="10" eb="12">
      <t>ギセイ</t>
    </rPh>
    <rPh sb="12" eb="15">
      <t>セタイヌシ</t>
    </rPh>
    <rPh sb="18" eb="19">
      <t>ヨ</t>
    </rPh>
    <rPh sb="20" eb="21">
      <t>オビ</t>
    </rPh>
    <rPh sb="22" eb="23">
      <t>イン</t>
    </rPh>
    <phoneticPr fontId="6"/>
  </si>
  <si>
    <t>Ｘ市</t>
    <rPh sb="1" eb="2">
      <t>シ</t>
    </rPh>
    <phoneticPr fontId="6"/>
  </si>
  <si>
    <t>平成○○年８月１日から平成○○＋１年７月３１日まで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7" eb="18">
      <t>ネン</t>
    </rPh>
    <rPh sb="19" eb="20">
      <t>ガツ</t>
    </rPh>
    <rPh sb="22" eb="23">
      <t>ニチ</t>
    </rPh>
    <phoneticPr fontId="6"/>
  </si>
  <si>
    <t>後期高齢者医療資格情報</t>
    <rPh sb="0" eb="2">
      <t>コウキ</t>
    </rPh>
    <rPh sb="2" eb="5">
      <t>コウレイシャ</t>
    </rPh>
    <rPh sb="5" eb="7">
      <t>イリョウ</t>
    </rPh>
    <rPh sb="7" eb="9">
      <t>シカク</t>
    </rPh>
    <rPh sb="9" eb="11">
      <t>ジョウホウ</t>
    </rPh>
    <phoneticPr fontId="6"/>
  </si>
  <si>
    <t>被保険者番号</t>
    <rPh sb="0" eb="4">
      <t>ヒホケンシャ</t>
    </rPh>
    <rPh sb="4" eb="6">
      <t>バンゴウ</t>
    </rPh>
    <phoneticPr fontId="6"/>
  </si>
  <si>
    <t>広域連合名称</t>
    <rPh sb="0" eb="2">
      <t>コウイキ</t>
    </rPh>
    <rPh sb="2" eb="4">
      <t>レンゴウ</t>
    </rPh>
    <rPh sb="4" eb="6">
      <t>メイショウ</t>
    </rPh>
    <phoneticPr fontId="6"/>
  </si>
  <si>
    <t>　　　　年　　月　　日から　　　　年　　月　　日まで</t>
    <rPh sb="4" eb="5">
      <t>ネン</t>
    </rPh>
    <rPh sb="7" eb="8">
      <t>ガツ</t>
    </rPh>
    <rPh sb="10" eb="11">
      <t>ニチ</t>
    </rPh>
    <rPh sb="17" eb="18">
      <t>ネン</t>
    </rPh>
    <rPh sb="20" eb="21">
      <t>ガツ</t>
    </rPh>
    <rPh sb="23" eb="24">
      <t>ニチ</t>
    </rPh>
    <phoneticPr fontId="6"/>
  </si>
  <si>
    <t>介護保険資格情報</t>
    <rPh sb="0" eb="2">
      <t>カイゴ</t>
    </rPh>
    <rPh sb="2" eb="4">
      <t>ホケン</t>
    </rPh>
    <rPh sb="4" eb="6">
      <t>シカク</t>
    </rPh>
    <rPh sb="6" eb="8">
      <t>ジョウホウ</t>
    </rPh>
    <phoneticPr fontId="6"/>
  </si>
  <si>
    <t>ＸＸＸＸＸＹ</t>
    <phoneticPr fontId="6"/>
  </si>
  <si>
    <t>ＸＸＸＸＸＸＸＸＸＸ</t>
    <phoneticPr fontId="6"/>
  </si>
  <si>
    <t>支給方法</t>
    <rPh sb="0" eb="2">
      <t>シキュウ</t>
    </rPh>
    <rPh sb="2" eb="4">
      <t>ホウホウ</t>
    </rPh>
    <phoneticPr fontId="6"/>
  </si>
  <si>
    <t>口座管理番号</t>
    <rPh sb="0" eb="2">
      <t>コウザ</t>
    </rPh>
    <rPh sb="2" eb="4">
      <t>カンリ</t>
    </rPh>
    <rPh sb="4" eb="6">
      <t>バンゴウ</t>
    </rPh>
    <phoneticPr fontId="6"/>
  </si>
  <si>
    <t>振込口座
記 入 欄</t>
    <rPh sb="0" eb="2">
      <t>フリコ</t>
    </rPh>
    <rPh sb="2" eb="4">
      <t>コウザ</t>
    </rPh>
    <rPh sb="5" eb="6">
      <t>キ</t>
    </rPh>
    <rPh sb="7" eb="8">
      <t>イリ</t>
    </rPh>
    <rPh sb="9" eb="10">
      <t>ラン</t>
    </rPh>
    <phoneticPr fontId="6"/>
  </si>
  <si>
    <t>銀　　行
信用金庫
信用組合</t>
    <rPh sb="0" eb="1">
      <t>ギン</t>
    </rPh>
    <rPh sb="3" eb="4">
      <t>ギョウ</t>
    </rPh>
    <rPh sb="5" eb="7">
      <t>シンヨウ</t>
    </rPh>
    <rPh sb="7" eb="9">
      <t>キンコ</t>
    </rPh>
    <rPh sb="10" eb="12">
      <t>シンヨウ</t>
    </rPh>
    <rPh sb="12" eb="14">
      <t>クミアイ</t>
    </rPh>
    <phoneticPr fontId="6"/>
  </si>
  <si>
    <t>金融機関コード</t>
    <rPh sb="0" eb="2">
      <t>キンユウ</t>
    </rPh>
    <rPh sb="2" eb="4">
      <t>キカン</t>
    </rPh>
    <phoneticPr fontId="6"/>
  </si>
  <si>
    <t>本　店
支　店
出張所</t>
    <rPh sb="0" eb="1">
      <t>ホン</t>
    </rPh>
    <rPh sb="2" eb="3">
      <t>テン</t>
    </rPh>
    <rPh sb="4" eb="5">
      <t>ササ</t>
    </rPh>
    <rPh sb="6" eb="7">
      <t>ミセ</t>
    </rPh>
    <rPh sb="8" eb="10">
      <t>シュッチョウ</t>
    </rPh>
    <rPh sb="10" eb="11">
      <t>ジョ</t>
    </rPh>
    <phoneticPr fontId="6"/>
  </si>
  <si>
    <t>店舗コード</t>
    <rPh sb="0" eb="2">
      <t>テンポ</t>
    </rPh>
    <phoneticPr fontId="6"/>
  </si>
  <si>
    <t>種目</t>
    <rPh sb="0" eb="2">
      <t>シュモク</t>
    </rPh>
    <phoneticPr fontId="6"/>
  </si>
  <si>
    <t>口座番号</t>
    <rPh sb="0" eb="2">
      <t>コウザ</t>
    </rPh>
    <rPh sb="2" eb="4">
      <t>バンゴウ</t>
    </rPh>
    <phoneticPr fontId="6"/>
  </si>
  <si>
    <t>フリガナ</t>
    <phoneticPr fontId="6"/>
  </si>
  <si>
    <t>ヒホケンシャエー</t>
    <phoneticPr fontId="6"/>
  </si>
  <si>
    <t>振込先口座
管理番号</t>
    <rPh sb="0" eb="2">
      <t>フリコミ</t>
    </rPh>
    <rPh sb="2" eb="3">
      <t>サキ</t>
    </rPh>
    <rPh sb="3" eb="5">
      <t>コウザ</t>
    </rPh>
    <rPh sb="6" eb="8">
      <t>カンリ</t>
    </rPh>
    <rPh sb="8" eb="10">
      <t>バンゴウ</t>
    </rPh>
    <phoneticPr fontId="6"/>
  </si>
  <si>
    <t>１．窓口払い
２．口座振込</t>
    <phoneticPr fontId="6"/>
  </si>
  <si>
    <t>１.普通預金
２.当座預金
９.そ の 他</t>
    <rPh sb="2" eb="4">
      <t>フツウ</t>
    </rPh>
    <rPh sb="4" eb="6">
      <t>ヨキン</t>
    </rPh>
    <rPh sb="9" eb="11">
      <t>トウザ</t>
    </rPh>
    <rPh sb="11" eb="13">
      <t>ヨキン</t>
    </rPh>
    <rPh sb="20" eb="21">
      <t>タ</t>
    </rPh>
    <phoneticPr fontId="6"/>
  </si>
  <si>
    <t>口座名義人</t>
    <rPh sb="0" eb="2">
      <t>コウザ</t>
    </rPh>
    <rPh sb="2" eb="4">
      <t>メイギ</t>
    </rPh>
    <rPh sb="4" eb="5">
      <t>ニン</t>
    </rPh>
    <phoneticPr fontId="6"/>
  </si>
  <si>
    <t>被保険者Ａ</t>
    <phoneticPr fontId="6"/>
  </si>
  <si>
    <t>１</t>
    <phoneticPr fontId="6"/>
  </si>
  <si>
    <t>保険者
加入歴</t>
    <rPh sb="0" eb="3">
      <t>ホケンシャ</t>
    </rPh>
    <rPh sb="4" eb="6">
      <t>カニュウ</t>
    </rPh>
    <rPh sb="6" eb="7">
      <t>レキ</t>
    </rPh>
    <phoneticPr fontId="6"/>
  </si>
  <si>
    <t>保険者名</t>
    <rPh sb="0" eb="3">
      <t>ホケンシャ</t>
    </rPh>
    <rPh sb="3" eb="4">
      <t>ナ</t>
    </rPh>
    <phoneticPr fontId="6"/>
  </si>
  <si>
    <t>添付の自己負担額証明書整理番号</t>
    <rPh sb="0" eb="2">
      <t>テンプ</t>
    </rPh>
    <rPh sb="3" eb="5">
      <t>ジコ</t>
    </rPh>
    <rPh sb="5" eb="8">
      <t>フタンガク</t>
    </rPh>
    <rPh sb="8" eb="11">
      <t>ショウメイショ</t>
    </rPh>
    <rPh sb="11" eb="13">
      <t>セイリ</t>
    </rPh>
    <rPh sb="13" eb="15">
      <t>バンゴウ</t>
    </rPh>
    <phoneticPr fontId="6"/>
  </si>
  <si>
    <t>備考欄</t>
    <rPh sb="0" eb="3">
      <t>ビコウラン</t>
    </rPh>
    <phoneticPr fontId="6"/>
  </si>
  <si>
    <t>　　　　　　年　　　　　月　　　　　日から
　　　　　　年　　　　　月　　　　　日まで</t>
    <rPh sb="6" eb="7">
      <t>ネン</t>
    </rPh>
    <rPh sb="12" eb="13">
      <t>ツキ</t>
    </rPh>
    <rPh sb="18" eb="19">
      <t>ヒ</t>
    </rPh>
    <rPh sb="28" eb="29">
      <t>ネン</t>
    </rPh>
    <rPh sb="34" eb="35">
      <t>ツキ</t>
    </rPh>
    <rPh sb="40" eb="41">
      <t>ヒ</t>
    </rPh>
    <phoneticPr fontId="6"/>
  </si>
  <si>
    <t>　　〒９９９－９９８８</t>
    <phoneticPr fontId="6"/>
  </si>
  <si>
    <t>Ｖ県Ｘ市Ｗ町１－２－３</t>
    <rPh sb="1" eb="2">
      <t>ケン</t>
    </rPh>
    <rPh sb="3" eb="4">
      <t>シ</t>
    </rPh>
    <phoneticPr fontId="6"/>
  </si>
  <si>
    <t xml:space="preserve"> 平成○○＋１年８月３１日</t>
    <rPh sb="1" eb="3">
      <t>ヘイセイ</t>
    </rPh>
    <rPh sb="7" eb="8">
      <t>ネン</t>
    </rPh>
    <rPh sb="9" eb="10">
      <t>ツキ</t>
    </rPh>
    <rPh sb="12" eb="13">
      <t>ヒ</t>
    </rPh>
    <phoneticPr fontId="6"/>
  </si>
  <si>
    <t>Ｘ市長　　介護一郎　殿</t>
    <rPh sb="1" eb="3">
      <t>シチョウ</t>
    </rPh>
    <rPh sb="5" eb="7">
      <t>カイゴ</t>
    </rPh>
    <rPh sb="7" eb="9">
      <t>イチロウ</t>
    </rPh>
    <rPh sb="9" eb="11">
      <t>クニイチロウ</t>
    </rPh>
    <rPh sb="10" eb="11">
      <t>ドノ</t>
    </rPh>
    <phoneticPr fontId="6"/>
  </si>
  <si>
    <t>　 ①　上記対象者について、高額介護合算療養費（高額医療合算介護（予防）サービス費）の支給を申請します。</t>
    <rPh sb="4" eb="6">
      <t>ジョウキ</t>
    </rPh>
    <rPh sb="6" eb="8">
      <t>タイショウ</t>
    </rPh>
    <rPh sb="8" eb="9">
      <t>シャ</t>
    </rPh>
    <rPh sb="14" eb="16">
      <t>コウガク</t>
    </rPh>
    <rPh sb="16" eb="18">
      <t>カイゴ</t>
    </rPh>
    <rPh sb="18" eb="20">
      <t>ガッサン</t>
    </rPh>
    <rPh sb="20" eb="22">
      <t>リョウヨウ</t>
    </rPh>
    <rPh sb="22" eb="23">
      <t>ヒ</t>
    </rPh>
    <rPh sb="24" eb="26">
      <t>コウガク</t>
    </rPh>
    <rPh sb="26" eb="28">
      <t>イリョウ</t>
    </rPh>
    <rPh sb="28" eb="30">
      <t>ガッサン</t>
    </rPh>
    <rPh sb="30" eb="32">
      <t>カイゴ</t>
    </rPh>
    <rPh sb="33" eb="35">
      <t>ヨボウ</t>
    </rPh>
    <rPh sb="40" eb="41">
      <t>ヒ</t>
    </rPh>
    <rPh sb="43" eb="45">
      <t>シキュウ</t>
    </rPh>
    <rPh sb="46" eb="48">
      <t>シンセイ</t>
    </rPh>
    <phoneticPr fontId="6"/>
  </si>
  <si>
    <r>
      <t>郵便番号　</t>
    </r>
    <r>
      <rPr>
        <b/>
        <sz val="16"/>
        <color indexed="10"/>
        <rFont val="ＭＳ ゴシック"/>
        <family val="3"/>
        <charset val="128"/>
      </rPr>
      <t>９９９－９９９８</t>
    </r>
    <rPh sb="0" eb="4">
      <t>ユウビンバンゴウ</t>
    </rPh>
    <phoneticPr fontId="6"/>
  </si>
  <si>
    <r>
      <t>住所　　</t>
    </r>
    <r>
      <rPr>
        <b/>
        <sz val="16"/>
        <color rgb="FFFF0000"/>
        <rFont val="ＭＳ ゴシック"/>
        <family val="3"/>
        <charset val="128"/>
      </rPr>
      <t>Ｘ</t>
    </r>
    <r>
      <rPr>
        <b/>
        <sz val="16"/>
        <color indexed="10"/>
        <rFont val="ＭＳ ゴシック"/>
        <family val="3"/>
        <charset val="128"/>
      </rPr>
      <t>市Ｚ町１２３－４</t>
    </r>
    <rPh sb="0" eb="2">
      <t>ジュウショ</t>
    </rPh>
    <rPh sb="5" eb="6">
      <t>シ</t>
    </rPh>
    <rPh sb="7" eb="8">
      <t>マチ</t>
    </rPh>
    <phoneticPr fontId="6"/>
  </si>
  <si>
    <t>　 ②　上記対象者について、自己負担額証明書の交付を申請します。</t>
    <rPh sb="4" eb="6">
      <t>ジョウキ</t>
    </rPh>
    <rPh sb="6" eb="8">
      <t>タイショウ</t>
    </rPh>
    <rPh sb="8" eb="9">
      <t>シャ</t>
    </rPh>
    <rPh sb="14" eb="16">
      <t>ジコ</t>
    </rPh>
    <rPh sb="16" eb="18">
      <t>フタン</t>
    </rPh>
    <rPh sb="18" eb="19">
      <t>ガク</t>
    </rPh>
    <rPh sb="19" eb="22">
      <t>ショウメイショ</t>
    </rPh>
    <rPh sb="23" eb="25">
      <t>コウフ</t>
    </rPh>
    <rPh sb="26" eb="28">
      <t>シンセイ</t>
    </rPh>
    <phoneticPr fontId="6"/>
  </si>
  <si>
    <t>申請代表者</t>
    <rPh sb="0" eb="2">
      <t>シンセイ</t>
    </rPh>
    <rPh sb="2" eb="4">
      <t>ダイヒョウ</t>
    </rPh>
    <rPh sb="4" eb="5">
      <t>シャ</t>
    </rPh>
    <phoneticPr fontId="6"/>
  </si>
  <si>
    <t>氏名</t>
    <rPh sb="0" eb="2">
      <t>シメイ</t>
    </rPh>
    <phoneticPr fontId="6"/>
  </si>
  <si>
    <t>印</t>
    <rPh sb="0" eb="1">
      <t>イン</t>
    </rPh>
    <phoneticPr fontId="6"/>
  </si>
  <si>
    <r>
      <t>電話番号　</t>
    </r>
    <r>
      <rPr>
        <b/>
        <sz val="16"/>
        <color indexed="10"/>
        <rFont val="ＭＳ ゴシック"/>
        <family val="3"/>
        <charset val="128"/>
      </rPr>
      <t>９９９－９９９－９９９９</t>
    </r>
    <rPh sb="0" eb="2">
      <t>デンワ</t>
    </rPh>
    <rPh sb="2" eb="4">
      <t>バンゴウ</t>
    </rPh>
    <phoneticPr fontId="6"/>
  </si>
  <si>
    <t>枚中</t>
    <rPh sb="0" eb="1">
      <t>マイ</t>
    </rPh>
    <rPh sb="1" eb="2">
      <t>チュウ</t>
    </rPh>
    <phoneticPr fontId="6"/>
  </si>
  <si>
    <t>枚目</t>
    <rPh sb="0" eb="2">
      <t>マイメ</t>
    </rPh>
    <phoneticPr fontId="6"/>
  </si>
  <si>
    <t>フリガナ</t>
    <phoneticPr fontId="6"/>
  </si>
  <si>
    <t>ヒホケンシャビー</t>
    <phoneticPr fontId="6"/>
  </si>
  <si>
    <t>女</t>
    <rPh sb="0" eb="1">
      <t>オンナ</t>
    </rPh>
    <phoneticPr fontId="6"/>
  </si>
  <si>
    <t>ＸＸＸＸＸＸＸＸＸＹ</t>
    <phoneticPr fontId="6"/>
  </si>
  <si>
    <t>２</t>
    <phoneticPr fontId="6"/>
  </si>
  <si>
    <t xml:space="preserve"> 年　　　月　　　日</t>
    <rPh sb="1" eb="2">
      <t>ネン</t>
    </rPh>
    <rPh sb="5" eb="6">
      <t>ツキ</t>
    </rPh>
    <rPh sb="9" eb="10">
      <t>ヒ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</si>
  <si>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</si>
  <si>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</si>
  <si>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</si>
  <si>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ヒホケンシャシー</t>
    <phoneticPr fontId="6"/>
  </si>
  <si>
    <t>　　　　年　　月　　日から　　　　年　　月　　日まで</t>
    <phoneticPr fontId="19"/>
  </si>
  <si>
    <t>高額介護合算療養費等支給額計算結果連絡票（総合事業）</t>
    <rPh sb="0" eb="2">
      <t>コウガク</t>
    </rPh>
    <rPh sb="2" eb="4">
      <t>カイゴ</t>
    </rPh>
    <rPh sb="4" eb="6">
      <t>ガッサン</t>
    </rPh>
    <rPh sb="6" eb="9">
      <t>リョウヨウヒ</t>
    </rPh>
    <rPh sb="9" eb="10">
      <t>トウ</t>
    </rPh>
    <rPh sb="10" eb="13">
      <t>シキュウガク</t>
    </rPh>
    <rPh sb="13" eb="15">
      <t>ケイサン</t>
    </rPh>
    <rPh sb="15" eb="17">
      <t>ケッカ</t>
    </rPh>
    <rPh sb="17" eb="19">
      <t>レンラク</t>
    </rPh>
    <rPh sb="19" eb="20">
      <t>ヒョウ</t>
    </rPh>
    <phoneticPr fontId="6"/>
  </si>
  <si>
    <t>フリガナ</t>
    <phoneticPr fontId="6"/>
  </si>
  <si>
    <t>ヒホケンシャビー</t>
    <phoneticPr fontId="6"/>
  </si>
  <si>
    <t>対象者氏名</t>
    <rPh sb="0" eb="3">
      <t>タイショウシャ</t>
    </rPh>
    <rPh sb="3" eb="5">
      <t>シメイ</t>
    </rPh>
    <phoneticPr fontId="6"/>
  </si>
  <si>
    <r>
      <t xml:space="preserve">明・大・昭・平 </t>
    </r>
    <r>
      <rPr>
        <b/>
        <sz val="14"/>
        <color indexed="10"/>
        <rFont val="ＭＳ Ｐゴシック"/>
        <family val="3"/>
        <charset val="128"/>
      </rPr>
      <t>○○年○○月○○日</t>
    </r>
    <rPh sb="0" eb="1">
      <t>メイ</t>
    </rPh>
    <rPh sb="2" eb="3">
      <t>ダイ</t>
    </rPh>
    <rPh sb="4" eb="5">
      <t>アキラ</t>
    </rPh>
    <rPh sb="6" eb="7">
      <t>ヒラ</t>
    </rPh>
    <rPh sb="10" eb="11">
      <t>トシ</t>
    </rPh>
    <rPh sb="13" eb="14">
      <t>ツキ</t>
    </rPh>
    <rPh sb="16" eb="17">
      <t>ヒ</t>
    </rPh>
    <phoneticPr fontId="6"/>
  </si>
  <si>
    <t>自己負担額証明書整理番号</t>
    <rPh sb="0" eb="2">
      <t>ジコ</t>
    </rPh>
    <rPh sb="2" eb="4">
      <t>フタン</t>
    </rPh>
    <rPh sb="4" eb="5">
      <t>ガク</t>
    </rPh>
    <rPh sb="5" eb="7">
      <t>ショウメイ</t>
    </rPh>
    <rPh sb="7" eb="8">
      <t>ショ</t>
    </rPh>
    <rPh sb="8" eb="10">
      <t>セイリ</t>
    </rPh>
    <rPh sb="10" eb="12">
      <t>バンゴウ</t>
    </rPh>
    <phoneticPr fontId="6"/>
  </si>
  <si>
    <t>XXXXXY</t>
    <phoneticPr fontId="6"/>
  </si>
  <si>
    <t>被保険者（証）番号</t>
    <rPh sb="0" eb="4">
      <t>ヒホケンシャ</t>
    </rPh>
    <rPh sb="5" eb="6">
      <t>ショウ</t>
    </rPh>
    <rPh sb="7" eb="9">
      <t>バンゴウ</t>
    </rPh>
    <phoneticPr fontId="6"/>
  </si>
  <si>
    <t>XXXXXXXXXY</t>
    <phoneticPr fontId="6"/>
  </si>
  <si>
    <t>対象年度</t>
    <rPh sb="0" eb="2">
      <t>タイショウ</t>
    </rPh>
    <rPh sb="2" eb="4">
      <t>ネンド</t>
    </rPh>
    <phoneticPr fontId="6"/>
  </si>
  <si>
    <t>平成○○年度</t>
    <rPh sb="0" eb="2">
      <t>ヘイセイ</t>
    </rPh>
    <rPh sb="4" eb="6">
      <t>ネンド</t>
    </rPh>
    <phoneticPr fontId="6"/>
  </si>
  <si>
    <t>計算対象期間</t>
    <rPh sb="0" eb="2">
      <t>ケイサン</t>
    </rPh>
    <rPh sb="2" eb="4">
      <t>タイショウ</t>
    </rPh>
    <rPh sb="4" eb="6">
      <t>キカン</t>
    </rPh>
    <phoneticPr fontId="6"/>
  </si>
  <si>
    <t>平成○○年８月１日　～　平成○○＋１年７月３１日</t>
    <rPh sb="0" eb="2">
      <t>ヘイセイ</t>
    </rPh>
    <rPh sb="4" eb="5">
      <t>ネン</t>
    </rPh>
    <rPh sb="6" eb="7">
      <t>ガツ</t>
    </rPh>
    <rPh sb="8" eb="9">
      <t>ニチ</t>
    </rPh>
    <phoneticPr fontId="6"/>
  </si>
  <si>
    <t>　〒　　　－　　　　</t>
    <phoneticPr fontId="6"/>
  </si>
  <si>
    <t>　世帯負担総額</t>
    <rPh sb="1" eb="3">
      <t>セタイ</t>
    </rPh>
    <rPh sb="3" eb="5">
      <t>フタン</t>
    </rPh>
    <rPh sb="5" eb="7">
      <t>ソウガク</t>
    </rPh>
    <phoneticPr fontId="6"/>
  </si>
  <si>
    <t>730,000円</t>
    <rPh sb="7" eb="8">
      <t>エン</t>
    </rPh>
    <phoneticPr fontId="6"/>
  </si>
  <si>
    <t>　介護等合算一部負担金等世帯合算額</t>
    <rPh sb="1" eb="3">
      <t>カイゴ</t>
    </rPh>
    <rPh sb="3" eb="4">
      <t>トウ</t>
    </rPh>
    <rPh sb="4" eb="6">
      <t>ガッサン</t>
    </rPh>
    <rPh sb="6" eb="8">
      <t>イチブ</t>
    </rPh>
    <rPh sb="8" eb="11">
      <t>フタンキン</t>
    </rPh>
    <rPh sb="11" eb="12">
      <t>トウ</t>
    </rPh>
    <rPh sb="12" eb="14">
      <t>セタイ</t>
    </rPh>
    <rPh sb="14" eb="17">
      <t>ガッサンガク</t>
    </rPh>
    <phoneticPr fontId="6"/>
  </si>
  <si>
    <t>　７０歳以上介護等合算一部負担金等世帯合算額</t>
    <rPh sb="3" eb="4">
      <t>サイ</t>
    </rPh>
    <rPh sb="4" eb="6">
      <t>イジョウ</t>
    </rPh>
    <rPh sb="6" eb="8">
      <t>カイゴ</t>
    </rPh>
    <rPh sb="8" eb="9">
      <t>トウ</t>
    </rPh>
    <rPh sb="9" eb="11">
      <t>ガッサン</t>
    </rPh>
    <rPh sb="11" eb="13">
      <t>イチブ</t>
    </rPh>
    <rPh sb="13" eb="16">
      <t>フタンキン</t>
    </rPh>
    <rPh sb="16" eb="17">
      <t>トウ</t>
    </rPh>
    <rPh sb="17" eb="19">
      <t>セタイ</t>
    </rPh>
    <rPh sb="19" eb="22">
      <t>ガッサンガク</t>
    </rPh>
    <phoneticPr fontId="6"/>
  </si>
  <si>
    <t>520,000円</t>
    <rPh sb="7" eb="8">
      <t>エン</t>
    </rPh>
    <phoneticPr fontId="6"/>
  </si>
  <si>
    <t>　所得区分</t>
    <rPh sb="1" eb="3">
      <t>ショトク</t>
    </rPh>
    <rPh sb="3" eb="5">
      <t>クブン</t>
    </rPh>
    <phoneticPr fontId="6"/>
  </si>
  <si>
    <t>区分ウ（70歳以上：一般所得）</t>
    <rPh sb="0" eb="2">
      <t>クブン</t>
    </rPh>
    <rPh sb="6" eb="7">
      <t>サイ</t>
    </rPh>
    <rPh sb="7" eb="9">
      <t>イジョウ</t>
    </rPh>
    <rPh sb="10" eb="12">
      <t>イッパン</t>
    </rPh>
    <rPh sb="12" eb="14">
      <t>ショトク</t>
    </rPh>
    <phoneticPr fontId="6"/>
  </si>
  <si>
    <t>　介護等合算算定基準額</t>
    <rPh sb="1" eb="3">
      <t>カイゴ</t>
    </rPh>
    <rPh sb="3" eb="4">
      <t>トウ</t>
    </rPh>
    <rPh sb="4" eb="6">
      <t>ガッサン</t>
    </rPh>
    <rPh sb="6" eb="8">
      <t>サンテイ</t>
    </rPh>
    <rPh sb="8" eb="11">
      <t>キジュンガク</t>
    </rPh>
    <phoneticPr fontId="6"/>
  </si>
  <si>
    <t>670,000円</t>
    <rPh sb="7" eb="8">
      <t>エン</t>
    </rPh>
    <phoneticPr fontId="6"/>
  </si>
  <si>
    <t>【問い合わせ先】</t>
    <phoneticPr fontId="6"/>
  </si>
  <si>
    <t>　７０歳以上介護等合算算定基準額</t>
    <rPh sb="3" eb="4">
      <t>サイ</t>
    </rPh>
    <rPh sb="4" eb="6">
      <t>イジョウ</t>
    </rPh>
    <rPh sb="6" eb="8">
      <t>カイゴ</t>
    </rPh>
    <rPh sb="8" eb="9">
      <t>トウ</t>
    </rPh>
    <rPh sb="9" eb="11">
      <t>ガッサン</t>
    </rPh>
    <rPh sb="11" eb="13">
      <t>サンテイ</t>
    </rPh>
    <rPh sb="13" eb="16">
      <t>キジュンガク</t>
    </rPh>
    <phoneticPr fontId="6"/>
  </si>
  <si>
    <t>560,000円</t>
    <rPh sb="7" eb="8">
      <t>エン</t>
    </rPh>
    <phoneticPr fontId="6"/>
  </si>
  <si>
    <r>
      <t>　</t>
    </r>
    <r>
      <rPr>
        <b/>
        <sz val="12"/>
        <color indexed="10"/>
        <rFont val="ＭＳ Ｐゴシック"/>
        <family val="3"/>
        <charset val="128"/>
      </rPr>
      <t>〒　　　－</t>
    </r>
    <phoneticPr fontId="6"/>
  </si>
  <si>
    <t>　世帯支給総額</t>
    <rPh sb="1" eb="3">
      <t>セタイ</t>
    </rPh>
    <rPh sb="3" eb="5">
      <t>シキュウ</t>
    </rPh>
    <rPh sb="5" eb="7">
      <t>ソウガク</t>
    </rPh>
    <phoneticPr fontId="6"/>
  </si>
  <si>
    <t>60,000円（うち70歳以上分：0円）</t>
    <rPh sb="6" eb="7">
      <t>エン</t>
    </rPh>
    <rPh sb="12" eb="13">
      <t>サイ</t>
    </rPh>
    <rPh sb="13" eb="15">
      <t>イジョウ</t>
    </rPh>
    <rPh sb="15" eb="16">
      <t>ブン</t>
    </rPh>
    <rPh sb="18" eb="19">
      <t>エン</t>
    </rPh>
    <phoneticPr fontId="6"/>
  </si>
  <si>
    <t>　按分後の支給額</t>
    <rPh sb="1" eb="3">
      <t>アンブン</t>
    </rPh>
    <rPh sb="3" eb="4">
      <t>ゴ</t>
    </rPh>
    <rPh sb="5" eb="8">
      <t>シキュウガク</t>
    </rPh>
    <phoneticPr fontId="6"/>
  </si>
  <si>
    <t>備考</t>
    <rPh sb="0" eb="2">
      <t>ビコウ</t>
    </rPh>
    <phoneticPr fontId="6"/>
  </si>
  <si>
    <t>　電話番号</t>
    <rPh sb="1" eb="5">
      <t>デンワバンゴウ</t>
    </rPh>
    <phoneticPr fontId="6"/>
  </si>
  <si>
    <t>　　　－　　　－</t>
    <phoneticPr fontId="6"/>
  </si>
  <si>
    <t>連絡票整理番号</t>
    <rPh sb="0" eb="2">
      <t>レンラク</t>
    </rPh>
    <rPh sb="2" eb="3">
      <t>ヒョウ</t>
    </rPh>
    <rPh sb="3" eb="5">
      <t>セイリ</t>
    </rPh>
    <rPh sb="5" eb="7">
      <t>バンゴウ</t>
    </rPh>
    <phoneticPr fontId="6"/>
  </si>
  <si>
    <r>
      <t>（　　　　　　</t>
    </r>
    <r>
      <rPr>
        <b/>
        <sz val="11"/>
        <color indexed="10"/>
        <rFont val="ＭＳ Ｐゴシック"/>
        <family val="3"/>
        <charset val="128"/>
      </rPr>
      <t>4YY00XXXXXXNNNNNN</t>
    </r>
    <r>
      <rPr>
        <sz val="11"/>
        <rFont val="ＭＳ Ｐゴシック"/>
        <family val="3"/>
        <charset val="128"/>
      </rPr>
      <t>　　　　　　　　　　）</t>
    </r>
    <phoneticPr fontId="6"/>
  </si>
  <si>
    <t>【計算結果の内訳】</t>
    <rPh sb="1" eb="3">
      <t>ケイサン</t>
    </rPh>
    <rPh sb="3" eb="5">
      <t>ケッカ</t>
    </rPh>
    <rPh sb="6" eb="8">
      <t>ウチワケ</t>
    </rPh>
    <phoneticPr fontId="6"/>
  </si>
  <si>
    <t>保険者名</t>
    <rPh sb="0" eb="3">
      <t>ホケンシャ</t>
    </rPh>
    <rPh sb="3" eb="4">
      <t>メイ</t>
    </rPh>
    <phoneticPr fontId="6"/>
  </si>
  <si>
    <t>自己負担額証明書
整理番号</t>
    <rPh sb="0" eb="2">
      <t>ジコ</t>
    </rPh>
    <rPh sb="2" eb="4">
      <t>フタン</t>
    </rPh>
    <rPh sb="4" eb="5">
      <t>ガク</t>
    </rPh>
    <rPh sb="5" eb="7">
      <t>ショウメイ</t>
    </rPh>
    <rPh sb="7" eb="8">
      <t>ショ</t>
    </rPh>
    <rPh sb="9" eb="11">
      <t>セイリ</t>
    </rPh>
    <rPh sb="11" eb="13">
      <t>バンゴウ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</si>
  <si>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</si>
  <si>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</si>
  <si>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</si>
  <si>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</si>
  <si>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</si>
  <si>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</si>
  <si>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</si>
  <si>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</si>
  <si>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７０歳以上負担額</t>
    <rPh sb="2" eb="3">
      <t>サイ</t>
    </rPh>
    <rPh sb="3" eb="5">
      <t>イジョウ</t>
    </rPh>
    <rPh sb="5" eb="8">
      <t>フタンガク</t>
    </rPh>
    <phoneticPr fontId="6"/>
  </si>
  <si>
    <t>７０歳以上按分率</t>
    <rPh sb="2" eb="3">
      <t>サイ</t>
    </rPh>
    <rPh sb="3" eb="5">
      <t>イジョウ</t>
    </rPh>
    <rPh sb="5" eb="7">
      <t>アンブン</t>
    </rPh>
    <rPh sb="7" eb="8">
      <t>リツ</t>
    </rPh>
    <phoneticPr fontId="6"/>
  </si>
  <si>
    <t>①に係る支給額</t>
    <rPh sb="2" eb="3">
      <t>カカ</t>
    </rPh>
    <rPh sb="4" eb="7">
      <t>シキュウガク</t>
    </rPh>
    <phoneticPr fontId="6"/>
  </si>
  <si>
    <t>７０歳未満負担額</t>
    <rPh sb="2" eb="3">
      <t>サイ</t>
    </rPh>
    <rPh sb="3" eb="5">
      <t>ミマン</t>
    </rPh>
    <rPh sb="5" eb="8">
      <t>フタンガク</t>
    </rPh>
    <phoneticPr fontId="6"/>
  </si>
  <si>
    <t>④＋（①－③）</t>
    <phoneticPr fontId="6"/>
  </si>
  <si>
    <t>按分率</t>
    <rPh sb="0" eb="2">
      <t>アンブン</t>
    </rPh>
    <rPh sb="2" eb="3">
      <t>リツ</t>
    </rPh>
    <phoneticPr fontId="6"/>
  </si>
  <si>
    <t>⑤に係る支給額</t>
    <rPh sb="2" eb="3">
      <t>カカ</t>
    </rPh>
    <rPh sb="4" eb="7">
      <t>シキュウガク</t>
    </rPh>
    <phoneticPr fontId="6"/>
  </si>
  <si>
    <t>③＋⑦</t>
    <phoneticPr fontId="6"/>
  </si>
  <si>
    <t>Ｘ市国保</t>
    <rPh sb="1" eb="2">
      <t>シ</t>
    </rPh>
    <rPh sb="2" eb="4">
      <t>コクホ</t>
    </rPh>
    <phoneticPr fontId="6"/>
  </si>
  <si>
    <t>－</t>
    <phoneticPr fontId="6"/>
  </si>
  <si>
    <t>－</t>
    <phoneticPr fontId="19"/>
  </si>
  <si>
    <t>Ｘ市介護</t>
    <rPh sb="1" eb="2">
      <t>シ</t>
    </rPh>
    <rPh sb="2" eb="4">
      <t>カイゴ</t>
    </rPh>
    <phoneticPr fontId="6"/>
  </si>
  <si>
    <t>Ｘ市総合事業</t>
    <rPh sb="1" eb="2">
      <t>シ</t>
    </rPh>
    <rPh sb="2" eb="4">
      <t>ソウゴウ</t>
    </rPh>
    <rPh sb="4" eb="6">
      <t>ジギョウ</t>
    </rPh>
    <phoneticPr fontId="6"/>
  </si>
  <si>
    <t>60000/60000</t>
    <phoneticPr fontId="19"/>
  </si>
  <si>
    <t>計</t>
    <rPh sb="0" eb="1">
      <t>ケイ</t>
    </rPh>
    <phoneticPr fontId="6"/>
  </si>
  <si>
    <t>２２、７０歳～７４歳（一般所得）の被保険者Ａと被保険者Ｂに、７０歳未満（区分ウ）の被保険者Ｃがいる混合世帯について、</t>
    <phoneticPr fontId="4"/>
  </si>
  <si>
    <t>　　　被保険者Ｃに総合事業の負担がある場合</t>
    <phoneticPr fontId="4"/>
  </si>
  <si>
    <t>　　100,000×（（140,000-9333)÷770,000）＝16969.740・・・⇒16,970</t>
    <phoneticPr fontId="6"/>
  </si>
  <si>
    <t>被保険者Ｃ</t>
    <phoneticPr fontId="6"/>
  </si>
  <si>
    <t>600,000(７０歳～７４歳合計額)-(40,000(７０歳～７４歳支給額)+100,000(７０歳未満支給額))+0</t>
    <rPh sb="10" eb="11">
      <t>サイ</t>
    </rPh>
    <rPh sb="14" eb="15">
      <t>サイ</t>
    </rPh>
    <rPh sb="17" eb="18">
      <t>ガク</t>
    </rPh>
    <phoneticPr fontId="6"/>
  </si>
  <si>
    <t>(460,000+210,000)(総合事業からみたなお残る負担額合計)+160,000</t>
    <phoneticPr fontId="6"/>
  </si>
  <si>
    <t>　　830,000-670,000</t>
    <phoneticPr fontId="4"/>
  </si>
  <si>
    <t>　　0+160,000</t>
    <phoneticPr fontId="4"/>
  </si>
  <si>
    <t>　　0+160,000</t>
    <phoneticPr fontId="4"/>
  </si>
  <si>
    <t>フリガナ</t>
    <phoneticPr fontId="6"/>
  </si>
  <si>
    <t>ヒホケンシャエー</t>
    <phoneticPr fontId="6"/>
  </si>
  <si>
    <t>ＸＸＸＸＸＸＸＸＸＺ</t>
    <phoneticPr fontId="6"/>
  </si>
  <si>
    <t>ヒホケンシャシー</t>
    <phoneticPr fontId="6"/>
  </si>
  <si>
    <t>XXXXXXXXXＺ</t>
    <phoneticPr fontId="6"/>
  </si>
  <si>
    <t>　〒　　　－</t>
    <phoneticPr fontId="6"/>
  </si>
  <si>
    <t>830,000円</t>
    <rPh sb="7" eb="8">
      <t>エン</t>
    </rPh>
    <phoneticPr fontId="6"/>
  </si>
  <si>
    <t>460,000円</t>
    <rPh sb="7" eb="8">
      <t>エン</t>
    </rPh>
    <phoneticPr fontId="6"/>
  </si>
  <si>
    <t>160,000円（うち70歳以上分：0円）</t>
    <rPh sb="7" eb="8">
      <t>エン</t>
    </rPh>
    <rPh sb="13" eb="14">
      <t>サイ</t>
    </rPh>
    <rPh sb="14" eb="16">
      <t>イジョウ</t>
    </rPh>
    <rPh sb="16" eb="17">
      <t>ブン</t>
    </rPh>
    <rPh sb="19" eb="20">
      <t>エン</t>
    </rPh>
    <phoneticPr fontId="6"/>
  </si>
  <si>
    <t>被保険者Ｃ</t>
    <phoneticPr fontId="19"/>
  </si>
  <si>
    <t>-</t>
    <phoneticPr fontId="19"/>
  </si>
  <si>
    <t>Ｘ市総合事業</t>
    <phoneticPr fontId="19"/>
  </si>
  <si>
    <t>160000/160000</t>
    <phoneticPr fontId="19"/>
  </si>
  <si>
    <t>２３、７０歳～７４歳（一般所得）の被保険者Ａと被保険者Ｂに、７０歳未満（区分ウ）の被保険者Ｃがいる混合世帯について、</t>
    <phoneticPr fontId="4"/>
  </si>
  <si>
    <t>　　　被保険者Ｂ、被保険者Ｃに総合事業の負担がある場合</t>
    <phoneticPr fontId="4"/>
  </si>
  <si>
    <t>600,000(７０歳～７４歳合計額)-(40,000(７０歳～７４歳支給額)+100,000(７０歳未満支給額))+60,000</t>
    <phoneticPr fontId="6"/>
  </si>
  <si>
    <t>(520,000+210,000)(総合事業からみたなお残る負担額合計)+160,000</t>
    <phoneticPr fontId="6"/>
  </si>
  <si>
    <t>　　890,000-670,000</t>
    <phoneticPr fontId="4"/>
  </si>
  <si>
    <t>　　220,000×（(60,000-0)÷220,000）＝60,000</t>
    <phoneticPr fontId="4"/>
  </si>
  <si>
    <t>　　220,000×（(160,000-0)÷220,000）＝160,000</t>
    <phoneticPr fontId="4"/>
  </si>
  <si>
    <t>　　60,000+0</t>
    <phoneticPr fontId="4"/>
  </si>
  <si>
    <t>890,000円</t>
    <rPh sb="7" eb="8">
      <t>エン</t>
    </rPh>
    <phoneticPr fontId="6"/>
  </si>
  <si>
    <t>220,000円（うち70歳以上分：0円）</t>
    <rPh sb="7" eb="8">
      <t>エン</t>
    </rPh>
    <rPh sb="13" eb="14">
      <t>サイ</t>
    </rPh>
    <rPh sb="14" eb="16">
      <t>イジョウ</t>
    </rPh>
    <rPh sb="16" eb="17">
      <t>ブン</t>
    </rPh>
    <rPh sb="19" eb="20">
      <t>エン</t>
    </rPh>
    <phoneticPr fontId="6"/>
  </si>
  <si>
    <t>60000/220000</t>
    <phoneticPr fontId="19"/>
  </si>
  <si>
    <t>160000/220000</t>
    <phoneticPr fontId="19"/>
  </si>
  <si>
    <t>２４、７０歳～７４歳（一般所得）の被保険者Ａと被保険者Ｂに、７０歳未満（区分ウ）の被保険者Ｃがいる混合世帯について、</t>
    <phoneticPr fontId="4"/>
  </si>
  <si>
    <t>※　ただし、７０歳未満分の医療・介護の自己負担額合計が基準額を超えない場合</t>
    <rPh sb="13" eb="15">
      <t>イリョウ</t>
    </rPh>
    <phoneticPr fontId="4"/>
  </si>
  <si>
    <t>　　560,000(なお残る負担額)+40,000</t>
    <phoneticPr fontId="6"/>
  </si>
  <si>
    <t>　　0×（（300,000-20,000+40,000)÷600,000）＝0</t>
    <phoneticPr fontId="4"/>
  </si>
  <si>
    <t>　　0×（（160,000-10666)÷600,000）＝0</t>
    <phoneticPr fontId="6"/>
  </si>
  <si>
    <t>　　0×（（140,000-9333)÷600,000）＝0</t>
    <phoneticPr fontId="6"/>
  </si>
  <si>
    <t>600,000(７０歳～７４歳合計額)-(40,000(７０歳～７４歳支給額)+0(７０歳未満支給額))+60,000</t>
    <phoneticPr fontId="6"/>
  </si>
  <si>
    <t>　　620,000-560,000</t>
    <phoneticPr fontId="6"/>
  </si>
  <si>
    <t>(560,000+40,000)(総合事業からみたなお残る負担額合計)+160,000</t>
    <phoneticPr fontId="6"/>
  </si>
  <si>
    <t>　　760,000-670,000</t>
    <phoneticPr fontId="4"/>
  </si>
  <si>
    <t>被保険者Ｂ</t>
    <phoneticPr fontId="6"/>
  </si>
  <si>
    <t>　　90,000×（(60,000-60,000)÷160,000）＝0</t>
    <phoneticPr fontId="4"/>
  </si>
  <si>
    <t>　　90,000×（160,000÷160,000）＝90,000</t>
    <phoneticPr fontId="4"/>
  </si>
  <si>
    <t>　　20,000+0</t>
    <phoneticPr fontId="4"/>
  </si>
  <si>
    <t>　　10,666+0</t>
    <phoneticPr fontId="4"/>
  </si>
  <si>
    <t>　　9,334+0</t>
    <phoneticPr fontId="4"/>
  </si>
  <si>
    <t>　　0+90,000</t>
    <phoneticPr fontId="4"/>
  </si>
  <si>
    <t>820,000円</t>
    <rPh sb="7" eb="8">
      <t>エン</t>
    </rPh>
    <phoneticPr fontId="6"/>
  </si>
  <si>
    <t>760,000円</t>
    <rPh sb="7" eb="8">
      <t>エン</t>
    </rPh>
    <phoneticPr fontId="6"/>
  </si>
  <si>
    <t>620,000円</t>
    <rPh sb="7" eb="8">
      <t>エン</t>
    </rPh>
    <phoneticPr fontId="6"/>
  </si>
  <si>
    <t>150,000円（うち70歳以上分：60,000円）</t>
    <rPh sb="7" eb="8">
      <t>エン</t>
    </rPh>
    <rPh sb="13" eb="14">
      <t>サイ</t>
    </rPh>
    <rPh sb="14" eb="16">
      <t>イジョウ</t>
    </rPh>
    <rPh sb="16" eb="17">
      <t>ブン</t>
    </rPh>
    <rPh sb="24" eb="25">
      <t>エン</t>
    </rPh>
    <phoneticPr fontId="6"/>
  </si>
  <si>
    <t>60,000円（うち70歳以上分：60,000円）</t>
    <rPh sb="6" eb="7">
      <t>エン</t>
    </rPh>
    <rPh sb="12" eb="13">
      <t>サイ</t>
    </rPh>
    <rPh sb="13" eb="15">
      <t>イジョウ</t>
    </rPh>
    <rPh sb="15" eb="16">
      <t>ブン</t>
    </rPh>
    <rPh sb="23" eb="24">
      <t>エン</t>
    </rPh>
    <phoneticPr fontId="6"/>
  </si>
  <si>
    <t>90,000円（うち70歳以上分：0円）</t>
    <rPh sb="6" eb="7">
      <t>エン</t>
    </rPh>
    <rPh sb="12" eb="13">
      <t>サイ</t>
    </rPh>
    <rPh sb="13" eb="15">
      <t>イジョウ</t>
    </rPh>
    <rPh sb="15" eb="16">
      <t>ブン</t>
    </rPh>
    <rPh sb="18" eb="19">
      <t>エン</t>
    </rPh>
    <phoneticPr fontId="6"/>
  </si>
  <si>
    <t>２５、７０歳～７４歳（一般所得）の被保険者Ａと被保険者Ｂに、７０歳未満（区分ウ）の被保険者Ｃがいる混合世帯について、</t>
    <phoneticPr fontId="4"/>
  </si>
  <si>
    <t>※　ただし、７０歳～７４歳分の医療・介護の自己負担額合計が基準額を超えない場合</t>
    <rPh sb="15" eb="17">
      <t>イリョウ</t>
    </rPh>
    <phoneticPr fontId="4"/>
  </si>
  <si>
    <t>　　200,000+160,000+140,000</t>
    <phoneticPr fontId="6"/>
  </si>
  <si>
    <t>　　500,000+220,000</t>
    <phoneticPr fontId="6"/>
  </si>
  <si>
    <t>　　720,000-670,000</t>
    <phoneticPr fontId="4"/>
  </si>
  <si>
    <t>　　0×（200,000÷500,000）＝0</t>
    <phoneticPr fontId="6"/>
  </si>
  <si>
    <t>　　0×（160,000÷500,000）＝0</t>
    <phoneticPr fontId="6"/>
  </si>
  <si>
    <t>　　0×（140,000÷500,000）＝0</t>
    <phoneticPr fontId="6"/>
  </si>
  <si>
    <t>　　50000×(（200,000+220,000)÷720,000）＝29166.666・・・⇒29,166</t>
    <phoneticPr fontId="4"/>
  </si>
  <si>
    <t>　　50000×（160,000÷720,000）＝11111.111・・・⇒11,111</t>
    <phoneticPr fontId="6"/>
  </si>
  <si>
    <t>　　50000×（140,000÷720,000）＝9722.222・・・⇒9723</t>
    <phoneticPr fontId="6"/>
  </si>
  <si>
    <t>500,000(７０歳～７４歳合計額)-(0(７０歳～７４歳支給額)+50,000(７０歳未満支給額))+160,000</t>
    <phoneticPr fontId="6"/>
  </si>
  <si>
    <t>　　610,000-560,000</t>
    <phoneticPr fontId="6"/>
  </si>
  <si>
    <t>(560,000+220,000)(総合事業からみたなお残る負担額合計)+60,000</t>
    <phoneticPr fontId="6"/>
  </si>
  <si>
    <t>　　840,000-670,000</t>
    <phoneticPr fontId="4"/>
  </si>
  <si>
    <t>　　170,000×（(160,000-50,000)÷170,000）＝110,000</t>
    <phoneticPr fontId="4"/>
  </si>
  <si>
    <t>　　170,000×（60,000÷170,000）＝60,000</t>
    <phoneticPr fontId="4"/>
  </si>
  <si>
    <t>　　0+29,166</t>
    <phoneticPr fontId="4"/>
  </si>
  <si>
    <t>　　0+11,111</t>
    <phoneticPr fontId="4"/>
  </si>
  <si>
    <t>　　0+9,723</t>
    <phoneticPr fontId="4"/>
  </si>
  <si>
    <t>　　50,000+110,000</t>
    <phoneticPr fontId="4"/>
  </si>
  <si>
    <t>840,000円</t>
    <rPh sb="7" eb="8">
      <t>エン</t>
    </rPh>
    <phoneticPr fontId="6"/>
  </si>
  <si>
    <t>610,000円</t>
    <rPh sb="7" eb="8">
      <t>エン</t>
    </rPh>
    <phoneticPr fontId="6"/>
  </si>
  <si>
    <r>
      <t>　</t>
    </r>
    <r>
      <rPr>
        <b/>
        <sz val="12"/>
        <color indexed="10"/>
        <rFont val="ＭＳ Ｐゴシック"/>
        <family val="3"/>
        <charset val="128"/>
      </rPr>
      <t>〒　　　－　　　　</t>
    </r>
    <phoneticPr fontId="6"/>
  </si>
  <si>
    <t>220,000円（うち70歳以上分：50,000円）</t>
    <rPh sb="7" eb="8">
      <t>エン</t>
    </rPh>
    <rPh sb="13" eb="14">
      <t>サイ</t>
    </rPh>
    <rPh sb="14" eb="16">
      <t>イジョウ</t>
    </rPh>
    <rPh sb="16" eb="17">
      <t>ブン</t>
    </rPh>
    <rPh sb="24" eb="25">
      <t>エン</t>
    </rPh>
    <phoneticPr fontId="6"/>
  </si>
  <si>
    <t>160,000円（うち70歳以上分：50,000円）</t>
    <rPh sb="7" eb="8">
      <t>エン</t>
    </rPh>
    <rPh sb="13" eb="14">
      <t>サイ</t>
    </rPh>
    <rPh sb="14" eb="16">
      <t>イジョウ</t>
    </rPh>
    <rPh sb="16" eb="17">
      <t>ブン</t>
    </rPh>
    <rPh sb="24" eb="25">
      <t>エン</t>
    </rPh>
    <phoneticPr fontId="6"/>
  </si>
  <si>
    <t>160000/160000</t>
    <phoneticPr fontId="6"/>
  </si>
  <si>
    <t>110000/170000</t>
    <phoneticPr fontId="19"/>
  </si>
  <si>
    <t>60000/170000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</si>
</sst>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24"/>
      <name val="ＭＳ ゴシック"/>
      <family val="3"/>
      <charset val="128"/>
    </font>
    <font>
      <u/>
      <sz val="20"/>
      <name val="ＭＳ ゴシック"/>
      <family val="3"/>
      <charset val="128"/>
    </font>
    <font>
      <u/>
      <sz val="9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8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36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8"/>
      <color indexed="1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48"/>
      <color indexed="10"/>
      <name val="ＭＳ ゴシック"/>
      <family val="3"/>
      <charset val="128"/>
    </font>
    <font>
      <sz val="28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3"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8" borderId="147" applyNumberFormat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3" fillId="30" borderId="148" applyNumberFormat="0" applyFont="0" applyAlignment="0" applyProtection="0">
      <alignment vertical="center"/>
    </xf>
    <xf numFmtId="0" fontId="5" fillId="30" borderId="148" applyNumberFormat="0" applyFont="0" applyAlignment="0" applyProtection="0">
      <alignment vertical="center"/>
    </xf>
    <xf numFmtId="0" fontId="48" fillId="0" borderId="149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31" borderId="15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2" fillId="0" borderId="151" applyNumberFormat="0" applyFill="0" applyAlignment="0" applyProtection="0">
      <alignment vertical="center"/>
    </xf>
    <xf numFmtId="0" fontId="53" fillId="0" borderId="152" applyNumberFormat="0" applyFill="0" applyAlignment="0" applyProtection="0">
      <alignment vertical="center"/>
    </xf>
    <xf numFmtId="0" fontId="54" fillId="0" borderId="15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54" applyNumberFormat="0" applyFill="0" applyAlignment="0" applyProtection="0">
      <alignment vertical="center"/>
    </xf>
    <xf numFmtId="0" fontId="56" fillId="31" borderId="155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15" borderId="15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2" fillId="0" borderId="0"/>
    <xf numFmtId="0" fontId="5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5" fillId="0" borderId="0">
      <alignment vertical="center"/>
    </xf>
    <xf numFmtId="0" fontId="60" fillId="12" borderId="0" applyNumberFormat="0" applyBorder="0" applyAlignment="0" applyProtection="0">
      <alignment vertical="center"/>
    </xf>
  </cellStyleXfs>
  <cellXfs count="726">
    <xf numFmtId="0" fontId="0" fillId="0" borderId="0" xfId="0"/>
    <xf numFmtId="0" fontId="3" fillId="0" borderId="0" xfId="0" applyFont="1"/>
    <xf numFmtId="0" fontId="9" fillId="0" borderId="0" xfId="2" applyFont="1" applyBorder="1"/>
    <xf numFmtId="0" fontId="11" fillId="7" borderId="0" xfId="2" applyNumberFormat="1" applyFont="1" applyFill="1" applyBorder="1" applyAlignment="1">
      <alignment horizontal="center" vertical="center"/>
    </xf>
    <xf numFmtId="0" fontId="12" fillId="7" borderId="0" xfId="2" applyNumberFormat="1" applyFont="1" applyFill="1" applyBorder="1" applyAlignment="1">
      <alignment horizontal="center" vertical="center"/>
    </xf>
    <xf numFmtId="0" fontId="16" fillId="7" borderId="0" xfId="2" applyNumberFormat="1" applyFont="1" applyFill="1" applyBorder="1" applyAlignment="1">
      <alignment horizontal="center" vertical="center"/>
    </xf>
    <xf numFmtId="0" fontId="13" fillId="7" borderId="0" xfId="2" applyFont="1" applyFill="1" applyBorder="1"/>
    <xf numFmtId="0" fontId="13" fillId="0" borderId="0" xfId="2" applyFont="1" applyBorder="1" applyAlignment="1">
      <alignment horizontal="right" vertical="center"/>
    </xf>
    <xf numFmtId="0" fontId="17" fillId="0" borderId="0" xfId="2" applyFont="1" applyBorder="1"/>
    <xf numFmtId="0" fontId="13" fillId="7" borderId="0" xfId="2" applyNumberFormat="1" applyFont="1" applyFill="1" applyBorder="1" applyAlignment="1">
      <alignment horizontal="center" vertical="center"/>
    </xf>
    <xf numFmtId="0" fontId="13" fillId="7" borderId="0" xfId="2" applyFont="1" applyFill="1" applyBorder="1" applyAlignment="1">
      <alignment horizontal="center" vertical="center"/>
    </xf>
    <xf numFmtId="0" fontId="17" fillId="7" borderId="0" xfId="2" applyFont="1" applyFill="1" applyBorder="1"/>
    <xf numFmtId="0" fontId="17" fillId="0" borderId="0" xfId="2" applyNumberFormat="1" applyFont="1" applyBorder="1" applyAlignment="1"/>
    <xf numFmtId="0" fontId="17" fillId="0" borderId="51" xfId="2" applyFont="1" applyBorder="1"/>
    <xf numFmtId="0" fontId="21" fillId="0" borderId="0" xfId="2" applyNumberFormat="1" applyFont="1" applyBorder="1" applyAlignment="1"/>
    <xf numFmtId="0" fontId="21" fillId="0" borderId="0" xfId="2" applyNumberFormat="1" applyFont="1" applyFill="1" applyBorder="1" applyAlignment="1"/>
    <xf numFmtId="0" fontId="22" fillId="0" borderId="0" xfId="2" applyNumberFormat="1" applyFont="1" applyFill="1" applyBorder="1" applyAlignment="1">
      <alignment vertical="top" wrapText="1"/>
    </xf>
    <xf numFmtId="0" fontId="23" fillId="0" borderId="0" xfId="2" applyFont="1" applyFill="1" applyBorder="1"/>
    <xf numFmtId="0" fontId="17" fillId="0" borderId="0" xfId="2" applyFont="1" applyFill="1" applyBorder="1"/>
    <xf numFmtId="0" fontId="13" fillId="0" borderId="0" xfId="2" applyNumberFormat="1" applyFont="1" applyFill="1" applyBorder="1" applyAlignment="1">
      <alignment vertical="center" wrapText="1"/>
    </xf>
    <xf numFmtId="0" fontId="23" fillId="0" borderId="0" xfId="2" applyFont="1" applyBorder="1"/>
    <xf numFmtId="0" fontId="21" fillId="7" borderId="0" xfId="2" applyNumberFormat="1" applyFont="1" applyFill="1" applyBorder="1" applyAlignment="1"/>
    <xf numFmtId="0" fontId="22" fillId="0" borderId="0" xfId="2" applyNumberFormat="1" applyFont="1" applyFill="1" applyBorder="1" applyAlignment="1">
      <alignment horizontal="center" vertical="top"/>
    </xf>
    <xf numFmtId="0" fontId="23" fillId="7" borderId="0" xfId="2" applyFont="1" applyFill="1" applyBorder="1"/>
    <xf numFmtId="0" fontId="25" fillId="7" borderId="0" xfId="2" applyNumberFormat="1" applyFont="1" applyFill="1" applyBorder="1" applyAlignment="1"/>
    <xf numFmtId="0" fontId="22" fillId="0" borderId="0" xfId="2" applyFont="1" applyFill="1" applyBorder="1" applyAlignment="1"/>
    <xf numFmtId="0" fontId="26" fillId="7" borderId="0" xfId="2" applyFont="1" applyFill="1" applyBorder="1"/>
    <xf numFmtId="0" fontId="17" fillId="0" borderId="0" xfId="2" applyNumberFormat="1" applyFont="1" applyFill="1" applyBorder="1" applyAlignment="1"/>
    <xf numFmtId="0" fontId="13" fillId="5" borderId="25" xfId="2" applyNumberFormat="1" applyFont="1" applyFill="1" applyBorder="1" applyAlignment="1">
      <alignment horizontal="center" vertical="center" wrapText="1"/>
    </xf>
    <xf numFmtId="0" fontId="13" fillId="0" borderId="5" xfId="2" applyNumberFormat="1" applyFont="1" applyFill="1" applyBorder="1" applyAlignment="1">
      <alignment horizontal="center" vertical="center" wrapText="1"/>
    </xf>
    <xf numFmtId="0" fontId="13" fillId="7" borderId="103" xfId="2" applyNumberFormat="1" applyFont="1" applyFill="1" applyBorder="1" applyAlignment="1">
      <alignment horizontal="center" vertical="center" wrapText="1"/>
    </xf>
    <xf numFmtId="0" fontId="17" fillId="7" borderId="0" xfId="2" applyNumberFormat="1" applyFont="1" applyFill="1" applyBorder="1" applyAlignment="1"/>
    <xf numFmtId="0" fontId="13" fillId="7" borderId="37" xfId="2" applyNumberFormat="1" applyFont="1" applyFill="1" applyBorder="1" applyAlignment="1">
      <alignment horizontal="center" vertical="center" wrapText="1"/>
    </xf>
    <xf numFmtId="0" fontId="13" fillId="7" borderId="37" xfId="2" applyNumberFormat="1" applyFont="1" applyFill="1" applyBorder="1" applyAlignment="1">
      <alignment horizontal="center" vertical="center"/>
    </xf>
    <xf numFmtId="49" fontId="13" fillId="7" borderId="37" xfId="2" applyNumberFormat="1" applyFont="1" applyFill="1" applyBorder="1" applyAlignment="1">
      <alignment horizontal="center" vertical="center"/>
    </xf>
    <xf numFmtId="0" fontId="30" fillId="7" borderId="37" xfId="2" applyFont="1" applyFill="1" applyBorder="1"/>
    <xf numFmtId="0" fontId="13" fillId="7" borderId="37" xfId="2" applyNumberFormat="1" applyFont="1" applyFill="1" applyBorder="1" applyAlignment="1">
      <alignment horizontal="right" vertical="center" wrapText="1"/>
    </xf>
    <xf numFmtId="0" fontId="13" fillId="7" borderId="37" xfId="2" applyNumberFormat="1" applyFont="1" applyFill="1" applyBorder="1" applyAlignment="1">
      <alignment horizontal="center" vertical="top"/>
    </xf>
    <xf numFmtId="0" fontId="13" fillId="7" borderId="37" xfId="2" applyNumberFormat="1" applyFont="1" applyFill="1" applyBorder="1" applyAlignment="1">
      <alignment horizontal="left" vertical="center" wrapText="1"/>
    </xf>
    <xf numFmtId="0" fontId="13" fillId="7" borderId="37" xfId="2" applyFont="1" applyFill="1" applyBorder="1" applyAlignment="1">
      <alignment horizontal="center"/>
    </xf>
    <xf numFmtId="0" fontId="13" fillId="7" borderId="107" xfId="2" applyNumberFormat="1" applyFont="1" applyFill="1" applyBorder="1" applyAlignment="1">
      <alignment horizontal="center" vertical="center" wrapText="1"/>
    </xf>
    <xf numFmtId="0" fontId="13" fillId="7" borderId="107" xfId="2" applyNumberFormat="1" applyFont="1" applyFill="1" applyBorder="1" applyAlignment="1">
      <alignment horizontal="center" vertical="center"/>
    </xf>
    <xf numFmtId="49" fontId="13" fillId="7" borderId="107" xfId="2" applyNumberFormat="1" applyFont="1" applyFill="1" applyBorder="1" applyAlignment="1">
      <alignment horizontal="center" vertical="center"/>
    </xf>
    <xf numFmtId="0" fontId="30" fillId="7" borderId="107" xfId="2" applyFont="1" applyFill="1" applyBorder="1"/>
    <xf numFmtId="0" fontId="13" fillId="7" borderId="107" xfId="2" applyNumberFormat="1" applyFont="1" applyFill="1" applyBorder="1" applyAlignment="1">
      <alignment horizontal="right" vertical="center" wrapText="1"/>
    </xf>
    <xf numFmtId="0" fontId="13" fillId="7" borderId="107" xfId="2" applyNumberFormat="1" applyFont="1" applyFill="1" applyBorder="1" applyAlignment="1">
      <alignment horizontal="center" vertical="top"/>
    </xf>
    <xf numFmtId="0" fontId="13" fillId="7" borderId="107" xfId="2" applyNumberFormat="1" applyFont="1" applyFill="1" applyBorder="1" applyAlignment="1">
      <alignment horizontal="left" vertical="center" wrapText="1"/>
    </xf>
    <xf numFmtId="0" fontId="13" fillId="7" borderId="107" xfId="2" applyFont="1" applyFill="1" applyBorder="1" applyAlignment="1">
      <alignment horizontal="center"/>
    </xf>
    <xf numFmtId="0" fontId="26" fillId="7" borderId="0" xfId="2" applyNumberFormat="1" applyFont="1" applyFill="1" applyBorder="1" applyAlignment="1"/>
    <xf numFmtId="0" fontId="15" fillId="7" borderId="29" xfId="2" applyNumberFormat="1" applyFont="1" applyFill="1" applyBorder="1" applyAlignment="1">
      <alignment vertical="top"/>
    </xf>
    <xf numFmtId="0" fontId="15" fillId="7" borderId="30" xfId="2" applyNumberFormat="1" applyFont="1" applyFill="1" applyBorder="1" applyAlignment="1">
      <alignment vertical="top"/>
    </xf>
    <xf numFmtId="0" fontId="15" fillId="7" borderId="30" xfId="2" applyNumberFormat="1" applyFont="1" applyFill="1" applyBorder="1" applyAlignment="1">
      <alignment horizontal="left" vertical="center"/>
    </xf>
    <xf numFmtId="0" fontId="15" fillId="7" borderId="30" xfId="2" applyFont="1" applyFill="1" applyBorder="1"/>
    <xf numFmtId="0" fontId="13" fillId="7" borderId="30" xfId="2" applyFont="1" applyFill="1" applyBorder="1"/>
    <xf numFmtId="0" fontId="13" fillId="7" borderId="35" xfId="2" applyFont="1" applyFill="1" applyBorder="1"/>
    <xf numFmtId="0" fontId="15" fillId="7" borderId="51" xfId="2" applyNumberFormat="1" applyFont="1" applyFill="1" applyBorder="1" applyAlignment="1">
      <alignment vertical="top"/>
    </xf>
    <xf numFmtId="0" fontId="15" fillId="7" borderId="0" xfId="2" applyNumberFormat="1" applyFont="1" applyFill="1" applyBorder="1" applyAlignment="1">
      <alignment vertical="top"/>
    </xf>
    <xf numFmtId="0" fontId="15" fillId="7" borderId="0" xfId="2" applyFont="1" applyFill="1" applyBorder="1"/>
    <xf numFmtId="0" fontId="15" fillId="7" borderId="0" xfId="2" applyNumberFormat="1" applyFont="1" applyFill="1" applyBorder="1" applyAlignment="1">
      <alignment horizontal="left" vertical="center"/>
    </xf>
    <xf numFmtId="0" fontId="31" fillId="8" borderId="0" xfId="2" applyNumberFormat="1" applyFont="1" applyFill="1" applyBorder="1" applyAlignment="1">
      <alignment vertical="top"/>
    </xf>
    <xf numFmtId="0" fontId="15" fillId="8" borderId="0" xfId="2" applyNumberFormat="1" applyFont="1" applyFill="1" applyBorder="1" applyAlignment="1">
      <alignment vertical="top"/>
    </xf>
    <xf numFmtId="0" fontId="13" fillId="7" borderId="60" xfId="2" applyFont="1" applyFill="1" applyBorder="1"/>
    <xf numFmtId="0" fontId="15" fillId="8" borderId="0" xfId="2" applyFont="1" applyFill="1" applyBorder="1"/>
    <xf numFmtId="0" fontId="26" fillId="0" borderId="0" xfId="2" applyNumberFormat="1" applyFont="1" applyBorder="1" applyAlignment="1"/>
    <xf numFmtId="0" fontId="15" fillId="8" borderId="51" xfId="2" applyNumberFormat="1" applyFont="1" applyFill="1" applyBorder="1" applyAlignment="1">
      <alignment vertical="top"/>
    </xf>
    <xf numFmtId="0" fontId="15" fillId="8" borderId="0" xfId="2" applyNumberFormat="1" applyFont="1" applyFill="1" applyBorder="1" applyAlignment="1">
      <alignment horizontal="left" vertical="center"/>
    </xf>
    <xf numFmtId="0" fontId="15" fillId="0" borderId="0" xfId="2" applyFont="1" applyBorder="1"/>
    <xf numFmtId="0" fontId="15" fillId="8" borderId="0" xfId="2" applyFont="1" applyFill="1" applyBorder="1" applyAlignment="1">
      <alignment vertical="center" wrapText="1"/>
    </xf>
    <xf numFmtId="0" fontId="13" fillId="8" borderId="0" xfId="2" applyNumberFormat="1" applyFont="1" applyFill="1" applyBorder="1" applyAlignment="1">
      <alignment vertical="top"/>
    </xf>
    <xf numFmtId="0" fontId="13" fillId="8" borderId="0" xfId="2" applyFont="1" applyFill="1" applyBorder="1"/>
    <xf numFmtId="0" fontId="13" fillId="8" borderId="60" xfId="2" applyFont="1" applyFill="1" applyBorder="1"/>
    <xf numFmtId="0" fontId="26" fillId="0" borderId="0" xfId="2" applyFont="1" applyBorder="1"/>
    <xf numFmtId="0" fontId="15" fillId="8" borderId="0" xfId="2" applyFont="1" applyFill="1" applyBorder="1" applyAlignment="1">
      <alignment horizontal="left" vertical="center"/>
    </xf>
    <xf numFmtId="0" fontId="13" fillId="8" borderId="0" xfId="2" applyFont="1" applyFill="1" applyBorder="1" applyAlignment="1">
      <alignment vertical="center" wrapText="1"/>
    </xf>
    <xf numFmtId="0" fontId="13" fillId="8" borderId="60" xfId="2" applyFont="1" applyFill="1" applyBorder="1" applyAlignment="1">
      <alignment vertical="center" wrapText="1"/>
    </xf>
    <xf numFmtId="0" fontId="15" fillId="8" borderId="0" xfId="2" applyNumberFormat="1" applyFont="1" applyFill="1" applyBorder="1" applyAlignment="1">
      <alignment horizontal="left" vertical="top"/>
    </xf>
    <xf numFmtId="0" fontId="24" fillId="8" borderId="0" xfId="2" applyNumberFormat="1" applyFont="1" applyFill="1" applyBorder="1" applyAlignment="1">
      <alignment vertical="center"/>
    </xf>
    <xf numFmtId="0" fontId="13" fillId="8" borderId="36" xfId="2" applyNumberFormat="1" applyFont="1" applyFill="1" applyBorder="1" applyAlignment="1">
      <alignment vertical="top"/>
    </xf>
    <xf numFmtId="0" fontId="13" fillId="8" borderId="37" xfId="2" applyNumberFormat="1" applyFont="1" applyFill="1" applyBorder="1" applyAlignment="1">
      <alignment vertical="top"/>
    </xf>
    <xf numFmtId="0" fontId="13" fillId="8" borderId="37" xfId="2" applyFont="1" applyFill="1" applyBorder="1"/>
    <xf numFmtId="0" fontId="13" fillId="8" borderId="42" xfId="2" applyFont="1" applyFill="1" applyBorder="1"/>
    <xf numFmtId="0" fontId="26" fillId="7" borderId="0" xfId="2" applyNumberFormat="1" applyFont="1" applyFill="1" applyBorder="1" applyAlignment="1">
      <alignment vertical="top"/>
    </xf>
    <xf numFmtId="0" fontId="26" fillId="8" borderId="0" xfId="2" applyFont="1" applyFill="1" applyBorder="1"/>
    <xf numFmtId="0" fontId="26" fillId="7" borderId="0" xfId="2" applyNumberFormat="1" applyFont="1" applyFill="1" applyBorder="1" applyAlignment="1">
      <alignment horizontal="left" vertical="top"/>
    </xf>
    <xf numFmtId="0" fontId="26" fillId="7" borderId="0" xfId="2" applyNumberFormat="1" applyFont="1" applyFill="1" applyBorder="1" applyAlignment="1">
      <alignment horizontal="left" vertical="center"/>
    </xf>
    <xf numFmtId="0" fontId="5" fillId="0" borderId="0" xfId="3" applyFont="1">
      <alignment vertical="center"/>
    </xf>
    <xf numFmtId="0" fontId="36" fillId="0" borderId="86" xfId="3" applyFont="1" applyBorder="1">
      <alignment vertical="center"/>
    </xf>
    <xf numFmtId="0" fontId="5" fillId="0" borderId="86" xfId="3" applyFont="1" applyBorder="1">
      <alignment vertical="center"/>
    </xf>
    <xf numFmtId="0" fontId="5" fillId="0" borderId="0" xfId="3" applyFont="1" applyBorder="1">
      <alignment vertical="center"/>
    </xf>
    <xf numFmtId="0" fontId="37" fillId="0" borderId="0" xfId="3" applyFont="1" applyBorder="1" applyAlignment="1">
      <alignment horizontal="center" vertical="center"/>
    </xf>
    <xf numFmtId="0" fontId="5" fillId="0" borderId="69" xfId="3" applyFont="1" applyBorder="1">
      <alignment vertical="center"/>
    </xf>
    <xf numFmtId="0" fontId="5" fillId="0" borderId="67" xfId="3" applyFont="1" applyBorder="1">
      <alignment vertical="center"/>
    </xf>
    <xf numFmtId="0" fontId="5" fillId="0" borderId="68" xfId="3" applyFont="1" applyBorder="1">
      <alignment vertical="center"/>
    </xf>
    <xf numFmtId="0" fontId="36" fillId="0" borderId="0" xfId="3" applyFont="1" applyBorder="1" applyAlignment="1">
      <alignment horizontal="center" vertical="center"/>
    </xf>
    <xf numFmtId="0" fontId="5" fillId="0" borderId="72" xfId="3" applyFont="1" applyBorder="1">
      <alignment vertical="center"/>
    </xf>
    <xf numFmtId="0" fontId="5" fillId="0" borderId="71" xfId="3" applyFont="1" applyBorder="1">
      <alignment vertical="center"/>
    </xf>
    <xf numFmtId="0" fontId="5" fillId="5" borderId="5" xfId="3" applyFont="1" applyFill="1" applyBorder="1" applyAlignment="1">
      <alignment horizontal="center" vertical="center"/>
    </xf>
    <xf numFmtId="0" fontId="39" fillId="0" borderId="64" xfId="3" applyFont="1" applyBorder="1" applyAlignment="1">
      <alignment horizontal="center" vertical="center"/>
    </xf>
    <xf numFmtId="0" fontId="36" fillId="0" borderId="0" xfId="3" applyFont="1" applyBorder="1" applyAlignment="1">
      <alignment vertical="center"/>
    </xf>
    <xf numFmtId="0" fontId="39" fillId="0" borderId="64" xfId="3" applyFont="1" applyFill="1" applyBorder="1" applyAlignment="1">
      <alignment horizontal="center" vertical="center" shrinkToFit="1"/>
    </xf>
    <xf numFmtId="0" fontId="38" fillId="0" borderId="72" xfId="3" applyFont="1" applyBorder="1">
      <alignment vertical="center"/>
    </xf>
    <xf numFmtId="0" fontId="36" fillId="0" borderId="0" xfId="3" applyFont="1" applyBorder="1" applyAlignment="1">
      <alignment horizontal="right" vertical="center"/>
    </xf>
    <xf numFmtId="0" fontId="5" fillId="5" borderId="62" xfId="3" applyFont="1" applyFill="1" applyBorder="1">
      <alignment vertical="center"/>
    </xf>
    <xf numFmtId="0" fontId="5" fillId="0" borderId="88" xfId="3" applyFont="1" applyBorder="1">
      <alignment vertical="center"/>
    </xf>
    <xf numFmtId="0" fontId="5" fillId="0" borderId="87" xfId="3" applyFont="1" applyBorder="1">
      <alignment vertical="center"/>
    </xf>
    <xf numFmtId="0" fontId="36" fillId="0" borderId="0" xfId="3" applyFont="1" applyAlignment="1"/>
    <xf numFmtId="0" fontId="36" fillId="0" borderId="69" xfId="3" applyFont="1" applyBorder="1">
      <alignment vertical="center"/>
    </xf>
    <xf numFmtId="0" fontId="36" fillId="0" borderId="67" xfId="3" applyFont="1" applyBorder="1">
      <alignment vertical="center"/>
    </xf>
    <xf numFmtId="0" fontId="41" fillId="0" borderId="72" xfId="3" applyFont="1" applyBorder="1">
      <alignment vertical="center"/>
    </xf>
    <xf numFmtId="0" fontId="36" fillId="0" borderId="0" xfId="3" applyFont="1" applyBorder="1">
      <alignment vertical="center"/>
    </xf>
    <xf numFmtId="0" fontId="36" fillId="0" borderId="72" xfId="3" applyFont="1" applyBorder="1">
      <alignment vertical="center"/>
    </xf>
    <xf numFmtId="0" fontId="41" fillId="0" borderId="0" xfId="3" applyFont="1" applyBorder="1">
      <alignment vertical="center"/>
    </xf>
    <xf numFmtId="0" fontId="36" fillId="0" borderId="88" xfId="3" applyFont="1" applyBorder="1">
      <alignment vertical="center"/>
    </xf>
    <xf numFmtId="0" fontId="41" fillId="0" borderId="0" xfId="5" applyFont="1" applyBorder="1">
      <alignment vertical="center"/>
    </xf>
    <xf numFmtId="0" fontId="5" fillId="0" borderId="0" xfId="3" applyFont="1" applyBorder="1" applyAlignment="1">
      <alignment horizontal="right" vertical="center"/>
    </xf>
    <xf numFmtId="0" fontId="36" fillId="0" borderId="0" xfId="3" applyFont="1">
      <alignment vertical="center"/>
    </xf>
    <xf numFmtId="0" fontId="5" fillId="0" borderId="0" xfId="3" applyFont="1" applyFill="1">
      <alignment vertical="center"/>
    </xf>
    <xf numFmtId="0" fontId="5" fillId="5" borderId="121" xfId="3" applyFont="1" applyFill="1" applyBorder="1" applyAlignment="1">
      <alignment horizontal="center" vertical="center"/>
    </xf>
    <xf numFmtId="0" fontId="5" fillId="5" borderId="122" xfId="3" applyFont="1" applyFill="1" applyBorder="1" applyAlignment="1">
      <alignment horizontal="center" vertical="center"/>
    </xf>
    <xf numFmtId="0" fontId="5" fillId="5" borderId="128" xfId="3" applyFont="1" applyFill="1" applyBorder="1" applyAlignment="1">
      <alignment horizontal="center" vertical="center" shrinkToFit="1"/>
    </xf>
    <xf numFmtId="0" fontId="5" fillId="5" borderId="125" xfId="3" applyFont="1" applyFill="1" applyBorder="1" applyAlignment="1">
      <alignment horizontal="center" vertical="center" shrinkToFit="1"/>
    </xf>
    <xf numFmtId="0" fontId="39" fillId="0" borderId="121" xfId="3" applyFont="1" applyBorder="1" applyAlignment="1">
      <alignment horizontal="center" vertical="center"/>
    </xf>
    <xf numFmtId="3" fontId="39" fillId="0" borderId="121" xfId="3" applyNumberFormat="1" applyFont="1" applyBorder="1">
      <alignment vertical="center"/>
    </xf>
    <xf numFmtId="0" fontId="39" fillId="0" borderId="18" xfId="3" applyFont="1" applyBorder="1" applyAlignment="1">
      <alignment horizontal="center" vertical="center"/>
    </xf>
    <xf numFmtId="3" fontId="39" fillId="9" borderId="121" xfId="3" applyNumberFormat="1" applyFont="1" applyFill="1" applyBorder="1" applyAlignment="1">
      <alignment vertical="center"/>
    </xf>
    <xf numFmtId="3" fontId="39" fillId="0" borderId="121" xfId="3" applyNumberFormat="1" applyFont="1" applyBorder="1" applyAlignment="1">
      <alignment horizontal="center" vertical="center"/>
    </xf>
    <xf numFmtId="0" fontId="39" fillId="0" borderId="131" xfId="3" applyFont="1" applyBorder="1" applyAlignment="1">
      <alignment horizontal="center" vertical="center"/>
    </xf>
    <xf numFmtId="38" fontId="39" fillId="0" borderId="132" xfId="6" applyFont="1" applyBorder="1" applyAlignment="1">
      <alignment vertical="center"/>
    </xf>
    <xf numFmtId="0" fontId="39" fillId="0" borderId="132" xfId="3" applyFont="1" applyBorder="1" applyAlignment="1">
      <alignment horizontal="center" vertical="center"/>
    </xf>
    <xf numFmtId="38" fontId="39" fillId="9" borderId="132" xfId="6" applyFont="1" applyFill="1" applyBorder="1" applyAlignment="1">
      <alignment vertical="center"/>
    </xf>
    <xf numFmtId="0" fontId="39" fillId="0" borderId="132" xfId="3" applyFont="1" applyBorder="1" applyAlignment="1">
      <alignment horizontal="center" vertical="center" shrinkToFit="1"/>
    </xf>
    <xf numFmtId="38" fontId="39" fillId="0" borderId="132" xfId="6" applyFont="1" applyBorder="1" applyAlignment="1">
      <alignment horizontal="center" vertical="center"/>
    </xf>
    <xf numFmtId="0" fontId="39" fillId="0" borderId="73" xfId="3" applyFont="1" applyBorder="1" applyAlignment="1">
      <alignment horizontal="center" vertical="center"/>
    </xf>
    <xf numFmtId="38" fontId="39" fillId="0" borderId="135" xfId="6" applyFont="1" applyBorder="1" applyAlignment="1">
      <alignment vertical="center"/>
    </xf>
    <xf numFmtId="38" fontId="39" fillId="0" borderId="131" xfId="6" applyFont="1" applyBorder="1" applyAlignment="1">
      <alignment vertical="center"/>
    </xf>
    <xf numFmtId="0" fontId="39" fillId="0" borderId="132" xfId="3" applyFont="1" applyBorder="1">
      <alignment vertical="center"/>
    </xf>
    <xf numFmtId="0" fontId="39" fillId="0" borderId="73" xfId="3" applyFont="1" applyBorder="1">
      <alignment vertical="center"/>
    </xf>
    <xf numFmtId="0" fontId="5" fillId="0" borderId="132" xfId="3" applyFont="1" applyBorder="1">
      <alignment vertical="center"/>
    </xf>
    <xf numFmtId="0" fontId="5" fillId="0" borderId="132" xfId="3" applyFont="1" applyBorder="1" applyAlignment="1">
      <alignment vertical="center"/>
    </xf>
    <xf numFmtId="0" fontId="5" fillId="0" borderId="130" xfId="3" applyFont="1" applyBorder="1" applyAlignment="1">
      <alignment vertical="center"/>
    </xf>
    <xf numFmtId="0" fontId="5" fillId="0" borderId="135" xfId="3" applyFont="1" applyBorder="1">
      <alignment vertical="center"/>
    </xf>
    <xf numFmtId="0" fontId="5" fillId="0" borderId="128" xfId="3" applyFont="1" applyBorder="1" applyAlignment="1">
      <alignment vertical="center"/>
    </xf>
    <xf numFmtId="0" fontId="5" fillId="0" borderId="127" xfId="3" applyFont="1" applyBorder="1" applyAlignment="1">
      <alignment vertical="center"/>
    </xf>
    <xf numFmtId="38" fontId="39" fillId="0" borderId="5" xfId="6" applyFont="1" applyBorder="1">
      <alignment vertical="center"/>
    </xf>
    <xf numFmtId="0" fontId="5" fillId="0" borderId="138" xfId="3" applyFont="1" applyBorder="1" applyAlignment="1">
      <alignment vertical="center"/>
    </xf>
    <xf numFmtId="38" fontId="39" fillId="0" borderId="5" xfId="3" applyNumberFormat="1" applyFont="1" applyBorder="1" applyAlignment="1">
      <alignment vertical="center"/>
    </xf>
    <xf numFmtId="0" fontId="5" fillId="0" borderId="138" xfId="3" applyFont="1" applyBorder="1">
      <alignment vertical="center"/>
    </xf>
    <xf numFmtId="0" fontId="9" fillId="0" borderId="0" xfId="5" applyFont="1">
      <alignment vertical="center"/>
    </xf>
    <xf numFmtId="0" fontId="9" fillId="0" borderId="0" xfId="5" applyFont="1" applyAlignment="1">
      <alignment vertical="top" wrapText="1"/>
    </xf>
    <xf numFmtId="0" fontId="5" fillId="0" borderId="0" xfId="3" applyFont="1" applyAlignment="1">
      <alignment vertical="center"/>
    </xf>
    <xf numFmtId="0" fontId="39" fillId="0" borderId="135" xfId="3" applyFont="1" applyBorder="1" applyAlignment="1">
      <alignment horizontal="center" vertical="center"/>
    </xf>
    <xf numFmtId="3" fontId="39" fillId="0" borderId="121" xfId="3" applyNumberFormat="1" applyFont="1" applyBorder="1" applyAlignment="1">
      <alignment vertical="center"/>
    </xf>
    <xf numFmtId="0" fontId="39" fillId="0" borderId="135" xfId="3" applyFont="1" applyBorder="1" applyAlignment="1">
      <alignment horizontal="center" vertical="center" shrinkToFit="1"/>
    </xf>
    <xf numFmtId="0" fontId="5" fillId="5" borderId="13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4" borderId="1" xfId="1" applyFill="1" applyBorder="1" applyAlignment="1">
      <alignment horizontal="center" vertical="center"/>
    </xf>
    <xf numFmtId="0" fontId="5" fillId="4" borderId="2" xfId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6" borderId="7" xfId="1" applyFill="1" applyBorder="1" applyAlignment="1">
      <alignment horizontal="center" vertical="center"/>
    </xf>
    <xf numFmtId="0" fontId="5" fillId="6" borderId="8" xfId="1" applyFill="1" applyBorder="1" applyAlignment="1">
      <alignment horizontal="center" vertical="center"/>
    </xf>
    <xf numFmtId="3" fontId="7" fillId="6" borderId="8" xfId="1" applyNumberFormat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left" vertical="center"/>
    </xf>
    <xf numFmtId="0" fontId="5" fillId="6" borderId="9" xfId="1" applyFont="1" applyFill="1" applyBorder="1" applyAlignment="1">
      <alignment horizontal="left" vertical="center"/>
    </xf>
    <xf numFmtId="0" fontId="5" fillId="3" borderId="1" xfId="1" applyFill="1" applyBorder="1" applyAlignment="1">
      <alignment horizontal="center" vertical="center"/>
    </xf>
    <xf numFmtId="0" fontId="5" fillId="3" borderId="2" xfId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4" borderId="17" xfId="1" applyFill="1" applyBorder="1" applyAlignment="1">
      <alignment horizontal="center" vertical="center"/>
    </xf>
    <xf numFmtId="0" fontId="5" fillId="4" borderId="18" xfId="1" applyFill="1" applyBorder="1" applyAlignment="1">
      <alignment horizontal="center" vertical="center"/>
    </xf>
    <xf numFmtId="3" fontId="7" fillId="4" borderId="18" xfId="1" applyNumberFormat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left" vertical="center"/>
    </xf>
    <xf numFmtId="0" fontId="5" fillId="4" borderId="19" xfId="1" applyFont="1" applyFill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5" borderId="20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/>
    </xf>
    <xf numFmtId="0" fontId="5" fillId="6" borderId="22" xfId="1" applyFill="1" applyBorder="1" applyAlignment="1">
      <alignment horizontal="center" vertical="center"/>
    </xf>
    <xf numFmtId="0" fontId="5" fillId="6" borderId="23" xfId="1" applyFill="1" applyBorder="1" applyAlignment="1">
      <alignment horizontal="center" vertical="center"/>
    </xf>
    <xf numFmtId="3" fontId="7" fillId="6" borderId="23" xfId="1" applyNumberFormat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5" fillId="6" borderId="23" xfId="1" applyFont="1" applyFill="1" applyBorder="1" applyAlignment="1">
      <alignment horizontal="left" vertical="center"/>
    </xf>
    <xf numFmtId="0" fontId="5" fillId="6" borderId="24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5" fillId="5" borderId="4" xfId="1" applyFill="1" applyBorder="1" applyAlignment="1">
      <alignment horizontal="center" vertical="center"/>
    </xf>
    <xf numFmtId="0" fontId="5" fillId="5" borderId="5" xfId="1" applyFill="1" applyBorder="1" applyAlignment="1">
      <alignment horizontal="center" vertical="center"/>
    </xf>
    <xf numFmtId="3" fontId="5" fillId="5" borderId="5" xfId="1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3" fontId="5" fillId="5" borderId="5" xfId="1" applyNumberFormat="1" applyFill="1" applyBorder="1" applyAlignment="1">
      <alignment horizontal="center" vertical="center"/>
    </xf>
    <xf numFmtId="0" fontId="5" fillId="5" borderId="6" xfId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0" fontId="5" fillId="0" borderId="5" xfId="1" applyBorder="1" applyAlignment="1">
      <alignment horizontal="left" vertical="center"/>
    </xf>
    <xf numFmtId="0" fontId="5" fillId="0" borderId="6" xfId="1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3" fontId="5" fillId="6" borderId="8" xfId="1" applyNumberFormat="1" applyFill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5" fillId="4" borderId="22" xfId="1" applyFill="1" applyBorder="1" applyAlignment="1">
      <alignment horizontal="center" vertical="center"/>
    </xf>
    <xf numFmtId="0" fontId="5" fillId="4" borderId="23" xfId="1" applyFill="1" applyBorder="1" applyAlignment="1">
      <alignment horizontal="center" vertical="center"/>
    </xf>
    <xf numFmtId="3" fontId="7" fillId="4" borderId="23" xfId="1" applyNumberFormat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left" vertical="center"/>
    </xf>
    <xf numFmtId="0" fontId="8" fillId="4" borderId="24" xfId="1" applyFont="1" applyFill="1" applyBorder="1" applyAlignment="1">
      <alignment horizontal="left" vertical="center"/>
    </xf>
    <xf numFmtId="0" fontId="5" fillId="0" borderId="13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25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6" xfId="1" applyBorder="1" applyAlignment="1">
      <alignment horizontal="center" vertical="center"/>
    </xf>
    <xf numFmtId="0" fontId="5" fillId="0" borderId="28" xfId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center" vertical="center"/>
    </xf>
    <xf numFmtId="3" fontId="5" fillId="6" borderId="26" xfId="1" applyNumberFormat="1" applyFill="1" applyBorder="1" applyAlignment="1">
      <alignment horizontal="center" vertical="center"/>
    </xf>
    <xf numFmtId="0" fontId="5" fillId="0" borderId="26" xfId="1" applyBorder="1" applyAlignment="1">
      <alignment horizontal="center" vertical="center"/>
    </xf>
    <xf numFmtId="0" fontId="5" fillId="0" borderId="27" xfId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4" borderId="18" xfId="1" applyFont="1" applyFill="1" applyBorder="1" applyAlignment="1">
      <alignment horizontal="left" vertical="center"/>
    </xf>
    <xf numFmtId="0" fontId="8" fillId="4" borderId="19" xfId="1" applyFont="1" applyFill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5" fillId="0" borderId="7" xfId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3" fontId="5" fillId="3" borderId="8" xfId="1" applyNumberFormat="1" applyFill="1" applyBorder="1" applyAlignment="1">
      <alignment horizontal="center" vertical="center"/>
    </xf>
    <xf numFmtId="0" fontId="5" fillId="3" borderId="8" xfId="1" applyFill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3" fontId="5" fillId="0" borderId="11" xfId="1" applyNumberFormat="1" applyBorder="1" applyAlignment="1">
      <alignment horizontal="center" vertical="center"/>
    </xf>
    <xf numFmtId="0" fontId="5" fillId="0" borderId="11" xfId="1" applyBorder="1" applyAlignment="1">
      <alignment horizontal="left" vertical="center"/>
    </xf>
    <xf numFmtId="0" fontId="5" fillId="0" borderId="12" xfId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3" fontId="5" fillId="3" borderId="2" xfId="1" applyNumberFormat="1" applyFill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3" fontId="5" fillId="4" borderId="5" xfId="1" applyNumberFormat="1" applyFill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34" fillId="5" borderId="108" xfId="2" applyFont="1" applyFill="1" applyBorder="1" applyAlignment="1">
      <alignment horizontal="center" vertical="center"/>
    </xf>
    <xf numFmtId="0" fontId="34" fillId="5" borderId="109" xfId="2" applyFont="1" applyFill="1" applyBorder="1" applyAlignment="1">
      <alignment horizontal="center" vertical="center"/>
    </xf>
    <xf numFmtId="0" fontId="34" fillId="5" borderId="110" xfId="2" applyFont="1" applyFill="1" applyBorder="1" applyAlignment="1">
      <alignment horizontal="center" vertical="center"/>
    </xf>
    <xf numFmtId="0" fontId="33" fillId="0" borderId="108" xfId="2" applyFont="1" applyFill="1" applyBorder="1" applyAlignment="1">
      <alignment horizontal="center" vertical="center"/>
    </xf>
    <xf numFmtId="0" fontId="33" fillId="0" borderId="109" xfId="2" applyFont="1" applyFill="1" applyBorder="1" applyAlignment="1">
      <alignment horizontal="center" vertical="center"/>
    </xf>
    <xf numFmtId="0" fontId="33" fillId="0" borderId="110" xfId="2" applyFont="1" applyFill="1" applyBorder="1" applyAlignment="1">
      <alignment horizontal="center" vertical="center"/>
    </xf>
    <xf numFmtId="0" fontId="15" fillId="0" borderId="62" xfId="2" applyNumberFormat="1" applyFont="1" applyFill="1" applyBorder="1" applyAlignment="1">
      <alignment horizontal="center" vertical="center" wrapText="1"/>
    </xf>
    <xf numFmtId="0" fontId="15" fillId="0" borderId="63" xfId="2" applyNumberFormat="1" applyFont="1" applyFill="1" applyBorder="1" applyAlignment="1">
      <alignment horizontal="center" vertical="center" wrapText="1"/>
    </xf>
    <xf numFmtId="0" fontId="13" fillId="0" borderId="62" xfId="2" applyNumberFormat="1" applyFont="1" applyFill="1" applyBorder="1" applyAlignment="1">
      <alignment horizontal="center" vertical="center"/>
    </xf>
    <xf numFmtId="0" fontId="13" fillId="0" borderId="63" xfId="2" applyNumberFormat="1" applyFont="1" applyFill="1" applyBorder="1" applyAlignment="1">
      <alignment horizontal="center" vertical="center"/>
    </xf>
    <xf numFmtId="0" fontId="13" fillId="0" borderId="64" xfId="2" applyNumberFormat="1" applyFont="1" applyFill="1" applyBorder="1" applyAlignment="1">
      <alignment horizontal="center" vertical="center"/>
    </xf>
    <xf numFmtId="0" fontId="13" fillId="7" borderId="104" xfId="2" applyNumberFormat="1" applyFont="1" applyFill="1" applyBorder="1" applyAlignment="1">
      <alignment horizontal="center" vertical="center" wrapText="1"/>
    </xf>
    <xf numFmtId="0" fontId="13" fillId="7" borderId="105" xfId="2" applyNumberFormat="1" applyFont="1" applyFill="1" applyBorder="1" applyAlignment="1">
      <alignment horizontal="center" vertical="center" wrapText="1"/>
    </xf>
    <xf numFmtId="0" fontId="13" fillId="7" borderId="106" xfId="2" applyNumberFormat="1" applyFont="1" applyFill="1" applyBorder="1" applyAlignment="1">
      <alignment horizontal="center" vertical="center" wrapText="1"/>
    </xf>
    <xf numFmtId="0" fontId="15" fillId="0" borderId="104" xfId="2" applyNumberFormat="1" applyFont="1" applyFill="1" applyBorder="1" applyAlignment="1">
      <alignment horizontal="center" vertical="center" wrapText="1"/>
    </xf>
    <xf numFmtId="0" fontId="15" fillId="0" borderId="105" xfId="2" applyNumberFormat="1" applyFont="1" applyFill="1" applyBorder="1" applyAlignment="1">
      <alignment horizontal="center" vertical="center" wrapText="1"/>
    </xf>
    <xf numFmtId="0" fontId="13" fillId="7" borderId="39" xfId="2" applyNumberFormat="1" applyFont="1" applyFill="1" applyBorder="1" applyAlignment="1">
      <alignment horizontal="center" vertical="center" wrapText="1"/>
    </xf>
    <xf numFmtId="0" fontId="13" fillId="7" borderId="37" xfId="2" applyNumberFormat="1" applyFont="1" applyFill="1" applyBorder="1" applyAlignment="1">
      <alignment horizontal="center" vertical="center" wrapText="1"/>
    </xf>
    <xf numFmtId="0" fontId="13" fillId="5" borderId="59" xfId="2" applyNumberFormat="1" applyFont="1" applyFill="1" applyBorder="1" applyAlignment="1">
      <alignment horizontal="center" vertical="center" wrapText="1"/>
    </xf>
    <xf numFmtId="0" fontId="13" fillId="5" borderId="14" xfId="2" applyNumberFormat="1" applyFont="1" applyFill="1" applyBorder="1" applyAlignment="1">
      <alignment horizontal="center" vertical="center" wrapText="1"/>
    </xf>
    <xf numFmtId="0" fontId="13" fillId="5" borderId="51" xfId="2" applyNumberFormat="1" applyFont="1" applyFill="1" applyBorder="1" applyAlignment="1">
      <alignment horizontal="center" vertical="center" wrapText="1"/>
    </xf>
    <xf numFmtId="0" fontId="13" fillId="5" borderId="0" xfId="2" applyNumberFormat="1" applyFont="1" applyFill="1" applyBorder="1" applyAlignment="1">
      <alignment horizontal="center" vertical="center" wrapText="1"/>
    </xf>
    <xf numFmtId="0" fontId="13" fillId="5" borderId="36" xfId="2" applyNumberFormat="1" applyFont="1" applyFill="1" applyBorder="1" applyAlignment="1">
      <alignment horizontal="center" vertical="center" wrapText="1"/>
    </xf>
    <xf numFmtId="0" fontId="13" fillId="5" borderId="37" xfId="2" applyNumberFormat="1" applyFont="1" applyFill="1" applyBorder="1" applyAlignment="1">
      <alignment horizontal="center" vertical="center" wrapText="1"/>
    </xf>
    <xf numFmtId="49" fontId="13" fillId="5" borderId="101" xfId="2" applyNumberFormat="1" applyFont="1" applyFill="1" applyBorder="1" applyAlignment="1">
      <alignment horizontal="center" vertical="center"/>
    </xf>
    <xf numFmtId="49" fontId="13" fillId="5" borderId="81" xfId="2" applyNumberFormat="1" applyFont="1" applyFill="1" applyBorder="1" applyAlignment="1">
      <alignment horizontal="center" vertical="center"/>
    </xf>
    <xf numFmtId="49" fontId="13" fillId="5" borderId="102" xfId="2" applyNumberFormat="1" applyFont="1" applyFill="1" applyBorder="1" applyAlignment="1">
      <alignment horizontal="center" vertical="center"/>
    </xf>
    <xf numFmtId="0" fontId="13" fillId="5" borderId="101" xfId="2" applyNumberFormat="1" applyFont="1" applyFill="1" applyBorder="1" applyAlignment="1">
      <alignment horizontal="center" vertical="center" wrapText="1"/>
    </xf>
    <xf numFmtId="0" fontId="13" fillId="5" borderId="81" xfId="2" applyNumberFormat="1" applyFont="1" applyFill="1" applyBorder="1" applyAlignment="1">
      <alignment horizontal="center" vertical="center" wrapText="1"/>
    </xf>
    <xf numFmtId="0" fontId="15" fillId="5" borderId="84" xfId="2" applyNumberFormat="1" applyFont="1" applyFill="1" applyBorder="1" applyAlignment="1">
      <alignment horizontal="center" vertical="center"/>
    </xf>
    <xf numFmtId="0" fontId="15" fillId="5" borderId="14" xfId="2" applyNumberFormat="1" applyFont="1" applyFill="1" applyBorder="1" applyAlignment="1">
      <alignment horizontal="center" vertical="center"/>
    </xf>
    <xf numFmtId="0" fontId="13" fillId="5" borderId="84" xfId="2" applyNumberFormat="1" applyFont="1" applyFill="1" applyBorder="1" applyAlignment="1">
      <alignment horizontal="center" vertical="center"/>
    </xf>
    <xf numFmtId="0" fontId="13" fillId="5" borderId="14" xfId="2" applyNumberFormat="1" applyFont="1" applyFill="1" applyBorder="1" applyAlignment="1">
      <alignment horizontal="center" vertical="center"/>
    </xf>
    <xf numFmtId="0" fontId="13" fillId="5" borderId="25" xfId="2" applyNumberFormat="1" applyFont="1" applyFill="1" applyBorder="1" applyAlignment="1">
      <alignment horizontal="center" vertical="center"/>
    </xf>
    <xf numFmtId="0" fontId="13" fillId="5" borderId="72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5" borderId="71" xfId="2" applyNumberFormat="1" applyFont="1" applyFill="1" applyBorder="1" applyAlignment="1">
      <alignment horizontal="center" vertical="center"/>
    </xf>
    <xf numFmtId="0" fontId="13" fillId="5" borderId="39" xfId="2" applyNumberFormat="1" applyFont="1" applyFill="1" applyBorder="1" applyAlignment="1">
      <alignment horizontal="center" vertical="center"/>
    </xf>
    <xf numFmtId="0" fontId="13" fillId="5" borderId="37" xfId="2" applyNumberFormat="1" applyFont="1" applyFill="1" applyBorder="1" applyAlignment="1">
      <alignment horizontal="center" vertical="center"/>
    </xf>
    <xf numFmtId="0" fontId="13" fillId="5" borderId="38" xfId="2" applyNumberFormat="1" applyFont="1" applyFill="1" applyBorder="1" applyAlignment="1">
      <alignment horizontal="center" vertical="center"/>
    </xf>
    <xf numFmtId="0" fontId="29" fillId="0" borderId="84" xfId="2" applyNumberFormat="1" applyFont="1" applyFill="1" applyBorder="1" applyAlignment="1">
      <alignment horizontal="left" vertical="top" wrapText="1"/>
    </xf>
    <xf numFmtId="0" fontId="29" fillId="0" borderId="14" xfId="2" applyNumberFormat="1" applyFont="1" applyFill="1" applyBorder="1" applyAlignment="1">
      <alignment horizontal="left" vertical="top" wrapText="1"/>
    </xf>
    <xf numFmtId="0" fontId="29" fillId="0" borderId="76" xfId="2" applyNumberFormat="1" applyFont="1" applyFill="1" applyBorder="1" applyAlignment="1">
      <alignment horizontal="left" vertical="top" wrapText="1"/>
    </xf>
    <xf numFmtId="0" fontId="29" fillId="0" borderId="72" xfId="2" applyNumberFormat="1" applyFont="1" applyFill="1" applyBorder="1" applyAlignment="1">
      <alignment horizontal="left" vertical="top" wrapText="1"/>
    </xf>
    <xf numFmtId="0" fontId="29" fillId="0" borderId="0" xfId="2" applyNumberFormat="1" applyFont="1" applyFill="1" applyBorder="1" applyAlignment="1">
      <alignment horizontal="left" vertical="top" wrapText="1"/>
    </xf>
    <xf numFmtId="0" fontId="29" fillId="0" borderId="60" xfId="2" applyNumberFormat="1" applyFont="1" applyFill="1" applyBorder="1" applyAlignment="1">
      <alignment horizontal="left" vertical="top" wrapText="1"/>
    </xf>
    <xf numFmtId="0" fontId="29" fillId="0" borderId="39" xfId="2" applyNumberFormat="1" applyFont="1" applyFill="1" applyBorder="1" applyAlignment="1">
      <alignment horizontal="left" vertical="top" wrapText="1"/>
    </xf>
    <xf numFmtId="0" fontId="29" fillId="0" borderId="37" xfId="2" applyNumberFormat="1" applyFont="1" applyFill="1" applyBorder="1" applyAlignment="1">
      <alignment horizontal="left" vertical="top" wrapText="1"/>
    </xf>
    <xf numFmtId="0" fontId="29" fillId="0" borderId="42" xfId="2" applyNumberFormat="1" applyFont="1" applyFill="1" applyBorder="1" applyAlignment="1">
      <alignment horizontal="left" vertical="top" wrapText="1"/>
    </xf>
    <xf numFmtId="49" fontId="13" fillId="0" borderId="62" xfId="2" applyNumberFormat="1" applyFont="1" applyFill="1" applyBorder="1" applyAlignment="1">
      <alignment horizontal="center" vertical="center"/>
    </xf>
    <xf numFmtId="49" fontId="13" fillId="0" borderId="63" xfId="2" applyNumberFormat="1" applyFont="1" applyFill="1" applyBorder="1" applyAlignment="1">
      <alignment horizontal="center" vertical="center"/>
    </xf>
    <xf numFmtId="49" fontId="13" fillId="0" borderId="64" xfId="2" applyNumberFormat="1" applyFont="1" applyFill="1" applyBorder="1" applyAlignment="1">
      <alignment horizontal="center" vertical="center"/>
    </xf>
    <xf numFmtId="0" fontId="15" fillId="5" borderId="25" xfId="2" applyNumberFormat="1" applyFont="1" applyFill="1" applyBorder="1" applyAlignment="1">
      <alignment horizontal="center" vertical="center"/>
    </xf>
    <xf numFmtId="0" fontId="15" fillId="5" borderId="72" xfId="2" applyNumberFormat="1" applyFont="1" applyFill="1" applyBorder="1" applyAlignment="1">
      <alignment horizontal="center" vertical="center"/>
    </xf>
    <xf numFmtId="0" fontId="15" fillId="5" borderId="0" xfId="2" applyNumberFormat="1" applyFont="1" applyFill="1" applyBorder="1" applyAlignment="1">
      <alignment horizontal="center" vertical="center"/>
    </xf>
    <xf numFmtId="0" fontId="15" fillId="5" borderId="71" xfId="2" applyNumberFormat="1" applyFont="1" applyFill="1" applyBorder="1" applyAlignment="1">
      <alignment horizontal="center" vertical="center"/>
    </xf>
    <xf numFmtId="0" fontId="15" fillId="5" borderId="88" xfId="2" applyNumberFormat="1" applyFont="1" applyFill="1" applyBorder="1" applyAlignment="1">
      <alignment horizontal="center" vertical="center"/>
    </xf>
    <xf numFmtId="0" fontId="15" fillId="5" borderId="86" xfId="2" applyNumberFormat="1" applyFont="1" applyFill="1" applyBorder="1" applyAlignment="1">
      <alignment horizontal="center" vertical="center"/>
    </xf>
    <xf numFmtId="0" fontId="15" fillId="5" borderId="87" xfId="2" applyNumberFormat="1" applyFont="1" applyFill="1" applyBorder="1" applyAlignment="1">
      <alignment horizontal="center" vertical="center"/>
    </xf>
    <xf numFmtId="0" fontId="15" fillId="5" borderId="84" xfId="2" applyNumberFormat="1" applyFont="1" applyFill="1" applyBorder="1" applyAlignment="1">
      <alignment horizontal="center" vertical="center" wrapText="1"/>
    </xf>
    <xf numFmtId="0" fontId="15" fillId="5" borderId="14" xfId="2" applyNumberFormat="1" applyFont="1" applyFill="1" applyBorder="1" applyAlignment="1">
      <alignment horizontal="center" vertical="center" wrapText="1"/>
    </xf>
    <xf numFmtId="0" fontId="15" fillId="5" borderId="25" xfId="2" applyNumberFormat="1" applyFont="1" applyFill="1" applyBorder="1" applyAlignment="1">
      <alignment horizontal="center" vertical="center" wrapText="1"/>
    </xf>
    <xf numFmtId="0" fontId="15" fillId="5" borderId="72" xfId="2" applyNumberFormat="1" applyFont="1" applyFill="1" applyBorder="1" applyAlignment="1">
      <alignment horizontal="center" vertical="center" wrapText="1"/>
    </xf>
    <xf numFmtId="0" fontId="15" fillId="5" borderId="0" xfId="2" applyNumberFormat="1" applyFont="1" applyFill="1" applyBorder="1" applyAlignment="1">
      <alignment horizontal="center" vertical="center" wrapText="1"/>
    </xf>
    <xf numFmtId="0" fontId="15" fillId="5" borderId="71" xfId="2" applyNumberFormat="1" applyFont="1" applyFill="1" applyBorder="1" applyAlignment="1">
      <alignment horizontal="center" vertical="center" wrapText="1"/>
    </xf>
    <xf numFmtId="0" fontId="15" fillId="5" borderId="88" xfId="2" applyNumberFormat="1" applyFont="1" applyFill="1" applyBorder="1" applyAlignment="1">
      <alignment horizontal="center" vertical="center" wrapText="1"/>
    </xf>
    <xf numFmtId="0" fontId="15" fillId="5" borderId="86" xfId="2" applyNumberFormat="1" applyFont="1" applyFill="1" applyBorder="1" applyAlignment="1">
      <alignment horizontal="center" vertical="center" wrapText="1"/>
    </xf>
    <xf numFmtId="0" fontId="15" fillId="5" borderId="87" xfId="2" applyNumberFormat="1" applyFont="1" applyFill="1" applyBorder="1" applyAlignment="1">
      <alignment horizontal="center" vertical="center" wrapText="1"/>
    </xf>
    <xf numFmtId="0" fontId="13" fillId="5" borderId="88" xfId="2" applyNumberFormat="1" applyFont="1" applyFill="1" applyBorder="1" applyAlignment="1">
      <alignment horizontal="center" vertical="center"/>
    </xf>
    <xf numFmtId="0" fontId="13" fillId="5" borderId="86" xfId="2" applyNumberFormat="1" applyFont="1" applyFill="1" applyBorder="1" applyAlignment="1">
      <alignment horizontal="center" vertical="center"/>
    </xf>
    <xf numFmtId="0" fontId="13" fillId="5" borderId="87" xfId="2" applyNumberFormat="1" applyFont="1" applyFill="1" applyBorder="1" applyAlignment="1">
      <alignment horizontal="center" vertical="center"/>
    </xf>
    <xf numFmtId="0" fontId="13" fillId="0" borderId="84" xfId="2" applyNumberFormat="1" applyFont="1" applyFill="1" applyBorder="1" applyAlignment="1">
      <alignment horizontal="center" vertical="top"/>
    </xf>
    <xf numFmtId="0" fontId="13" fillId="0" borderId="14" xfId="2" applyNumberFormat="1" applyFont="1" applyFill="1" applyBorder="1" applyAlignment="1">
      <alignment horizontal="center" vertical="top"/>
    </xf>
    <xf numFmtId="0" fontId="13" fillId="0" borderId="72" xfId="2" applyNumberFormat="1" applyFont="1" applyFill="1" applyBorder="1" applyAlignment="1">
      <alignment horizontal="center" vertical="top"/>
    </xf>
    <xf numFmtId="0" fontId="13" fillId="0" borderId="0" xfId="2" applyNumberFormat="1" applyFont="1" applyFill="1" applyBorder="1" applyAlignment="1">
      <alignment horizontal="center" vertical="top"/>
    </xf>
    <xf numFmtId="0" fontId="13" fillId="0" borderId="88" xfId="2" applyNumberFormat="1" applyFont="1" applyFill="1" applyBorder="1" applyAlignment="1">
      <alignment horizontal="center" vertical="top"/>
    </xf>
    <xf numFmtId="0" fontId="13" fillId="0" borderId="86" xfId="2" applyNumberFormat="1" applyFont="1" applyFill="1" applyBorder="1" applyAlignment="1">
      <alignment horizontal="center" vertical="top"/>
    </xf>
    <xf numFmtId="0" fontId="23" fillId="5" borderId="84" xfId="2" applyNumberFormat="1" applyFont="1" applyFill="1" applyBorder="1" applyAlignment="1">
      <alignment horizontal="center" vertical="center" wrapText="1"/>
    </xf>
    <xf numFmtId="0" fontId="23" fillId="5" borderId="14" xfId="2" applyNumberFormat="1" applyFont="1" applyFill="1" applyBorder="1" applyAlignment="1">
      <alignment horizontal="center" vertical="center" wrapText="1"/>
    </xf>
    <xf numFmtId="0" fontId="23" fillId="5" borderId="76" xfId="2" applyNumberFormat="1" applyFont="1" applyFill="1" applyBorder="1" applyAlignment="1">
      <alignment horizontal="center" vertical="center" wrapText="1"/>
    </xf>
    <xf numFmtId="0" fontId="23" fillId="5" borderId="72" xfId="2" applyNumberFormat="1" applyFont="1" applyFill="1" applyBorder="1" applyAlignment="1">
      <alignment horizontal="center" vertical="center" wrapText="1"/>
    </xf>
    <xf numFmtId="0" fontId="23" fillId="5" borderId="0" xfId="2" applyNumberFormat="1" applyFont="1" applyFill="1" applyBorder="1" applyAlignment="1">
      <alignment horizontal="center" vertical="center" wrapText="1"/>
    </xf>
    <xf numFmtId="0" fontId="23" fillId="5" borderId="60" xfId="2" applyNumberFormat="1" applyFont="1" applyFill="1" applyBorder="1" applyAlignment="1">
      <alignment horizontal="center" vertical="center" wrapText="1"/>
    </xf>
    <xf numFmtId="0" fontId="23" fillId="5" borderId="88" xfId="2" applyNumberFormat="1" applyFont="1" applyFill="1" applyBorder="1" applyAlignment="1">
      <alignment horizontal="center" vertical="center" wrapText="1"/>
    </xf>
    <xf numFmtId="0" fontId="23" fillId="5" borderId="86" xfId="2" applyNumberFormat="1" applyFont="1" applyFill="1" applyBorder="1" applyAlignment="1">
      <alignment horizontal="center" vertical="center" wrapText="1"/>
    </xf>
    <xf numFmtId="0" fontId="23" fillId="5" borderId="95" xfId="2" applyNumberFormat="1" applyFont="1" applyFill="1" applyBorder="1" applyAlignment="1">
      <alignment horizontal="center" vertical="center" wrapText="1"/>
    </xf>
    <xf numFmtId="0" fontId="15" fillId="7" borderId="90" xfId="2" applyNumberFormat="1" applyFont="1" applyFill="1" applyBorder="1" applyAlignment="1">
      <alignment horizontal="center" vertical="center"/>
    </xf>
    <xf numFmtId="0" fontId="15" fillId="7" borderId="93" xfId="2" applyNumberFormat="1" applyFont="1" applyFill="1" applyBorder="1" applyAlignment="1">
      <alignment horizontal="center" vertical="center"/>
    </xf>
    <xf numFmtId="0" fontId="15" fillId="7" borderId="98" xfId="2" applyNumberFormat="1" applyFont="1" applyFill="1" applyBorder="1" applyAlignment="1">
      <alignment horizontal="center" vertical="center"/>
    </xf>
    <xf numFmtId="0" fontId="15" fillId="7" borderId="91" xfId="2" applyNumberFormat="1" applyFont="1" applyFill="1" applyBorder="1" applyAlignment="1">
      <alignment horizontal="center" vertical="center"/>
    </xf>
    <xf numFmtId="0" fontId="15" fillId="7" borderId="94" xfId="2" applyNumberFormat="1" applyFont="1" applyFill="1" applyBorder="1" applyAlignment="1">
      <alignment horizontal="center" vertical="center"/>
    </xf>
    <xf numFmtId="0" fontId="15" fillId="7" borderId="99" xfId="2" applyNumberFormat="1" applyFont="1" applyFill="1" applyBorder="1" applyAlignment="1">
      <alignment horizontal="center" vertical="center"/>
    </xf>
    <xf numFmtId="0" fontId="13" fillId="5" borderId="69" xfId="2" applyNumberFormat="1" applyFont="1" applyFill="1" applyBorder="1" applyAlignment="1">
      <alignment horizontal="center" vertical="center"/>
    </xf>
    <xf numFmtId="0" fontId="13" fillId="5" borderId="67" xfId="2" applyNumberFormat="1" applyFont="1" applyFill="1" applyBorder="1" applyAlignment="1">
      <alignment horizontal="center" vertical="center"/>
    </xf>
    <xf numFmtId="0" fontId="13" fillId="5" borderId="68" xfId="2" applyNumberFormat="1" applyFont="1" applyFill="1" applyBorder="1" applyAlignment="1">
      <alignment horizontal="center" vertical="center"/>
    </xf>
    <xf numFmtId="0" fontId="13" fillId="5" borderId="56" xfId="2" applyNumberFormat="1" applyFont="1" applyFill="1" applyBorder="1" applyAlignment="1">
      <alignment horizontal="center" vertical="center"/>
    </xf>
    <xf numFmtId="0" fontId="13" fillId="5" borderId="16" xfId="2" applyNumberFormat="1" applyFont="1" applyFill="1" applyBorder="1" applyAlignment="1">
      <alignment horizontal="center" vertical="center"/>
    </xf>
    <xf numFmtId="0" fontId="13" fillId="5" borderId="28" xfId="2" applyNumberFormat="1" applyFont="1" applyFill="1" applyBorder="1" applyAlignment="1">
      <alignment horizontal="center" vertical="center"/>
    </xf>
    <xf numFmtId="0" fontId="13" fillId="0" borderId="69" xfId="2" applyNumberFormat="1" applyFont="1" applyFill="1" applyBorder="1" applyAlignment="1">
      <alignment horizontal="center" vertical="top"/>
    </xf>
    <xf numFmtId="0" fontId="13" fillId="0" borderId="67" xfId="2" applyNumberFormat="1" applyFont="1" applyFill="1" applyBorder="1" applyAlignment="1">
      <alignment horizontal="center" vertical="top"/>
    </xf>
    <xf numFmtId="0" fontId="13" fillId="0" borderId="56" xfId="2" applyNumberFormat="1" applyFont="1" applyFill="1" applyBorder="1" applyAlignment="1">
      <alignment horizontal="center" vertical="top"/>
    </xf>
    <xf numFmtId="0" fontId="13" fillId="0" borderId="16" xfId="2" applyNumberFormat="1" applyFont="1" applyFill="1" applyBorder="1" applyAlignment="1">
      <alignment horizontal="center" vertical="top"/>
    </xf>
    <xf numFmtId="49" fontId="14" fillId="0" borderId="54" xfId="2" applyNumberFormat="1" applyFont="1" applyFill="1" applyBorder="1" applyAlignment="1">
      <alignment horizontal="center" vertical="center"/>
    </xf>
    <xf numFmtId="49" fontId="14" fillId="0" borderId="53" xfId="2" applyNumberFormat="1" applyFont="1" applyFill="1" applyBorder="1" applyAlignment="1">
      <alignment horizontal="center" vertical="center"/>
    </xf>
    <xf numFmtId="49" fontId="14" fillId="0" borderId="100" xfId="2" applyNumberFormat="1" applyFont="1" applyFill="1" applyBorder="1" applyAlignment="1">
      <alignment horizontal="center" vertical="center"/>
    </xf>
    <xf numFmtId="0" fontId="15" fillId="7" borderId="69" xfId="2" applyNumberFormat="1" applyFont="1" applyFill="1" applyBorder="1" applyAlignment="1">
      <alignment horizontal="center" vertical="center"/>
    </xf>
    <xf numFmtId="0" fontId="15" fillId="7" borderId="67" xfId="2" applyNumberFormat="1" applyFont="1" applyFill="1" applyBorder="1" applyAlignment="1">
      <alignment horizontal="center" vertical="center"/>
    </xf>
    <xf numFmtId="0" fontId="15" fillId="7" borderId="72" xfId="2" applyNumberFormat="1" applyFont="1" applyFill="1" applyBorder="1" applyAlignment="1">
      <alignment horizontal="center" vertical="center"/>
    </xf>
    <xf numFmtId="0" fontId="15" fillId="7" borderId="0" xfId="2" applyNumberFormat="1" applyFont="1" applyFill="1" applyBorder="1" applyAlignment="1">
      <alignment horizontal="center" vertical="center"/>
    </xf>
    <xf numFmtId="0" fontId="15" fillId="7" borderId="56" xfId="2" applyNumberFormat="1" applyFont="1" applyFill="1" applyBorder="1" applyAlignment="1">
      <alignment horizontal="center" vertical="center"/>
    </xf>
    <xf numFmtId="0" fontId="15" fillId="7" borderId="16" xfId="2" applyNumberFormat="1" applyFont="1" applyFill="1" applyBorder="1" applyAlignment="1">
      <alignment horizontal="center" vertical="center"/>
    </xf>
    <xf numFmtId="0" fontId="15" fillId="7" borderId="115" xfId="2" applyNumberFormat="1" applyFont="1" applyFill="1" applyBorder="1" applyAlignment="1">
      <alignment horizontal="center" vertical="center"/>
    </xf>
    <xf numFmtId="0" fontId="15" fillId="7" borderId="116" xfId="2" applyNumberFormat="1" applyFont="1" applyFill="1" applyBorder="1" applyAlignment="1">
      <alignment horizontal="center" vertical="center"/>
    </xf>
    <xf numFmtId="0" fontId="15" fillId="7" borderId="117" xfId="2" applyNumberFormat="1" applyFont="1" applyFill="1" applyBorder="1" applyAlignment="1">
      <alignment horizontal="center" vertical="center"/>
    </xf>
    <xf numFmtId="0" fontId="15" fillId="7" borderId="118" xfId="2" applyNumberFormat="1" applyFont="1" applyFill="1" applyBorder="1" applyAlignment="1">
      <alignment horizontal="center" vertical="center"/>
    </xf>
    <xf numFmtId="0" fontId="15" fillId="7" borderId="119" xfId="2" applyNumberFormat="1" applyFont="1" applyFill="1" applyBorder="1" applyAlignment="1">
      <alignment horizontal="center" vertical="center"/>
    </xf>
    <xf numFmtId="0" fontId="15" fillId="7" borderId="120" xfId="2" applyNumberFormat="1" applyFont="1" applyFill="1" applyBorder="1" applyAlignment="1">
      <alignment horizontal="center" vertical="center"/>
    </xf>
    <xf numFmtId="0" fontId="15" fillId="7" borderId="68" xfId="2" applyNumberFormat="1" applyFont="1" applyFill="1" applyBorder="1" applyAlignment="1">
      <alignment horizontal="center" vertical="center"/>
    </xf>
    <xf numFmtId="0" fontId="15" fillId="7" borderId="71" xfId="2" applyNumberFormat="1" applyFont="1" applyFill="1" applyBorder="1" applyAlignment="1">
      <alignment horizontal="center" vertical="center"/>
    </xf>
    <xf numFmtId="0" fontId="15" fillId="7" borderId="28" xfId="2" applyNumberFormat="1" applyFont="1" applyFill="1" applyBorder="1" applyAlignment="1">
      <alignment horizontal="center" vertical="center"/>
    </xf>
    <xf numFmtId="0" fontId="15" fillId="7" borderId="69" xfId="2" applyNumberFormat="1" applyFont="1" applyFill="1" applyBorder="1" applyAlignment="1">
      <alignment horizontal="center" vertical="center" wrapText="1"/>
    </xf>
    <xf numFmtId="0" fontId="15" fillId="7" borderId="67" xfId="2" applyNumberFormat="1" applyFont="1" applyFill="1" applyBorder="1" applyAlignment="1">
      <alignment horizontal="center" vertical="center" wrapText="1"/>
    </xf>
    <xf numFmtId="0" fontId="15" fillId="7" borderId="68" xfId="2" applyNumberFormat="1" applyFont="1" applyFill="1" applyBorder="1" applyAlignment="1">
      <alignment horizontal="center" vertical="center" wrapText="1"/>
    </xf>
    <xf numFmtId="0" fontId="15" fillId="7" borderId="72" xfId="2" applyNumberFormat="1" applyFont="1" applyFill="1" applyBorder="1" applyAlignment="1">
      <alignment horizontal="center" vertical="center" wrapText="1"/>
    </xf>
    <xf numFmtId="0" fontId="15" fillId="7" borderId="0" xfId="2" applyNumberFormat="1" applyFont="1" applyFill="1" applyBorder="1" applyAlignment="1">
      <alignment horizontal="center" vertical="center" wrapText="1"/>
    </xf>
    <xf numFmtId="0" fontId="15" fillId="7" borderId="71" xfId="2" applyNumberFormat="1" applyFont="1" applyFill="1" applyBorder="1" applyAlignment="1">
      <alignment horizontal="center" vertical="center" wrapText="1"/>
    </xf>
    <xf numFmtId="0" fontId="15" fillId="7" borderId="56" xfId="2" applyNumberFormat="1" applyFont="1" applyFill="1" applyBorder="1" applyAlignment="1">
      <alignment horizontal="center" vertical="center" wrapText="1"/>
    </xf>
    <xf numFmtId="0" fontId="15" fillId="7" borderId="16" xfId="2" applyNumberFormat="1" applyFont="1" applyFill="1" applyBorder="1" applyAlignment="1">
      <alignment horizontal="center" vertical="center" wrapText="1"/>
    </xf>
    <xf numFmtId="0" fontId="15" fillId="7" borderId="28" xfId="2" applyNumberFormat="1" applyFont="1" applyFill="1" applyBorder="1" applyAlignment="1">
      <alignment horizontal="center" vertical="center" wrapText="1"/>
    </xf>
    <xf numFmtId="0" fontId="15" fillId="7" borderId="89" xfId="2" applyNumberFormat="1" applyFont="1" applyFill="1" applyBorder="1" applyAlignment="1">
      <alignment horizontal="center" vertical="center"/>
    </xf>
    <xf numFmtId="0" fontId="15" fillId="7" borderId="92" xfId="2" applyNumberFormat="1" applyFont="1" applyFill="1" applyBorder="1" applyAlignment="1">
      <alignment horizontal="center" vertical="center"/>
    </xf>
    <xf numFmtId="0" fontId="15" fillId="7" borderId="97" xfId="2" applyNumberFormat="1" applyFont="1" applyFill="1" applyBorder="1" applyAlignment="1">
      <alignment horizontal="center" vertical="center"/>
    </xf>
    <xf numFmtId="0" fontId="15" fillId="5" borderId="59" xfId="2" applyNumberFormat="1" applyFont="1" applyFill="1" applyBorder="1" applyAlignment="1">
      <alignment horizontal="center" vertical="center"/>
    </xf>
    <xf numFmtId="0" fontId="15" fillId="5" borderId="51" xfId="2" applyNumberFormat="1" applyFont="1" applyFill="1" applyBorder="1" applyAlignment="1">
      <alignment horizontal="center" vertical="center"/>
    </xf>
    <xf numFmtId="0" fontId="15" fillId="5" borderId="85" xfId="2" applyNumberFormat="1" applyFont="1" applyFill="1" applyBorder="1" applyAlignment="1">
      <alignment horizontal="center" vertical="center"/>
    </xf>
    <xf numFmtId="0" fontId="15" fillId="5" borderId="84" xfId="2" applyNumberFormat="1" applyFont="1" applyFill="1" applyBorder="1" applyAlignment="1">
      <alignment horizontal="center" vertical="center" wrapText="1" shrinkToFit="1"/>
    </xf>
    <xf numFmtId="0" fontId="15" fillId="5" borderId="14" xfId="2" applyNumberFormat="1" applyFont="1" applyFill="1" applyBorder="1" applyAlignment="1">
      <alignment horizontal="center" vertical="center" wrapText="1" shrinkToFit="1"/>
    </xf>
    <xf numFmtId="0" fontId="15" fillId="5" borderId="25" xfId="2" applyNumberFormat="1" applyFont="1" applyFill="1" applyBorder="1" applyAlignment="1">
      <alignment horizontal="center" vertical="center" wrapText="1" shrinkToFit="1"/>
    </xf>
    <xf numFmtId="0" fontId="15" fillId="5" borderId="72" xfId="2" applyNumberFormat="1" applyFont="1" applyFill="1" applyBorder="1" applyAlignment="1">
      <alignment horizontal="center" vertical="center" wrapText="1" shrinkToFit="1"/>
    </xf>
    <xf numFmtId="0" fontId="15" fillId="5" borderId="0" xfId="2" applyNumberFormat="1" applyFont="1" applyFill="1" applyBorder="1" applyAlignment="1">
      <alignment horizontal="center" vertical="center" wrapText="1" shrinkToFit="1"/>
    </xf>
    <xf numFmtId="0" fontId="15" fillId="5" borderId="71" xfId="2" applyNumberFormat="1" applyFont="1" applyFill="1" applyBorder="1" applyAlignment="1">
      <alignment horizontal="center" vertical="center" wrapText="1" shrinkToFit="1"/>
    </xf>
    <xf numFmtId="0" fontId="15" fillId="5" borderId="88" xfId="2" applyNumberFormat="1" applyFont="1" applyFill="1" applyBorder="1" applyAlignment="1">
      <alignment horizontal="center" vertical="center" wrapText="1" shrinkToFit="1"/>
    </xf>
    <xf numFmtId="0" fontId="15" fillId="5" borderId="86" xfId="2" applyNumberFormat="1" applyFont="1" applyFill="1" applyBorder="1" applyAlignment="1">
      <alignment horizontal="center" vertical="center" wrapText="1" shrinkToFit="1"/>
    </xf>
    <xf numFmtId="0" fontId="15" fillId="5" borderId="87" xfId="2" applyNumberFormat="1" applyFont="1" applyFill="1" applyBorder="1" applyAlignment="1">
      <alignment horizontal="center" vertical="center" wrapText="1" shrinkToFit="1"/>
    </xf>
    <xf numFmtId="0" fontId="15" fillId="5" borderId="56" xfId="2" applyNumberFormat="1" applyFont="1" applyFill="1" applyBorder="1" applyAlignment="1">
      <alignment horizontal="center" vertical="center" wrapText="1"/>
    </xf>
    <xf numFmtId="0" fontId="15" fillId="5" borderId="16" xfId="2" applyNumberFormat="1" applyFont="1" applyFill="1" applyBorder="1" applyAlignment="1">
      <alignment horizontal="center" vertical="center" wrapText="1"/>
    </xf>
    <xf numFmtId="0" fontId="15" fillId="5" borderId="28" xfId="2" applyNumberFormat="1" applyFont="1" applyFill="1" applyBorder="1" applyAlignment="1">
      <alignment horizontal="center" vertical="center" wrapText="1"/>
    </xf>
    <xf numFmtId="0" fontId="15" fillId="0" borderId="84" xfId="2" applyNumberFormat="1" applyFont="1" applyFill="1" applyBorder="1" applyAlignment="1">
      <alignment horizontal="right" vertical="center" wrapText="1"/>
    </xf>
    <xf numFmtId="0" fontId="15" fillId="0" borderId="14" xfId="2" applyNumberFormat="1" applyFont="1" applyFill="1" applyBorder="1" applyAlignment="1">
      <alignment horizontal="right" vertical="center" wrapText="1"/>
    </xf>
    <xf numFmtId="0" fontId="15" fillId="0" borderId="25" xfId="2" applyNumberFormat="1" applyFont="1" applyFill="1" applyBorder="1" applyAlignment="1">
      <alignment horizontal="right" vertical="center" wrapText="1"/>
    </xf>
    <xf numFmtId="0" fontId="15" fillId="0" borderId="72" xfId="2" applyNumberFormat="1" applyFont="1" applyFill="1" applyBorder="1" applyAlignment="1">
      <alignment horizontal="right" vertical="center" wrapText="1"/>
    </xf>
    <xf numFmtId="0" fontId="15" fillId="0" borderId="0" xfId="2" applyNumberFormat="1" applyFont="1" applyFill="1" applyBorder="1" applyAlignment="1">
      <alignment horizontal="right" vertical="center" wrapText="1"/>
    </xf>
    <xf numFmtId="0" fontId="15" fillId="0" borderId="71" xfId="2" applyNumberFormat="1" applyFont="1" applyFill="1" applyBorder="1" applyAlignment="1">
      <alignment horizontal="right" vertical="center" wrapText="1"/>
    </xf>
    <xf numFmtId="0" fontId="15" fillId="0" borderId="56" xfId="2" applyNumberFormat="1" applyFont="1" applyFill="1" applyBorder="1" applyAlignment="1">
      <alignment horizontal="right" vertical="center" wrapText="1"/>
    </xf>
    <xf numFmtId="0" fontId="15" fillId="0" borderId="16" xfId="2" applyNumberFormat="1" applyFont="1" applyFill="1" applyBorder="1" applyAlignment="1">
      <alignment horizontal="right" vertical="center" wrapText="1"/>
    </xf>
    <xf numFmtId="0" fontId="15" fillId="0" borderId="28" xfId="2" applyNumberFormat="1" applyFont="1" applyFill="1" applyBorder="1" applyAlignment="1">
      <alignment horizontal="right" vertical="center" wrapText="1"/>
    </xf>
    <xf numFmtId="0" fontId="15" fillId="0" borderId="51" xfId="2" applyNumberFormat="1" applyFont="1" applyBorder="1" applyAlignment="1">
      <alignment horizontal="center" vertical="center" wrapText="1"/>
    </xf>
    <xf numFmtId="0" fontId="15" fillId="0" borderId="0" xfId="2" applyNumberFormat="1" applyFont="1" applyBorder="1" applyAlignment="1">
      <alignment horizontal="center" vertical="center" wrapText="1"/>
    </xf>
    <xf numFmtId="0" fontId="15" fillId="0" borderId="71" xfId="2" applyNumberFormat="1" applyFont="1" applyBorder="1" applyAlignment="1">
      <alignment horizontal="center" vertical="center" wrapText="1"/>
    </xf>
    <xf numFmtId="0" fontId="15" fillId="0" borderId="74" xfId="2" applyNumberFormat="1" applyFont="1" applyBorder="1" applyAlignment="1">
      <alignment horizontal="center" vertical="center" wrapText="1"/>
    </xf>
    <xf numFmtId="0" fontId="15" fillId="0" borderId="16" xfId="2" applyNumberFormat="1" applyFont="1" applyBorder="1" applyAlignment="1">
      <alignment horizontal="center" vertical="center" wrapText="1"/>
    </xf>
    <xf numFmtId="0" fontId="15" fillId="0" borderId="28" xfId="2" applyNumberFormat="1" applyFont="1" applyBorder="1" applyAlignment="1">
      <alignment horizontal="center" vertical="center" wrapText="1"/>
    </xf>
    <xf numFmtId="49" fontId="15" fillId="0" borderId="54" xfId="2" applyNumberFormat="1" applyFont="1" applyBorder="1" applyAlignment="1">
      <alignment horizontal="center" vertical="center"/>
    </xf>
    <xf numFmtId="49" fontId="15" fillId="0" borderId="53" xfId="2" applyNumberFormat="1" applyFont="1" applyBorder="1" applyAlignment="1">
      <alignment horizontal="center" vertical="center"/>
    </xf>
    <xf numFmtId="49" fontId="15" fillId="0" borderId="96" xfId="2" applyNumberFormat="1" applyFont="1" applyBorder="1" applyAlignment="1">
      <alignment horizontal="center" vertical="center"/>
    </xf>
    <xf numFmtId="0" fontId="13" fillId="5" borderId="80" xfId="2" applyNumberFormat="1" applyFont="1" applyFill="1" applyBorder="1" applyAlignment="1">
      <alignment horizontal="center" vertical="center" wrapText="1"/>
    </xf>
    <xf numFmtId="0" fontId="13" fillId="5" borderId="82" xfId="2" applyNumberFormat="1" applyFont="1" applyFill="1" applyBorder="1" applyAlignment="1">
      <alignment horizontal="center" vertical="center" wrapText="1"/>
    </xf>
    <xf numFmtId="0" fontId="13" fillId="5" borderId="83" xfId="2" applyNumberFormat="1" applyFont="1" applyFill="1" applyBorder="1" applyAlignment="1">
      <alignment horizontal="center" vertical="center" wrapText="1"/>
    </xf>
    <xf numFmtId="0" fontId="13" fillId="5" borderId="63" xfId="2" applyNumberFormat="1" applyFont="1" applyFill="1" applyBorder="1" applyAlignment="1">
      <alignment horizontal="center" vertical="center" wrapText="1"/>
    </xf>
    <xf numFmtId="0" fontId="13" fillId="5" borderId="64" xfId="2" applyNumberFormat="1" applyFont="1" applyFill="1" applyBorder="1" applyAlignment="1">
      <alignment horizontal="center" vertical="center" wrapText="1"/>
    </xf>
    <xf numFmtId="0" fontId="13" fillId="5" borderId="62" xfId="2" applyNumberFormat="1" applyFont="1" applyFill="1" applyBorder="1" applyAlignment="1">
      <alignment horizontal="center" vertical="center"/>
    </xf>
    <xf numFmtId="0" fontId="13" fillId="5" borderId="63" xfId="2" applyNumberFormat="1" applyFont="1" applyFill="1" applyBorder="1" applyAlignment="1">
      <alignment horizontal="center" vertical="center"/>
    </xf>
    <xf numFmtId="0" fontId="13" fillId="5" borderId="62" xfId="2" applyNumberFormat="1" applyFont="1" applyFill="1" applyBorder="1" applyAlignment="1">
      <alignment horizontal="center" vertical="center" wrapText="1"/>
    </xf>
    <xf numFmtId="0" fontId="13" fillId="5" borderId="65" xfId="2" applyNumberFormat="1" applyFont="1" applyFill="1" applyBorder="1" applyAlignment="1">
      <alignment horizontal="center" vertical="center" wrapText="1"/>
    </xf>
    <xf numFmtId="0" fontId="14" fillId="0" borderId="61" xfId="2" applyNumberFormat="1" applyFont="1" applyFill="1" applyBorder="1" applyAlignment="1">
      <alignment horizontal="center" vertical="center" wrapText="1"/>
    </xf>
    <xf numFmtId="0" fontId="14" fillId="0" borderId="5" xfId="2" applyNumberFormat="1" applyFont="1" applyFill="1" applyBorder="1" applyAlignment="1">
      <alignment horizontal="center" vertical="center" wrapText="1"/>
    </xf>
    <xf numFmtId="0" fontId="14" fillId="0" borderId="69" xfId="2" applyNumberFormat="1" applyFont="1" applyFill="1" applyBorder="1" applyAlignment="1">
      <alignment horizontal="center" vertical="center"/>
    </xf>
    <xf numFmtId="0" fontId="14" fillId="0" borderId="67" xfId="2" applyNumberFormat="1" applyFont="1" applyFill="1" applyBorder="1" applyAlignment="1">
      <alignment horizontal="center" vertical="center"/>
    </xf>
    <xf numFmtId="0" fontId="14" fillId="0" borderId="72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/>
    </xf>
    <xf numFmtId="0" fontId="14" fillId="0" borderId="56" xfId="2" applyNumberFormat="1" applyFont="1" applyFill="1" applyBorder="1" applyAlignment="1">
      <alignment horizontal="center" vertical="center"/>
    </xf>
    <xf numFmtId="0" fontId="14" fillId="0" borderId="16" xfId="2" applyNumberFormat="1" applyFont="1" applyFill="1" applyBorder="1" applyAlignment="1">
      <alignment horizontal="center" vertical="center"/>
    </xf>
    <xf numFmtId="0" fontId="24" fillId="0" borderId="69" xfId="2" applyNumberFormat="1" applyFont="1" applyFill="1" applyBorder="1" applyAlignment="1">
      <alignment horizontal="center" vertical="center"/>
    </xf>
    <xf numFmtId="0" fontId="24" fillId="0" borderId="67" xfId="2" applyNumberFormat="1" applyFont="1" applyFill="1" applyBorder="1" applyAlignment="1">
      <alignment horizontal="center" vertical="center"/>
    </xf>
    <xf numFmtId="0" fontId="24" fillId="0" borderId="68" xfId="2" applyNumberFormat="1" applyFont="1" applyFill="1" applyBorder="1" applyAlignment="1">
      <alignment horizontal="center" vertical="center"/>
    </xf>
    <xf numFmtId="0" fontId="24" fillId="0" borderId="72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71" xfId="2" applyNumberFormat="1" applyFont="1" applyFill="1" applyBorder="1" applyAlignment="1">
      <alignment horizontal="center" vertical="center"/>
    </xf>
    <xf numFmtId="0" fontId="24" fillId="0" borderId="56" xfId="2" applyNumberFormat="1" applyFont="1" applyFill="1" applyBorder="1" applyAlignment="1">
      <alignment horizontal="center" vertical="center"/>
    </xf>
    <xf numFmtId="0" fontId="24" fillId="0" borderId="16" xfId="2" applyNumberFormat="1" applyFont="1" applyFill="1" applyBorder="1" applyAlignment="1">
      <alignment horizontal="center" vertical="center"/>
    </xf>
    <xf numFmtId="0" fontId="24" fillId="0" borderId="28" xfId="2" applyNumberFormat="1" applyFont="1" applyFill="1" applyBorder="1" applyAlignment="1">
      <alignment horizontal="center" vertical="center"/>
    </xf>
    <xf numFmtId="0" fontId="13" fillId="0" borderId="69" xfId="2" applyNumberFormat="1" applyFont="1" applyFill="1" applyBorder="1" applyAlignment="1">
      <alignment horizontal="center" vertical="center" shrinkToFit="1"/>
    </xf>
    <xf numFmtId="0" fontId="13" fillId="0" borderId="67" xfId="2" applyNumberFormat="1" applyFont="1" applyFill="1" applyBorder="1" applyAlignment="1">
      <alignment horizontal="center" vertical="center" shrinkToFit="1"/>
    </xf>
    <xf numFmtId="0" fontId="13" fillId="0" borderId="70" xfId="2" applyNumberFormat="1" applyFont="1" applyFill="1" applyBorder="1" applyAlignment="1">
      <alignment horizontal="center" vertical="center" shrinkToFit="1"/>
    </xf>
    <xf numFmtId="0" fontId="13" fillId="0" borderId="72" xfId="2" applyNumberFormat="1" applyFont="1" applyFill="1" applyBorder="1" applyAlignment="1">
      <alignment horizontal="center" vertical="center" shrinkToFit="1"/>
    </xf>
    <xf numFmtId="0" fontId="13" fillId="0" borderId="0" xfId="2" applyNumberFormat="1" applyFont="1" applyFill="1" applyBorder="1" applyAlignment="1">
      <alignment horizontal="center" vertical="center" shrinkToFit="1"/>
    </xf>
    <xf numFmtId="0" fontId="13" fillId="0" borderId="60" xfId="2" applyNumberFormat="1" applyFont="1" applyFill="1" applyBorder="1" applyAlignment="1">
      <alignment horizontal="center" vertical="center" shrinkToFit="1"/>
    </xf>
    <xf numFmtId="0" fontId="13" fillId="0" borderId="56" xfId="2" applyNumberFormat="1" applyFont="1" applyFill="1" applyBorder="1" applyAlignment="1">
      <alignment horizontal="center" vertical="center" shrinkToFit="1"/>
    </xf>
    <xf numFmtId="0" fontId="13" fillId="0" borderId="16" xfId="2" applyNumberFormat="1" applyFont="1" applyFill="1" applyBorder="1" applyAlignment="1">
      <alignment horizontal="center" vertical="center" shrinkToFit="1"/>
    </xf>
    <xf numFmtId="0" fontId="13" fillId="0" borderId="75" xfId="2" applyNumberFormat="1" applyFont="1" applyFill="1" applyBorder="1" applyAlignment="1">
      <alignment horizontal="center" vertical="center" shrinkToFit="1"/>
    </xf>
    <xf numFmtId="0" fontId="13" fillId="5" borderId="76" xfId="2" applyNumberFormat="1" applyFont="1" applyFill="1" applyBorder="1" applyAlignment="1">
      <alignment horizontal="center" vertical="center" wrapText="1"/>
    </xf>
    <xf numFmtId="0" fontId="13" fillId="5" borderId="61" xfId="2" applyNumberFormat="1" applyFont="1" applyFill="1" applyBorder="1" applyAlignment="1">
      <alignment horizontal="center" vertical="center" wrapText="1"/>
    </xf>
    <xf numFmtId="0" fontId="13" fillId="5" borderId="5" xfId="2" applyNumberFormat="1" applyFont="1" applyFill="1" applyBorder="1" applyAlignment="1">
      <alignment horizontal="center" vertical="center" wrapText="1"/>
    </xf>
    <xf numFmtId="0" fontId="27" fillId="0" borderId="61" xfId="2" applyNumberFormat="1" applyFont="1" applyFill="1" applyBorder="1" applyAlignment="1">
      <alignment horizontal="center" vertical="center" wrapText="1"/>
    </xf>
    <xf numFmtId="0" fontId="27" fillId="0" borderId="5" xfId="2" applyNumberFormat="1" applyFont="1" applyFill="1" applyBorder="1" applyAlignment="1">
      <alignment horizontal="center" vertical="center" wrapText="1"/>
    </xf>
    <xf numFmtId="0" fontId="27" fillId="0" borderId="69" xfId="2" applyNumberFormat="1" applyFont="1" applyFill="1" applyBorder="1" applyAlignment="1">
      <alignment horizontal="center" vertical="center"/>
    </xf>
    <xf numFmtId="0" fontId="27" fillId="0" borderId="67" xfId="2" applyNumberFormat="1" applyFont="1" applyFill="1" applyBorder="1" applyAlignment="1">
      <alignment horizontal="center" vertical="center"/>
    </xf>
    <xf numFmtId="0" fontId="27" fillId="0" borderId="72" xfId="2" applyNumberFormat="1" applyFont="1" applyFill="1" applyBorder="1" applyAlignment="1">
      <alignment horizontal="center" vertical="center"/>
    </xf>
    <xf numFmtId="0" fontId="27" fillId="0" borderId="0" xfId="2" applyNumberFormat="1" applyFont="1" applyFill="1" applyBorder="1" applyAlignment="1">
      <alignment horizontal="center" vertical="center"/>
    </xf>
    <xf numFmtId="0" fontId="27" fillId="0" borderId="56" xfId="2" applyNumberFormat="1" applyFont="1" applyFill="1" applyBorder="1" applyAlignment="1">
      <alignment horizontal="center" vertical="center"/>
    </xf>
    <xf numFmtId="0" fontId="27" fillId="0" borderId="16" xfId="2" applyNumberFormat="1" applyFont="1" applyFill="1" applyBorder="1" applyAlignment="1">
      <alignment horizontal="center" vertical="center"/>
    </xf>
    <xf numFmtId="0" fontId="27" fillId="0" borderId="68" xfId="2" applyNumberFormat="1" applyFont="1" applyFill="1" applyBorder="1" applyAlignment="1">
      <alignment horizontal="center" vertical="center"/>
    </xf>
    <xf numFmtId="0" fontId="27" fillId="0" borderId="71" xfId="2" applyNumberFormat="1" applyFont="1" applyFill="1" applyBorder="1" applyAlignment="1">
      <alignment horizontal="center" vertical="center"/>
    </xf>
    <xf numFmtId="0" fontId="27" fillId="0" borderId="28" xfId="2" applyNumberFormat="1" applyFont="1" applyFill="1" applyBorder="1" applyAlignment="1">
      <alignment horizontal="center" vertical="center"/>
    </xf>
    <xf numFmtId="0" fontId="13" fillId="0" borderId="18" xfId="2" applyNumberFormat="1" applyFont="1" applyFill="1" applyBorder="1" applyAlignment="1">
      <alignment horizontal="center" vertical="center" wrapText="1"/>
    </xf>
    <xf numFmtId="0" fontId="13" fillId="0" borderId="77" xfId="2" applyNumberFormat="1" applyFont="1" applyFill="1" applyBorder="1" applyAlignment="1">
      <alignment horizontal="center" vertical="center" wrapText="1"/>
    </xf>
    <xf numFmtId="0" fontId="13" fillId="0" borderId="73" xfId="2" applyNumberFormat="1" applyFont="1" applyFill="1" applyBorder="1" applyAlignment="1">
      <alignment horizontal="center" vertical="center" wrapText="1"/>
    </xf>
    <xf numFmtId="0" fontId="13" fillId="0" borderId="78" xfId="2" applyNumberFormat="1" applyFont="1" applyFill="1" applyBorder="1" applyAlignment="1">
      <alignment horizontal="center" vertical="center" wrapText="1"/>
    </xf>
    <xf numFmtId="0" fontId="13" fillId="0" borderId="58" xfId="2" applyNumberFormat="1" applyFont="1" applyFill="1" applyBorder="1" applyAlignment="1">
      <alignment horizontal="center" vertical="center" wrapText="1"/>
    </xf>
    <xf numFmtId="0" fontId="13" fillId="0" borderId="79" xfId="2" applyNumberFormat="1" applyFont="1" applyFill="1" applyBorder="1" applyAlignment="1">
      <alignment horizontal="center" vertical="center" wrapText="1"/>
    </xf>
    <xf numFmtId="0" fontId="18" fillId="0" borderId="66" xfId="2" applyNumberFormat="1" applyFont="1" applyFill="1" applyBorder="1" applyAlignment="1">
      <alignment horizontal="center" vertical="center" wrapText="1"/>
    </xf>
    <xf numFmtId="0" fontId="5" fillId="0" borderId="67" xfId="1" applyBorder="1">
      <alignment vertical="center"/>
    </xf>
    <xf numFmtId="0" fontId="5" fillId="0" borderId="68" xfId="1" applyBorder="1">
      <alignment vertical="center"/>
    </xf>
    <xf numFmtId="0" fontId="5" fillId="0" borderId="51" xfId="1" applyBorder="1">
      <alignment vertical="center"/>
    </xf>
    <xf numFmtId="0" fontId="5" fillId="0" borderId="0" xfId="1">
      <alignment vertical="center"/>
    </xf>
    <xf numFmtId="0" fontId="5" fillId="0" borderId="71" xfId="1" applyBorder="1">
      <alignment vertical="center"/>
    </xf>
    <xf numFmtId="0" fontId="5" fillId="0" borderId="74" xfId="1" applyBorder="1">
      <alignment vertical="center"/>
    </xf>
    <xf numFmtId="0" fontId="5" fillId="0" borderId="16" xfId="1" applyBorder="1">
      <alignment vertical="center"/>
    </xf>
    <xf numFmtId="0" fontId="5" fillId="0" borderId="28" xfId="1" applyBorder="1">
      <alignment vertical="center"/>
    </xf>
    <xf numFmtId="0" fontId="14" fillId="0" borderId="69" xfId="2" applyNumberFormat="1" applyFont="1" applyFill="1" applyBorder="1" applyAlignment="1">
      <alignment horizontal="center" vertical="center" wrapText="1"/>
    </xf>
    <xf numFmtId="0" fontId="5" fillId="0" borderId="72" xfId="1" applyBorder="1">
      <alignment vertical="center"/>
    </xf>
    <xf numFmtId="0" fontId="5" fillId="0" borderId="56" xfId="1" applyBorder="1">
      <alignment vertical="center"/>
    </xf>
    <xf numFmtId="0" fontId="15" fillId="0" borderId="69" xfId="2" applyNumberFormat="1" applyFont="1" applyFill="1" applyBorder="1" applyAlignment="1">
      <alignment horizontal="center" vertical="center" wrapText="1"/>
    </xf>
    <xf numFmtId="0" fontId="15" fillId="0" borderId="67" xfId="2" applyNumberFormat="1" applyFont="1" applyFill="1" applyBorder="1" applyAlignment="1">
      <alignment horizontal="center" vertical="center"/>
    </xf>
    <xf numFmtId="0" fontId="15" fillId="0" borderId="68" xfId="2" applyNumberFormat="1" applyFont="1" applyFill="1" applyBorder="1" applyAlignment="1">
      <alignment horizontal="center" vertical="center"/>
    </xf>
    <xf numFmtId="0" fontId="15" fillId="0" borderId="72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horizontal="center" vertical="center"/>
    </xf>
    <xf numFmtId="0" fontId="15" fillId="0" borderId="71" xfId="2" applyNumberFormat="1" applyFont="1" applyFill="1" applyBorder="1" applyAlignment="1">
      <alignment horizontal="center" vertical="center"/>
    </xf>
    <xf numFmtId="0" fontId="15" fillId="0" borderId="56" xfId="2" applyNumberFormat="1" applyFont="1" applyFill="1" applyBorder="1" applyAlignment="1">
      <alignment horizontal="center" vertical="center"/>
    </xf>
    <xf numFmtId="0" fontId="15" fillId="0" borderId="16" xfId="2" applyNumberFormat="1" applyFont="1" applyFill="1" applyBorder="1" applyAlignment="1">
      <alignment horizontal="center" vertical="center"/>
    </xf>
    <xf numFmtId="0" fontId="15" fillId="0" borderId="28" xfId="2" applyNumberFormat="1" applyFont="1" applyFill="1" applyBorder="1" applyAlignment="1">
      <alignment horizontal="center" vertical="center"/>
    </xf>
    <xf numFmtId="0" fontId="24" fillId="0" borderId="18" xfId="2" applyNumberFormat="1" applyFont="1" applyFill="1" applyBorder="1" applyAlignment="1">
      <alignment horizontal="center" vertical="center"/>
    </xf>
    <xf numFmtId="0" fontId="24" fillId="0" borderId="73" xfId="2" applyNumberFormat="1" applyFont="1" applyFill="1" applyBorder="1" applyAlignment="1">
      <alignment horizontal="center" vertical="center"/>
    </xf>
    <xf numFmtId="0" fontId="24" fillId="0" borderId="58" xfId="2" applyNumberFormat="1" applyFont="1" applyFill="1" applyBorder="1" applyAlignment="1">
      <alignment horizontal="center" vertical="center"/>
    </xf>
    <xf numFmtId="0" fontId="14" fillId="0" borderId="69" xfId="2" applyNumberFormat="1" applyFont="1" applyFill="1" applyBorder="1" applyAlignment="1">
      <alignment horizontal="center" vertical="center" shrinkToFit="1"/>
    </xf>
    <xf numFmtId="0" fontId="14" fillId="0" borderId="67" xfId="2" applyNumberFormat="1" applyFont="1" applyFill="1" applyBorder="1" applyAlignment="1">
      <alignment horizontal="center" vertical="center" shrinkToFit="1"/>
    </xf>
    <xf numFmtId="0" fontId="14" fillId="0" borderId="70" xfId="2" applyNumberFormat="1" applyFont="1" applyFill="1" applyBorder="1" applyAlignment="1">
      <alignment horizontal="center" vertical="center" shrinkToFit="1"/>
    </xf>
    <xf numFmtId="0" fontId="14" fillId="0" borderId="72" xfId="2" applyNumberFormat="1" applyFont="1" applyFill="1" applyBorder="1" applyAlignment="1">
      <alignment horizontal="center" vertical="center" shrinkToFit="1"/>
    </xf>
    <xf numFmtId="0" fontId="14" fillId="0" borderId="0" xfId="2" applyNumberFormat="1" applyFont="1" applyFill="1" applyBorder="1" applyAlignment="1">
      <alignment horizontal="center" vertical="center" shrinkToFit="1"/>
    </xf>
    <xf numFmtId="0" fontId="14" fillId="0" borderId="60" xfId="2" applyNumberFormat="1" applyFont="1" applyFill="1" applyBorder="1" applyAlignment="1">
      <alignment horizontal="center" vertical="center" shrinkToFit="1"/>
    </xf>
    <xf numFmtId="0" fontId="14" fillId="0" borderId="56" xfId="2" applyNumberFormat="1" applyFont="1" applyFill="1" applyBorder="1" applyAlignment="1">
      <alignment horizontal="center" vertical="center" shrinkToFit="1"/>
    </xf>
    <xf numFmtId="0" fontId="14" fillId="0" borderId="16" xfId="2" applyNumberFormat="1" applyFont="1" applyFill="1" applyBorder="1" applyAlignment="1">
      <alignment horizontal="center" vertical="center" shrinkToFit="1"/>
    </xf>
    <xf numFmtId="0" fontId="14" fillId="0" borderId="75" xfId="2" applyNumberFormat="1" applyFont="1" applyFill="1" applyBorder="1" applyAlignment="1">
      <alignment horizontal="center" vertical="center" shrinkToFit="1"/>
    </xf>
    <xf numFmtId="0" fontId="13" fillId="5" borderId="52" xfId="2" applyNumberFormat="1" applyFont="1" applyFill="1" applyBorder="1" applyAlignment="1">
      <alignment horizontal="center" vertical="center"/>
    </xf>
    <xf numFmtId="0" fontId="13" fillId="5" borderId="53" xfId="2" applyNumberFormat="1" applyFont="1" applyFill="1" applyBorder="1" applyAlignment="1">
      <alignment horizontal="center" vertical="center"/>
    </xf>
    <xf numFmtId="0" fontId="20" fillId="7" borderId="54" xfId="2" applyNumberFormat="1" applyFont="1" applyFill="1" applyBorder="1" applyAlignment="1">
      <alignment horizontal="center" vertical="center"/>
    </xf>
    <xf numFmtId="0" fontId="20" fillId="7" borderId="53" xfId="2" applyNumberFormat="1" applyFont="1" applyFill="1" applyBorder="1" applyAlignment="1">
      <alignment horizontal="center" vertical="center"/>
    </xf>
    <xf numFmtId="0" fontId="20" fillId="7" borderId="55" xfId="2" applyNumberFormat="1" applyFont="1" applyFill="1" applyBorder="1" applyAlignment="1">
      <alignment horizontal="center" vertical="center"/>
    </xf>
    <xf numFmtId="0" fontId="13" fillId="5" borderId="7" xfId="2" applyNumberFormat="1" applyFont="1" applyFill="1" applyBorder="1" applyAlignment="1">
      <alignment horizontal="center" vertical="center" shrinkToFit="1"/>
    </xf>
    <xf numFmtId="0" fontId="13" fillId="5" borderId="8" xfId="2" applyNumberFormat="1" applyFont="1" applyFill="1" applyBorder="1" applyAlignment="1">
      <alignment horizontal="center" vertical="center" shrinkToFit="1"/>
    </xf>
    <xf numFmtId="0" fontId="14" fillId="0" borderId="8" xfId="2" applyNumberFormat="1" applyFont="1" applyFill="1" applyBorder="1" applyAlignment="1">
      <alignment horizontal="left" vertical="center"/>
    </xf>
    <xf numFmtId="0" fontId="14" fillId="0" borderId="114" xfId="2" applyNumberFormat="1" applyFont="1" applyFill="1" applyBorder="1" applyAlignment="1">
      <alignment horizontal="left" vertical="center"/>
    </xf>
    <xf numFmtId="49" fontId="13" fillId="5" borderId="62" xfId="2" applyNumberFormat="1" applyFont="1" applyFill="1" applyBorder="1" applyAlignment="1">
      <alignment horizontal="center" vertical="center"/>
    </xf>
    <xf numFmtId="49" fontId="13" fillId="5" borderId="63" xfId="2" applyNumberFormat="1" applyFont="1" applyFill="1" applyBorder="1" applyAlignment="1">
      <alignment horizontal="center" vertical="center"/>
    </xf>
    <xf numFmtId="49" fontId="13" fillId="5" borderId="64" xfId="2" applyNumberFormat="1" applyFont="1" applyFill="1" applyBorder="1" applyAlignment="1">
      <alignment horizontal="center" vertical="center"/>
    </xf>
    <xf numFmtId="0" fontId="13" fillId="5" borderId="43" xfId="2" applyNumberFormat="1" applyFont="1" applyFill="1" applyBorder="1" applyAlignment="1">
      <alignment horizontal="center" vertical="center"/>
    </xf>
    <xf numFmtId="0" fontId="13" fillId="5" borderId="44" xfId="2" applyNumberFormat="1" applyFont="1" applyFill="1" applyBorder="1" applyAlignment="1">
      <alignment horizontal="center" vertical="center"/>
    </xf>
    <xf numFmtId="0" fontId="14" fillId="7" borderId="45" xfId="2" applyNumberFormat="1" applyFont="1" applyFill="1" applyBorder="1" applyAlignment="1">
      <alignment horizontal="center" vertical="center"/>
    </xf>
    <xf numFmtId="0" fontId="14" fillId="7" borderId="44" xfId="2" applyNumberFormat="1" applyFont="1" applyFill="1" applyBorder="1" applyAlignment="1">
      <alignment horizontal="center" vertical="center"/>
    </xf>
    <xf numFmtId="0" fontId="14" fillId="7" borderId="46" xfId="2" applyNumberFormat="1" applyFont="1" applyFill="1" applyBorder="1" applyAlignment="1">
      <alignment horizontal="center" vertical="center"/>
    </xf>
    <xf numFmtId="0" fontId="13" fillId="5" borderId="47" xfId="2" applyNumberFormat="1" applyFont="1" applyFill="1" applyBorder="1" applyAlignment="1">
      <alignment horizontal="center" vertical="center"/>
    </xf>
    <xf numFmtId="0" fontId="13" fillId="5" borderId="30" xfId="2" applyNumberFormat="1" applyFont="1" applyFill="1" applyBorder="1" applyAlignment="1">
      <alignment horizontal="center" vertical="center"/>
    </xf>
    <xf numFmtId="0" fontId="13" fillId="5" borderId="31" xfId="2" applyNumberFormat="1" applyFont="1" applyFill="1" applyBorder="1" applyAlignment="1">
      <alignment horizontal="center" vertical="center"/>
    </xf>
    <xf numFmtId="0" fontId="13" fillId="5" borderId="15" xfId="2" applyNumberFormat="1" applyFont="1" applyFill="1" applyBorder="1" applyAlignment="1">
      <alignment horizontal="center" vertical="center"/>
    </xf>
    <xf numFmtId="0" fontId="18" fillId="0" borderId="32" xfId="2" applyNumberFormat="1" applyFont="1" applyFill="1" applyBorder="1" applyAlignment="1">
      <alignment horizontal="center" vertical="center"/>
    </xf>
    <xf numFmtId="0" fontId="18" fillId="0" borderId="30" xfId="2" applyNumberFormat="1" applyFont="1" applyFill="1" applyBorder="1" applyAlignment="1">
      <alignment horizontal="center" vertical="center"/>
    </xf>
    <xf numFmtId="0" fontId="18" fillId="0" borderId="48" xfId="2" applyNumberFormat="1" applyFont="1" applyFill="1" applyBorder="1" applyAlignment="1">
      <alignment horizontal="center" vertical="center"/>
    </xf>
    <xf numFmtId="0" fontId="18" fillId="0" borderId="56" xfId="2" applyNumberFormat="1" applyFont="1" applyFill="1" applyBorder="1" applyAlignment="1">
      <alignment horizontal="center" vertical="center"/>
    </xf>
    <xf numFmtId="0" fontId="18" fillId="0" borderId="16" xfId="2" applyNumberFormat="1" applyFont="1" applyFill="1" applyBorder="1" applyAlignment="1">
      <alignment horizontal="center" vertical="center"/>
    </xf>
    <xf numFmtId="0" fontId="18" fillId="0" borderId="57" xfId="2" applyNumberFormat="1" applyFont="1" applyFill="1" applyBorder="1" applyAlignment="1">
      <alignment horizontal="center" vertical="center"/>
    </xf>
    <xf numFmtId="0" fontId="13" fillId="5" borderId="34" xfId="2" applyNumberFormat="1" applyFont="1" applyFill="1" applyBorder="1" applyAlignment="1">
      <alignment horizontal="center" vertical="center"/>
    </xf>
    <xf numFmtId="0" fontId="13" fillId="5" borderId="58" xfId="2" applyNumberFormat="1" applyFont="1" applyFill="1" applyBorder="1" applyAlignment="1">
      <alignment horizontal="center" vertical="center"/>
    </xf>
    <xf numFmtId="0" fontId="14" fillId="0" borderId="34" xfId="2" applyNumberFormat="1" applyFont="1" applyFill="1" applyBorder="1" applyAlignment="1">
      <alignment horizontal="center" vertical="center"/>
    </xf>
    <xf numFmtId="0" fontId="14" fillId="0" borderId="111" xfId="2" applyNumberFormat="1" applyFont="1" applyFill="1" applyBorder="1" applyAlignment="1">
      <alignment horizontal="center" vertical="center"/>
    </xf>
    <xf numFmtId="0" fontId="14" fillId="0" borderId="58" xfId="2" applyNumberFormat="1" applyFont="1" applyFill="1" applyBorder="1" applyAlignment="1">
      <alignment horizontal="center" vertical="center"/>
    </xf>
    <xf numFmtId="0" fontId="14" fillId="0" borderId="113" xfId="2" applyNumberFormat="1" applyFont="1" applyFill="1" applyBorder="1" applyAlignment="1">
      <alignment horizontal="center" vertical="center"/>
    </xf>
    <xf numFmtId="0" fontId="13" fillId="5" borderId="49" xfId="2" applyNumberFormat="1" applyFont="1" applyFill="1" applyBorder="1" applyAlignment="1">
      <alignment horizontal="center" vertical="center" shrinkToFit="1"/>
    </xf>
    <xf numFmtId="0" fontId="13" fillId="5" borderId="50" xfId="2" applyNumberFormat="1" applyFont="1" applyFill="1" applyBorder="1" applyAlignment="1">
      <alignment horizontal="center" vertical="center" shrinkToFit="1"/>
    </xf>
    <xf numFmtId="0" fontId="18" fillId="0" borderId="50" xfId="2" applyNumberFormat="1" applyFont="1" applyFill="1" applyBorder="1" applyAlignment="1">
      <alignment horizontal="center" vertical="center"/>
    </xf>
    <xf numFmtId="0" fontId="18" fillId="0" borderId="112" xfId="2" applyNumberFormat="1" applyFont="1" applyFill="1" applyBorder="1" applyAlignment="1">
      <alignment horizontal="center" vertical="center"/>
    </xf>
    <xf numFmtId="0" fontId="10" fillId="7" borderId="0" xfId="2" applyNumberFormat="1" applyFont="1" applyFill="1" applyBorder="1" applyAlignment="1">
      <alignment horizontal="center" vertical="center"/>
    </xf>
    <xf numFmtId="0" fontId="13" fillId="5" borderId="29" xfId="2" applyNumberFormat="1" applyFont="1" applyFill="1" applyBorder="1" applyAlignment="1">
      <alignment horizontal="center" vertical="center"/>
    </xf>
    <xf numFmtId="0" fontId="13" fillId="5" borderId="36" xfId="2" applyNumberFormat="1" applyFont="1" applyFill="1" applyBorder="1" applyAlignment="1">
      <alignment horizontal="center" vertical="center"/>
    </xf>
    <xf numFmtId="0" fontId="14" fillId="0" borderId="32" xfId="2" applyNumberFormat="1" applyFont="1" applyFill="1" applyBorder="1" applyAlignment="1">
      <alignment horizontal="center" vertical="center"/>
    </xf>
    <xf numFmtId="0" fontId="14" fillId="0" borderId="30" xfId="2" applyNumberFormat="1" applyFont="1" applyFill="1" applyBorder="1" applyAlignment="1">
      <alignment horizontal="center" vertical="center"/>
    </xf>
    <xf numFmtId="0" fontId="14" fillId="0" borderId="39" xfId="2" applyNumberFormat="1" applyFont="1" applyFill="1" applyBorder="1" applyAlignment="1">
      <alignment horizontal="center" vertical="center"/>
    </xf>
    <xf numFmtId="0" fontId="14" fillId="0" borderId="37" xfId="2" applyNumberFormat="1" applyFont="1" applyFill="1" applyBorder="1" applyAlignment="1">
      <alignment horizontal="center" vertical="center"/>
    </xf>
    <xf numFmtId="0" fontId="13" fillId="5" borderId="33" xfId="2" applyNumberFormat="1" applyFont="1" applyFill="1" applyBorder="1" applyAlignment="1">
      <alignment horizontal="center" vertical="center"/>
    </xf>
    <xf numFmtId="0" fontId="13" fillId="5" borderId="40" xfId="2" applyNumberFormat="1" applyFont="1" applyFill="1" applyBorder="1" applyAlignment="1">
      <alignment horizontal="center" vertical="center"/>
    </xf>
    <xf numFmtId="0" fontId="13" fillId="5" borderId="41" xfId="2" applyNumberFormat="1" applyFont="1" applyFill="1" applyBorder="1" applyAlignment="1">
      <alignment horizontal="center" vertical="center"/>
    </xf>
    <xf numFmtId="0" fontId="15" fillId="0" borderId="34" xfId="2" applyNumberFormat="1" applyFont="1" applyFill="1" applyBorder="1" applyAlignment="1">
      <alignment horizontal="center" vertical="center"/>
    </xf>
    <xf numFmtId="0" fontId="15" fillId="0" borderId="41" xfId="2" applyNumberFormat="1" applyFont="1" applyFill="1" applyBorder="1" applyAlignment="1">
      <alignment horizontal="center" vertical="center"/>
    </xf>
    <xf numFmtId="0" fontId="15" fillId="0" borderId="32" xfId="2" applyNumberFormat="1" applyFont="1" applyFill="1" applyBorder="1" applyAlignment="1">
      <alignment horizontal="center" vertical="center"/>
    </xf>
    <xf numFmtId="0" fontId="15" fillId="0" borderId="30" xfId="2" applyNumberFormat="1" applyFont="1" applyFill="1" applyBorder="1" applyAlignment="1">
      <alignment horizontal="center" vertical="center"/>
    </xf>
    <xf numFmtId="0" fontId="15" fillId="0" borderId="35" xfId="2" applyNumberFormat="1" applyFont="1" applyFill="1" applyBorder="1" applyAlignment="1">
      <alignment horizontal="center" vertical="center"/>
    </xf>
    <xf numFmtId="0" fontId="15" fillId="0" borderId="39" xfId="2" applyNumberFormat="1" applyFont="1" applyFill="1" applyBorder="1" applyAlignment="1">
      <alignment horizontal="center" vertical="center"/>
    </xf>
    <xf numFmtId="0" fontId="15" fillId="0" borderId="37" xfId="2" applyNumberFormat="1" applyFont="1" applyFill="1" applyBorder="1" applyAlignment="1">
      <alignment horizontal="center" vertical="center"/>
    </xf>
    <xf numFmtId="0" fontId="15" fillId="0" borderId="42" xfId="2" applyNumberFormat="1" applyFont="1" applyFill="1" applyBorder="1" applyAlignment="1">
      <alignment horizontal="center" vertical="center"/>
    </xf>
    <xf numFmtId="0" fontId="15" fillId="0" borderId="5" xfId="2" applyNumberFormat="1" applyFont="1" applyFill="1" applyBorder="1" applyAlignment="1">
      <alignment horizontal="center" vertical="center"/>
    </xf>
    <xf numFmtId="0" fontId="17" fillId="0" borderId="5" xfId="2" applyFont="1" applyBorder="1" applyAlignment="1">
      <alignment horizontal="center"/>
    </xf>
    <xf numFmtId="0" fontId="24" fillId="8" borderId="0" xfId="2" applyNumberFormat="1" applyFont="1" applyFill="1" applyBorder="1" applyAlignment="1">
      <alignment horizontal="center" vertical="center"/>
    </xf>
    <xf numFmtId="49" fontId="24" fillId="0" borderId="62" xfId="2" applyNumberFormat="1" applyFont="1" applyFill="1" applyBorder="1" applyAlignment="1">
      <alignment horizontal="center" vertical="center"/>
    </xf>
    <xf numFmtId="49" fontId="24" fillId="0" borderId="63" xfId="2" applyNumberFormat="1" applyFont="1" applyFill="1" applyBorder="1" applyAlignment="1">
      <alignment horizontal="center" vertical="center"/>
    </xf>
    <xf numFmtId="49" fontId="24" fillId="0" borderId="64" xfId="2" applyNumberFormat="1" applyFont="1" applyFill="1" applyBorder="1" applyAlignment="1">
      <alignment horizontal="center" vertical="center"/>
    </xf>
    <xf numFmtId="0" fontId="24" fillId="0" borderId="62" xfId="2" applyNumberFormat="1" applyFont="1" applyFill="1" applyBorder="1" applyAlignment="1">
      <alignment horizontal="center" vertical="center"/>
    </xf>
    <xf numFmtId="0" fontId="24" fillId="0" borderId="63" xfId="2" applyNumberFormat="1" applyFont="1" applyFill="1" applyBorder="1" applyAlignment="1">
      <alignment horizontal="center" vertical="center"/>
    </xf>
    <xf numFmtId="0" fontId="24" fillId="0" borderId="64" xfId="2" applyNumberFormat="1" applyFont="1" applyFill="1" applyBorder="1" applyAlignment="1">
      <alignment horizontal="center" vertical="center"/>
    </xf>
    <xf numFmtId="0" fontId="14" fillId="0" borderId="84" xfId="2" applyNumberFormat="1" applyFont="1" applyFill="1" applyBorder="1" applyAlignment="1">
      <alignment horizontal="center" vertical="top"/>
    </xf>
    <xf numFmtId="0" fontId="14" fillId="0" borderId="14" xfId="2" applyNumberFormat="1" applyFont="1" applyFill="1" applyBorder="1" applyAlignment="1">
      <alignment horizontal="center" vertical="top"/>
    </xf>
    <xf numFmtId="0" fontId="14" fillId="0" borderId="72" xfId="2" applyNumberFormat="1" applyFont="1" applyFill="1" applyBorder="1" applyAlignment="1">
      <alignment horizontal="center" vertical="top"/>
    </xf>
    <xf numFmtId="0" fontId="14" fillId="0" borderId="0" xfId="2" applyNumberFormat="1" applyFont="1" applyFill="1" applyBorder="1" applyAlignment="1">
      <alignment horizontal="center" vertical="top"/>
    </xf>
    <xf numFmtId="0" fontId="14" fillId="0" borderId="88" xfId="2" applyNumberFormat="1" applyFont="1" applyFill="1" applyBorder="1" applyAlignment="1">
      <alignment horizontal="center" vertical="top"/>
    </xf>
    <xf numFmtId="0" fontId="14" fillId="0" borderId="86" xfId="2" applyNumberFormat="1" applyFont="1" applyFill="1" applyBorder="1" applyAlignment="1">
      <alignment horizontal="center" vertical="top"/>
    </xf>
    <xf numFmtId="0" fontId="18" fillId="7" borderId="90" xfId="2" applyNumberFormat="1" applyFont="1" applyFill="1" applyBorder="1" applyAlignment="1">
      <alignment horizontal="center" vertical="center"/>
    </xf>
    <xf numFmtId="0" fontId="18" fillId="7" borderId="93" xfId="2" applyNumberFormat="1" applyFont="1" applyFill="1" applyBorder="1" applyAlignment="1">
      <alignment horizontal="center" vertical="center"/>
    </xf>
    <xf numFmtId="0" fontId="18" fillId="7" borderId="98" xfId="2" applyNumberFormat="1" applyFont="1" applyFill="1" applyBorder="1" applyAlignment="1">
      <alignment horizontal="center" vertical="center"/>
    </xf>
    <xf numFmtId="0" fontId="28" fillId="0" borderId="69" xfId="2" applyNumberFormat="1" applyFont="1" applyFill="1" applyBorder="1" applyAlignment="1">
      <alignment horizontal="center" vertical="center"/>
    </xf>
    <xf numFmtId="0" fontId="28" fillId="0" borderId="67" xfId="2" applyNumberFormat="1" applyFont="1" applyFill="1" applyBorder="1" applyAlignment="1">
      <alignment horizontal="center" vertical="center"/>
    </xf>
    <xf numFmtId="0" fontId="28" fillId="0" borderId="68" xfId="2" applyNumberFormat="1" applyFont="1" applyFill="1" applyBorder="1" applyAlignment="1">
      <alignment horizontal="center" vertical="center"/>
    </xf>
    <xf numFmtId="0" fontId="28" fillId="0" borderId="72" xfId="2" applyNumberFormat="1" applyFont="1" applyFill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center" vertical="center"/>
    </xf>
    <xf numFmtId="0" fontId="28" fillId="0" borderId="71" xfId="2" applyNumberFormat="1" applyFont="1" applyFill="1" applyBorder="1" applyAlignment="1">
      <alignment horizontal="center" vertical="center"/>
    </xf>
    <xf numFmtId="0" fontId="28" fillId="0" borderId="56" xfId="2" applyNumberFormat="1" applyFont="1" applyFill="1" applyBorder="1" applyAlignment="1">
      <alignment horizontal="center" vertical="center"/>
    </xf>
    <xf numFmtId="0" fontId="28" fillId="0" borderId="16" xfId="2" applyNumberFormat="1" applyFont="1" applyFill="1" applyBorder="1" applyAlignment="1">
      <alignment horizontal="center" vertical="center"/>
    </xf>
    <xf numFmtId="0" fontId="28" fillId="0" borderId="28" xfId="2" applyNumberFormat="1" applyFont="1" applyFill="1" applyBorder="1" applyAlignment="1">
      <alignment horizontal="center" vertical="center"/>
    </xf>
    <xf numFmtId="0" fontId="13" fillId="0" borderId="54" xfId="2" applyNumberFormat="1" applyFont="1" applyFill="1" applyBorder="1" applyAlignment="1">
      <alignment horizontal="center" vertical="top"/>
    </xf>
    <xf numFmtId="0" fontId="13" fillId="0" borderId="53" xfId="2" applyNumberFormat="1" applyFont="1" applyFill="1" applyBorder="1" applyAlignment="1">
      <alignment horizontal="center" vertical="top"/>
    </xf>
    <xf numFmtId="0" fontId="13" fillId="0" borderId="100" xfId="2" applyNumberFormat="1" applyFont="1" applyFill="1" applyBorder="1" applyAlignment="1">
      <alignment horizontal="center" vertical="top"/>
    </xf>
    <xf numFmtId="0" fontId="18" fillId="7" borderId="89" xfId="2" applyNumberFormat="1" applyFont="1" applyFill="1" applyBorder="1" applyAlignment="1">
      <alignment horizontal="center" vertical="center"/>
    </xf>
    <xf numFmtId="0" fontId="18" fillId="7" borderId="92" xfId="2" applyNumberFormat="1" applyFont="1" applyFill="1" applyBorder="1" applyAlignment="1">
      <alignment horizontal="center" vertical="center"/>
    </xf>
    <xf numFmtId="0" fontId="18" fillId="7" borderId="97" xfId="2" applyNumberFormat="1" applyFont="1" applyFill="1" applyBorder="1" applyAlignment="1">
      <alignment horizontal="center" vertical="center"/>
    </xf>
    <xf numFmtId="0" fontId="18" fillId="7" borderId="91" xfId="2" applyNumberFormat="1" applyFont="1" applyFill="1" applyBorder="1" applyAlignment="1">
      <alignment horizontal="center" vertical="center"/>
    </xf>
    <xf numFmtId="0" fontId="18" fillId="7" borderId="94" xfId="2" applyNumberFormat="1" applyFont="1" applyFill="1" applyBorder="1" applyAlignment="1">
      <alignment horizontal="center" vertical="center"/>
    </xf>
    <xf numFmtId="0" fontId="18" fillId="7" borderId="99" xfId="2" applyNumberFormat="1" applyFont="1" applyFill="1" applyBorder="1" applyAlignment="1">
      <alignment horizontal="center" vertical="center"/>
    </xf>
    <xf numFmtId="0" fontId="13" fillId="5" borderId="60" xfId="2" applyNumberFormat="1" applyFont="1" applyFill="1" applyBorder="1" applyAlignment="1">
      <alignment horizontal="center" vertical="center" wrapText="1"/>
    </xf>
    <xf numFmtId="0" fontId="18" fillId="0" borderId="45" xfId="2" applyNumberFormat="1" applyFont="1" applyFill="1" applyBorder="1" applyAlignment="1">
      <alignment horizontal="center" vertical="center"/>
    </xf>
    <xf numFmtId="0" fontId="14" fillId="0" borderId="54" xfId="2" applyNumberFormat="1" applyFont="1" applyFill="1" applyBorder="1" applyAlignment="1">
      <alignment horizontal="left" vertical="center"/>
    </xf>
    <xf numFmtId="0" fontId="5" fillId="5" borderId="62" xfId="3" applyFont="1" applyFill="1" applyBorder="1" applyAlignment="1">
      <alignment horizontal="center" vertical="center"/>
    </xf>
    <xf numFmtId="0" fontId="5" fillId="5" borderId="63" xfId="3" applyFont="1" applyFill="1" applyBorder="1" applyAlignment="1">
      <alignment horizontal="center" vertical="center"/>
    </xf>
    <xf numFmtId="0" fontId="5" fillId="5" borderId="64" xfId="3" applyFont="1" applyFill="1" applyBorder="1" applyAlignment="1">
      <alignment horizontal="center" vertical="center"/>
    </xf>
    <xf numFmtId="0" fontId="5" fillId="0" borderId="129" xfId="3" applyFont="1" applyBorder="1" applyAlignment="1">
      <alignment horizontal="center" vertical="center"/>
    </xf>
    <xf numFmtId="0" fontId="5" fillId="0" borderId="130" xfId="3" applyFont="1" applyBorder="1" applyAlignment="1">
      <alignment horizontal="center" vertical="center"/>
    </xf>
    <xf numFmtId="0" fontId="5" fillId="0" borderId="125" xfId="3" applyFont="1" applyBorder="1" applyAlignment="1">
      <alignment horizontal="center" vertical="center"/>
    </xf>
    <xf numFmtId="0" fontId="5" fillId="0" borderId="127" xfId="3" applyFont="1" applyBorder="1" applyAlignment="1">
      <alignment horizontal="center" vertical="center"/>
    </xf>
    <xf numFmtId="0" fontId="39" fillId="0" borderId="129" xfId="3" applyFont="1" applyBorder="1" applyAlignment="1">
      <alignment horizontal="center" vertical="center"/>
    </xf>
    <xf numFmtId="0" fontId="39" fillId="0" borderId="130" xfId="3" applyFont="1" applyBorder="1" applyAlignment="1">
      <alignment horizontal="center" vertical="center"/>
    </xf>
    <xf numFmtId="0" fontId="39" fillId="0" borderId="133" xfId="3" applyFont="1" applyBorder="1" applyAlignment="1">
      <alignment horizontal="center" vertical="center"/>
    </xf>
    <xf numFmtId="0" fontId="39" fillId="0" borderId="134" xfId="3" applyFont="1" applyBorder="1" applyAlignment="1">
      <alignment horizontal="center" vertical="center"/>
    </xf>
    <xf numFmtId="0" fontId="5" fillId="0" borderId="136" xfId="3" applyFont="1" applyBorder="1" applyAlignment="1">
      <alignment horizontal="center" vertical="center"/>
    </xf>
    <xf numFmtId="0" fontId="5" fillId="0" borderId="137" xfId="3" applyFont="1" applyBorder="1" applyAlignment="1">
      <alignment horizontal="center" vertical="center"/>
    </xf>
    <xf numFmtId="0" fontId="5" fillId="5" borderId="62" xfId="3" applyFont="1" applyFill="1" applyBorder="1" applyAlignment="1">
      <alignment horizontal="left" vertical="center"/>
    </xf>
    <xf numFmtId="0" fontId="5" fillId="5" borderId="63" xfId="3" applyFont="1" applyFill="1" applyBorder="1" applyAlignment="1">
      <alignment horizontal="left" vertical="center"/>
    </xf>
    <xf numFmtId="0" fontId="5" fillId="5" borderId="64" xfId="3" applyFont="1" applyFill="1" applyBorder="1" applyAlignment="1">
      <alignment horizontal="left" vertical="center"/>
    </xf>
    <xf numFmtId="0" fontId="39" fillId="0" borderId="62" xfId="3" applyFont="1" applyBorder="1" applyAlignment="1">
      <alignment horizontal="right" vertical="center"/>
    </xf>
    <xf numFmtId="0" fontId="39" fillId="0" borderId="63" xfId="3" applyFont="1" applyBorder="1" applyAlignment="1">
      <alignment horizontal="right" vertical="center"/>
    </xf>
    <xf numFmtId="0" fontId="39" fillId="0" borderId="64" xfId="3" applyFont="1" applyBorder="1" applyAlignment="1">
      <alignment horizontal="right" vertical="center"/>
    </xf>
    <xf numFmtId="0" fontId="5" fillId="5" borderId="5" xfId="3" applyFont="1" applyFill="1" applyBorder="1" applyAlignment="1">
      <alignment horizontal="center" vertical="center"/>
    </xf>
    <xf numFmtId="0" fontId="39" fillId="0" borderId="69" xfId="4" applyFont="1" applyBorder="1" applyAlignment="1">
      <alignment horizontal="center" vertical="center"/>
    </xf>
    <xf numFmtId="0" fontId="39" fillId="0" borderId="67" xfId="4" applyFont="1" applyBorder="1" applyAlignment="1">
      <alignment horizontal="center" vertical="center"/>
    </xf>
    <xf numFmtId="0" fontId="39" fillId="0" borderId="68" xfId="4" applyFont="1" applyBorder="1" applyAlignment="1">
      <alignment horizontal="center" vertical="center"/>
    </xf>
    <xf numFmtId="0" fontId="39" fillId="0" borderId="72" xfId="4" applyFont="1" applyBorder="1" applyAlignment="1">
      <alignment horizontal="center" vertical="center"/>
    </xf>
    <xf numFmtId="0" fontId="39" fillId="0" borderId="0" xfId="4" applyFont="1" applyBorder="1" applyAlignment="1">
      <alignment horizontal="center" vertical="center"/>
    </xf>
    <xf numFmtId="0" fontId="39" fillId="0" borderId="71" xfId="4" applyFont="1" applyBorder="1" applyAlignment="1">
      <alignment horizontal="center" vertical="center"/>
    </xf>
    <xf numFmtId="0" fontId="39" fillId="0" borderId="88" xfId="4" applyFont="1" applyBorder="1" applyAlignment="1">
      <alignment horizontal="center" vertical="center"/>
    </xf>
    <xf numFmtId="0" fontId="39" fillId="0" borderId="86" xfId="4" applyFont="1" applyBorder="1" applyAlignment="1">
      <alignment horizontal="center" vertical="center"/>
    </xf>
    <xf numFmtId="0" fontId="39" fillId="0" borderId="87" xfId="4" applyFont="1" applyBorder="1" applyAlignment="1">
      <alignment horizontal="center" vertical="center"/>
    </xf>
    <xf numFmtId="0" fontId="5" fillId="5" borderId="69" xfId="3" applyFont="1" applyFill="1" applyBorder="1" applyAlignment="1">
      <alignment horizontal="center" vertical="center"/>
    </xf>
    <xf numFmtId="0" fontId="5" fillId="5" borderId="68" xfId="3" applyFont="1" applyFill="1" applyBorder="1" applyAlignment="1">
      <alignment horizontal="center" vertical="center"/>
    </xf>
    <xf numFmtId="0" fontId="5" fillId="5" borderId="72" xfId="3" applyFont="1" applyFill="1" applyBorder="1" applyAlignment="1">
      <alignment horizontal="center" vertical="center"/>
    </xf>
    <xf numFmtId="0" fontId="5" fillId="5" borderId="71" xfId="3" applyFont="1" applyFill="1" applyBorder="1" applyAlignment="1">
      <alignment horizontal="center" vertical="center"/>
    </xf>
    <xf numFmtId="0" fontId="5" fillId="5" borderId="69" xfId="3" applyFont="1" applyFill="1" applyBorder="1" applyAlignment="1">
      <alignment horizontal="center" vertical="center" wrapText="1"/>
    </xf>
    <xf numFmtId="0" fontId="5" fillId="5" borderId="88" xfId="3" applyFont="1" applyFill="1" applyBorder="1" applyAlignment="1">
      <alignment horizontal="center" vertical="center"/>
    </xf>
    <xf numFmtId="0" fontId="5" fillId="5" borderId="87" xfId="3" applyFont="1" applyFill="1" applyBorder="1" applyAlignment="1">
      <alignment horizontal="center" vertical="center"/>
    </xf>
    <xf numFmtId="0" fontId="5" fillId="5" borderId="18" xfId="3" applyFont="1" applyFill="1" applyBorder="1" applyAlignment="1">
      <alignment horizontal="center" vertical="center" wrapText="1"/>
    </xf>
    <xf numFmtId="0" fontId="5" fillId="5" borderId="73" xfId="3" applyFont="1" applyFill="1" applyBorder="1" applyAlignment="1">
      <alignment horizontal="center" vertical="center" wrapText="1"/>
    </xf>
    <xf numFmtId="0" fontId="39" fillId="0" borderId="122" xfId="3" applyFont="1" applyBorder="1" applyAlignment="1">
      <alignment horizontal="center" vertical="center"/>
    </xf>
    <xf numFmtId="0" fontId="39" fillId="0" borderId="124" xfId="3" applyFont="1" applyBorder="1" applyAlignment="1">
      <alignment horizontal="center" vertical="center"/>
    </xf>
    <xf numFmtId="0" fontId="5" fillId="0" borderId="122" xfId="3" applyFont="1" applyBorder="1" applyAlignment="1">
      <alignment horizontal="center" vertical="center"/>
    </xf>
    <xf numFmtId="0" fontId="5" fillId="0" borderId="124" xfId="3" applyFont="1" applyBorder="1" applyAlignment="1">
      <alignment horizontal="center" vertical="center"/>
    </xf>
    <xf numFmtId="0" fontId="5" fillId="0" borderId="67" xfId="3" applyFont="1" applyBorder="1" applyAlignment="1">
      <alignment horizontal="left" vertical="center"/>
    </xf>
    <xf numFmtId="0" fontId="36" fillId="0" borderId="86" xfId="3" applyFont="1" applyBorder="1" applyAlignment="1">
      <alignment horizontal="left"/>
    </xf>
    <xf numFmtId="0" fontId="39" fillId="9" borderId="62" xfId="3" applyFont="1" applyFill="1" applyBorder="1" applyAlignment="1">
      <alignment horizontal="right" vertical="center"/>
    </xf>
    <xf numFmtId="0" fontId="39" fillId="9" borderId="63" xfId="3" applyFont="1" applyFill="1" applyBorder="1" applyAlignment="1">
      <alignment horizontal="right" vertical="center"/>
    </xf>
    <xf numFmtId="0" fontId="39" fillId="9" borderId="64" xfId="3" applyFont="1" applyFill="1" applyBorder="1" applyAlignment="1">
      <alignment horizontal="right" vertical="center"/>
    </xf>
    <xf numFmtId="0" fontId="5" fillId="0" borderId="62" xfId="3" applyFont="1" applyBorder="1" applyAlignment="1">
      <alignment horizontal="center" vertical="center"/>
    </xf>
    <xf numFmtId="0" fontId="5" fillId="0" borderId="63" xfId="3" applyFont="1" applyBorder="1" applyAlignment="1">
      <alignment horizontal="center" vertical="center"/>
    </xf>
    <xf numFmtId="0" fontId="5" fillId="0" borderId="64" xfId="3" applyFont="1" applyBorder="1" applyAlignment="1">
      <alignment horizontal="center" vertical="center"/>
    </xf>
    <xf numFmtId="0" fontId="39" fillId="0" borderId="5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39" fillId="0" borderId="62" xfId="3" applyFont="1" applyFill="1" applyBorder="1" applyAlignment="1">
      <alignment horizontal="center" vertical="center"/>
    </xf>
    <xf numFmtId="0" fontId="39" fillId="0" borderId="64" xfId="3" applyFont="1" applyFill="1" applyBorder="1" applyAlignment="1">
      <alignment horizontal="center" vertical="center"/>
    </xf>
    <xf numFmtId="0" fontId="40" fillId="0" borderId="62" xfId="3" applyFont="1" applyBorder="1" applyAlignment="1">
      <alignment horizontal="center" vertical="center"/>
    </xf>
    <xf numFmtId="0" fontId="40" fillId="0" borderId="63" xfId="3" applyFont="1" applyBorder="1" applyAlignment="1">
      <alignment horizontal="center" vertical="center"/>
    </xf>
    <xf numFmtId="0" fontId="40" fillId="0" borderId="64" xfId="3" applyFont="1" applyBorder="1" applyAlignment="1">
      <alignment horizontal="center" vertical="center"/>
    </xf>
    <xf numFmtId="0" fontId="35" fillId="0" borderId="0" xfId="3" applyFont="1" applyBorder="1" applyAlignment="1">
      <alignment horizontal="center"/>
    </xf>
    <xf numFmtId="0" fontId="37" fillId="5" borderId="121" xfId="3" applyFont="1" applyFill="1" applyBorder="1" applyAlignment="1">
      <alignment horizontal="center" vertical="center"/>
    </xf>
    <xf numFmtId="0" fontId="38" fillId="0" borderId="122" xfId="3" applyFont="1" applyBorder="1" applyAlignment="1">
      <alignment horizontal="center" vertical="center"/>
    </xf>
    <xf numFmtId="0" fontId="38" fillId="0" borderId="123" xfId="4" applyFont="1" applyBorder="1"/>
    <xf numFmtId="0" fontId="38" fillId="0" borderId="124" xfId="4" applyFont="1" applyBorder="1"/>
    <xf numFmtId="0" fontId="5" fillId="5" borderId="11" xfId="3" applyFont="1" applyFill="1" applyBorder="1" applyAlignment="1">
      <alignment horizontal="center" vertical="center"/>
    </xf>
    <xf numFmtId="0" fontId="39" fillId="0" borderId="125" xfId="3" applyFont="1" applyBorder="1" applyAlignment="1">
      <alignment horizontal="center" vertical="center"/>
    </xf>
    <xf numFmtId="0" fontId="39" fillId="0" borderId="126" xfId="4" applyFont="1" applyBorder="1"/>
    <xf numFmtId="0" fontId="39" fillId="0" borderId="127" xfId="4" applyFont="1" applyBorder="1"/>
    <xf numFmtId="0" fontId="5" fillId="6" borderId="20" xfId="1" applyFill="1" applyBorder="1" applyAlignment="1">
      <alignment horizontal="center" vertical="center"/>
    </xf>
    <xf numFmtId="0" fontId="5" fillId="6" borderId="21" xfId="1" applyFill="1" applyBorder="1" applyAlignment="1">
      <alignment horizontal="center" vertical="center"/>
    </xf>
    <xf numFmtId="0" fontId="5" fillId="6" borderId="139" xfId="1" applyFill="1" applyBorder="1" applyAlignment="1">
      <alignment horizontal="center" vertical="center"/>
    </xf>
    <xf numFmtId="3" fontId="7" fillId="6" borderId="140" xfId="1" applyNumberFormat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139" xfId="1" applyFont="1" applyFill="1" applyBorder="1" applyAlignment="1">
      <alignment horizontal="center" vertical="center"/>
    </xf>
    <xf numFmtId="0" fontId="5" fillId="6" borderId="140" xfId="1" applyFont="1" applyFill="1" applyBorder="1" applyAlignment="1">
      <alignment horizontal="left" vertical="center"/>
    </xf>
    <xf numFmtId="0" fontId="5" fillId="6" borderId="21" xfId="1" applyFont="1" applyFill="1" applyBorder="1" applyAlignment="1">
      <alignment horizontal="left" vertical="center"/>
    </xf>
    <xf numFmtId="0" fontId="5" fillId="6" borderId="141" xfId="1" applyFont="1" applyFill="1" applyBorder="1" applyAlignment="1">
      <alignment horizontal="left" vertical="center"/>
    </xf>
    <xf numFmtId="0" fontId="37" fillId="6" borderId="23" xfId="1" applyFont="1" applyFill="1" applyBorder="1" applyAlignment="1">
      <alignment horizontal="left" vertical="center"/>
    </xf>
    <xf numFmtId="0" fontId="37" fillId="6" borderId="24" xfId="1" applyFont="1" applyFill="1" applyBorder="1" applyAlignment="1">
      <alignment horizontal="left" vertical="center"/>
    </xf>
    <xf numFmtId="0" fontId="5" fillId="0" borderId="145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5" fillId="0" borderId="143" xfId="1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/>
    </xf>
    <xf numFmtId="0" fontId="5" fillId="0" borderId="87" xfId="1" applyFont="1" applyBorder="1" applyAlignment="1">
      <alignment horizontal="center" vertical="center"/>
    </xf>
    <xf numFmtId="3" fontId="5" fillId="0" borderId="69" xfId="1" applyNumberFormat="1" applyFont="1" applyBorder="1" applyAlignment="1">
      <alignment horizontal="center" vertical="center"/>
    </xf>
    <xf numFmtId="3" fontId="5" fillId="0" borderId="67" xfId="1" applyNumberFormat="1" applyFont="1" applyBorder="1" applyAlignment="1">
      <alignment horizontal="center" vertical="center"/>
    </xf>
    <xf numFmtId="3" fontId="5" fillId="0" borderId="68" xfId="1" applyNumberFormat="1" applyFont="1" applyBorder="1" applyAlignment="1">
      <alignment horizontal="center" vertical="center"/>
    </xf>
    <xf numFmtId="3" fontId="5" fillId="0" borderId="88" xfId="1" applyNumberFormat="1" applyFont="1" applyBorder="1" applyAlignment="1">
      <alignment horizontal="center" vertical="center"/>
    </xf>
    <xf numFmtId="3" fontId="5" fillId="0" borderId="86" xfId="1" applyNumberFormat="1" applyFont="1" applyBorder="1" applyAlignment="1">
      <alignment horizontal="center" vertical="center"/>
    </xf>
    <xf numFmtId="3" fontId="5" fillId="0" borderId="87" xfId="1" applyNumberFormat="1" applyFont="1" applyBorder="1" applyAlignment="1">
      <alignment horizontal="center" vertical="center"/>
    </xf>
    <xf numFmtId="0" fontId="8" fillId="0" borderId="69" xfId="1" applyFont="1" applyBorder="1" applyAlignment="1">
      <alignment horizontal="left" vertical="center" wrapText="1"/>
    </xf>
    <xf numFmtId="0" fontId="8" fillId="0" borderId="67" xfId="1" applyFont="1" applyBorder="1" applyAlignment="1">
      <alignment horizontal="left" vertical="center"/>
    </xf>
    <xf numFmtId="0" fontId="8" fillId="0" borderId="146" xfId="1" applyFont="1" applyBorder="1" applyAlignment="1">
      <alignment horizontal="left" vertical="center"/>
    </xf>
    <xf numFmtId="0" fontId="8" fillId="0" borderId="88" xfId="1" applyFont="1" applyBorder="1" applyAlignment="1">
      <alignment horizontal="left" vertical="center"/>
    </xf>
    <xf numFmtId="0" fontId="8" fillId="0" borderId="86" xfId="1" applyFont="1" applyBorder="1" applyAlignment="1">
      <alignment horizontal="left" vertical="center"/>
    </xf>
    <xf numFmtId="0" fontId="8" fillId="0" borderId="14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43" xfId="1" applyBorder="1" applyAlignment="1">
      <alignment horizontal="center" vertical="center"/>
    </xf>
    <xf numFmtId="0" fontId="5" fillId="0" borderId="86" xfId="1" applyBorder="1" applyAlignment="1">
      <alignment horizontal="center" vertical="center"/>
    </xf>
    <xf numFmtId="0" fontId="5" fillId="0" borderId="87" xfId="1" applyBorder="1" applyAlignment="1">
      <alignment horizontal="center" vertical="center"/>
    </xf>
    <xf numFmtId="3" fontId="5" fillId="0" borderId="84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3" fontId="5" fillId="0" borderId="25" xfId="1" applyNumberFormat="1" applyFont="1" applyBorder="1" applyAlignment="1">
      <alignment horizontal="center" vertical="center"/>
    </xf>
    <xf numFmtId="0" fontId="8" fillId="0" borderId="84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/>
    </xf>
    <xf numFmtId="0" fontId="8" fillId="0" borderId="142" xfId="1" applyFont="1" applyBorder="1" applyAlignment="1">
      <alignment horizontal="left" vertical="center"/>
    </xf>
    <xf numFmtId="0" fontId="5" fillId="6" borderId="2" xfId="1" applyFont="1" applyFill="1" applyBorder="1" applyAlignment="1">
      <alignment horizontal="center" vertical="center"/>
    </xf>
    <xf numFmtId="3" fontId="5" fillId="6" borderId="2" xfId="1" applyNumberFormat="1" applyFill="1" applyBorder="1" applyAlignment="1">
      <alignment horizontal="center" vertical="center"/>
    </xf>
    <xf numFmtId="0" fontId="5" fillId="0" borderId="133" xfId="3" applyFont="1" applyBorder="1" applyAlignment="1">
      <alignment horizontal="center" vertical="center"/>
    </xf>
    <xf numFmtId="0" fontId="5" fillId="0" borderId="134" xfId="3" applyFont="1" applyBorder="1" applyAlignment="1">
      <alignment horizontal="center" vertical="center"/>
    </xf>
    <xf numFmtId="0" fontId="37" fillId="6" borderId="140" xfId="1" applyFont="1" applyFill="1" applyBorder="1" applyAlignment="1">
      <alignment horizontal="left" vertical="center"/>
    </xf>
    <xf numFmtId="0" fontId="37" fillId="6" borderId="21" xfId="1" applyFont="1" applyFill="1" applyBorder="1" applyAlignment="1">
      <alignment horizontal="left" vertical="center"/>
    </xf>
    <xf numFmtId="0" fontId="37" fillId="6" borderId="141" xfId="1" applyFont="1" applyFill="1" applyBorder="1" applyAlignment="1">
      <alignment horizontal="left" vertical="center"/>
    </xf>
    <xf numFmtId="0" fontId="39" fillId="0" borderId="136" xfId="3" applyFont="1" applyBorder="1" applyAlignment="1">
      <alignment horizontal="center" vertical="center"/>
    </xf>
    <xf numFmtId="0" fontId="39" fillId="0" borderId="137" xfId="3" applyFont="1" applyBorder="1" applyAlignment="1">
      <alignment horizontal="center" vertical="center"/>
    </xf>
  </cellXfs>
  <cellStyles count="73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Excel Built-in Normal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メモ 2" xfId="35"/>
    <cellStyle name="メモ 3" xfId="36"/>
    <cellStyle name="リンク セル 2" xfId="37"/>
    <cellStyle name="悪い 2" xfId="38"/>
    <cellStyle name="計算 2" xfId="39"/>
    <cellStyle name="警告文 2" xfId="40"/>
    <cellStyle name="桁区切り 2" xfId="6"/>
    <cellStyle name="桁区切り 2 2" xfId="41"/>
    <cellStyle name="桁区切り 3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13" xfId="51"/>
    <cellStyle name="標準 2" xfId="1"/>
    <cellStyle name="標準 2 2" xfId="52"/>
    <cellStyle name="標準 2 3" xfId="53"/>
    <cellStyle name="標準 3" xfId="54"/>
    <cellStyle name="標準 3 2" xfId="55"/>
    <cellStyle name="標準 4" xfId="56"/>
    <cellStyle name="標準 5" xfId="57"/>
    <cellStyle name="標準 5 2" xfId="58"/>
    <cellStyle name="標準 5 2 2" xfId="59"/>
    <cellStyle name="標準 5 2 3" xfId="60"/>
    <cellStyle name="標準 5 2 3 2" xfId="61"/>
    <cellStyle name="標準 5 2 3 3" xfId="62"/>
    <cellStyle name="標準 6" xfId="63"/>
    <cellStyle name="標準 6 2" xfId="64"/>
    <cellStyle name="標準 7" xfId="65"/>
    <cellStyle name="標準 7 2" xfId="66"/>
    <cellStyle name="標準 7 2 2" xfId="67"/>
    <cellStyle name="標準 7 3" xfId="68"/>
    <cellStyle name="標準 7 4" xfId="69"/>
    <cellStyle name="標準 8" xfId="70"/>
    <cellStyle name="標準 9" xfId="71"/>
    <cellStyle name="標準_20080815別添様式１　計算結果連絡票（案）" xfId="3"/>
    <cellStyle name="標準_20080815別添様式２　自己負担額証明書（案）" xfId="5"/>
    <cellStyle name="標準_20090105_01_様式集案" xfId="2"/>
    <cellStyle name="標準_20090126_01_様式集案" xfId="4"/>
    <cellStyle name="良い 2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18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38766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19</xdr:row>
      <xdr:rowOff>142875</xdr:rowOff>
    </xdr:from>
    <xdr:to>
      <xdr:col>4</xdr:col>
      <xdr:colOff>285749</xdr:colOff>
      <xdr:row>20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2101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43</xdr:row>
      <xdr:rowOff>123825</xdr:rowOff>
    </xdr:from>
    <xdr:to>
      <xdr:col>6</xdr:col>
      <xdr:colOff>44824</xdr:colOff>
      <xdr:row>44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15919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55</xdr:row>
      <xdr:rowOff>215154</xdr:rowOff>
    </xdr:from>
    <xdr:to>
      <xdr:col>6</xdr:col>
      <xdr:colOff>104776</xdr:colOff>
      <xdr:row>56</xdr:row>
      <xdr:rowOff>224679</xdr:rowOff>
    </xdr:to>
    <xdr:sp macro="" textlink="">
      <xdr:nvSpPr>
        <xdr:cNvPr id="16" name="テキスト ボックス 15"/>
        <xdr:cNvSpPr txBox="1"/>
      </xdr:nvSpPr>
      <xdr:spPr>
        <a:xfrm>
          <a:off x="428626" y="148836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7" name="正方形/長方形 16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210,000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8" name="テキスト ボックス 17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9" name="正方形/長方形 18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20" name="テキスト ボックス 19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58</xdr:row>
      <xdr:rowOff>215154</xdr:rowOff>
    </xdr:from>
    <xdr:to>
      <xdr:col>6</xdr:col>
      <xdr:colOff>67235</xdr:colOff>
      <xdr:row>59</xdr:row>
      <xdr:rowOff>0</xdr:rowOff>
    </xdr:to>
    <xdr:sp macro="" textlink="">
      <xdr:nvSpPr>
        <xdr:cNvPr id="21" name="テキスト ボックス 20"/>
        <xdr:cNvSpPr txBox="1"/>
      </xdr:nvSpPr>
      <xdr:spPr>
        <a:xfrm>
          <a:off x="428626" y="15683754"/>
          <a:ext cx="2210359" cy="51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59</xdr:row>
      <xdr:rowOff>212910</xdr:rowOff>
    </xdr:from>
    <xdr:to>
      <xdr:col>6</xdr:col>
      <xdr:colOff>104776</xdr:colOff>
      <xdr:row>60</xdr:row>
      <xdr:rowOff>224678</xdr:rowOff>
    </xdr:to>
    <xdr:sp macro="" textlink="">
      <xdr:nvSpPr>
        <xdr:cNvPr id="22" name="テキスト ボックス 21"/>
        <xdr:cNvSpPr txBox="1"/>
      </xdr:nvSpPr>
      <xdr:spPr>
        <a:xfrm>
          <a:off x="428626" y="15948210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31</xdr:row>
      <xdr:rowOff>215154</xdr:rowOff>
    </xdr:from>
    <xdr:to>
      <xdr:col>6</xdr:col>
      <xdr:colOff>104776</xdr:colOff>
      <xdr:row>32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84828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36</xdr:row>
      <xdr:rowOff>215154</xdr:rowOff>
    </xdr:from>
    <xdr:to>
      <xdr:col>6</xdr:col>
      <xdr:colOff>67235</xdr:colOff>
      <xdr:row>37</xdr:row>
      <xdr:rowOff>224679</xdr:rowOff>
    </xdr:to>
    <xdr:sp macro="" textlink="">
      <xdr:nvSpPr>
        <xdr:cNvPr id="24" name="テキスト ボックス 23"/>
        <xdr:cNvSpPr txBox="1"/>
      </xdr:nvSpPr>
      <xdr:spPr>
        <a:xfrm>
          <a:off x="428626" y="98163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22412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75287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事例２３Ｘ市総合事業向け連絡票記載例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20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44100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21</xdr:row>
      <xdr:rowOff>142875</xdr:rowOff>
    </xdr:from>
    <xdr:to>
      <xdr:col>4</xdr:col>
      <xdr:colOff>285749</xdr:colOff>
      <xdr:row>22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7435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45</xdr:row>
      <xdr:rowOff>123825</xdr:rowOff>
    </xdr:from>
    <xdr:to>
      <xdr:col>6</xdr:col>
      <xdr:colOff>44824</xdr:colOff>
      <xdr:row>46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21253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57</xdr:row>
      <xdr:rowOff>114300</xdr:rowOff>
    </xdr:from>
    <xdr:to>
      <xdr:col>6</xdr:col>
      <xdr:colOff>104776</xdr:colOff>
      <xdr:row>58</xdr:row>
      <xdr:rowOff>123825</xdr:rowOff>
    </xdr:to>
    <xdr:sp macro="" textlink="">
      <xdr:nvSpPr>
        <xdr:cNvPr id="16" name="テキスト ボックス 15"/>
        <xdr:cNvSpPr txBox="1"/>
      </xdr:nvSpPr>
      <xdr:spPr>
        <a:xfrm>
          <a:off x="428626" y="15316200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7" name="正方形/長方形 16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8" name="テキスト ボックス 17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9" name="正方形/長方形 18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20" name="テキスト ボックス 19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257175</xdr:colOff>
      <xdr:row>18</xdr:row>
      <xdr:rowOff>90224</xdr:rowOff>
    </xdr:from>
    <xdr:to>
      <xdr:col>24</xdr:col>
      <xdr:colOff>228600</xdr:colOff>
      <xdr:row>19</xdr:row>
      <xdr:rowOff>109274</xdr:rowOff>
    </xdr:to>
    <xdr:sp macro="" textlink="">
      <xdr:nvSpPr>
        <xdr:cNvPr id="21" name="正方形/長方形 20"/>
        <xdr:cNvSpPr/>
      </xdr:nvSpPr>
      <xdr:spPr>
        <a:xfrm>
          <a:off x="1971675" y="4890824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18</xdr:row>
      <xdr:rowOff>4499</xdr:rowOff>
    </xdr:from>
    <xdr:to>
      <xdr:col>4</xdr:col>
      <xdr:colOff>145677</xdr:colOff>
      <xdr:row>19</xdr:row>
      <xdr:rowOff>197240</xdr:rowOff>
    </xdr:to>
    <xdr:sp macro="" textlink="">
      <xdr:nvSpPr>
        <xdr:cNvPr id="22" name="テキスト ボックス 21"/>
        <xdr:cNvSpPr txBox="1"/>
      </xdr:nvSpPr>
      <xdr:spPr>
        <a:xfrm>
          <a:off x="831477" y="4805099"/>
          <a:ext cx="1028700" cy="459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60</xdr:row>
      <xdr:rowOff>215154</xdr:rowOff>
    </xdr:from>
    <xdr:to>
      <xdr:col>6</xdr:col>
      <xdr:colOff>67235</xdr:colOff>
      <xdr:row>61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162171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64</xdr:row>
      <xdr:rowOff>212912</xdr:rowOff>
    </xdr:from>
    <xdr:to>
      <xdr:col>6</xdr:col>
      <xdr:colOff>104776</xdr:colOff>
      <xdr:row>65</xdr:row>
      <xdr:rowOff>213473</xdr:rowOff>
    </xdr:to>
    <xdr:sp macro="" textlink="">
      <xdr:nvSpPr>
        <xdr:cNvPr id="24" name="テキスト ボックス 23"/>
        <xdr:cNvSpPr txBox="1"/>
      </xdr:nvSpPr>
      <xdr:spPr>
        <a:xfrm>
          <a:off x="428626" y="17281712"/>
          <a:ext cx="2247900" cy="26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33</xdr:row>
      <xdr:rowOff>215154</xdr:rowOff>
    </xdr:from>
    <xdr:to>
      <xdr:col>6</xdr:col>
      <xdr:colOff>104776</xdr:colOff>
      <xdr:row>34</xdr:row>
      <xdr:rowOff>224679</xdr:rowOff>
    </xdr:to>
    <xdr:sp macro="" textlink="">
      <xdr:nvSpPr>
        <xdr:cNvPr id="25" name="テキスト ボックス 24"/>
        <xdr:cNvSpPr txBox="1"/>
      </xdr:nvSpPr>
      <xdr:spPr>
        <a:xfrm>
          <a:off x="428626" y="90162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38</xdr:row>
      <xdr:rowOff>215154</xdr:rowOff>
    </xdr:from>
    <xdr:to>
      <xdr:col>6</xdr:col>
      <xdr:colOff>67235</xdr:colOff>
      <xdr:row>39</xdr:row>
      <xdr:rowOff>224679</xdr:rowOff>
    </xdr:to>
    <xdr:sp macro="" textlink="">
      <xdr:nvSpPr>
        <xdr:cNvPr id="26" name="テキスト ボックス 25"/>
        <xdr:cNvSpPr txBox="1"/>
      </xdr:nvSpPr>
      <xdr:spPr>
        <a:xfrm>
          <a:off x="428626" y="103497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事例２４Ｘ市国保向け申請書記載例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640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事例２４Ｘ市総合事業向け連絡票記載例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22412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75287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事例２４Ｘ市総合事業向け連絡票記載例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20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44100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21</xdr:row>
      <xdr:rowOff>142875</xdr:rowOff>
    </xdr:from>
    <xdr:to>
      <xdr:col>4</xdr:col>
      <xdr:colOff>285749</xdr:colOff>
      <xdr:row>22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7435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45</xdr:row>
      <xdr:rowOff>123825</xdr:rowOff>
    </xdr:from>
    <xdr:to>
      <xdr:col>6</xdr:col>
      <xdr:colOff>44824</xdr:colOff>
      <xdr:row>46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21253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57</xdr:row>
      <xdr:rowOff>114300</xdr:rowOff>
    </xdr:from>
    <xdr:to>
      <xdr:col>6</xdr:col>
      <xdr:colOff>104776</xdr:colOff>
      <xdr:row>58</xdr:row>
      <xdr:rowOff>123825</xdr:rowOff>
    </xdr:to>
    <xdr:sp macro="" textlink="">
      <xdr:nvSpPr>
        <xdr:cNvPr id="16" name="テキスト ボックス 15"/>
        <xdr:cNvSpPr txBox="1"/>
      </xdr:nvSpPr>
      <xdr:spPr>
        <a:xfrm>
          <a:off x="428626" y="15316200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7" name="正方形/長方形 16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220,000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8" name="テキスト ボックス 17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9" name="正方形/長方形 18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20" name="テキスト ボックス 19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257175</xdr:colOff>
      <xdr:row>18</xdr:row>
      <xdr:rowOff>90224</xdr:rowOff>
    </xdr:from>
    <xdr:to>
      <xdr:col>24</xdr:col>
      <xdr:colOff>228600</xdr:colOff>
      <xdr:row>19</xdr:row>
      <xdr:rowOff>109274</xdr:rowOff>
    </xdr:to>
    <xdr:sp macro="" textlink="">
      <xdr:nvSpPr>
        <xdr:cNvPr id="21" name="正方形/長方形 20"/>
        <xdr:cNvSpPr/>
      </xdr:nvSpPr>
      <xdr:spPr>
        <a:xfrm>
          <a:off x="1971675" y="4890824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18</xdr:row>
      <xdr:rowOff>4499</xdr:rowOff>
    </xdr:from>
    <xdr:to>
      <xdr:col>4</xdr:col>
      <xdr:colOff>145677</xdr:colOff>
      <xdr:row>19</xdr:row>
      <xdr:rowOff>197240</xdr:rowOff>
    </xdr:to>
    <xdr:sp macro="" textlink="">
      <xdr:nvSpPr>
        <xdr:cNvPr id="22" name="テキスト ボックス 21"/>
        <xdr:cNvSpPr txBox="1"/>
      </xdr:nvSpPr>
      <xdr:spPr>
        <a:xfrm>
          <a:off x="831477" y="4805099"/>
          <a:ext cx="1028700" cy="459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60</xdr:row>
      <xdr:rowOff>215154</xdr:rowOff>
    </xdr:from>
    <xdr:to>
      <xdr:col>6</xdr:col>
      <xdr:colOff>67235</xdr:colOff>
      <xdr:row>61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162171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64</xdr:row>
      <xdr:rowOff>212912</xdr:rowOff>
    </xdr:from>
    <xdr:to>
      <xdr:col>6</xdr:col>
      <xdr:colOff>104776</xdr:colOff>
      <xdr:row>65</xdr:row>
      <xdr:rowOff>213473</xdr:rowOff>
    </xdr:to>
    <xdr:sp macro="" textlink="">
      <xdr:nvSpPr>
        <xdr:cNvPr id="24" name="テキスト ボックス 23"/>
        <xdr:cNvSpPr txBox="1"/>
      </xdr:nvSpPr>
      <xdr:spPr>
        <a:xfrm>
          <a:off x="428626" y="17281712"/>
          <a:ext cx="2247900" cy="26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33</xdr:row>
      <xdr:rowOff>215154</xdr:rowOff>
    </xdr:from>
    <xdr:to>
      <xdr:col>6</xdr:col>
      <xdr:colOff>104776</xdr:colOff>
      <xdr:row>34</xdr:row>
      <xdr:rowOff>224679</xdr:rowOff>
    </xdr:to>
    <xdr:sp macro="" textlink="">
      <xdr:nvSpPr>
        <xdr:cNvPr id="25" name="テキスト ボックス 24"/>
        <xdr:cNvSpPr txBox="1"/>
      </xdr:nvSpPr>
      <xdr:spPr>
        <a:xfrm>
          <a:off x="428626" y="90162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38</xdr:row>
      <xdr:rowOff>215154</xdr:rowOff>
    </xdr:from>
    <xdr:to>
      <xdr:col>6</xdr:col>
      <xdr:colOff>67235</xdr:colOff>
      <xdr:row>39</xdr:row>
      <xdr:rowOff>224679</xdr:rowOff>
    </xdr:to>
    <xdr:sp macro="" textlink="">
      <xdr:nvSpPr>
        <xdr:cNvPr id="26" name="テキスト ボックス 25"/>
        <xdr:cNvSpPr txBox="1"/>
      </xdr:nvSpPr>
      <xdr:spPr>
        <a:xfrm>
          <a:off x="428626" y="103497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事例２５Ｘ市国保向け申請書記載例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22412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75287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事例２５Ｘ市総合事業向け連絡票記載例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en-US" altLang="ja-JP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0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528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事例２５Ｘ市総合事業向け連絡票記載例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事例２１Ｘ市国保向け申請書記載例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640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事例２１Ｘ市総合事業向け連絡票記載例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18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38766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19</xdr:row>
      <xdr:rowOff>142875</xdr:rowOff>
    </xdr:from>
    <xdr:to>
      <xdr:col>4</xdr:col>
      <xdr:colOff>285749</xdr:colOff>
      <xdr:row>20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2101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43</xdr:row>
      <xdr:rowOff>123825</xdr:rowOff>
    </xdr:from>
    <xdr:to>
      <xdr:col>6</xdr:col>
      <xdr:colOff>44824</xdr:colOff>
      <xdr:row>44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15919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6" name="正方形/長方形 15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210,000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7" name="テキスト ボックス 16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8" name="正方形/長方形 17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19" name="テキスト ボックス 18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55</xdr:row>
      <xdr:rowOff>215154</xdr:rowOff>
    </xdr:from>
    <xdr:to>
      <xdr:col>6</xdr:col>
      <xdr:colOff>67235</xdr:colOff>
      <xdr:row>56</xdr:row>
      <xdr:rowOff>224679</xdr:rowOff>
    </xdr:to>
    <xdr:sp macro="" textlink="">
      <xdr:nvSpPr>
        <xdr:cNvPr id="20" name="テキスト ボックス 19"/>
        <xdr:cNvSpPr txBox="1"/>
      </xdr:nvSpPr>
      <xdr:spPr>
        <a:xfrm>
          <a:off x="428626" y="148836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59</xdr:row>
      <xdr:rowOff>212910</xdr:rowOff>
    </xdr:from>
    <xdr:to>
      <xdr:col>6</xdr:col>
      <xdr:colOff>104776</xdr:colOff>
      <xdr:row>60</xdr:row>
      <xdr:rowOff>224678</xdr:rowOff>
    </xdr:to>
    <xdr:sp macro="" textlink="">
      <xdr:nvSpPr>
        <xdr:cNvPr id="21" name="テキスト ボックス 20"/>
        <xdr:cNvSpPr txBox="1"/>
      </xdr:nvSpPr>
      <xdr:spPr>
        <a:xfrm>
          <a:off x="428626" y="15948210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31</xdr:row>
      <xdr:rowOff>215154</xdr:rowOff>
    </xdr:from>
    <xdr:to>
      <xdr:col>6</xdr:col>
      <xdr:colOff>104776</xdr:colOff>
      <xdr:row>32</xdr:row>
      <xdr:rowOff>224679</xdr:rowOff>
    </xdr:to>
    <xdr:sp macro="" textlink="">
      <xdr:nvSpPr>
        <xdr:cNvPr id="22" name="テキスト ボックス 21"/>
        <xdr:cNvSpPr txBox="1"/>
      </xdr:nvSpPr>
      <xdr:spPr>
        <a:xfrm>
          <a:off x="428626" y="84828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36</xdr:row>
      <xdr:rowOff>215154</xdr:rowOff>
    </xdr:from>
    <xdr:to>
      <xdr:col>6</xdr:col>
      <xdr:colOff>67235</xdr:colOff>
      <xdr:row>37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98163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事例２２Ｘ市国保向け申請書記載例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22412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75287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事例２２Ｘ市総合事業向け連絡票記載例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20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44100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21</xdr:row>
      <xdr:rowOff>142875</xdr:rowOff>
    </xdr:from>
    <xdr:to>
      <xdr:col>4</xdr:col>
      <xdr:colOff>285749</xdr:colOff>
      <xdr:row>22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7435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45</xdr:row>
      <xdr:rowOff>123825</xdr:rowOff>
    </xdr:from>
    <xdr:to>
      <xdr:col>6</xdr:col>
      <xdr:colOff>44824</xdr:colOff>
      <xdr:row>46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21253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57</xdr:row>
      <xdr:rowOff>215154</xdr:rowOff>
    </xdr:from>
    <xdr:to>
      <xdr:col>6</xdr:col>
      <xdr:colOff>104776</xdr:colOff>
      <xdr:row>58</xdr:row>
      <xdr:rowOff>224679</xdr:rowOff>
    </xdr:to>
    <xdr:sp macro="" textlink="">
      <xdr:nvSpPr>
        <xdr:cNvPr id="16" name="テキスト ボックス 15"/>
        <xdr:cNvSpPr txBox="1"/>
      </xdr:nvSpPr>
      <xdr:spPr>
        <a:xfrm>
          <a:off x="428626" y="154170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7" name="正方形/長方形 16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210,000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8" name="テキスト ボックス 17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9" name="正方形/長方形 18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20" name="テキスト ボックス 19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257175</xdr:colOff>
      <xdr:row>18</xdr:row>
      <xdr:rowOff>90224</xdr:rowOff>
    </xdr:from>
    <xdr:to>
      <xdr:col>24</xdr:col>
      <xdr:colOff>228600</xdr:colOff>
      <xdr:row>19</xdr:row>
      <xdr:rowOff>109274</xdr:rowOff>
    </xdr:to>
    <xdr:sp macro="" textlink="">
      <xdr:nvSpPr>
        <xdr:cNvPr id="21" name="正方形/長方形 20"/>
        <xdr:cNvSpPr/>
      </xdr:nvSpPr>
      <xdr:spPr>
        <a:xfrm>
          <a:off x="1971675" y="4890824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18</xdr:row>
      <xdr:rowOff>4499</xdr:rowOff>
    </xdr:from>
    <xdr:to>
      <xdr:col>4</xdr:col>
      <xdr:colOff>145677</xdr:colOff>
      <xdr:row>19</xdr:row>
      <xdr:rowOff>197240</xdr:rowOff>
    </xdr:to>
    <xdr:sp macro="" textlink="">
      <xdr:nvSpPr>
        <xdr:cNvPr id="22" name="テキスト ボックス 21"/>
        <xdr:cNvSpPr txBox="1"/>
      </xdr:nvSpPr>
      <xdr:spPr>
        <a:xfrm>
          <a:off x="831477" y="4805099"/>
          <a:ext cx="1028700" cy="459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60</xdr:row>
      <xdr:rowOff>215154</xdr:rowOff>
    </xdr:from>
    <xdr:to>
      <xdr:col>6</xdr:col>
      <xdr:colOff>67235</xdr:colOff>
      <xdr:row>61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162171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64</xdr:row>
      <xdr:rowOff>212910</xdr:rowOff>
    </xdr:from>
    <xdr:to>
      <xdr:col>6</xdr:col>
      <xdr:colOff>104776</xdr:colOff>
      <xdr:row>65</xdr:row>
      <xdr:rowOff>224678</xdr:rowOff>
    </xdr:to>
    <xdr:sp macro="" textlink="">
      <xdr:nvSpPr>
        <xdr:cNvPr id="24" name="テキスト ボックス 23"/>
        <xdr:cNvSpPr txBox="1"/>
      </xdr:nvSpPr>
      <xdr:spPr>
        <a:xfrm>
          <a:off x="428626" y="17281710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33</xdr:row>
      <xdr:rowOff>215154</xdr:rowOff>
    </xdr:from>
    <xdr:to>
      <xdr:col>6</xdr:col>
      <xdr:colOff>104776</xdr:colOff>
      <xdr:row>34</xdr:row>
      <xdr:rowOff>224679</xdr:rowOff>
    </xdr:to>
    <xdr:sp macro="" textlink="">
      <xdr:nvSpPr>
        <xdr:cNvPr id="25" name="テキスト ボックス 24"/>
        <xdr:cNvSpPr txBox="1"/>
      </xdr:nvSpPr>
      <xdr:spPr>
        <a:xfrm>
          <a:off x="428626" y="90162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38</xdr:row>
      <xdr:rowOff>215154</xdr:rowOff>
    </xdr:from>
    <xdr:to>
      <xdr:col>6</xdr:col>
      <xdr:colOff>67235</xdr:colOff>
      <xdr:row>39</xdr:row>
      <xdr:rowOff>224679</xdr:rowOff>
    </xdr:to>
    <xdr:sp macro="" textlink="">
      <xdr:nvSpPr>
        <xdr:cNvPr id="26" name="テキスト ボックス 25"/>
        <xdr:cNvSpPr txBox="1"/>
      </xdr:nvSpPr>
      <xdr:spPr>
        <a:xfrm>
          <a:off x="428626" y="103497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事例２３Ｘ市国保向け申請書記載例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640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事例２３Ｘ市総合事業向け連絡票記載例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.20.231\251_&#26696;&#20214;&#25104;&#26524;&#29289;&#65288;&#65315;&#65325;&#65325;&#65321;&#65289;\20160829_&#39640;&#38989;&#20171;&#35703;&#12469;&#12540;&#12499;&#12473;&#36027;&#12398;&#32207;&#21512;&#20107;&#26989;&#23550;&#24540;\01.&#32102;&#20184;&#31995;&#29305;&#24500;G&#65288;&#32102;&#20184;&#31995;&#20445;&#38522;&#32773;&#20107;&#21209;&#20849;&#21516;&#20966;&#29702;&#12469;&#12502;&#12471;&#12473;&#12486;&#12512;&#65289;\01.&#35201;&#20214;&#23450;&#32681;\05.&#26908;&#35342;&#36039;&#26009;\99.&#20013;&#22830;&#20250;&#27096;&#22238;&#31572;\20151208_20151203_&#20013;&#22830;&#20250;&#37117;&#31481;&#27096;&#22238;&#31572;&#20462;&#27491;&#29256;\&#12524;&#12499;&#12517;&#12540;&#35352;&#37682;&#31080;-A1608xxxx-KTG-BD(USER)-151204-01&#96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説明）"/>
      <sheetName val="Review"/>
      <sheetName val="添付資料"/>
      <sheetName val="env"/>
    </sheetNames>
    <sheetDataSet>
      <sheetData sheetId="0" refreshError="1"/>
      <sheetData sheetId="1" refreshError="1"/>
      <sheetData sheetId="2" refreshError="1"/>
      <sheetData sheetId="3">
        <row r="4">
          <cell r="G4" t="str">
            <v>(選択してください)</v>
          </cell>
        </row>
        <row r="5">
          <cell r="G5" t="str">
            <v>11実現方式の検討不足</v>
          </cell>
        </row>
        <row r="6">
          <cell r="G6" t="str">
            <v>12設計条件の確認不足</v>
          </cell>
        </row>
        <row r="7">
          <cell r="G7" t="str">
            <v>13設計条件の理解不足</v>
          </cell>
        </row>
        <row r="8">
          <cell r="G8" t="str">
            <v>14設計技術の習熟不足</v>
          </cell>
        </row>
        <row r="9">
          <cell r="G9" t="str">
            <v>15表現上の配慮不足</v>
          </cell>
        </row>
        <row r="10">
          <cell r="G10" t="str">
            <v>16設計時の周知連絡不徹底</v>
          </cell>
        </row>
        <row r="11">
          <cell r="G11" t="str">
            <v>17標準未定義</v>
          </cell>
        </row>
        <row r="12">
          <cell r="G12" t="str">
            <v>19設計時の影響調査漏れ</v>
          </cell>
        </row>
        <row r="13">
          <cell r="G13" t="str">
            <v>21設計書記述漏れ</v>
          </cell>
        </row>
        <row r="14">
          <cell r="G14" t="str">
            <v>22設計書記述誤り</v>
          </cell>
        </row>
        <row r="15">
          <cell r="G15" t="str">
            <v>24設計時の標準違反</v>
          </cell>
        </row>
        <row r="16">
          <cell r="G16" t="str">
            <v>25ドキュメント修正漏れ</v>
          </cell>
        </row>
        <row r="17">
          <cell r="G17" t="str">
            <v>26ドキュメント間不整合</v>
          </cell>
        </row>
        <row r="18">
          <cell r="G18" t="str">
            <v>31仕様の見落とし</v>
          </cell>
        </row>
        <row r="19">
          <cell r="G19" t="str">
            <v>32仕様の理解不足</v>
          </cell>
        </row>
        <row r="20">
          <cell r="G20" t="str">
            <v>33仕様の確認不足</v>
          </cell>
        </row>
        <row r="21">
          <cell r="G21" t="str">
            <v>34仕様の検討粗漏</v>
          </cell>
        </row>
        <row r="22">
          <cell r="G22" t="str">
            <v>41言語用法の知識不足</v>
          </cell>
        </row>
        <row r="23">
          <cell r="G23" t="str">
            <v>42製造時の周知連絡不徹底</v>
          </cell>
        </row>
        <row r="24">
          <cell r="G24" t="str">
            <v>43製造時の標準違反</v>
          </cell>
        </row>
        <row r="25">
          <cell r="G25" t="str">
            <v>44製造時の影響調査漏れ</v>
          </cell>
        </row>
        <row r="26">
          <cell r="G26" t="str">
            <v>49分類不能バグ</v>
          </cell>
        </row>
        <row r="27">
          <cell r="G27" t="str">
            <v>50ﾃｽﾄ仕様書誤り</v>
          </cell>
        </row>
        <row r="28">
          <cell r="G28" t="str">
            <v>51ﾃﾞｰﾀﾍﾞｰｽﾐｽ</v>
          </cell>
        </row>
        <row r="29">
          <cell r="G29" t="str">
            <v>52ﾌｧｲﾙﾐｽ</v>
          </cell>
        </row>
        <row r="30">
          <cell r="G30" t="str">
            <v>53環境設定ﾐｽ</v>
          </cell>
        </row>
        <row r="31">
          <cell r="G31" t="str">
            <v>54作業ミス</v>
          </cell>
        </row>
        <row r="32">
          <cell r="G32" t="str">
            <v>55ﾘﾘｰｽﾐｽ</v>
          </cell>
        </row>
        <row r="33">
          <cell r="G33" t="str">
            <v>56運用ﾐｽ</v>
          </cell>
        </row>
        <row r="34">
          <cell r="G34" t="str">
            <v>57操作ﾐｽ</v>
          </cell>
        </row>
        <row r="35">
          <cell r="G35" t="str">
            <v>58OS等SW障害</v>
          </cell>
        </row>
        <row r="36">
          <cell r="G36" t="str">
            <v>59HW障害</v>
          </cell>
        </row>
        <row r="37">
          <cell r="G37" t="str">
            <v>61誤字脱字</v>
          </cell>
        </row>
        <row r="38">
          <cell r="G38" t="str">
            <v>62改善要望</v>
          </cell>
        </row>
        <row r="39">
          <cell r="G39" t="str">
            <v>63用語未定義</v>
          </cell>
        </row>
        <row r="40">
          <cell r="G40" t="str">
            <v>71Ｑ＆Ａ</v>
          </cell>
        </row>
        <row r="41">
          <cell r="G41" t="str">
            <v>72仕様通り</v>
          </cell>
        </row>
        <row r="42">
          <cell r="G42" t="str">
            <v>73仕様確認</v>
          </cell>
        </row>
        <row r="43">
          <cell r="G43" t="str">
            <v>81仕変（ﾕｰｻﾞ）</v>
          </cell>
        </row>
        <row r="44">
          <cell r="G44" t="str">
            <v>82仕変（内部）</v>
          </cell>
        </row>
        <row r="45">
          <cell r="G45" t="str">
            <v>91課題（次工程での明確化）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5"/>
  <sheetViews>
    <sheetView tabSelected="1" view="pageBreakPreview" zoomScale="85" zoomScaleNormal="100" zoomScaleSheetLayoutView="85" workbookViewId="0">
      <selection activeCell="O25" sqref="O25:R25"/>
    </sheetView>
  </sheetViews>
  <sheetFormatPr defaultColWidth="5.625" defaultRowHeight="21" customHeight="1" x14ac:dyDescent="0.15"/>
  <sheetData>
    <row r="1" spans="2:2" ht="21" customHeight="1" x14ac:dyDescent="0.15">
      <c r="B1" s="1" t="s">
        <v>0</v>
      </c>
    </row>
    <row r="2" spans="2:2" ht="21" customHeight="1" x14ac:dyDescent="0.15">
      <c r="B2" s="1" t="s">
        <v>1</v>
      </c>
    </row>
    <row r="21" spans="2:25" ht="21" customHeight="1" thickBot="1" x14ac:dyDescent="0.2"/>
    <row r="22" spans="2:25" ht="21" customHeight="1" x14ac:dyDescent="0.15">
      <c r="B22" s="216" t="s">
        <v>2</v>
      </c>
      <c r="C22" s="217"/>
      <c r="D22" s="217"/>
      <c r="E22" s="217"/>
      <c r="F22" s="256" t="s">
        <v>3</v>
      </c>
      <c r="G22" s="256"/>
      <c r="H22" s="256"/>
      <c r="I22" s="256"/>
      <c r="J22" s="256"/>
      <c r="K22" s="258" t="s">
        <v>4</v>
      </c>
      <c r="L22" s="258"/>
      <c r="M22" s="258"/>
      <c r="N22" s="258"/>
      <c r="O22" s="259">
        <v>300000</v>
      </c>
      <c r="P22" s="170"/>
      <c r="Q22" s="170"/>
      <c r="R22" s="170"/>
      <c r="S22" s="217"/>
      <c r="T22" s="217"/>
      <c r="U22" s="217"/>
      <c r="V22" s="217"/>
      <c r="W22" s="217"/>
      <c r="X22" s="217"/>
      <c r="Y22" s="260"/>
    </row>
    <row r="23" spans="2:25" ht="21" customHeight="1" x14ac:dyDescent="0.15">
      <c r="B23" s="218"/>
      <c r="C23" s="219"/>
      <c r="D23" s="219"/>
      <c r="E23" s="219"/>
      <c r="F23" s="257"/>
      <c r="G23" s="257"/>
      <c r="H23" s="257"/>
      <c r="I23" s="257"/>
      <c r="J23" s="257"/>
      <c r="K23" s="261" t="s">
        <v>5</v>
      </c>
      <c r="L23" s="261"/>
      <c r="M23" s="261"/>
      <c r="N23" s="261"/>
      <c r="O23" s="262">
        <v>160000</v>
      </c>
      <c r="P23" s="262"/>
      <c r="Q23" s="262"/>
      <c r="R23" s="262"/>
      <c r="S23" s="219"/>
      <c r="T23" s="219"/>
      <c r="U23" s="219"/>
      <c r="V23" s="219"/>
      <c r="W23" s="219"/>
      <c r="X23" s="219"/>
      <c r="Y23" s="263"/>
    </row>
    <row r="24" spans="2:25" ht="21" customHeight="1" x14ac:dyDescent="0.15">
      <c r="B24" s="218" t="s">
        <v>6</v>
      </c>
      <c r="C24" s="219"/>
      <c r="D24" s="219"/>
      <c r="E24" s="219"/>
      <c r="F24" s="257" t="s">
        <v>3</v>
      </c>
      <c r="G24" s="257"/>
      <c r="H24" s="257"/>
      <c r="I24" s="257"/>
      <c r="J24" s="257"/>
      <c r="K24" s="261" t="s">
        <v>5</v>
      </c>
      <c r="L24" s="261"/>
      <c r="M24" s="261"/>
      <c r="N24" s="261"/>
      <c r="O24" s="262">
        <v>140000</v>
      </c>
      <c r="P24" s="262"/>
      <c r="Q24" s="262"/>
      <c r="R24" s="262"/>
      <c r="S24" s="219"/>
      <c r="T24" s="219"/>
      <c r="U24" s="219"/>
      <c r="V24" s="219"/>
      <c r="W24" s="219"/>
      <c r="X24" s="219"/>
      <c r="Y24" s="263"/>
    </row>
    <row r="25" spans="2:25" ht="21" customHeight="1" thickBot="1" x14ac:dyDescent="0.2">
      <c r="B25" s="247" t="s">
        <v>7</v>
      </c>
      <c r="C25" s="214"/>
      <c r="D25" s="214"/>
      <c r="E25" s="214"/>
      <c r="F25" s="211" t="s">
        <v>8</v>
      </c>
      <c r="G25" s="211"/>
      <c r="H25" s="211"/>
      <c r="I25" s="211"/>
      <c r="J25" s="211"/>
      <c r="K25" s="248" t="s">
        <v>4</v>
      </c>
      <c r="L25" s="248"/>
      <c r="M25" s="248"/>
      <c r="N25" s="248"/>
      <c r="O25" s="249">
        <v>210000</v>
      </c>
      <c r="P25" s="250"/>
      <c r="Q25" s="250"/>
      <c r="R25" s="250"/>
      <c r="S25" s="214"/>
      <c r="T25" s="214"/>
      <c r="U25" s="214"/>
      <c r="V25" s="214"/>
      <c r="W25" s="214"/>
      <c r="X25" s="214"/>
      <c r="Y25" s="215"/>
    </row>
    <row r="26" spans="2:25" ht="21" customHeight="1" x14ac:dyDescent="0.15">
      <c r="B26" s="251" t="s">
        <v>9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3">
        <v>600000</v>
      </c>
      <c r="P26" s="252"/>
      <c r="Q26" s="252"/>
      <c r="R26" s="252"/>
      <c r="S26" s="254" t="s">
        <v>10</v>
      </c>
      <c r="T26" s="254"/>
      <c r="U26" s="254"/>
      <c r="V26" s="254"/>
      <c r="W26" s="254"/>
      <c r="X26" s="254"/>
      <c r="Y26" s="255"/>
    </row>
    <row r="27" spans="2:25" ht="21" customHeight="1" x14ac:dyDescent="0.15">
      <c r="B27" s="199" t="s">
        <v>11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4">
        <v>560000</v>
      </c>
      <c r="P27" s="200"/>
      <c r="Q27" s="200"/>
      <c r="R27" s="200"/>
      <c r="S27" s="200"/>
      <c r="T27" s="200"/>
      <c r="U27" s="200"/>
      <c r="V27" s="200"/>
      <c r="W27" s="200"/>
      <c r="X27" s="200"/>
      <c r="Y27" s="205"/>
    </row>
    <row r="28" spans="2:25" ht="21" customHeight="1" x14ac:dyDescent="0.15">
      <c r="B28" s="206" t="s">
        <v>12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8">
        <v>40000</v>
      </c>
      <c r="P28" s="207"/>
      <c r="Q28" s="207"/>
      <c r="R28" s="207"/>
      <c r="S28" s="209" t="s">
        <v>13</v>
      </c>
      <c r="T28" s="209"/>
      <c r="U28" s="209"/>
      <c r="V28" s="209"/>
      <c r="W28" s="209"/>
      <c r="X28" s="209"/>
      <c r="Y28" s="210"/>
    </row>
    <row r="29" spans="2:25" ht="21" customHeight="1" x14ac:dyDescent="0.15">
      <c r="B29" s="193" t="s">
        <v>14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>
        <v>770000</v>
      </c>
      <c r="P29" s="194"/>
      <c r="Q29" s="194"/>
      <c r="R29" s="194"/>
      <c r="S29" s="209" t="s">
        <v>15</v>
      </c>
      <c r="T29" s="209"/>
      <c r="U29" s="209"/>
      <c r="V29" s="209"/>
      <c r="W29" s="209"/>
      <c r="X29" s="209"/>
      <c r="Y29" s="210"/>
    </row>
    <row r="30" spans="2:25" ht="21" customHeight="1" x14ac:dyDescent="0.15">
      <c r="B30" s="199" t="s">
        <v>16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4">
        <v>670000</v>
      </c>
      <c r="P30" s="200"/>
      <c r="Q30" s="200"/>
      <c r="R30" s="200"/>
      <c r="S30" s="200"/>
      <c r="T30" s="200"/>
      <c r="U30" s="200"/>
      <c r="V30" s="200"/>
      <c r="W30" s="200"/>
      <c r="X30" s="200"/>
      <c r="Y30" s="205"/>
    </row>
    <row r="31" spans="2:25" ht="21" customHeight="1" thickBot="1" x14ac:dyDescent="0.2">
      <c r="B31" s="180" t="s">
        <v>17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>
        <v>100000</v>
      </c>
      <c r="P31" s="181"/>
      <c r="Q31" s="181"/>
      <c r="R31" s="181"/>
      <c r="S31" s="245" t="s">
        <v>18</v>
      </c>
      <c r="T31" s="245"/>
      <c r="U31" s="245"/>
      <c r="V31" s="245"/>
      <c r="W31" s="245"/>
      <c r="X31" s="245"/>
      <c r="Y31" s="246"/>
    </row>
    <row r="33" spans="2:25" ht="21" customHeight="1" thickBot="1" x14ac:dyDescent="0.2"/>
    <row r="34" spans="2:25" ht="21" customHeight="1" x14ac:dyDescent="0.15">
      <c r="B34" s="153" t="s">
        <v>2</v>
      </c>
      <c r="C34" s="154"/>
      <c r="D34" s="154"/>
      <c r="E34" s="154"/>
      <c r="F34" s="169" t="s">
        <v>19</v>
      </c>
      <c r="G34" s="170"/>
      <c r="H34" s="170"/>
      <c r="I34" s="170"/>
      <c r="J34" s="170"/>
      <c r="K34" s="171">
        <v>20000</v>
      </c>
      <c r="L34" s="171"/>
      <c r="M34" s="171"/>
      <c r="N34" s="171"/>
      <c r="O34" s="241" t="s">
        <v>20</v>
      </c>
      <c r="P34" s="241"/>
      <c r="Q34" s="241"/>
      <c r="R34" s="241"/>
      <c r="S34" s="241"/>
      <c r="T34" s="241"/>
      <c r="U34" s="241"/>
      <c r="V34" s="241"/>
      <c r="W34" s="241"/>
      <c r="X34" s="241"/>
      <c r="Y34" s="242"/>
    </row>
    <row r="35" spans="2:25" ht="21" customHeight="1" thickBot="1" x14ac:dyDescent="0.2">
      <c r="B35" s="155"/>
      <c r="C35" s="156"/>
      <c r="D35" s="156"/>
      <c r="E35" s="156"/>
      <c r="F35" s="174" t="s">
        <v>21</v>
      </c>
      <c r="G35" s="175"/>
      <c r="H35" s="175"/>
      <c r="I35" s="175"/>
      <c r="J35" s="175"/>
      <c r="K35" s="176">
        <v>10666</v>
      </c>
      <c r="L35" s="177"/>
      <c r="M35" s="177"/>
      <c r="N35" s="177"/>
      <c r="O35" s="243" t="s">
        <v>22</v>
      </c>
      <c r="P35" s="243"/>
      <c r="Q35" s="243"/>
      <c r="R35" s="243"/>
      <c r="S35" s="243"/>
      <c r="T35" s="243"/>
      <c r="U35" s="243"/>
      <c r="V35" s="243"/>
      <c r="W35" s="243"/>
      <c r="X35" s="243"/>
      <c r="Y35" s="244"/>
    </row>
    <row r="36" spans="2:25" ht="21" customHeight="1" thickBot="1" x14ac:dyDescent="0.2">
      <c r="B36" s="185" t="s">
        <v>6</v>
      </c>
      <c r="C36" s="186"/>
      <c r="D36" s="186"/>
      <c r="E36" s="186"/>
      <c r="F36" s="224" t="s">
        <v>21</v>
      </c>
      <c r="G36" s="225"/>
      <c r="H36" s="225"/>
      <c r="I36" s="225"/>
      <c r="J36" s="225"/>
      <c r="K36" s="226">
        <v>9334</v>
      </c>
      <c r="L36" s="227"/>
      <c r="M36" s="227"/>
      <c r="N36" s="227"/>
      <c r="O36" s="228" t="s">
        <v>23</v>
      </c>
      <c r="P36" s="228"/>
      <c r="Q36" s="228"/>
      <c r="R36" s="228"/>
      <c r="S36" s="228"/>
      <c r="T36" s="228"/>
      <c r="U36" s="228"/>
      <c r="V36" s="228"/>
      <c r="W36" s="228"/>
      <c r="X36" s="228"/>
      <c r="Y36" s="229"/>
    </row>
    <row r="38" spans="2:25" ht="21" customHeight="1" thickBot="1" x14ac:dyDescent="0.2"/>
    <row r="39" spans="2:25" ht="21" customHeight="1" x14ac:dyDescent="0.15">
      <c r="B39" s="153" t="s">
        <v>2</v>
      </c>
      <c r="C39" s="154"/>
      <c r="D39" s="154"/>
      <c r="E39" s="154"/>
      <c r="F39" s="169" t="s">
        <v>19</v>
      </c>
      <c r="G39" s="170"/>
      <c r="H39" s="170"/>
      <c r="I39" s="170"/>
      <c r="J39" s="170"/>
      <c r="K39" s="171">
        <v>63636</v>
      </c>
      <c r="L39" s="171"/>
      <c r="M39" s="171"/>
      <c r="N39" s="171"/>
      <c r="O39" s="241" t="s">
        <v>24</v>
      </c>
      <c r="P39" s="241"/>
      <c r="Q39" s="241"/>
      <c r="R39" s="241"/>
      <c r="S39" s="241"/>
      <c r="T39" s="241"/>
      <c r="U39" s="241"/>
      <c r="V39" s="241"/>
      <c r="W39" s="241"/>
      <c r="X39" s="241"/>
      <c r="Y39" s="242"/>
    </row>
    <row r="40" spans="2:25" ht="21" customHeight="1" thickBot="1" x14ac:dyDescent="0.2">
      <c r="B40" s="155"/>
      <c r="C40" s="156"/>
      <c r="D40" s="156"/>
      <c r="E40" s="156"/>
      <c r="F40" s="174" t="s">
        <v>21</v>
      </c>
      <c r="G40" s="175"/>
      <c r="H40" s="175"/>
      <c r="I40" s="175"/>
      <c r="J40" s="175"/>
      <c r="K40" s="176">
        <v>19394</v>
      </c>
      <c r="L40" s="177"/>
      <c r="M40" s="177"/>
      <c r="N40" s="177"/>
      <c r="O40" s="243" t="s">
        <v>25</v>
      </c>
      <c r="P40" s="243"/>
      <c r="Q40" s="243"/>
      <c r="R40" s="243"/>
      <c r="S40" s="243"/>
      <c r="T40" s="243"/>
      <c r="U40" s="243"/>
      <c r="V40" s="243"/>
      <c r="W40" s="243"/>
      <c r="X40" s="243"/>
      <c r="Y40" s="244"/>
    </row>
    <row r="41" spans="2:25" ht="21" customHeight="1" thickBot="1" x14ac:dyDescent="0.2">
      <c r="B41" s="185" t="s">
        <v>6</v>
      </c>
      <c r="C41" s="186"/>
      <c r="D41" s="186"/>
      <c r="E41" s="186"/>
      <c r="F41" s="224" t="s">
        <v>21</v>
      </c>
      <c r="G41" s="225"/>
      <c r="H41" s="225"/>
      <c r="I41" s="225"/>
      <c r="J41" s="225"/>
      <c r="K41" s="226">
        <v>16970</v>
      </c>
      <c r="L41" s="227"/>
      <c r="M41" s="227"/>
      <c r="N41" s="227"/>
      <c r="O41" s="228" t="s">
        <v>26</v>
      </c>
      <c r="P41" s="228"/>
      <c r="Q41" s="228"/>
      <c r="R41" s="228"/>
      <c r="S41" s="228"/>
      <c r="T41" s="228"/>
      <c r="U41" s="228"/>
      <c r="V41" s="228"/>
      <c r="W41" s="228"/>
      <c r="X41" s="228"/>
      <c r="Y41" s="229"/>
    </row>
    <row r="45" spans="2:25" ht="21" customHeight="1" thickBot="1" x14ac:dyDescent="0.2"/>
    <row r="46" spans="2:25" ht="21" customHeight="1" x14ac:dyDescent="0.15">
      <c r="B46" s="230" t="s">
        <v>6</v>
      </c>
      <c r="C46" s="231"/>
      <c r="D46" s="231"/>
      <c r="E46" s="232"/>
      <c r="F46" s="236" t="s">
        <v>3</v>
      </c>
      <c r="G46" s="236"/>
      <c r="H46" s="236"/>
      <c r="I46" s="236"/>
      <c r="J46" s="236"/>
      <c r="K46" s="237" t="s">
        <v>27</v>
      </c>
      <c r="L46" s="237"/>
      <c r="M46" s="237"/>
      <c r="N46" s="237"/>
      <c r="O46" s="238">
        <v>60000</v>
      </c>
      <c r="P46" s="238"/>
      <c r="Q46" s="238"/>
      <c r="R46" s="238"/>
      <c r="S46" s="239"/>
      <c r="T46" s="239"/>
      <c r="U46" s="239"/>
      <c r="V46" s="239"/>
      <c r="W46" s="239"/>
      <c r="X46" s="239"/>
      <c r="Y46" s="240"/>
    </row>
    <row r="47" spans="2:25" ht="21" customHeight="1" thickBot="1" x14ac:dyDescent="0.2">
      <c r="B47" s="233"/>
      <c r="C47" s="234"/>
      <c r="D47" s="234"/>
      <c r="E47" s="235"/>
      <c r="F47" s="211" t="s">
        <v>8</v>
      </c>
      <c r="G47" s="211"/>
      <c r="H47" s="211"/>
      <c r="I47" s="211"/>
      <c r="J47" s="211"/>
      <c r="K47" s="212" t="s">
        <v>27</v>
      </c>
      <c r="L47" s="212"/>
      <c r="M47" s="212"/>
      <c r="N47" s="212"/>
      <c r="O47" s="213">
        <v>0</v>
      </c>
      <c r="P47" s="213"/>
      <c r="Q47" s="213"/>
      <c r="R47" s="213"/>
      <c r="S47" s="214"/>
      <c r="T47" s="214"/>
      <c r="U47" s="214"/>
      <c r="V47" s="214"/>
      <c r="W47" s="214"/>
      <c r="X47" s="214"/>
      <c r="Y47" s="215"/>
    </row>
    <row r="48" spans="2:25" ht="21" customHeight="1" x14ac:dyDescent="0.15">
      <c r="B48" s="216" t="s">
        <v>9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20">
        <v>520000</v>
      </c>
      <c r="P48" s="220"/>
      <c r="Q48" s="220"/>
      <c r="R48" s="220"/>
      <c r="S48" s="221" t="s">
        <v>28</v>
      </c>
      <c r="T48" s="222"/>
      <c r="U48" s="222"/>
      <c r="V48" s="222"/>
      <c r="W48" s="222"/>
      <c r="X48" s="222"/>
      <c r="Y48" s="223"/>
    </row>
    <row r="49" spans="2:25" ht="21" customHeight="1" x14ac:dyDescent="0.15"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195"/>
      <c r="P49" s="195"/>
      <c r="Q49" s="195"/>
      <c r="R49" s="195"/>
      <c r="S49" s="197"/>
      <c r="T49" s="197"/>
      <c r="U49" s="197"/>
      <c r="V49" s="197"/>
      <c r="W49" s="197"/>
      <c r="X49" s="197"/>
      <c r="Y49" s="198"/>
    </row>
    <row r="50" spans="2:25" ht="21" customHeight="1" x14ac:dyDescent="0.15">
      <c r="B50" s="199" t="s">
        <v>11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4">
        <v>560000</v>
      </c>
      <c r="P50" s="200"/>
      <c r="Q50" s="200"/>
      <c r="R50" s="200"/>
      <c r="S50" s="200"/>
      <c r="T50" s="200"/>
      <c r="U50" s="200"/>
      <c r="V50" s="200"/>
      <c r="W50" s="200"/>
      <c r="X50" s="200"/>
      <c r="Y50" s="205"/>
    </row>
    <row r="51" spans="2:25" ht="21" customHeight="1" x14ac:dyDescent="0.15">
      <c r="B51" s="206" t="s">
        <v>12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>
        <v>0</v>
      </c>
      <c r="P51" s="207"/>
      <c r="Q51" s="207"/>
      <c r="R51" s="207"/>
      <c r="S51" s="209"/>
      <c r="T51" s="209"/>
      <c r="U51" s="209"/>
      <c r="V51" s="209"/>
      <c r="W51" s="209"/>
      <c r="X51" s="209"/>
      <c r="Y51" s="210"/>
    </row>
    <row r="52" spans="2:25" ht="21" customHeight="1" x14ac:dyDescent="0.15">
      <c r="B52" s="193" t="s">
        <v>14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>
        <v>730000</v>
      </c>
      <c r="P52" s="195"/>
      <c r="Q52" s="195"/>
      <c r="R52" s="195"/>
      <c r="S52" s="196" t="s">
        <v>29</v>
      </c>
      <c r="T52" s="197"/>
      <c r="U52" s="197"/>
      <c r="V52" s="197"/>
      <c r="W52" s="197"/>
      <c r="X52" s="197"/>
      <c r="Y52" s="198"/>
    </row>
    <row r="53" spans="2:25" ht="21" customHeight="1" x14ac:dyDescent="0.15"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5"/>
      <c r="P53" s="195"/>
      <c r="Q53" s="195"/>
      <c r="R53" s="195"/>
      <c r="S53" s="197"/>
      <c r="T53" s="197"/>
      <c r="U53" s="197"/>
      <c r="V53" s="197"/>
      <c r="W53" s="197"/>
      <c r="X53" s="197"/>
      <c r="Y53" s="198"/>
    </row>
    <row r="54" spans="2:25" ht="21" customHeight="1" x14ac:dyDescent="0.15">
      <c r="B54" s="199" t="s">
        <v>16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1">
        <v>670000</v>
      </c>
      <c r="P54" s="202"/>
      <c r="Q54" s="202"/>
      <c r="R54" s="202"/>
      <c r="S54" s="202"/>
      <c r="T54" s="202"/>
      <c r="U54" s="202"/>
      <c r="V54" s="202"/>
      <c r="W54" s="202"/>
      <c r="X54" s="202"/>
      <c r="Y54" s="203"/>
    </row>
    <row r="55" spans="2:25" ht="21" customHeight="1" thickBot="1" x14ac:dyDescent="0.2">
      <c r="B55" s="180" t="s">
        <v>17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2">
        <v>60000</v>
      </c>
      <c r="P55" s="181"/>
      <c r="Q55" s="181"/>
      <c r="R55" s="181"/>
      <c r="S55" s="183" t="s">
        <v>30</v>
      </c>
      <c r="T55" s="183"/>
      <c r="U55" s="183"/>
      <c r="V55" s="183"/>
      <c r="W55" s="183"/>
      <c r="X55" s="183"/>
      <c r="Y55" s="184"/>
    </row>
    <row r="57" spans="2:25" ht="21" customHeight="1" thickBot="1" x14ac:dyDescent="0.2"/>
    <row r="58" spans="2:25" ht="21" customHeight="1" thickBot="1" x14ac:dyDescent="0.2">
      <c r="B58" s="185" t="s">
        <v>6</v>
      </c>
      <c r="C58" s="186"/>
      <c r="D58" s="186"/>
      <c r="E58" s="186"/>
      <c r="F58" s="187" t="s">
        <v>31</v>
      </c>
      <c r="G58" s="188"/>
      <c r="H58" s="188"/>
      <c r="I58" s="188"/>
      <c r="J58" s="188"/>
      <c r="K58" s="189">
        <v>60000</v>
      </c>
      <c r="L58" s="190"/>
      <c r="M58" s="190"/>
      <c r="N58" s="190"/>
      <c r="O58" s="191" t="s">
        <v>32</v>
      </c>
      <c r="P58" s="191"/>
      <c r="Q58" s="191"/>
      <c r="R58" s="191"/>
      <c r="S58" s="191"/>
      <c r="T58" s="191"/>
      <c r="U58" s="191"/>
      <c r="V58" s="191"/>
      <c r="W58" s="191"/>
      <c r="X58" s="191"/>
      <c r="Y58" s="192"/>
    </row>
    <row r="61" spans="2:25" ht="21" customHeight="1" thickBot="1" x14ac:dyDescent="0.2"/>
    <row r="62" spans="2:25" ht="21" customHeight="1" x14ac:dyDescent="0.15">
      <c r="B62" s="153" t="s">
        <v>2</v>
      </c>
      <c r="C62" s="154"/>
      <c r="D62" s="154"/>
      <c r="E62" s="154"/>
      <c r="F62" s="169" t="s">
        <v>19</v>
      </c>
      <c r="G62" s="170"/>
      <c r="H62" s="170"/>
      <c r="I62" s="170"/>
      <c r="J62" s="170"/>
      <c r="K62" s="171">
        <f>K34+K39</f>
        <v>83636</v>
      </c>
      <c r="L62" s="171"/>
      <c r="M62" s="171"/>
      <c r="N62" s="171"/>
      <c r="O62" s="172" t="s">
        <v>33</v>
      </c>
      <c r="P62" s="172"/>
      <c r="Q62" s="172"/>
      <c r="R62" s="172"/>
      <c r="S62" s="172"/>
      <c r="T62" s="172"/>
      <c r="U62" s="172"/>
      <c r="V62" s="172"/>
      <c r="W62" s="172"/>
      <c r="X62" s="172"/>
      <c r="Y62" s="173"/>
    </row>
    <row r="63" spans="2:25" ht="21" customHeight="1" thickBot="1" x14ac:dyDescent="0.2">
      <c r="B63" s="155"/>
      <c r="C63" s="156"/>
      <c r="D63" s="156"/>
      <c r="E63" s="156"/>
      <c r="F63" s="174" t="s">
        <v>21</v>
      </c>
      <c r="G63" s="175"/>
      <c r="H63" s="175"/>
      <c r="I63" s="175"/>
      <c r="J63" s="175"/>
      <c r="K63" s="176">
        <f>K35+K40</f>
        <v>30060</v>
      </c>
      <c r="L63" s="177"/>
      <c r="M63" s="177"/>
      <c r="N63" s="177"/>
      <c r="O63" s="178" t="s">
        <v>34</v>
      </c>
      <c r="P63" s="178"/>
      <c r="Q63" s="178"/>
      <c r="R63" s="178"/>
      <c r="S63" s="178"/>
      <c r="T63" s="178"/>
      <c r="U63" s="178"/>
      <c r="V63" s="178"/>
      <c r="W63" s="178"/>
      <c r="X63" s="178"/>
      <c r="Y63" s="179"/>
    </row>
    <row r="64" spans="2:25" ht="21" customHeight="1" x14ac:dyDescent="0.15">
      <c r="B64" s="153" t="s">
        <v>6</v>
      </c>
      <c r="C64" s="154"/>
      <c r="D64" s="154"/>
      <c r="E64" s="154"/>
      <c r="F64" s="157" t="s">
        <v>21</v>
      </c>
      <c r="G64" s="158"/>
      <c r="H64" s="158"/>
      <c r="I64" s="158"/>
      <c r="J64" s="158"/>
      <c r="K64" s="159">
        <f>K36+K41</f>
        <v>26304</v>
      </c>
      <c r="L64" s="160"/>
      <c r="M64" s="160"/>
      <c r="N64" s="160"/>
      <c r="O64" s="161" t="s">
        <v>35</v>
      </c>
      <c r="P64" s="161"/>
      <c r="Q64" s="161"/>
      <c r="R64" s="161"/>
      <c r="S64" s="161"/>
      <c r="T64" s="161"/>
      <c r="U64" s="161"/>
      <c r="V64" s="161"/>
      <c r="W64" s="161"/>
      <c r="X64" s="161"/>
      <c r="Y64" s="162"/>
    </row>
    <row r="65" spans="2:25" ht="21" customHeight="1" thickBot="1" x14ac:dyDescent="0.2">
      <c r="B65" s="155"/>
      <c r="C65" s="156"/>
      <c r="D65" s="156"/>
      <c r="E65" s="156"/>
      <c r="F65" s="163" t="s">
        <v>31</v>
      </c>
      <c r="G65" s="164"/>
      <c r="H65" s="164"/>
      <c r="I65" s="164"/>
      <c r="J65" s="164"/>
      <c r="K65" s="165">
        <f>K58</f>
        <v>60000</v>
      </c>
      <c r="L65" s="166"/>
      <c r="M65" s="166"/>
      <c r="N65" s="166"/>
      <c r="O65" s="167" t="s">
        <v>36</v>
      </c>
      <c r="P65" s="167"/>
      <c r="Q65" s="167"/>
      <c r="R65" s="167"/>
      <c r="S65" s="167"/>
      <c r="T65" s="167"/>
      <c r="U65" s="167"/>
      <c r="V65" s="167"/>
      <c r="W65" s="167"/>
      <c r="X65" s="167"/>
      <c r="Y65" s="168"/>
    </row>
  </sheetData>
  <mergeCells count="103">
    <mergeCell ref="B22:E23"/>
    <mergeCell ref="F22:J23"/>
    <mergeCell ref="K22:N22"/>
    <mergeCell ref="O22:R22"/>
    <mergeCell ref="S22:Y22"/>
    <mergeCell ref="K23:N23"/>
    <mergeCell ref="O23:R23"/>
    <mergeCell ref="S23:Y23"/>
    <mergeCell ref="B24:E24"/>
    <mergeCell ref="F24:J24"/>
    <mergeCell ref="K24:N24"/>
    <mergeCell ref="O24:R24"/>
    <mergeCell ref="S24:Y24"/>
    <mergeCell ref="B25:E25"/>
    <mergeCell ref="F25:J25"/>
    <mergeCell ref="K25:N25"/>
    <mergeCell ref="O25:R25"/>
    <mergeCell ref="S25:Y25"/>
    <mergeCell ref="B28:N28"/>
    <mergeCell ref="O28:R28"/>
    <mergeCell ref="S28:Y28"/>
    <mergeCell ref="B29:N29"/>
    <mergeCell ref="O29:R29"/>
    <mergeCell ref="S29:Y29"/>
    <mergeCell ref="B26:N26"/>
    <mergeCell ref="O26:R26"/>
    <mergeCell ref="S26:Y26"/>
    <mergeCell ref="B27:N27"/>
    <mergeCell ref="O27:R27"/>
    <mergeCell ref="S27:Y27"/>
    <mergeCell ref="B34:E35"/>
    <mergeCell ref="F34:J34"/>
    <mergeCell ref="K34:N34"/>
    <mergeCell ref="O34:Y34"/>
    <mergeCell ref="F35:J35"/>
    <mergeCell ref="K35:N35"/>
    <mergeCell ref="O35:Y35"/>
    <mergeCell ref="B30:N30"/>
    <mergeCell ref="O30:R30"/>
    <mergeCell ref="S30:Y30"/>
    <mergeCell ref="B31:N31"/>
    <mergeCell ref="O31:R31"/>
    <mergeCell ref="S31:Y31"/>
    <mergeCell ref="B36:E36"/>
    <mergeCell ref="F36:J36"/>
    <mergeCell ref="K36:N36"/>
    <mergeCell ref="O36:Y36"/>
    <mergeCell ref="B39:E40"/>
    <mergeCell ref="F39:J39"/>
    <mergeCell ref="K39:N39"/>
    <mergeCell ref="O39:Y39"/>
    <mergeCell ref="F40:J40"/>
    <mergeCell ref="K40:N40"/>
    <mergeCell ref="O40:Y40"/>
    <mergeCell ref="B41:E41"/>
    <mergeCell ref="F41:J41"/>
    <mergeCell ref="K41:N41"/>
    <mergeCell ref="O41:Y41"/>
    <mergeCell ref="B46:E47"/>
    <mergeCell ref="F46:J46"/>
    <mergeCell ref="K46:N46"/>
    <mergeCell ref="O46:R46"/>
    <mergeCell ref="S46:Y46"/>
    <mergeCell ref="B50:N50"/>
    <mergeCell ref="O50:R50"/>
    <mergeCell ref="S50:Y50"/>
    <mergeCell ref="B51:N51"/>
    <mergeCell ref="O51:R51"/>
    <mergeCell ref="S51:Y51"/>
    <mergeCell ref="F47:J47"/>
    <mergeCell ref="K47:N47"/>
    <mergeCell ref="O47:R47"/>
    <mergeCell ref="S47:Y47"/>
    <mergeCell ref="B48:N49"/>
    <mergeCell ref="O48:R49"/>
    <mergeCell ref="S48:Y49"/>
    <mergeCell ref="B55:N55"/>
    <mergeCell ref="O55:R55"/>
    <mergeCell ref="S55:Y55"/>
    <mergeCell ref="B58:E58"/>
    <mergeCell ref="F58:J58"/>
    <mergeCell ref="K58:N58"/>
    <mergeCell ref="O58:Y58"/>
    <mergeCell ref="B52:N53"/>
    <mergeCell ref="O52:R53"/>
    <mergeCell ref="S52:Y53"/>
    <mergeCell ref="B54:N54"/>
    <mergeCell ref="O54:R54"/>
    <mergeCell ref="S54:Y54"/>
    <mergeCell ref="B64:E65"/>
    <mergeCell ref="F64:J64"/>
    <mergeCell ref="K64:N64"/>
    <mergeCell ref="O64:Y64"/>
    <mergeCell ref="F65:J65"/>
    <mergeCell ref="K65:N65"/>
    <mergeCell ref="O65:Y65"/>
    <mergeCell ref="B62:E63"/>
    <mergeCell ref="F62:J62"/>
    <mergeCell ref="K62:N62"/>
    <mergeCell ref="O62:Y62"/>
    <mergeCell ref="F63:J63"/>
    <mergeCell ref="K63:N63"/>
    <mergeCell ref="O63:Y63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180" orientation="landscape" useFirstPageNumber="1" r:id="rId1"/>
  <rowBreaks count="2" manualBreakCount="2">
    <brk id="19" max="24" man="1"/>
    <brk id="43" max="2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view="pageBreakPreview" topLeftCell="A7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195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7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51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196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213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213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140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214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200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216364</v>
      </c>
      <c r="G24" s="123" t="s">
        <v>177</v>
      </c>
      <c r="H24" s="123" t="s">
        <v>177</v>
      </c>
      <c r="I24" s="124">
        <v>210000</v>
      </c>
      <c r="J24" s="122">
        <v>426364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129940</v>
      </c>
      <c r="G25" s="128" t="s">
        <v>177</v>
      </c>
      <c r="H25" s="128" t="s">
        <v>177</v>
      </c>
      <c r="I25" s="129">
        <v>0</v>
      </c>
      <c r="J25" s="127">
        <v>129940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113696</v>
      </c>
      <c r="G26" s="132" t="s">
        <v>177</v>
      </c>
      <c r="H26" s="132" t="s">
        <v>177</v>
      </c>
      <c r="I26" s="129">
        <v>0</v>
      </c>
      <c r="J26" s="127">
        <v>113696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8" t="s">
        <v>201</v>
      </c>
      <c r="F27" s="127">
        <v>0</v>
      </c>
      <c r="G27" s="128" t="s">
        <v>177</v>
      </c>
      <c r="H27" s="128" t="s">
        <v>177</v>
      </c>
      <c r="I27" s="129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20" t="s">
        <v>180</v>
      </c>
      <c r="B28" s="621"/>
      <c r="C28" s="719"/>
      <c r="D28" s="720"/>
      <c r="E28" s="150" t="s">
        <v>6</v>
      </c>
      <c r="F28" s="127">
        <v>60000</v>
      </c>
      <c r="G28" s="128" t="s">
        <v>202</v>
      </c>
      <c r="H28" s="133">
        <v>0</v>
      </c>
      <c r="I28" s="133">
        <v>0</v>
      </c>
      <c r="J28" s="133">
        <v>60000</v>
      </c>
      <c r="K28" s="130" t="s">
        <v>215</v>
      </c>
      <c r="L28" s="127">
        <v>60000</v>
      </c>
      <c r="M28" s="133">
        <v>60000</v>
      </c>
    </row>
    <row r="29" spans="1:13" ht="18.75" customHeight="1" x14ac:dyDescent="0.15">
      <c r="A29" s="618" t="s">
        <v>203</v>
      </c>
      <c r="B29" s="619"/>
      <c r="C29" s="614"/>
      <c r="D29" s="615"/>
      <c r="E29" s="128" t="s">
        <v>201</v>
      </c>
      <c r="F29" s="127">
        <v>0</v>
      </c>
      <c r="G29" s="128" t="s">
        <v>202</v>
      </c>
      <c r="H29" s="135">
        <v>0</v>
      </c>
      <c r="I29" s="127">
        <v>160000</v>
      </c>
      <c r="J29" s="127">
        <v>160000</v>
      </c>
      <c r="K29" s="130" t="s">
        <v>216</v>
      </c>
      <c r="L29" s="134">
        <v>160000</v>
      </c>
      <c r="M29" s="127">
        <v>160000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520000</v>
      </c>
      <c r="G38" s="144"/>
      <c r="H38" s="143">
        <f>SUM(H24:H37)</f>
        <v>0</v>
      </c>
      <c r="I38" s="145">
        <f>SUM(I24:I37)</f>
        <v>370000</v>
      </c>
      <c r="J38" s="145">
        <f>SUM(J24:J37)</f>
        <v>890000</v>
      </c>
      <c r="K38" s="146"/>
      <c r="L38" s="143">
        <f>SUM(L24:L37)</f>
        <v>220000</v>
      </c>
      <c r="M38" s="143">
        <f>SUM(M24:M37)</f>
        <v>220000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1"/>
  <sheetViews>
    <sheetView view="pageBreakPreview" zoomScale="85" zoomScaleNormal="100" zoomScaleSheetLayoutView="85" workbookViewId="0"/>
  </sheetViews>
  <sheetFormatPr defaultColWidth="5.625" defaultRowHeight="21" customHeight="1" x14ac:dyDescent="0.15"/>
  <sheetData>
    <row r="1" spans="2:3" ht="21" customHeight="1" x14ac:dyDescent="0.15">
      <c r="B1" s="1" t="s">
        <v>217</v>
      </c>
    </row>
    <row r="2" spans="2:3" ht="21" customHeight="1" x14ac:dyDescent="0.15">
      <c r="B2" s="1" t="s">
        <v>206</v>
      </c>
    </row>
    <row r="3" spans="2:3" ht="21" customHeight="1" x14ac:dyDescent="0.15">
      <c r="C3" s="1" t="s">
        <v>218</v>
      </c>
    </row>
    <row r="23" spans="2:25" ht="21" customHeight="1" thickBot="1" x14ac:dyDescent="0.2"/>
    <row r="24" spans="2:25" ht="21" customHeight="1" x14ac:dyDescent="0.15">
      <c r="B24" s="216" t="s">
        <v>2</v>
      </c>
      <c r="C24" s="217"/>
      <c r="D24" s="217"/>
      <c r="E24" s="217"/>
      <c r="F24" s="256" t="s">
        <v>3</v>
      </c>
      <c r="G24" s="256"/>
      <c r="H24" s="256"/>
      <c r="I24" s="256"/>
      <c r="J24" s="256"/>
      <c r="K24" s="258" t="s">
        <v>4</v>
      </c>
      <c r="L24" s="258"/>
      <c r="M24" s="258"/>
      <c r="N24" s="258"/>
      <c r="O24" s="259">
        <v>300000</v>
      </c>
      <c r="P24" s="170"/>
      <c r="Q24" s="170"/>
      <c r="R24" s="170"/>
      <c r="S24" s="217"/>
      <c r="T24" s="217"/>
      <c r="U24" s="217"/>
      <c r="V24" s="217"/>
      <c r="W24" s="217"/>
      <c r="X24" s="217"/>
      <c r="Y24" s="260"/>
    </row>
    <row r="25" spans="2:25" ht="21" customHeight="1" x14ac:dyDescent="0.15">
      <c r="B25" s="218"/>
      <c r="C25" s="219"/>
      <c r="D25" s="219"/>
      <c r="E25" s="219"/>
      <c r="F25" s="257"/>
      <c r="G25" s="257"/>
      <c r="H25" s="257"/>
      <c r="I25" s="257"/>
      <c r="J25" s="257"/>
      <c r="K25" s="261" t="s">
        <v>5</v>
      </c>
      <c r="L25" s="261"/>
      <c r="M25" s="261"/>
      <c r="N25" s="261"/>
      <c r="O25" s="262">
        <v>160000</v>
      </c>
      <c r="P25" s="262"/>
      <c r="Q25" s="262"/>
      <c r="R25" s="262"/>
      <c r="S25" s="219"/>
      <c r="T25" s="219"/>
      <c r="U25" s="219"/>
      <c r="V25" s="219"/>
      <c r="W25" s="219"/>
      <c r="X25" s="219"/>
      <c r="Y25" s="263"/>
    </row>
    <row r="26" spans="2:25" ht="21" customHeight="1" x14ac:dyDescent="0.15">
      <c r="B26" s="218" t="s">
        <v>6</v>
      </c>
      <c r="C26" s="219"/>
      <c r="D26" s="219"/>
      <c r="E26" s="219"/>
      <c r="F26" s="257" t="s">
        <v>3</v>
      </c>
      <c r="G26" s="257"/>
      <c r="H26" s="257"/>
      <c r="I26" s="257"/>
      <c r="J26" s="257"/>
      <c r="K26" s="261" t="s">
        <v>5</v>
      </c>
      <c r="L26" s="261"/>
      <c r="M26" s="261"/>
      <c r="N26" s="261"/>
      <c r="O26" s="262">
        <v>140000</v>
      </c>
      <c r="P26" s="262"/>
      <c r="Q26" s="262"/>
      <c r="R26" s="262"/>
      <c r="S26" s="219"/>
      <c r="T26" s="219"/>
      <c r="U26" s="219"/>
      <c r="V26" s="219"/>
      <c r="W26" s="219"/>
      <c r="X26" s="219"/>
      <c r="Y26" s="263"/>
    </row>
    <row r="27" spans="2:25" ht="21" customHeight="1" thickBot="1" x14ac:dyDescent="0.2">
      <c r="B27" s="247" t="s">
        <v>7</v>
      </c>
      <c r="C27" s="214"/>
      <c r="D27" s="214"/>
      <c r="E27" s="214"/>
      <c r="F27" s="211" t="s">
        <v>8</v>
      </c>
      <c r="G27" s="211"/>
      <c r="H27" s="211"/>
      <c r="I27" s="211"/>
      <c r="J27" s="211"/>
      <c r="K27" s="248" t="s">
        <v>4</v>
      </c>
      <c r="L27" s="248"/>
      <c r="M27" s="248"/>
      <c r="N27" s="248"/>
      <c r="O27" s="249">
        <v>40000</v>
      </c>
      <c r="P27" s="250"/>
      <c r="Q27" s="250"/>
      <c r="R27" s="250"/>
      <c r="S27" s="214"/>
      <c r="T27" s="214"/>
      <c r="U27" s="214"/>
      <c r="V27" s="214"/>
      <c r="W27" s="214"/>
      <c r="X27" s="214"/>
      <c r="Y27" s="215"/>
    </row>
    <row r="28" spans="2:25" ht="21" customHeight="1" x14ac:dyDescent="0.15">
      <c r="B28" s="251" t="s">
        <v>9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3">
        <v>600000</v>
      </c>
      <c r="P28" s="252"/>
      <c r="Q28" s="252"/>
      <c r="R28" s="252"/>
      <c r="S28" s="254" t="s">
        <v>10</v>
      </c>
      <c r="T28" s="254"/>
      <c r="U28" s="254"/>
      <c r="V28" s="254"/>
      <c r="W28" s="254"/>
      <c r="X28" s="254"/>
      <c r="Y28" s="255"/>
    </row>
    <row r="29" spans="2:25" ht="21" customHeight="1" x14ac:dyDescent="0.15">
      <c r="B29" s="199" t="s">
        <v>11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4">
        <v>560000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5"/>
    </row>
    <row r="30" spans="2:25" ht="21" customHeight="1" x14ac:dyDescent="0.15">
      <c r="B30" s="206" t="s">
        <v>12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>
        <v>40000</v>
      </c>
      <c r="P30" s="207"/>
      <c r="Q30" s="207"/>
      <c r="R30" s="207"/>
      <c r="S30" s="209" t="s">
        <v>13</v>
      </c>
      <c r="T30" s="209"/>
      <c r="U30" s="209"/>
      <c r="V30" s="209"/>
      <c r="W30" s="209"/>
      <c r="X30" s="209"/>
      <c r="Y30" s="210"/>
    </row>
    <row r="31" spans="2:25" ht="21" customHeight="1" x14ac:dyDescent="0.15">
      <c r="B31" s="193" t="s">
        <v>14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5">
        <v>600000</v>
      </c>
      <c r="P31" s="194"/>
      <c r="Q31" s="194"/>
      <c r="R31" s="194"/>
      <c r="S31" s="706" t="s">
        <v>219</v>
      </c>
      <c r="T31" s="706"/>
      <c r="U31" s="706"/>
      <c r="V31" s="706"/>
      <c r="W31" s="706"/>
      <c r="X31" s="706"/>
      <c r="Y31" s="707"/>
    </row>
    <row r="32" spans="2:25" ht="21" customHeight="1" x14ac:dyDescent="0.15">
      <c r="B32" s="199" t="s">
        <v>16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4">
        <v>670000</v>
      </c>
      <c r="P32" s="200"/>
      <c r="Q32" s="200"/>
      <c r="R32" s="200"/>
      <c r="S32" s="200"/>
      <c r="T32" s="200"/>
      <c r="U32" s="200"/>
      <c r="V32" s="200"/>
      <c r="W32" s="200"/>
      <c r="X32" s="200"/>
      <c r="Y32" s="205"/>
    </row>
    <row r="33" spans="2:25" ht="21" customHeight="1" thickBot="1" x14ac:dyDescent="0.2">
      <c r="B33" s="180" t="s">
        <v>17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2">
        <v>0</v>
      </c>
      <c r="P33" s="181"/>
      <c r="Q33" s="181"/>
      <c r="R33" s="181"/>
      <c r="S33" s="245"/>
      <c r="T33" s="245"/>
      <c r="U33" s="245"/>
      <c r="V33" s="245"/>
      <c r="W33" s="245"/>
      <c r="X33" s="245"/>
      <c r="Y33" s="246"/>
    </row>
    <row r="35" spans="2:25" ht="21" customHeight="1" thickBot="1" x14ac:dyDescent="0.2"/>
    <row r="36" spans="2:25" ht="21" customHeight="1" x14ac:dyDescent="0.15">
      <c r="B36" s="153" t="s">
        <v>2</v>
      </c>
      <c r="C36" s="154"/>
      <c r="D36" s="154"/>
      <c r="E36" s="154"/>
      <c r="F36" s="169" t="s">
        <v>19</v>
      </c>
      <c r="G36" s="170"/>
      <c r="H36" s="170"/>
      <c r="I36" s="170"/>
      <c r="J36" s="170"/>
      <c r="K36" s="171">
        <v>20000</v>
      </c>
      <c r="L36" s="171"/>
      <c r="M36" s="171"/>
      <c r="N36" s="171"/>
      <c r="O36" s="241" t="s">
        <v>20</v>
      </c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2:25" ht="21" customHeight="1" thickBot="1" x14ac:dyDescent="0.2">
      <c r="B37" s="155"/>
      <c r="C37" s="156"/>
      <c r="D37" s="156"/>
      <c r="E37" s="156"/>
      <c r="F37" s="174" t="s">
        <v>21</v>
      </c>
      <c r="G37" s="175"/>
      <c r="H37" s="175"/>
      <c r="I37" s="175"/>
      <c r="J37" s="175"/>
      <c r="K37" s="176">
        <v>10666</v>
      </c>
      <c r="L37" s="177"/>
      <c r="M37" s="177"/>
      <c r="N37" s="177"/>
      <c r="O37" s="243" t="s">
        <v>22</v>
      </c>
      <c r="P37" s="243"/>
      <c r="Q37" s="243"/>
      <c r="R37" s="243"/>
      <c r="S37" s="243"/>
      <c r="T37" s="243"/>
      <c r="U37" s="243"/>
      <c r="V37" s="243"/>
      <c r="W37" s="243"/>
      <c r="X37" s="243"/>
      <c r="Y37" s="244"/>
    </row>
    <row r="38" spans="2:25" ht="21" customHeight="1" thickBot="1" x14ac:dyDescent="0.2">
      <c r="B38" s="185" t="s">
        <v>6</v>
      </c>
      <c r="C38" s="186"/>
      <c r="D38" s="186"/>
      <c r="E38" s="186"/>
      <c r="F38" s="224" t="s">
        <v>21</v>
      </c>
      <c r="G38" s="225"/>
      <c r="H38" s="225"/>
      <c r="I38" s="225"/>
      <c r="J38" s="225"/>
      <c r="K38" s="226">
        <v>9334</v>
      </c>
      <c r="L38" s="227"/>
      <c r="M38" s="227"/>
      <c r="N38" s="227"/>
      <c r="O38" s="228" t="s">
        <v>23</v>
      </c>
      <c r="P38" s="228"/>
      <c r="Q38" s="228"/>
      <c r="R38" s="228"/>
      <c r="S38" s="228"/>
      <c r="T38" s="228"/>
      <c r="U38" s="228"/>
      <c r="V38" s="228"/>
      <c r="W38" s="228"/>
      <c r="X38" s="228"/>
      <c r="Y38" s="229"/>
    </row>
    <row r="40" spans="2:25" ht="21" customHeight="1" thickBot="1" x14ac:dyDescent="0.2"/>
    <row r="41" spans="2:25" ht="21" customHeight="1" x14ac:dyDescent="0.15">
      <c r="B41" s="153" t="s">
        <v>2</v>
      </c>
      <c r="C41" s="154"/>
      <c r="D41" s="154"/>
      <c r="E41" s="154"/>
      <c r="F41" s="169" t="s">
        <v>19</v>
      </c>
      <c r="G41" s="170"/>
      <c r="H41" s="170"/>
      <c r="I41" s="170"/>
      <c r="J41" s="170"/>
      <c r="K41" s="171">
        <v>0</v>
      </c>
      <c r="L41" s="171"/>
      <c r="M41" s="171"/>
      <c r="N41" s="171"/>
      <c r="O41" s="241" t="s">
        <v>220</v>
      </c>
      <c r="P41" s="241"/>
      <c r="Q41" s="241"/>
      <c r="R41" s="241"/>
      <c r="S41" s="241"/>
      <c r="T41" s="241"/>
      <c r="U41" s="241"/>
      <c r="V41" s="241"/>
      <c r="W41" s="241"/>
      <c r="X41" s="241"/>
      <c r="Y41" s="242"/>
    </row>
    <row r="42" spans="2:25" ht="21" customHeight="1" thickBot="1" x14ac:dyDescent="0.2">
      <c r="B42" s="155"/>
      <c r="C42" s="156"/>
      <c r="D42" s="156"/>
      <c r="E42" s="156"/>
      <c r="F42" s="174" t="s">
        <v>21</v>
      </c>
      <c r="G42" s="175"/>
      <c r="H42" s="175"/>
      <c r="I42" s="175"/>
      <c r="J42" s="175"/>
      <c r="K42" s="176">
        <v>0</v>
      </c>
      <c r="L42" s="177"/>
      <c r="M42" s="177"/>
      <c r="N42" s="177"/>
      <c r="O42" s="243" t="s">
        <v>221</v>
      </c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2:25" ht="21" customHeight="1" thickBot="1" x14ac:dyDescent="0.2">
      <c r="B43" s="185" t="s">
        <v>6</v>
      </c>
      <c r="C43" s="186"/>
      <c r="D43" s="186"/>
      <c r="E43" s="186"/>
      <c r="F43" s="224" t="s">
        <v>21</v>
      </c>
      <c r="G43" s="225"/>
      <c r="H43" s="225"/>
      <c r="I43" s="225"/>
      <c r="J43" s="225"/>
      <c r="K43" s="226">
        <v>0</v>
      </c>
      <c r="L43" s="227"/>
      <c r="M43" s="227"/>
      <c r="N43" s="227"/>
      <c r="O43" s="228" t="s">
        <v>222</v>
      </c>
      <c r="P43" s="228"/>
      <c r="Q43" s="228"/>
      <c r="R43" s="228"/>
      <c r="S43" s="228"/>
      <c r="T43" s="228"/>
      <c r="U43" s="228"/>
      <c r="V43" s="228"/>
      <c r="W43" s="228"/>
      <c r="X43" s="228"/>
      <c r="Y43" s="229"/>
    </row>
    <row r="47" spans="2:25" ht="21" customHeight="1" thickBot="1" x14ac:dyDescent="0.2"/>
    <row r="48" spans="2:25" ht="21" customHeight="1" x14ac:dyDescent="0.15">
      <c r="B48" s="216" t="s">
        <v>6</v>
      </c>
      <c r="C48" s="217"/>
      <c r="D48" s="217"/>
      <c r="E48" s="217"/>
      <c r="F48" s="256" t="s">
        <v>3</v>
      </c>
      <c r="G48" s="256"/>
      <c r="H48" s="256"/>
      <c r="I48" s="256"/>
      <c r="J48" s="256"/>
      <c r="K48" s="717" t="s">
        <v>27</v>
      </c>
      <c r="L48" s="717"/>
      <c r="M48" s="717"/>
      <c r="N48" s="717"/>
      <c r="O48" s="718">
        <v>60000</v>
      </c>
      <c r="P48" s="718"/>
      <c r="Q48" s="718"/>
      <c r="R48" s="718"/>
      <c r="S48" s="217"/>
      <c r="T48" s="217"/>
      <c r="U48" s="217"/>
      <c r="V48" s="217"/>
      <c r="W48" s="217"/>
      <c r="X48" s="217"/>
      <c r="Y48" s="260"/>
    </row>
    <row r="49" spans="2:25" ht="21" customHeight="1" thickBot="1" x14ac:dyDescent="0.2">
      <c r="B49" s="247" t="s">
        <v>7</v>
      </c>
      <c r="C49" s="214"/>
      <c r="D49" s="214"/>
      <c r="E49" s="214"/>
      <c r="F49" s="211" t="s">
        <v>8</v>
      </c>
      <c r="G49" s="211"/>
      <c r="H49" s="211"/>
      <c r="I49" s="211"/>
      <c r="J49" s="211"/>
      <c r="K49" s="212" t="s">
        <v>27</v>
      </c>
      <c r="L49" s="212"/>
      <c r="M49" s="212"/>
      <c r="N49" s="212"/>
      <c r="O49" s="213">
        <v>160000</v>
      </c>
      <c r="P49" s="213"/>
      <c r="Q49" s="213"/>
      <c r="R49" s="213"/>
      <c r="S49" s="214"/>
      <c r="T49" s="214"/>
      <c r="U49" s="214"/>
      <c r="V49" s="214"/>
      <c r="W49" s="214"/>
      <c r="X49" s="214"/>
      <c r="Y49" s="215"/>
    </row>
    <row r="50" spans="2:25" ht="21" customHeight="1" x14ac:dyDescent="0.15">
      <c r="B50" s="230" t="s">
        <v>9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  <c r="O50" s="711">
        <v>620000</v>
      </c>
      <c r="P50" s="712"/>
      <c r="Q50" s="712"/>
      <c r="R50" s="713"/>
      <c r="S50" s="714" t="s">
        <v>223</v>
      </c>
      <c r="T50" s="715"/>
      <c r="U50" s="715"/>
      <c r="V50" s="715"/>
      <c r="W50" s="715"/>
      <c r="X50" s="715"/>
      <c r="Y50" s="716"/>
    </row>
    <row r="51" spans="2:25" ht="21" customHeight="1" x14ac:dyDescent="0.15">
      <c r="B51" s="708"/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10"/>
      <c r="O51" s="697"/>
      <c r="P51" s="698"/>
      <c r="Q51" s="698"/>
      <c r="R51" s="699"/>
      <c r="S51" s="703"/>
      <c r="T51" s="704"/>
      <c r="U51" s="704"/>
      <c r="V51" s="704"/>
      <c r="W51" s="704"/>
      <c r="X51" s="704"/>
      <c r="Y51" s="705"/>
    </row>
    <row r="52" spans="2:25" ht="21" customHeight="1" x14ac:dyDescent="0.15">
      <c r="B52" s="199" t="s">
        <v>11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4">
        <v>560000</v>
      </c>
      <c r="P52" s="200"/>
      <c r="Q52" s="200"/>
      <c r="R52" s="200"/>
      <c r="S52" s="200"/>
      <c r="T52" s="200"/>
      <c r="U52" s="200"/>
      <c r="V52" s="200"/>
      <c r="W52" s="200"/>
      <c r="X52" s="200"/>
      <c r="Y52" s="205"/>
    </row>
    <row r="53" spans="2:25" ht="21" customHeight="1" x14ac:dyDescent="0.15">
      <c r="B53" s="206" t="s">
        <v>12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8">
        <v>60000</v>
      </c>
      <c r="P53" s="207"/>
      <c r="Q53" s="207"/>
      <c r="R53" s="207"/>
      <c r="S53" s="209" t="s">
        <v>224</v>
      </c>
      <c r="T53" s="209"/>
      <c r="U53" s="209"/>
      <c r="V53" s="209"/>
      <c r="W53" s="209"/>
      <c r="X53" s="209"/>
      <c r="Y53" s="210"/>
    </row>
    <row r="54" spans="2:25" ht="21" customHeight="1" x14ac:dyDescent="0.15">
      <c r="B54" s="688" t="s">
        <v>14</v>
      </c>
      <c r="C54" s="689"/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90"/>
      <c r="O54" s="694">
        <v>760000</v>
      </c>
      <c r="P54" s="695"/>
      <c r="Q54" s="695"/>
      <c r="R54" s="696"/>
      <c r="S54" s="700" t="s">
        <v>225</v>
      </c>
      <c r="T54" s="701"/>
      <c r="U54" s="701"/>
      <c r="V54" s="701"/>
      <c r="W54" s="701"/>
      <c r="X54" s="701"/>
      <c r="Y54" s="702"/>
    </row>
    <row r="55" spans="2:25" ht="21" customHeight="1" x14ac:dyDescent="0.15">
      <c r="B55" s="691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3"/>
      <c r="O55" s="697"/>
      <c r="P55" s="698"/>
      <c r="Q55" s="698"/>
      <c r="R55" s="699"/>
      <c r="S55" s="703"/>
      <c r="T55" s="704"/>
      <c r="U55" s="704"/>
      <c r="V55" s="704"/>
      <c r="W55" s="704"/>
      <c r="X55" s="704"/>
      <c r="Y55" s="705"/>
    </row>
    <row r="56" spans="2:25" ht="21" customHeight="1" x14ac:dyDescent="0.15">
      <c r="B56" s="199" t="s">
        <v>16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4">
        <v>670000</v>
      </c>
      <c r="P56" s="200"/>
      <c r="Q56" s="200"/>
      <c r="R56" s="200"/>
      <c r="S56" s="200"/>
      <c r="T56" s="200"/>
      <c r="U56" s="200"/>
      <c r="V56" s="200"/>
      <c r="W56" s="200"/>
      <c r="X56" s="200"/>
      <c r="Y56" s="205"/>
    </row>
    <row r="57" spans="2:25" ht="21" customHeight="1" thickBot="1" x14ac:dyDescent="0.2">
      <c r="B57" s="180" t="s">
        <v>17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2">
        <v>90000</v>
      </c>
      <c r="P57" s="181"/>
      <c r="Q57" s="181"/>
      <c r="R57" s="181"/>
      <c r="S57" s="183" t="s">
        <v>226</v>
      </c>
      <c r="T57" s="183"/>
      <c r="U57" s="183"/>
      <c r="V57" s="183"/>
      <c r="W57" s="183"/>
      <c r="X57" s="183"/>
      <c r="Y57" s="184"/>
    </row>
    <row r="59" spans="2:25" ht="21" customHeight="1" thickBot="1" x14ac:dyDescent="0.2"/>
    <row r="60" spans="2:25" ht="21" customHeight="1" thickBot="1" x14ac:dyDescent="0.2">
      <c r="B60" s="185" t="s">
        <v>6</v>
      </c>
      <c r="C60" s="186"/>
      <c r="D60" s="186"/>
      <c r="E60" s="186"/>
      <c r="F60" s="187" t="s">
        <v>31</v>
      </c>
      <c r="G60" s="188"/>
      <c r="H60" s="188"/>
      <c r="I60" s="188"/>
      <c r="J60" s="188"/>
      <c r="K60" s="189">
        <v>60000</v>
      </c>
      <c r="L60" s="190"/>
      <c r="M60" s="190"/>
      <c r="N60" s="190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2"/>
    </row>
    <row r="62" spans="2:25" ht="21" customHeight="1" thickBot="1" x14ac:dyDescent="0.2"/>
    <row r="63" spans="2:25" ht="21" customHeight="1" thickBot="1" x14ac:dyDescent="0.2">
      <c r="B63" s="185" t="s">
        <v>227</v>
      </c>
      <c r="C63" s="186"/>
      <c r="D63" s="186"/>
      <c r="E63" s="186"/>
      <c r="F63" s="677" t="s">
        <v>31</v>
      </c>
      <c r="G63" s="678"/>
      <c r="H63" s="678"/>
      <c r="I63" s="678"/>
      <c r="J63" s="679"/>
      <c r="K63" s="680">
        <v>0</v>
      </c>
      <c r="L63" s="681"/>
      <c r="M63" s="681"/>
      <c r="N63" s="682"/>
      <c r="O63" s="683" t="s">
        <v>228</v>
      </c>
      <c r="P63" s="684"/>
      <c r="Q63" s="684"/>
      <c r="R63" s="684"/>
      <c r="S63" s="684"/>
      <c r="T63" s="684"/>
      <c r="U63" s="684"/>
      <c r="V63" s="684"/>
      <c r="W63" s="684"/>
      <c r="X63" s="684"/>
      <c r="Y63" s="685"/>
    </row>
    <row r="64" spans="2:25" ht="21" customHeight="1" thickBot="1" x14ac:dyDescent="0.2">
      <c r="B64" s="185" t="s">
        <v>7</v>
      </c>
      <c r="C64" s="186"/>
      <c r="D64" s="186"/>
      <c r="E64" s="186"/>
      <c r="F64" s="677" t="s">
        <v>31</v>
      </c>
      <c r="G64" s="678"/>
      <c r="H64" s="678"/>
      <c r="I64" s="678"/>
      <c r="J64" s="679"/>
      <c r="K64" s="680">
        <v>90000</v>
      </c>
      <c r="L64" s="681"/>
      <c r="M64" s="681"/>
      <c r="N64" s="682"/>
      <c r="O64" s="683" t="s">
        <v>229</v>
      </c>
      <c r="P64" s="684"/>
      <c r="Q64" s="684"/>
      <c r="R64" s="684"/>
      <c r="S64" s="684"/>
      <c r="T64" s="684"/>
      <c r="U64" s="684"/>
      <c r="V64" s="684"/>
      <c r="W64" s="684"/>
      <c r="X64" s="684"/>
      <c r="Y64" s="685"/>
    </row>
    <row r="66" spans="2:25" ht="21" customHeight="1" thickBot="1" x14ac:dyDescent="0.2"/>
    <row r="67" spans="2:25" ht="21" customHeight="1" x14ac:dyDescent="0.15">
      <c r="B67" s="153" t="s">
        <v>2</v>
      </c>
      <c r="C67" s="154"/>
      <c r="D67" s="154"/>
      <c r="E67" s="154"/>
      <c r="F67" s="169" t="s">
        <v>19</v>
      </c>
      <c r="G67" s="170"/>
      <c r="H67" s="170"/>
      <c r="I67" s="170"/>
      <c r="J67" s="170"/>
      <c r="K67" s="171">
        <f>K36+K41</f>
        <v>20000</v>
      </c>
      <c r="L67" s="171"/>
      <c r="M67" s="171"/>
      <c r="N67" s="171"/>
      <c r="O67" s="172" t="s">
        <v>230</v>
      </c>
      <c r="P67" s="172"/>
      <c r="Q67" s="172"/>
      <c r="R67" s="172"/>
      <c r="S67" s="172"/>
      <c r="T67" s="172"/>
      <c r="U67" s="172"/>
      <c r="V67" s="172"/>
      <c r="W67" s="172"/>
      <c r="X67" s="172"/>
      <c r="Y67" s="173"/>
    </row>
    <row r="68" spans="2:25" ht="21" customHeight="1" thickBot="1" x14ac:dyDescent="0.2">
      <c r="B68" s="155"/>
      <c r="C68" s="156"/>
      <c r="D68" s="156"/>
      <c r="E68" s="156"/>
      <c r="F68" s="174" t="s">
        <v>21</v>
      </c>
      <c r="G68" s="175"/>
      <c r="H68" s="175"/>
      <c r="I68" s="175"/>
      <c r="J68" s="175"/>
      <c r="K68" s="176">
        <f>K37+K42</f>
        <v>10666</v>
      </c>
      <c r="L68" s="177"/>
      <c r="M68" s="177"/>
      <c r="N68" s="177"/>
      <c r="O68" s="178" t="s">
        <v>231</v>
      </c>
      <c r="P68" s="178"/>
      <c r="Q68" s="178"/>
      <c r="R68" s="178"/>
      <c r="S68" s="178"/>
      <c r="T68" s="178"/>
      <c r="U68" s="178"/>
      <c r="V68" s="178"/>
      <c r="W68" s="178"/>
      <c r="X68" s="178"/>
      <c r="Y68" s="179"/>
    </row>
    <row r="69" spans="2:25" ht="21" customHeight="1" x14ac:dyDescent="0.15">
      <c r="B69" s="153" t="s">
        <v>6</v>
      </c>
      <c r="C69" s="154"/>
      <c r="D69" s="154"/>
      <c r="E69" s="154"/>
      <c r="F69" s="157" t="s">
        <v>21</v>
      </c>
      <c r="G69" s="158"/>
      <c r="H69" s="158"/>
      <c r="I69" s="158"/>
      <c r="J69" s="158"/>
      <c r="K69" s="159">
        <f>K38+K43</f>
        <v>9334</v>
      </c>
      <c r="L69" s="160"/>
      <c r="M69" s="160"/>
      <c r="N69" s="160"/>
      <c r="O69" s="161" t="s">
        <v>232</v>
      </c>
      <c r="P69" s="161"/>
      <c r="Q69" s="161"/>
      <c r="R69" s="161"/>
      <c r="S69" s="161"/>
      <c r="T69" s="161"/>
      <c r="U69" s="161"/>
      <c r="V69" s="161"/>
      <c r="W69" s="161"/>
      <c r="X69" s="161"/>
      <c r="Y69" s="162"/>
    </row>
    <row r="70" spans="2:25" ht="21" customHeight="1" thickBot="1" x14ac:dyDescent="0.2">
      <c r="B70" s="155"/>
      <c r="C70" s="156"/>
      <c r="D70" s="156"/>
      <c r="E70" s="156"/>
      <c r="F70" s="163" t="s">
        <v>31</v>
      </c>
      <c r="G70" s="164"/>
      <c r="H70" s="164"/>
      <c r="I70" s="164"/>
      <c r="J70" s="164"/>
      <c r="K70" s="165">
        <f>K60+K63</f>
        <v>60000</v>
      </c>
      <c r="L70" s="166"/>
      <c r="M70" s="166"/>
      <c r="N70" s="166"/>
      <c r="O70" s="167" t="s">
        <v>212</v>
      </c>
      <c r="P70" s="167"/>
      <c r="Q70" s="167"/>
      <c r="R70" s="167"/>
      <c r="S70" s="167"/>
      <c r="T70" s="167"/>
      <c r="U70" s="167"/>
      <c r="V70" s="167"/>
      <c r="W70" s="167"/>
      <c r="X70" s="167"/>
      <c r="Y70" s="168"/>
    </row>
    <row r="71" spans="2:25" ht="21" customHeight="1" thickBot="1" x14ac:dyDescent="0.2">
      <c r="B71" s="185" t="s">
        <v>7</v>
      </c>
      <c r="C71" s="186"/>
      <c r="D71" s="186"/>
      <c r="E71" s="186"/>
      <c r="F71" s="677" t="s">
        <v>31</v>
      </c>
      <c r="G71" s="678"/>
      <c r="H71" s="678"/>
      <c r="I71" s="678"/>
      <c r="J71" s="679"/>
      <c r="K71" s="680">
        <f>K64</f>
        <v>90000</v>
      </c>
      <c r="L71" s="681"/>
      <c r="M71" s="681"/>
      <c r="N71" s="682"/>
      <c r="O71" s="683" t="s">
        <v>233</v>
      </c>
      <c r="P71" s="684"/>
      <c r="Q71" s="684"/>
      <c r="R71" s="684"/>
      <c r="S71" s="684"/>
      <c r="T71" s="684"/>
      <c r="U71" s="684"/>
      <c r="V71" s="684"/>
      <c r="W71" s="684"/>
      <c r="X71" s="684"/>
      <c r="Y71" s="685"/>
    </row>
  </sheetData>
  <mergeCells count="116">
    <mergeCell ref="B24:E25"/>
    <mergeCell ref="F24:J25"/>
    <mergeCell ref="K24:N24"/>
    <mergeCell ref="O24:R24"/>
    <mergeCell ref="S24:Y24"/>
    <mergeCell ref="K25:N25"/>
    <mergeCell ref="O25:R25"/>
    <mergeCell ref="S25:Y25"/>
    <mergeCell ref="B26:E26"/>
    <mergeCell ref="F26:J26"/>
    <mergeCell ref="K26:N26"/>
    <mergeCell ref="O26:R26"/>
    <mergeCell ref="S26:Y26"/>
    <mergeCell ref="B27:E27"/>
    <mergeCell ref="F27:J27"/>
    <mergeCell ref="K27:N27"/>
    <mergeCell ref="O27:R27"/>
    <mergeCell ref="S27:Y27"/>
    <mergeCell ref="B30:N30"/>
    <mergeCell ref="O30:R30"/>
    <mergeCell ref="S30:Y30"/>
    <mergeCell ref="B31:N31"/>
    <mergeCell ref="O31:R31"/>
    <mergeCell ref="S31:Y31"/>
    <mergeCell ref="B28:N28"/>
    <mergeCell ref="O28:R28"/>
    <mergeCell ref="S28:Y28"/>
    <mergeCell ref="B29:N29"/>
    <mergeCell ref="O29:R29"/>
    <mergeCell ref="S29:Y29"/>
    <mergeCell ref="B36:E37"/>
    <mergeCell ref="F36:J36"/>
    <mergeCell ref="K36:N36"/>
    <mergeCell ref="O36:Y36"/>
    <mergeCell ref="F37:J37"/>
    <mergeCell ref="K37:N37"/>
    <mergeCell ref="O37:Y37"/>
    <mergeCell ref="B32:N32"/>
    <mergeCell ref="O32:R32"/>
    <mergeCell ref="S32:Y32"/>
    <mergeCell ref="B33:N33"/>
    <mergeCell ref="O33:R33"/>
    <mergeCell ref="S33:Y33"/>
    <mergeCell ref="B38:E38"/>
    <mergeCell ref="F38:J38"/>
    <mergeCell ref="K38:N38"/>
    <mergeCell ref="O38:Y38"/>
    <mergeCell ref="B41:E42"/>
    <mergeCell ref="F41:J41"/>
    <mergeCell ref="K41:N41"/>
    <mergeCell ref="O41:Y41"/>
    <mergeCell ref="F42:J42"/>
    <mergeCell ref="K42:N42"/>
    <mergeCell ref="O42:Y42"/>
    <mergeCell ref="B43:E43"/>
    <mergeCell ref="F43:J43"/>
    <mergeCell ref="K43:N43"/>
    <mergeCell ref="O43:Y43"/>
    <mergeCell ref="B48:E48"/>
    <mergeCell ref="F48:J48"/>
    <mergeCell ref="K48:N48"/>
    <mergeCell ref="O48:R48"/>
    <mergeCell ref="S48:Y48"/>
    <mergeCell ref="B52:N52"/>
    <mergeCell ref="O52:R52"/>
    <mergeCell ref="S52:Y52"/>
    <mergeCell ref="B53:N53"/>
    <mergeCell ref="O53:R53"/>
    <mergeCell ref="S53:Y53"/>
    <mergeCell ref="B49:E49"/>
    <mergeCell ref="F49:J49"/>
    <mergeCell ref="K49:N49"/>
    <mergeCell ref="O49:R49"/>
    <mergeCell ref="S49:Y49"/>
    <mergeCell ref="B50:N51"/>
    <mergeCell ref="O50:R51"/>
    <mergeCell ref="S50:Y51"/>
    <mergeCell ref="B57:N57"/>
    <mergeCell ref="O57:R57"/>
    <mergeCell ref="S57:Y57"/>
    <mergeCell ref="B60:E60"/>
    <mergeCell ref="F60:J60"/>
    <mergeCell ref="K60:N60"/>
    <mergeCell ref="O60:Y60"/>
    <mergeCell ref="B54:N55"/>
    <mergeCell ref="O54:R55"/>
    <mergeCell ref="S54:Y55"/>
    <mergeCell ref="B56:N56"/>
    <mergeCell ref="O56:R56"/>
    <mergeCell ref="S56:Y56"/>
    <mergeCell ref="B67:E68"/>
    <mergeCell ref="F67:J67"/>
    <mergeCell ref="K67:N67"/>
    <mergeCell ref="O67:Y67"/>
    <mergeCell ref="F68:J68"/>
    <mergeCell ref="K68:N68"/>
    <mergeCell ref="O68:Y68"/>
    <mergeCell ref="B63:E63"/>
    <mergeCell ref="F63:J63"/>
    <mergeCell ref="K63:N63"/>
    <mergeCell ref="O63:Y63"/>
    <mergeCell ref="B64:E64"/>
    <mergeCell ref="F64:J64"/>
    <mergeCell ref="K64:N64"/>
    <mergeCell ref="O64:Y64"/>
    <mergeCell ref="B71:E71"/>
    <mergeCell ref="F71:J71"/>
    <mergeCell ref="K71:N71"/>
    <mergeCell ref="O71:Y71"/>
    <mergeCell ref="B69:E70"/>
    <mergeCell ref="F69:J69"/>
    <mergeCell ref="K69:N69"/>
    <mergeCell ref="O69:Y69"/>
    <mergeCell ref="F70:J70"/>
    <mergeCell ref="K70:N70"/>
    <mergeCell ref="O70:Y70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202" orientation="landscape" useFirstPageNumber="1" r:id="rId1"/>
  <rowBreaks count="2" manualBreakCount="2">
    <brk id="21" max="24" man="1"/>
    <brk id="45" max="2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view="pageBreakPreview" zoomScale="40" zoomScaleNormal="50" zoomScaleSheetLayoutView="40" workbookViewId="0">
      <selection sqref="A1:DE1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46</v>
      </c>
      <c r="C6" s="530"/>
      <c r="D6" s="530"/>
      <c r="E6" s="531" t="s">
        <v>47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 t="s">
        <v>73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 t="s">
        <v>194</v>
      </c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 t="s">
        <v>66</v>
      </c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508" t="s">
        <v>67</v>
      </c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10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511"/>
      <c r="BZ119" s="512"/>
      <c r="CA119" s="512"/>
      <c r="CB119" s="512"/>
      <c r="CC119" s="512"/>
      <c r="CD119" s="51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  <c r="CW119" s="512"/>
      <c r="CX119" s="512"/>
      <c r="CY119" s="512"/>
      <c r="CZ119" s="512"/>
      <c r="DA119" s="512"/>
      <c r="DB119" s="512"/>
      <c r="DC119" s="512"/>
      <c r="DD119" s="512"/>
      <c r="DE119" s="513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514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6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205" fitToHeight="2" orientation="landscape" useFirstPageNumber="1" r:id="rId1"/>
  <headerFooter alignWithMargins="0"/>
  <rowBreaks count="2" manualBreakCount="2">
    <brk id="49" min="1" max="109" man="1"/>
    <brk id="98" min="1" max="10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view="pageBreakPreview" topLeftCell="A7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124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6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113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130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135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234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235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236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237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238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280000</v>
      </c>
      <c r="G24" s="123" t="s">
        <v>177</v>
      </c>
      <c r="H24" s="123" t="s">
        <v>177</v>
      </c>
      <c r="I24" s="124">
        <v>40000</v>
      </c>
      <c r="J24" s="122">
        <v>320000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149334</v>
      </c>
      <c r="G25" s="128" t="s">
        <v>177</v>
      </c>
      <c r="H25" s="128" t="s">
        <v>177</v>
      </c>
      <c r="I25" s="129">
        <v>0</v>
      </c>
      <c r="J25" s="127">
        <v>149334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130666</v>
      </c>
      <c r="G26" s="132" t="s">
        <v>177</v>
      </c>
      <c r="H26" s="132" t="s">
        <v>177</v>
      </c>
      <c r="I26" s="129">
        <v>0</v>
      </c>
      <c r="J26" s="127">
        <v>130666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6" t="s">
        <v>201</v>
      </c>
      <c r="F27" s="127">
        <v>0</v>
      </c>
      <c r="G27" s="128" t="s">
        <v>177</v>
      </c>
      <c r="H27" s="128" t="s">
        <v>177</v>
      </c>
      <c r="I27" s="129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20" t="s">
        <v>180</v>
      </c>
      <c r="B28" s="621"/>
      <c r="C28" s="614"/>
      <c r="D28" s="615"/>
      <c r="E28" s="128" t="s">
        <v>6</v>
      </c>
      <c r="F28" s="127">
        <v>60000</v>
      </c>
      <c r="G28" s="130" t="s">
        <v>181</v>
      </c>
      <c r="H28" s="133">
        <v>60000</v>
      </c>
      <c r="I28" s="133">
        <v>0</v>
      </c>
      <c r="J28" s="133">
        <v>0</v>
      </c>
      <c r="K28" s="128" t="s">
        <v>178</v>
      </c>
      <c r="L28" s="127">
        <v>0</v>
      </c>
      <c r="M28" s="127">
        <v>60000</v>
      </c>
    </row>
    <row r="29" spans="1:13" ht="18.75" customHeight="1" x14ac:dyDescent="0.15">
      <c r="A29" s="618" t="s">
        <v>203</v>
      </c>
      <c r="B29" s="619"/>
      <c r="C29" s="622"/>
      <c r="D29" s="623"/>
      <c r="E29" s="126" t="s">
        <v>201</v>
      </c>
      <c r="F29" s="134">
        <v>0</v>
      </c>
      <c r="G29" s="128" t="s">
        <v>178</v>
      </c>
      <c r="H29" s="135">
        <v>0</v>
      </c>
      <c r="I29" s="127">
        <v>160000</v>
      </c>
      <c r="J29" s="127">
        <v>160000</v>
      </c>
      <c r="K29" s="130" t="s">
        <v>204</v>
      </c>
      <c r="L29" s="134">
        <v>90000</v>
      </c>
      <c r="M29" s="134">
        <v>90000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620000</v>
      </c>
      <c r="G38" s="144"/>
      <c r="H38" s="143">
        <f>SUM(H24:H37)</f>
        <v>60000</v>
      </c>
      <c r="I38" s="145">
        <f>SUM(I24:I37)</f>
        <v>200000</v>
      </c>
      <c r="J38" s="145">
        <f>SUM(J24:J37)</f>
        <v>760000</v>
      </c>
      <c r="K38" s="146"/>
      <c r="L38" s="143">
        <f>SUM(L24:L37)</f>
        <v>90000</v>
      </c>
      <c r="M38" s="143">
        <f>SUM(M24:M37)</f>
        <v>150000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view="pageBreakPreview" topLeftCell="A10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195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7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51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196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234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235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236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237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239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280000</v>
      </c>
      <c r="G24" s="123" t="s">
        <v>177</v>
      </c>
      <c r="H24" s="123" t="s">
        <v>177</v>
      </c>
      <c r="I24" s="124">
        <v>40000</v>
      </c>
      <c r="J24" s="122">
        <v>320000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149334</v>
      </c>
      <c r="G25" s="128" t="s">
        <v>177</v>
      </c>
      <c r="H25" s="128" t="s">
        <v>177</v>
      </c>
      <c r="I25" s="129">
        <v>0</v>
      </c>
      <c r="J25" s="127">
        <v>149334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130666</v>
      </c>
      <c r="G26" s="132" t="s">
        <v>177</v>
      </c>
      <c r="H26" s="132" t="s">
        <v>177</v>
      </c>
      <c r="I26" s="129">
        <v>0</v>
      </c>
      <c r="J26" s="127">
        <v>130666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8" t="s">
        <v>201</v>
      </c>
      <c r="F27" s="127">
        <v>0</v>
      </c>
      <c r="G27" s="128" t="s">
        <v>177</v>
      </c>
      <c r="H27" s="128" t="s">
        <v>177</v>
      </c>
      <c r="I27" s="129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20" t="s">
        <v>180</v>
      </c>
      <c r="B28" s="621"/>
      <c r="C28" s="719"/>
      <c r="D28" s="720"/>
      <c r="E28" s="150" t="s">
        <v>6</v>
      </c>
      <c r="F28" s="127">
        <v>60000</v>
      </c>
      <c r="G28" s="130" t="s">
        <v>181</v>
      </c>
      <c r="H28" s="133">
        <v>60000</v>
      </c>
      <c r="I28" s="133">
        <v>0</v>
      </c>
      <c r="J28" s="133">
        <v>0</v>
      </c>
      <c r="K28" s="128" t="s">
        <v>178</v>
      </c>
      <c r="L28" s="127">
        <v>0</v>
      </c>
      <c r="M28" s="133">
        <v>60000</v>
      </c>
    </row>
    <row r="29" spans="1:13" ht="18.75" customHeight="1" x14ac:dyDescent="0.15">
      <c r="A29" s="618" t="s">
        <v>203</v>
      </c>
      <c r="B29" s="619"/>
      <c r="C29" s="614"/>
      <c r="D29" s="615"/>
      <c r="E29" s="128" t="s">
        <v>201</v>
      </c>
      <c r="F29" s="134">
        <v>0</v>
      </c>
      <c r="G29" s="128" t="s">
        <v>178</v>
      </c>
      <c r="H29" s="135">
        <v>0</v>
      </c>
      <c r="I29" s="127">
        <v>160000</v>
      </c>
      <c r="J29" s="127">
        <v>160000</v>
      </c>
      <c r="K29" s="130" t="s">
        <v>204</v>
      </c>
      <c r="L29" s="134">
        <v>90000</v>
      </c>
      <c r="M29" s="127">
        <v>90000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620000</v>
      </c>
      <c r="G38" s="144"/>
      <c r="H38" s="143">
        <f>SUM(H24:H37)</f>
        <v>60000</v>
      </c>
      <c r="I38" s="145">
        <f>SUM(I24:I37)</f>
        <v>200000</v>
      </c>
      <c r="J38" s="145">
        <f>SUM(J24:J37)</f>
        <v>760000</v>
      </c>
      <c r="K38" s="146"/>
      <c r="L38" s="143">
        <f>SUM(L24:L37)</f>
        <v>90000</v>
      </c>
      <c r="M38" s="143">
        <f>SUM(M24:M37)</f>
        <v>150000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1"/>
  <sheetViews>
    <sheetView view="pageBreakPreview" zoomScale="85" zoomScaleNormal="100" zoomScaleSheetLayoutView="85" workbookViewId="0"/>
  </sheetViews>
  <sheetFormatPr defaultColWidth="5.625" defaultRowHeight="21" customHeight="1" x14ac:dyDescent="0.15"/>
  <sheetData>
    <row r="1" spans="2:3" ht="21" customHeight="1" x14ac:dyDescent="0.15">
      <c r="B1" s="1" t="s">
        <v>240</v>
      </c>
    </row>
    <row r="2" spans="2:3" ht="21" customHeight="1" x14ac:dyDescent="0.15">
      <c r="B2" s="1" t="s">
        <v>206</v>
      </c>
    </row>
    <row r="3" spans="2:3" ht="21" customHeight="1" x14ac:dyDescent="0.15">
      <c r="C3" s="1" t="s">
        <v>241</v>
      </c>
    </row>
    <row r="23" spans="2:25" ht="21" customHeight="1" thickBot="1" x14ac:dyDescent="0.2"/>
    <row r="24" spans="2:25" ht="21" customHeight="1" x14ac:dyDescent="0.15">
      <c r="B24" s="216" t="s">
        <v>2</v>
      </c>
      <c r="C24" s="217"/>
      <c r="D24" s="217"/>
      <c r="E24" s="217"/>
      <c r="F24" s="256" t="s">
        <v>3</v>
      </c>
      <c r="G24" s="256"/>
      <c r="H24" s="256"/>
      <c r="I24" s="256"/>
      <c r="J24" s="256"/>
      <c r="K24" s="258" t="s">
        <v>4</v>
      </c>
      <c r="L24" s="258"/>
      <c r="M24" s="258"/>
      <c r="N24" s="258"/>
      <c r="O24" s="259">
        <v>200000</v>
      </c>
      <c r="P24" s="170"/>
      <c r="Q24" s="170"/>
      <c r="R24" s="170"/>
      <c r="S24" s="217"/>
      <c r="T24" s="217"/>
      <c r="U24" s="217"/>
      <c r="V24" s="217"/>
      <c r="W24" s="217"/>
      <c r="X24" s="217"/>
      <c r="Y24" s="260"/>
    </row>
    <row r="25" spans="2:25" ht="21" customHeight="1" x14ac:dyDescent="0.15">
      <c r="B25" s="218"/>
      <c r="C25" s="219"/>
      <c r="D25" s="219"/>
      <c r="E25" s="219"/>
      <c r="F25" s="257"/>
      <c r="G25" s="257"/>
      <c r="H25" s="257"/>
      <c r="I25" s="257"/>
      <c r="J25" s="257"/>
      <c r="K25" s="261" t="s">
        <v>5</v>
      </c>
      <c r="L25" s="261"/>
      <c r="M25" s="261"/>
      <c r="N25" s="261"/>
      <c r="O25" s="262">
        <v>160000</v>
      </c>
      <c r="P25" s="262"/>
      <c r="Q25" s="262"/>
      <c r="R25" s="262"/>
      <c r="S25" s="219"/>
      <c r="T25" s="219"/>
      <c r="U25" s="219"/>
      <c r="V25" s="219"/>
      <c r="W25" s="219"/>
      <c r="X25" s="219"/>
      <c r="Y25" s="263"/>
    </row>
    <row r="26" spans="2:25" ht="21" customHeight="1" x14ac:dyDescent="0.15">
      <c r="B26" s="218" t="s">
        <v>6</v>
      </c>
      <c r="C26" s="219"/>
      <c r="D26" s="219"/>
      <c r="E26" s="219"/>
      <c r="F26" s="257" t="s">
        <v>3</v>
      </c>
      <c r="G26" s="257"/>
      <c r="H26" s="257"/>
      <c r="I26" s="257"/>
      <c r="J26" s="257"/>
      <c r="K26" s="261" t="s">
        <v>5</v>
      </c>
      <c r="L26" s="261"/>
      <c r="M26" s="261"/>
      <c r="N26" s="261"/>
      <c r="O26" s="262">
        <v>140000</v>
      </c>
      <c r="P26" s="262"/>
      <c r="Q26" s="262"/>
      <c r="R26" s="262"/>
      <c r="S26" s="219"/>
      <c r="T26" s="219"/>
      <c r="U26" s="219"/>
      <c r="V26" s="219"/>
      <c r="W26" s="219"/>
      <c r="X26" s="219"/>
      <c r="Y26" s="263"/>
    </row>
    <row r="27" spans="2:25" ht="21" customHeight="1" thickBot="1" x14ac:dyDescent="0.2">
      <c r="B27" s="247" t="s">
        <v>7</v>
      </c>
      <c r="C27" s="214"/>
      <c r="D27" s="214"/>
      <c r="E27" s="214"/>
      <c r="F27" s="211" t="s">
        <v>8</v>
      </c>
      <c r="G27" s="211"/>
      <c r="H27" s="211"/>
      <c r="I27" s="211"/>
      <c r="J27" s="211"/>
      <c r="K27" s="248" t="s">
        <v>4</v>
      </c>
      <c r="L27" s="248"/>
      <c r="M27" s="248"/>
      <c r="N27" s="248"/>
      <c r="O27" s="249">
        <v>220000</v>
      </c>
      <c r="P27" s="250"/>
      <c r="Q27" s="250"/>
      <c r="R27" s="250"/>
      <c r="S27" s="214"/>
      <c r="T27" s="214"/>
      <c r="U27" s="214"/>
      <c r="V27" s="214"/>
      <c r="W27" s="214"/>
      <c r="X27" s="214"/>
      <c r="Y27" s="215"/>
    </row>
    <row r="28" spans="2:25" ht="21" customHeight="1" x14ac:dyDescent="0.15">
      <c r="B28" s="251" t="s">
        <v>9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3">
        <v>500000</v>
      </c>
      <c r="P28" s="252"/>
      <c r="Q28" s="252"/>
      <c r="R28" s="252"/>
      <c r="S28" s="254" t="s">
        <v>242</v>
      </c>
      <c r="T28" s="254"/>
      <c r="U28" s="254"/>
      <c r="V28" s="254"/>
      <c r="W28" s="254"/>
      <c r="X28" s="254"/>
      <c r="Y28" s="255"/>
    </row>
    <row r="29" spans="2:25" ht="21" customHeight="1" x14ac:dyDescent="0.15">
      <c r="B29" s="199" t="s">
        <v>11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4">
        <v>560000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5"/>
    </row>
    <row r="30" spans="2:25" ht="21" customHeight="1" x14ac:dyDescent="0.15">
      <c r="B30" s="206" t="s">
        <v>12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>
        <v>0</v>
      </c>
      <c r="P30" s="207"/>
      <c r="Q30" s="207"/>
      <c r="R30" s="207"/>
      <c r="S30" s="209"/>
      <c r="T30" s="209"/>
      <c r="U30" s="209"/>
      <c r="V30" s="209"/>
      <c r="W30" s="209"/>
      <c r="X30" s="209"/>
      <c r="Y30" s="210"/>
    </row>
    <row r="31" spans="2:25" ht="21" customHeight="1" x14ac:dyDescent="0.15">
      <c r="B31" s="193" t="s">
        <v>14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5">
        <v>720000</v>
      </c>
      <c r="P31" s="194"/>
      <c r="Q31" s="194"/>
      <c r="R31" s="194"/>
      <c r="S31" s="706" t="s">
        <v>243</v>
      </c>
      <c r="T31" s="706"/>
      <c r="U31" s="706"/>
      <c r="V31" s="706"/>
      <c r="W31" s="706"/>
      <c r="X31" s="706"/>
      <c r="Y31" s="707"/>
    </row>
    <row r="32" spans="2:25" ht="21" customHeight="1" x14ac:dyDescent="0.15">
      <c r="B32" s="199" t="s">
        <v>16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4">
        <v>670000</v>
      </c>
      <c r="P32" s="200"/>
      <c r="Q32" s="200"/>
      <c r="R32" s="200"/>
      <c r="S32" s="200"/>
      <c r="T32" s="200"/>
      <c r="U32" s="200"/>
      <c r="V32" s="200"/>
      <c r="W32" s="200"/>
      <c r="X32" s="200"/>
      <c r="Y32" s="205"/>
    </row>
    <row r="33" spans="2:25" ht="21" customHeight="1" thickBot="1" x14ac:dyDescent="0.2">
      <c r="B33" s="180" t="s">
        <v>17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2">
        <v>50000</v>
      </c>
      <c r="P33" s="181"/>
      <c r="Q33" s="181"/>
      <c r="R33" s="181"/>
      <c r="S33" s="183" t="s">
        <v>244</v>
      </c>
      <c r="T33" s="183"/>
      <c r="U33" s="183"/>
      <c r="V33" s="183"/>
      <c r="W33" s="183"/>
      <c r="X33" s="183"/>
      <c r="Y33" s="184"/>
    </row>
    <row r="35" spans="2:25" ht="21" customHeight="1" thickBot="1" x14ac:dyDescent="0.2"/>
    <row r="36" spans="2:25" ht="21" customHeight="1" x14ac:dyDescent="0.15">
      <c r="B36" s="153" t="s">
        <v>2</v>
      </c>
      <c r="C36" s="154"/>
      <c r="D36" s="154"/>
      <c r="E36" s="154"/>
      <c r="F36" s="169" t="s">
        <v>19</v>
      </c>
      <c r="G36" s="170"/>
      <c r="H36" s="170"/>
      <c r="I36" s="170"/>
      <c r="J36" s="170"/>
      <c r="K36" s="171">
        <v>0</v>
      </c>
      <c r="L36" s="171"/>
      <c r="M36" s="171"/>
      <c r="N36" s="171"/>
      <c r="O36" s="241" t="s">
        <v>245</v>
      </c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2:25" ht="21" customHeight="1" thickBot="1" x14ac:dyDescent="0.2">
      <c r="B37" s="155"/>
      <c r="C37" s="156"/>
      <c r="D37" s="156"/>
      <c r="E37" s="156"/>
      <c r="F37" s="174" t="s">
        <v>21</v>
      </c>
      <c r="G37" s="175"/>
      <c r="H37" s="175"/>
      <c r="I37" s="175"/>
      <c r="J37" s="175"/>
      <c r="K37" s="176">
        <v>0</v>
      </c>
      <c r="L37" s="177"/>
      <c r="M37" s="177"/>
      <c r="N37" s="177"/>
      <c r="O37" s="243" t="s">
        <v>246</v>
      </c>
      <c r="P37" s="243"/>
      <c r="Q37" s="243"/>
      <c r="R37" s="243"/>
      <c r="S37" s="243"/>
      <c r="T37" s="243"/>
      <c r="U37" s="243"/>
      <c r="V37" s="243"/>
      <c r="W37" s="243"/>
      <c r="X37" s="243"/>
      <c r="Y37" s="244"/>
    </row>
    <row r="38" spans="2:25" ht="21" customHeight="1" thickBot="1" x14ac:dyDescent="0.2">
      <c r="B38" s="185" t="s">
        <v>6</v>
      </c>
      <c r="C38" s="186"/>
      <c r="D38" s="186"/>
      <c r="E38" s="186"/>
      <c r="F38" s="224" t="s">
        <v>21</v>
      </c>
      <c r="G38" s="225"/>
      <c r="H38" s="225"/>
      <c r="I38" s="225"/>
      <c r="J38" s="225"/>
      <c r="K38" s="226">
        <v>0</v>
      </c>
      <c r="L38" s="227"/>
      <c r="M38" s="227"/>
      <c r="N38" s="227"/>
      <c r="O38" s="228" t="s">
        <v>247</v>
      </c>
      <c r="P38" s="228"/>
      <c r="Q38" s="228"/>
      <c r="R38" s="228"/>
      <c r="S38" s="228"/>
      <c r="T38" s="228"/>
      <c r="U38" s="228"/>
      <c r="V38" s="228"/>
      <c r="W38" s="228"/>
      <c r="X38" s="228"/>
      <c r="Y38" s="229"/>
    </row>
    <row r="40" spans="2:25" ht="21" customHeight="1" thickBot="1" x14ac:dyDescent="0.2"/>
    <row r="41" spans="2:25" ht="21" customHeight="1" x14ac:dyDescent="0.15">
      <c r="B41" s="153" t="s">
        <v>2</v>
      </c>
      <c r="C41" s="154"/>
      <c r="D41" s="154"/>
      <c r="E41" s="154"/>
      <c r="F41" s="169" t="s">
        <v>19</v>
      </c>
      <c r="G41" s="170"/>
      <c r="H41" s="170"/>
      <c r="I41" s="170"/>
      <c r="J41" s="170"/>
      <c r="K41" s="171">
        <v>29166</v>
      </c>
      <c r="L41" s="171"/>
      <c r="M41" s="171"/>
      <c r="N41" s="171"/>
      <c r="O41" s="241" t="s">
        <v>248</v>
      </c>
      <c r="P41" s="241"/>
      <c r="Q41" s="241"/>
      <c r="R41" s="241"/>
      <c r="S41" s="241"/>
      <c r="T41" s="241"/>
      <c r="U41" s="241"/>
      <c r="V41" s="241"/>
      <c r="W41" s="241"/>
      <c r="X41" s="241"/>
      <c r="Y41" s="242"/>
    </row>
    <row r="42" spans="2:25" ht="21" customHeight="1" thickBot="1" x14ac:dyDescent="0.2">
      <c r="B42" s="155"/>
      <c r="C42" s="156"/>
      <c r="D42" s="156"/>
      <c r="E42" s="156"/>
      <c r="F42" s="174" t="s">
        <v>21</v>
      </c>
      <c r="G42" s="175"/>
      <c r="H42" s="175"/>
      <c r="I42" s="175"/>
      <c r="J42" s="175"/>
      <c r="K42" s="176">
        <v>11111</v>
      </c>
      <c r="L42" s="177"/>
      <c r="M42" s="177"/>
      <c r="N42" s="177"/>
      <c r="O42" s="243" t="s">
        <v>249</v>
      </c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2:25" ht="21" customHeight="1" thickBot="1" x14ac:dyDescent="0.2">
      <c r="B43" s="185" t="s">
        <v>6</v>
      </c>
      <c r="C43" s="186"/>
      <c r="D43" s="186"/>
      <c r="E43" s="186"/>
      <c r="F43" s="224" t="s">
        <v>21</v>
      </c>
      <c r="G43" s="225"/>
      <c r="H43" s="225"/>
      <c r="I43" s="225"/>
      <c r="J43" s="225"/>
      <c r="K43" s="226">
        <v>9723</v>
      </c>
      <c r="L43" s="227"/>
      <c r="M43" s="227"/>
      <c r="N43" s="227"/>
      <c r="O43" s="228" t="s">
        <v>250</v>
      </c>
      <c r="P43" s="228"/>
      <c r="Q43" s="228"/>
      <c r="R43" s="228"/>
      <c r="S43" s="228"/>
      <c r="T43" s="228"/>
      <c r="U43" s="228"/>
      <c r="V43" s="228"/>
      <c r="W43" s="228"/>
      <c r="X43" s="228"/>
      <c r="Y43" s="229"/>
    </row>
    <row r="47" spans="2:25" ht="21" customHeight="1" thickBot="1" x14ac:dyDescent="0.2"/>
    <row r="48" spans="2:25" ht="21" customHeight="1" x14ac:dyDescent="0.15">
      <c r="B48" s="216" t="s">
        <v>6</v>
      </c>
      <c r="C48" s="217"/>
      <c r="D48" s="217"/>
      <c r="E48" s="217"/>
      <c r="F48" s="256" t="s">
        <v>3</v>
      </c>
      <c r="G48" s="256"/>
      <c r="H48" s="256"/>
      <c r="I48" s="256"/>
      <c r="J48" s="256"/>
      <c r="K48" s="717" t="s">
        <v>27</v>
      </c>
      <c r="L48" s="717"/>
      <c r="M48" s="717"/>
      <c r="N48" s="717"/>
      <c r="O48" s="718">
        <v>160000</v>
      </c>
      <c r="P48" s="718"/>
      <c r="Q48" s="718"/>
      <c r="R48" s="718"/>
      <c r="S48" s="217"/>
      <c r="T48" s="217"/>
      <c r="U48" s="217"/>
      <c r="V48" s="217"/>
      <c r="W48" s="217"/>
      <c r="X48" s="217"/>
      <c r="Y48" s="260"/>
    </row>
    <row r="49" spans="2:25" ht="21" customHeight="1" thickBot="1" x14ac:dyDescent="0.2">
      <c r="B49" s="247" t="s">
        <v>7</v>
      </c>
      <c r="C49" s="214"/>
      <c r="D49" s="214"/>
      <c r="E49" s="214"/>
      <c r="F49" s="211" t="s">
        <v>8</v>
      </c>
      <c r="G49" s="211"/>
      <c r="H49" s="211"/>
      <c r="I49" s="211"/>
      <c r="J49" s="211"/>
      <c r="K49" s="212" t="s">
        <v>27</v>
      </c>
      <c r="L49" s="212"/>
      <c r="M49" s="212"/>
      <c r="N49" s="212"/>
      <c r="O49" s="213">
        <v>60000</v>
      </c>
      <c r="P49" s="213"/>
      <c r="Q49" s="213"/>
      <c r="R49" s="213"/>
      <c r="S49" s="214"/>
      <c r="T49" s="214"/>
      <c r="U49" s="214"/>
      <c r="V49" s="214"/>
      <c r="W49" s="214"/>
      <c r="X49" s="214"/>
      <c r="Y49" s="215"/>
    </row>
    <row r="50" spans="2:25" ht="21" customHeight="1" x14ac:dyDescent="0.15">
      <c r="B50" s="230" t="s">
        <v>9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  <c r="O50" s="711">
        <v>610000</v>
      </c>
      <c r="P50" s="712"/>
      <c r="Q50" s="712"/>
      <c r="R50" s="713"/>
      <c r="S50" s="714" t="s">
        <v>251</v>
      </c>
      <c r="T50" s="715"/>
      <c r="U50" s="715"/>
      <c r="V50" s="715"/>
      <c r="W50" s="715"/>
      <c r="X50" s="715"/>
      <c r="Y50" s="716"/>
    </row>
    <row r="51" spans="2:25" ht="21" customHeight="1" x14ac:dyDescent="0.15">
      <c r="B51" s="708"/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10"/>
      <c r="O51" s="697"/>
      <c r="P51" s="698"/>
      <c r="Q51" s="698"/>
      <c r="R51" s="699"/>
      <c r="S51" s="703"/>
      <c r="T51" s="704"/>
      <c r="U51" s="704"/>
      <c r="V51" s="704"/>
      <c r="W51" s="704"/>
      <c r="X51" s="704"/>
      <c r="Y51" s="705"/>
    </row>
    <row r="52" spans="2:25" ht="21" customHeight="1" x14ac:dyDescent="0.15">
      <c r="B52" s="199" t="s">
        <v>11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4">
        <v>560000</v>
      </c>
      <c r="P52" s="200"/>
      <c r="Q52" s="200"/>
      <c r="R52" s="200"/>
      <c r="S52" s="200"/>
      <c r="T52" s="200"/>
      <c r="U52" s="200"/>
      <c r="V52" s="200"/>
      <c r="W52" s="200"/>
      <c r="X52" s="200"/>
      <c r="Y52" s="205"/>
    </row>
    <row r="53" spans="2:25" ht="21" customHeight="1" x14ac:dyDescent="0.15">
      <c r="B53" s="206" t="s">
        <v>12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8">
        <v>50000</v>
      </c>
      <c r="P53" s="207"/>
      <c r="Q53" s="207"/>
      <c r="R53" s="207"/>
      <c r="S53" s="209" t="s">
        <v>252</v>
      </c>
      <c r="T53" s="209"/>
      <c r="U53" s="209"/>
      <c r="V53" s="209"/>
      <c r="W53" s="209"/>
      <c r="X53" s="209"/>
      <c r="Y53" s="210"/>
    </row>
    <row r="54" spans="2:25" ht="21" customHeight="1" x14ac:dyDescent="0.15">
      <c r="B54" s="688" t="s">
        <v>14</v>
      </c>
      <c r="C54" s="689"/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90"/>
      <c r="O54" s="694">
        <v>840000</v>
      </c>
      <c r="P54" s="695"/>
      <c r="Q54" s="695"/>
      <c r="R54" s="696"/>
      <c r="S54" s="700" t="s">
        <v>253</v>
      </c>
      <c r="T54" s="701"/>
      <c r="U54" s="701"/>
      <c r="V54" s="701"/>
      <c r="W54" s="701"/>
      <c r="X54" s="701"/>
      <c r="Y54" s="702"/>
    </row>
    <row r="55" spans="2:25" ht="21" customHeight="1" x14ac:dyDescent="0.15">
      <c r="B55" s="691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3"/>
      <c r="O55" s="697"/>
      <c r="P55" s="698"/>
      <c r="Q55" s="698"/>
      <c r="R55" s="699"/>
      <c r="S55" s="703"/>
      <c r="T55" s="704"/>
      <c r="U55" s="704"/>
      <c r="V55" s="704"/>
      <c r="W55" s="704"/>
      <c r="X55" s="704"/>
      <c r="Y55" s="705"/>
    </row>
    <row r="56" spans="2:25" ht="21" customHeight="1" x14ac:dyDescent="0.15">
      <c r="B56" s="199" t="s">
        <v>16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4">
        <v>670000</v>
      </c>
      <c r="P56" s="200"/>
      <c r="Q56" s="200"/>
      <c r="R56" s="200"/>
      <c r="S56" s="200"/>
      <c r="T56" s="200"/>
      <c r="U56" s="200"/>
      <c r="V56" s="200"/>
      <c r="W56" s="200"/>
      <c r="X56" s="200"/>
      <c r="Y56" s="205"/>
    </row>
    <row r="57" spans="2:25" ht="21" customHeight="1" thickBot="1" x14ac:dyDescent="0.2">
      <c r="B57" s="180" t="s">
        <v>17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2">
        <v>170000</v>
      </c>
      <c r="P57" s="181"/>
      <c r="Q57" s="181"/>
      <c r="R57" s="181"/>
      <c r="S57" s="183" t="s">
        <v>254</v>
      </c>
      <c r="T57" s="183"/>
      <c r="U57" s="183"/>
      <c r="V57" s="183"/>
      <c r="W57" s="183"/>
      <c r="X57" s="183"/>
      <c r="Y57" s="184"/>
    </row>
    <row r="59" spans="2:25" ht="21" customHeight="1" thickBot="1" x14ac:dyDescent="0.2"/>
    <row r="60" spans="2:25" ht="21" customHeight="1" thickBot="1" x14ac:dyDescent="0.2">
      <c r="B60" s="185" t="s">
        <v>6</v>
      </c>
      <c r="C60" s="186"/>
      <c r="D60" s="186"/>
      <c r="E60" s="186"/>
      <c r="F60" s="187" t="s">
        <v>31</v>
      </c>
      <c r="G60" s="188"/>
      <c r="H60" s="188"/>
      <c r="I60" s="188"/>
      <c r="J60" s="188"/>
      <c r="K60" s="189">
        <v>50000</v>
      </c>
      <c r="L60" s="190"/>
      <c r="M60" s="190"/>
      <c r="N60" s="190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2"/>
    </row>
    <row r="62" spans="2:25" ht="21" customHeight="1" thickBot="1" x14ac:dyDescent="0.2"/>
    <row r="63" spans="2:25" ht="21" customHeight="1" thickBot="1" x14ac:dyDescent="0.2">
      <c r="B63" s="185" t="s">
        <v>227</v>
      </c>
      <c r="C63" s="186"/>
      <c r="D63" s="186"/>
      <c r="E63" s="186"/>
      <c r="F63" s="677" t="s">
        <v>31</v>
      </c>
      <c r="G63" s="678"/>
      <c r="H63" s="678"/>
      <c r="I63" s="678"/>
      <c r="J63" s="679"/>
      <c r="K63" s="680">
        <v>110000</v>
      </c>
      <c r="L63" s="681"/>
      <c r="M63" s="681"/>
      <c r="N63" s="682"/>
      <c r="O63" s="683" t="s">
        <v>255</v>
      </c>
      <c r="P63" s="684"/>
      <c r="Q63" s="684"/>
      <c r="R63" s="684"/>
      <c r="S63" s="684"/>
      <c r="T63" s="684"/>
      <c r="U63" s="684"/>
      <c r="V63" s="684"/>
      <c r="W63" s="684"/>
      <c r="X63" s="684"/>
      <c r="Y63" s="685"/>
    </row>
    <row r="64" spans="2:25" ht="21" customHeight="1" thickBot="1" x14ac:dyDescent="0.2">
      <c r="B64" s="185" t="s">
        <v>7</v>
      </c>
      <c r="C64" s="186"/>
      <c r="D64" s="186"/>
      <c r="E64" s="186"/>
      <c r="F64" s="677" t="s">
        <v>31</v>
      </c>
      <c r="G64" s="678"/>
      <c r="H64" s="678"/>
      <c r="I64" s="678"/>
      <c r="J64" s="679"/>
      <c r="K64" s="680">
        <v>60000</v>
      </c>
      <c r="L64" s="681"/>
      <c r="M64" s="681"/>
      <c r="N64" s="682"/>
      <c r="O64" s="683" t="s">
        <v>256</v>
      </c>
      <c r="P64" s="684"/>
      <c r="Q64" s="684"/>
      <c r="R64" s="684"/>
      <c r="S64" s="684"/>
      <c r="T64" s="684"/>
      <c r="U64" s="684"/>
      <c r="V64" s="684"/>
      <c r="W64" s="684"/>
      <c r="X64" s="684"/>
      <c r="Y64" s="685"/>
    </row>
    <row r="66" spans="2:25" ht="21" customHeight="1" thickBot="1" x14ac:dyDescent="0.2"/>
    <row r="67" spans="2:25" ht="21" customHeight="1" x14ac:dyDescent="0.15">
      <c r="B67" s="153" t="s">
        <v>2</v>
      </c>
      <c r="C67" s="154"/>
      <c r="D67" s="154"/>
      <c r="E67" s="154"/>
      <c r="F67" s="169" t="s">
        <v>19</v>
      </c>
      <c r="G67" s="170"/>
      <c r="H67" s="170"/>
      <c r="I67" s="170"/>
      <c r="J67" s="170"/>
      <c r="K67" s="171">
        <f>K36+K41</f>
        <v>29166</v>
      </c>
      <c r="L67" s="171"/>
      <c r="M67" s="171"/>
      <c r="N67" s="171"/>
      <c r="O67" s="172" t="s">
        <v>257</v>
      </c>
      <c r="P67" s="172"/>
      <c r="Q67" s="172"/>
      <c r="R67" s="172"/>
      <c r="S67" s="172"/>
      <c r="T67" s="172"/>
      <c r="U67" s="172"/>
      <c r="V67" s="172"/>
      <c r="W67" s="172"/>
      <c r="X67" s="172"/>
      <c r="Y67" s="173"/>
    </row>
    <row r="68" spans="2:25" ht="21" customHeight="1" thickBot="1" x14ac:dyDescent="0.2">
      <c r="B68" s="155"/>
      <c r="C68" s="156"/>
      <c r="D68" s="156"/>
      <c r="E68" s="156"/>
      <c r="F68" s="174" t="s">
        <v>21</v>
      </c>
      <c r="G68" s="175"/>
      <c r="H68" s="175"/>
      <c r="I68" s="175"/>
      <c r="J68" s="175"/>
      <c r="K68" s="176">
        <f>K37+K42</f>
        <v>11111</v>
      </c>
      <c r="L68" s="177"/>
      <c r="M68" s="177"/>
      <c r="N68" s="177"/>
      <c r="O68" s="178" t="s">
        <v>258</v>
      </c>
      <c r="P68" s="178"/>
      <c r="Q68" s="178"/>
      <c r="R68" s="178"/>
      <c r="S68" s="178"/>
      <c r="T68" s="178"/>
      <c r="U68" s="178"/>
      <c r="V68" s="178"/>
      <c r="W68" s="178"/>
      <c r="X68" s="178"/>
      <c r="Y68" s="179"/>
    </row>
    <row r="69" spans="2:25" ht="21" customHeight="1" x14ac:dyDescent="0.15">
      <c r="B69" s="153" t="s">
        <v>6</v>
      </c>
      <c r="C69" s="154"/>
      <c r="D69" s="154"/>
      <c r="E69" s="154"/>
      <c r="F69" s="157" t="s">
        <v>21</v>
      </c>
      <c r="G69" s="158"/>
      <c r="H69" s="158"/>
      <c r="I69" s="158"/>
      <c r="J69" s="158"/>
      <c r="K69" s="159">
        <f>K38+K43</f>
        <v>9723</v>
      </c>
      <c r="L69" s="160"/>
      <c r="M69" s="160"/>
      <c r="N69" s="160"/>
      <c r="O69" s="161" t="s">
        <v>259</v>
      </c>
      <c r="P69" s="161"/>
      <c r="Q69" s="161"/>
      <c r="R69" s="161"/>
      <c r="S69" s="161"/>
      <c r="T69" s="161"/>
      <c r="U69" s="161"/>
      <c r="V69" s="161"/>
      <c r="W69" s="161"/>
      <c r="X69" s="161"/>
      <c r="Y69" s="162"/>
    </row>
    <row r="70" spans="2:25" ht="21" customHeight="1" thickBot="1" x14ac:dyDescent="0.2">
      <c r="B70" s="155"/>
      <c r="C70" s="156"/>
      <c r="D70" s="156"/>
      <c r="E70" s="156"/>
      <c r="F70" s="163" t="s">
        <v>31</v>
      </c>
      <c r="G70" s="164"/>
      <c r="H70" s="164"/>
      <c r="I70" s="164"/>
      <c r="J70" s="164"/>
      <c r="K70" s="165">
        <f>K60+K63</f>
        <v>160000</v>
      </c>
      <c r="L70" s="166"/>
      <c r="M70" s="166"/>
      <c r="N70" s="166"/>
      <c r="O70" s="167" t="s">
        <v>260</v>
      </c>
      <c r="P70" s="167"/>
      <c r="Q70" s="167"/>
      <c r="R70" s="167"/>
      <c r="S70" s="167"/>
      <c r="T70" s="167"/>
      <c r="U70" s="167"/>
      <c r="V70" s="167"/>
      <c r="W70" s="167"/>
      <c r="X70" s="167"/>
      <c r="Y70" s="168"/>
    </row>
    <row r="71" spans="2:25" ht="21" customHeight="1" thickBot="1" x14ac:dyDescent="0.2">
      <c r="B71" s="185" t="s">
        <v>7</v>
      </c>
      <c r="C71" s="186"/>
      <c r="D71" s="186"/>
      <c r="E71" s="186"/>
      <c r="F71" s="677" t="s">
        <v>31</v>
      </c>
      <c r="G71" s="678"/>
      <c r="H71" s="678"/>
      <c r="I71" s="678"/>
      <c r="J71" s="679"/>
      <c r="K71" s="680">
        <v>60000</v>
      </c>
      <c r="L71" s="681"/>
      <c r="M71" s="681"/>
      <c r="N71" s="682"/>
      <c r="O71" s="721"/>
      <c r="P71" s="722"/>
      <c r="Q71" s="722"/>
      <c r="R71" s="722"/>
      <c r="S71" s="722"/>
      <c r="T71" s="722"/>
      <c r="U71" s="722"/>
      <c r="V71" s="722"/>
      <c r="W71" s="722"/>
      <c r="X71" s="722"/>
      <c r="Y71" s="723"/>
    </row>
  </sheetData>
  <mergeCells count="116">
    <mergeCell ref="B24:E25"/>
    <mergeCell ref="F24:J25"/>
    <mergeCell ref="K24:N24"/>
    <mergeCell ref="O24:R24"/>
    <mergeCell ref="S24:Y24"/>
    <mergeCell ref="K25:N25"/>
    <mergeCell ref="O25:R25"/>
    <mergeCell ref="S25:Y25"/>
    <mergeCell ref="B26:E26"/>
    <mergeCell ref="F26:J26"/>
    <mergeCell ref="K26:N26"/>
    <mergeCell ref="O26:R26"/>
    <mergeCell ref="S26:Y26"/>
    <mergeCell ref="B27:E27"/>
    <mergeCell ref="F27:J27"/>
    <mergeCell ref="K27:N27"/>
    <mergeCell ref="O27:R27"/>
    <mergeCell ref="S27:Y27"/>
    <mergeCell ref="B30:N30"/>
    <mergeCell ref="O30:R30"/>
    <mergeCell ref="S30:Y30"/>
    <mergeCell ref="B31:N31"/>
    <mergeCell ref="O31:R31"/>
    <mergeCell ref="S31:Y31"/>
    <mergeCell ref="B28:N28"/>
    <mergeCell ref="O28:R28"/>
    <mergeCell ref="S28:Y28"/>
    <mergeCell ref="B29:N29"/>
    <mergeCell ref="O29:R29"/>
    <mergeCell ref="S29:Y29"/>
    <mergeCell ref="B36:E37"/>
    <mergeCell ref="F36:J36"/>
    <mergeCell ref="K36:N36"/>
    <mergeCell ref="O36:Y36"/>
    <mergeCell ref="F37:J37"/>
    <mergeCell ref="K37:N37"/>
    <mergeCell ref="O37:Y37"/>
    <mergeCell ref="B32:N32"/>
    <mergeCell ref="O32:R32"/>
    <mergeCell ref="S32:Y32"/>
    <mergeCell ref="B33:N33"/>
    <mergeCell ref="O33:R33"/>
    <mergeCell ref="S33:Y33"/>
    <mergeCell ref="B38:E38"/>
    <mergeCell ref="F38:J38"/>
    <mergeCell ref="K38:N38"/>
    <mergeCell ref="O38:Y38"/>
    <mergeCell ref="B41:E42"/>
    <mergeCell ref="F41:J41"/>
    <mergeCell ref="K41:N41"/>
    <mergeCell ref="O41:Y41"/>
    <mergeCell ref="F42:J42"/>
    <mergeCell ref="K42:N42"/>
    <mergeCell ref="O42:Y42"/>
    <mergeCell ref="B43:E43"/>
    <mergeCell ref="F43:J43"/>
    <mergeCell ref="K43:N43"/>
    <mergeCell ref="O43:Y43"/>
    <mergeCell ref="B48:E48"/>
    <mergeCell ref="F48:J48"/>
    <mergeCell ref="K48:N48"/>
    <mergeCell ref="O48:R48"/>
    <mergeCell ref="S48:Y48"/>
    <mergeCell ref="B52:N52"/>
    <mergeCell ref="O52:R52"/>
    <mergeCell ref="S52:Y52"/>
    <mergeCell ref="B53:N53"/>
    <mergeCell ref="O53:R53"/>
    <mergeCell ref="S53:Y53"/>
    <mergeCell ref="B49:E49"/>
    <mergeCell ref="F49:J49"/>
    <mergeCell ref="K49:N49"/>
    <mergeCell ref="O49:R49"/>
    <mergeCell ref="S49:Y49"/>
    <mergeCell ref="B50:N51"/>
    <mergeCell ref="O50:R51"/>
    <mergeCell ref="S50:Y51"/>
    <mergeCell ref="B57:N57"/>
    <mergeCell ref="O57:R57"/>
    <mergeCell ref="S57:Y57"/>
    <mergeCell ref="B60:E60"/>
    <mergeCell ref="F60:J60"/>
    <mergeCell ref="K60:N60"/>
    <mergeCell ref="O60:Y60"/>
    <mergeCell ref="B54:N55"/>
    <mergeCell ref="O54:R55"/>
    <mergeCell ref="S54:Y55"/>
    <mergeCell ref="B56:N56"/>
    <mergeCell ref="O56:R56"/>
    <mergeCell ref="S56:Y56"/>
    <mergeCell ref="B67:E68"/>
    <mergeCell ref="F67:J67"/>
    <mergeCell ref="K67:N67"/>
    <mergeCell ref="O67:Y67"/>
    <mergeCell ref="F68:J68"/>
    <mergeCell ref="K68:N68"/>
    <mergeCell ref="O68:Y68"/>
    <mergeCell ref="B63:E63"/>
    <mergeCell ref="F63:J63"/>
    <mergeCell ref="K63:N63"/>
    <mergeCell ref="O63:Y63"/>
    <mergeCell ref="B64:E64"/>
    <mergeCell ref="F64:J64"/>
    <mergeCell ref="K64:N64"/>
    <mergeCell ref="O64:Y64"/>
    <mergeCell ref="B71:E71"/>
    <mergeCell ref="F71:J71"/>
    <mergeCell ref="K71:N71"/>
    <mergeCell ref="O71:Y71"/>
    <mergeCell ref="B69:E70"/>
    <mergeCell ref="F69:J69"/>
    <mergeCell ref="K69:N69"/>
    <mergeCell ref="O69:Y69"/>
    <mergeCell ref="F70:J70"/>
    <mergeCell ref="K70:N70"/>
    <mergeCell ref="O70:Y70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210" orientation="landscape" useFirstPageNumber="1" r:id="rId1"/>
  <rowBreaks count="2" manualBreakCount="2">
    <brk id="21" max="24" man="1"/>
    <brk id="45" max="2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view="pageBreakPreview" zoomScale="40" zoomScaleNormal="50" zoomScaleSheetLayoutView="40" workbookViewId="0">
      <selection sqref="A1:DE1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46</v>
      </c>
      <c r="C6" s="530"/>
      <c r="D6" s="530"/>
      <c r="E6" s="531" t="s">
        <v>47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 t="s">
        <v>73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 t="s">
        <v>194</v>
      </c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 t="s">
        <v>66</v>
      </c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508" t="s">
        <v>67</v>
      </c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10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511"/>
      <c r="BZ119" s="512"/>
      <c r="CA119" s="512"/>
      <c r="CB119" s="512"/>
      <c r="CC119" s="512"/>
      <c r="CD119" s="51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  <c r="CW119" s="512"/>
      <c r="CX119" s="512"/>
      <c r="CY119" s="512"/>
      <c r="CZ119" s="512"/>
      <c r="DA119" s="512"/>
      <c r="DB119" s="512"/>
      <c r="DC119" s="512"/>
      <c r="DD119" s="512"/>
      <c r="DE119" s="513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514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6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213" fitToHeight="2" orientation="landscape" useFirstPageNumber="1" r:id="rId1"/>
  <headerFooter alignWithMargins="0"/>
  <rowBreaks count="2" manualBreakCount="2">
    <brk id="49" min="1" max="109" man="1"/>
    <brk id="98" min="1" max="10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view="pageBreakPreview" topLeftCell="A10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124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6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113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130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213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261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262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263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264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265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170834</v>
      </c>
      <c r="G24" s="123" t="s">
        <v>177</v>
      </c>
      <c r="H24" s="123" t="s">
        <v>177</v>
      </c>
      <c r="I24" s="151">
        <v>220000</v>
      </c>
      <c r="J24" s="122">
        <v>390834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148889</v>
      </c>
      <c r="G25" s="128" t="s">
        <v>177</v>
      </c>
      <c r="H25" s="128" t="s">
        <v>177</v>
      </c>
      <c r="I25" s="127">
        <v>0</v>
      </c>
      <c r="J25" s="127">
        <v>148889</v>
      </c>
      <c r="K25" s="130" t="s">
        <v>178</v>
      </c>
      <c r="L25" s="130" t="s">
        <v>178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130277</v>
      </c>
      <c r="G26" s="132" t="s">
        <v>177</v>
      </c>
      <c r="H26" s="132" t="s">
        <v>177</v>
      </c>
      <c r="I26" s="127">
        <v>0</v>
      </c>
      <c r="J26" s="127">
        <v>130277</v>
      </c>
      <c r="K26" s="130" t="s">
        <v>178</v>
      </c>
      <c r="L26" s="130" t="s">
        <v>178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8" t="s">
        <v>201</v>
      </c>
      <c r="F27" s="127">
        <v>0</v>
      </c>
      <c r="G27" s="128" t="s">
        <v>177</v>
      </c>
      <c r="H27" s="128" t="s">
        <v>177</v>
      </c>
      <c r="I27" s="127">
        <v>0</v>
      </c>
      <c r="J27" s="127">
        <v>0</v>
      </c>
      <c r="K27" s="130" t="s">
        <v>178</v>
      </c>
      <c r="L27" s="130" t="s">
        <v>178</v>
      </c>
      <c r="M27" s="131" t="s">
        <v>178</v>
      </c>
    </row>
    <row r="28" spans="1:13" ht="18.75" customHeight="1" x14ac:dyDescent="0.15">
      <c r="A28" s="618" t="s">
        <v>180</v>
      </c>
      <c r="B28" s="619"/>
      <c r="C28" s="719"/>
      <c r="D28" s="720"/>
      <c r="E28" s="150" t="s">
        <v>6</v>
      </c>
      <c r="F28" s="133">
        <v>160000</v>
      </c>
      <c r="G28" s="152" t="s">
        <v>266</v>
      </c>
      <c r="H28" s="133">
        <v>50000</v>
      </c>
      <c r="I28" s="133">
        <v>0</v>
      </c>
      <c r="J28" s="133">
        <v>110000</v>
      </c>
      <c r="K28" s="152" t="s">
        <v>267</v>
      </c>
      <c r="L28" s="133">
        <v>110000</v>
      </c>
      <c r="M28" s="133">
        <v>160000</v>
      </c>
    </row>
    <row r="29" spans="1:13" ht="18.75" customHeight="1" x14ac:dyDescent="0.15">
      <c r="A29" s="724" t="s">
        <v>203</v>
      </c>
      <c r="B29" s="725"/>
      <c r="C29" s="614"/>
      <c r="D29" s="615"/>
      <c r="E29" s="128" t="s">
        <v>201</v>
      </c>
      <c r="F29" s="127">
        <v>0</v>
      </c>
      <c r="G29" s="128" t="s">
        <v>178</v>
      </c>
      <c r="H29" s="135">
        <v>0</v>
      </c>
      <c r="I29" s="127">
        <v>60000</v>
      </c>
      <c r="J29" s="127">
        <v>60000</v>
      </c>
      <c r="K29" s="130" t="s">
        <v>268</v>
      </c>
      <c r="L29" s="127">
        <v>60000</v>
      </c>
      <c r="M29" s="127">
        <v>60000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610000</v>
      </c>
      <c r="G38" s="144"/>
      <c r="H38" s="143">
        <f>SUM(H24:H37)</f>
        <v>50000</v>
      </c>
      <c r="I38" s="145">
        <f>SUM(I24:I37)</f>
        <v>280000</v>
      </c>
      <c r="J38" s="145">
        <f>SUM(J24:J37)</f>
        <v>840000</v>
      </c>
      <c r="K38" s="146"/>
      <c r="L38" s="143">
        <f>SUM(L24:L37)</f>
        <v>170000</v>
      </c>
      <c r="M38" s="143">
        <f>SUM(M24:M37)</f>
        <v>220000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view="pageBreakPreview" topLeftCell="A10" zoomScale="85" zoomScaleNormal="100" zoomScaleSheetLayoutView="85" workbookViewId="0">
      <selection activeCell="I38" sqref="I38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195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7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51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196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213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261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262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263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264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150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170834</v>
      </c>
      <c r="G24" s="123" t="s">
        <v>177</v>
      </c>
      <c r="H24" s="123" t="s">
        <v>177</v>
      </c>
      <c r="I24" s="151">
        <v>220000</v>
      </c>
      <c r="J24" s="122">
        <v>390834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148889</v>
      </c>
      <c r="G25" s="128" t="s">
        <v>177</v>
      </c>
      <c r="H25" s="128" t="s">
        <v>177</v>
      </c>
      <c r="I25" s="127">
        <v>0</v>
      </c>
      <c r="J25" s="127">
        <v>148889</v>
      </c>
      <c r="K25" s="130" t="s">
        <v>178</v>
      </c>
      <c r="L25" s="130" t="s">
        <v>178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130277</v>
      </c>
      <c r="G26" s="132" t="s">
        <v>177</v>
      </c>
      <c r="H26" s="132" t="s">
        <v>177</v>
      </c>
      <c r="I26" s="127">
        <v>0</v>
      </c>
      <c r="J26" s="127">
        <v>130277</v>
      </c>
      <c r="K26" s="130" t="s">
        <v>178</v>
      </c>
      <c r="L26" s="130" t="s">
        <v>178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6" t="s">
        <v>201</v>
      </c>
      <c r="F27" s="127">
        <v>0</v>
      </c>
      <c r="G27" s="128" t="s">
        <v>177</v>
      </c>
      <c r="H27" s="128" t="s">
        <v>177</v>
      </c>
      <c r="I27" s="127">
        <v>0</v>
      </c>
      <c r="J27" s="127">
        <v>0</v>
      </c>
      <c r="K27" s="130" t="s">
        <v>178</v>
      </c>
      <c r="L27" s="130" t="s">
        <v>178</v>
      </c>
      <c r="M27" s="131" t="s">
        <v>178</v>
      </c>
    </row>
    <row r="28" spans="1:13" ht="18.75" customHeight="1" x14ac:dyDescent="0.15">
      <c r="A28" s="620" t="s">
        <v>180</v>
      </c>
      <c r="B28" s="621"/>
      <c r="C28" s="614"/>
      <c r="D28" s="615"/>
      <c r="E28" s="128" t="s">
        <v>6</v>
      </c>
      <c r="F28" s="133">
        <v>160000</v>
      </c>
      <c r="G28" s="152" t="s">
        <v>266</v>
      </c>
      <c r="H28" s="133">
        <v>50000</v>
      </c>
      <c r="I28" s="133">
        <v>0</v>
      </c>
      <c r="J28" s="133">
        <v>110000</v>
      </c>
      <c r="K28" s="152" t="s">
        <v>267</v>
      </c>
      <c r="L28" s="133">
        <v>110000</v>
      </c>
      <c r="M28" s="133">
        <v>160000</v>
      </c>
    </row>
    <row r="29" spans="1:13" ht="18.75" customHeight="1" x14ac:dyDescent="0.15">
      <c r="A29" s="618" t="s">
        <v>203</v>
      </c>
      <c r="B29" s="619"/>
      <c r="C29" s="622"/>
      <c r="D29" s="623"/>
      <c r="E29" s="126" t="s">
        <v>201</v>
      </c>
      <c r="F29" s="127">
        <v>0</v>
      </c>
      <c r="G29" s="128" t="s">
        <v>178</v>
      </c>
      <c r="H29" s="135">
        <v>0</v>
      </c>
      <c r="I29" s="127">
        <v>60000</v>
      </c>
      <c r="J29" s="127">
        <v>60000</v>
      </c>
      <c r="K29" s="130" t="s">
        <v>268</v>
      </c>
      <c r="L29" s="127">
        <v>60000</v>
      </c>
      <c r="M29" s="127">
        <v>60000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610000</v>
      </c>
      <c r="G38" s="144"/>
      <c r="H38" s="143">
        <f>SUM(H24:H37)</f>
        <v>50000</v>
      </c>
      <c r="I38" s="145">
        <f>SUM(I24:I37)</f>
        <v>280000</v>
      </c>
      <c r="J38" s="145">
        <f>SUM(J24:J37)</f>
        <v>840000</v>
      </c>
      <c r="K38" s="146"/>
      <c r="L38" s="143">
        <f>SUM(L24:L37)</f>
        <v>170000</v>
      </c>
      <c r="M38" s="143">
        <f>SUM(M24:M37)</f>
        <v>220000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view="pageBreakPreview" zoomScale="40" zoomScaleNormal="50" zoomScaleSheetLayoutView="40" workbookViewId="0">
      <selection sqref="A1:DE1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46</v>
      </c>
      <c r="C6" s="530"/>
      <c r="D6" s="530"/>
      <c r="E6" s="531" t="s">
        <v>47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/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/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455" t="s">
        <v>121</v>
      </c>
      <c r="BZ118" s="456"/>
      <c r="CA118" s="456"/>
      <c r="CB118" s="456"/>
      <c r="CC118" s="456"/>
      <c r="CD118" s="456"/>
      <c r="CE118" s="456"/>
      <c r="CF118" s="456"/>
      <c r="CG118" s="456"/>
      <c r="CH118" s="456"/>
      <c r="CI118" s="456"/>
      <c r="CJ118" s="456"/>
      <c r="CK118" s="456"/>
      <c r="CL118" s="456"/>
      <c r="CM118" s="456"/>
      <c r="CN118" s="456"/>
      <c r="CO118" s="456"/>
      <c r="CP118" s="456"/>
      <c r="CQ118" s="456"/>
      <c r="CR118" s="456"/>
      <c r="CS118" s="456"/>
      <c r="CT118" s="456"/>
      <c r="CU118" s="456"/>
      <c r="CV118" s="456"/>
      <c r="CW118" s="456"/>
      <c r="CX118" s="456"/>
      <c r="CY118" s="456"/>
      <c r="CZ118" s="456"/>
      <c r="DA118" s="456"/>
      <c r="DB118" s="456"/>
      <c r="DC118" s="456"/>
      <c r="DD118" s="456"/>
      <c r="DE118" s="457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458"/>
      <c r="BZ119" s="459"/>
      <c r="CA119" s="459"/>
      <c r="CB119" s="459"/>
      <c r="CC119" s="459"/>
      <c r="CD119" s="459"/>
      <c r="CE119" s="459"/>
      <c r="CF119" s="459"/>
      <c r="CG119" s="459"/>
      <c r="CH119" s="459"/>
      <c r="CI119" s="459"/>
      <c r="CJ119" s="459"/>
      <c r="CK119" s="459"/>
      <c r="CL119" s="459"/>
      <c r="CM119" s="459"/>
      <c r="CN119" s="459"/>
      <c r="CO119" s="459"/>
      <c r="CP119" s="459"/>
      <c r="CQ119" s="459"/>
      <c r="CR119" s="459"/>
      <c r="CS119" s="459"/>
      <c r="CT119" s="459"/>
      <c r="CU119" s="459"/>
      <c r="CV119" s="459"/>
      <c r="CW119" s="459"/>
      <c r="CX119" s="459"/>
      <c r="CY119" s="459"/>
      <c r="CZ119" s="459"/>
      <c r="DA119" s="459"/>
      <c r="DB119" s="459"/>
      <c r="DC119" s="459"/>
      <c r="DD119" s="459"/>
      <c r="DE119" s="460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461"/>
      <c r="BZ120" s="462"/>
      <c r="CA120" s="462"/>
      <c r="CB120" s="462"/>
      <c r="CC120" s="462"/>
      <c r="CD120" s="462"/>
      <c r="CE120" s="462"/>
      <c r="CF120" s="462"/>
      <c r="CG120" s="462"/>
      <c r="CH120" s="462"/>
      <c r="CI120" s="462"/>
      <c r="CJ120" s="462"/>
      <c r="CK120" s="462"/>
      <c r="CL120" s="462"/>
      <c r="CM120" s="462"/>
      <c r="CN120" s="462"/>
      <c r="CO120" s="462"/>
      <c r="CP120" s="462"/>
      <c r="CQ120" s="462"/>
      <c r="CR120" s="462"/>
      <c r="CS120" s="462"/>
      <c r="CT120" s="462"/>
      <c r="CU120" s="462"/>
      <c r="CV120" s="462"/>
      <c r="CW120" s="462"/>
      <c r="CX120" s="462"/>
      <c r="CY120" s="462"/>
      <c r="CZ120" s="462"/>
      <c r="DA120" s="462"/>
      <c r="DB120" s="462"/>
      <c r="DC120" s="462"/>
      <c r="DD120" s="462"/>
      <c r="DE120" s="463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183" fitToHeight="2" orientation="landscape" useFirstPageNumber="1" r:id="rId1"/>
  <headerFooter alignWithMargins="0"/>
  <rowBreaks count="2" manualBreakCount="2">
    <brk id="49" min="1" max="109" man="1"/>
    <brk id="98" min="1" max="10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view="pageBreakPreview" topLeftCell="A10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124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6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113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130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135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137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137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140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150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150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216364</v>
      </c>
      <c r="G24" s="123" t="s">
        <v>177</v>
      </c>
      <c r="H24" s="123" t="s">
        <v>177</v>
      </c>
      <c r="I24" s="124">
        <v>210000</v>
      </c>
      <c r="J24" s="122">
        <v>426364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129940</v>
      </c>
      <c r="G25" s="128" t="s">
        <v>177</v>
      </c>
      <c r="H25" s="128" t="s">
        <v>177</v>
      </c>
      <c r="I25" s="129">
        <v>0</v>
      </c>
      <c r="J25" s="127">
        <v>129940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113696</v>
      </c>
      <c r="G26" s="132" t="s">
        <v>177</v>
      </c>
      <c r="H26" s="132" t="s">
        <v>177</v>
      </c>
      <c r="I26" s="129">
        <v>0</v>
      </c>
      <c r="J26" s="127">
        <v>113696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20" t="s">
        <v>180</v>
      </c>
      <c r="B27" s="621"/>
      <c r="C27" s="614"/>
      <c r="D27" s="615"/>
      <c r="E27" s="128" t="s">
        <v>6</v>
      </c>
      <c r="F27" s="127">
        <v>60000</v>
      </c>
      <c r="G27" s="128" t="s">
        <v>178</v>
      </c>
      <c r="H27" s="133">
        <v>0</v>
      </c>
      <c r="I27" s="133">
        <v>0</v>
      </c>
      <c r="J27" s="133">
        <v>60000</v>
      </c>
      <c r="K27" s="130" t="s">
        <v>181</v>
      </c>
      <c r="L27" s="127">
        <v>60000</v>
      </c>
      <c r="M27" s="127">
        <v>60000</v>
      </c>
    </row>
    <row r="28" spans="1:13" ht="18.75" customHeight="1" x14ac:dyDescent="0.15">
      <c r="A28" s="618"/>
      <c r="B28" s="619"/>
      <c r="C28" s="622"/>
      <c r="D28" s="623"/>
      <c r="E28" s="126"/>
      <c r="F28" s="134"/>
      <c r="G28" s="128"/>
      <c r="H28" s="135"/>
      <c r="I28" s="127"/>
      <c r="J28" s="127"/>
      <c r="K28" s="130"/>
      <c r="L28" s="134"/>
      <c r="M28" s="134"/>
    </row>
    <row r="29" spans="1:13" ht="18.75" customHeight="1" x14ac:dyDescent="0.15">
      <c r="A29" s="618"/>
      <c r="B29" s="619"/>
      <c r="C29" s="614"/>
      <c r="D29" s="615"/>
      <c r="E29" s="128"/>
      <c r="F29" s="136"/>
      <c r="G29" s="132"/>
      <c r="H29" s="136"/>
      <c r="I29" s="127"/>
      <c r="J29" s="127"/>
      <c r="K29" s="130"/>
      <c r="L29" s="127"/>
      <c r="M29" s="127"/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520000</v>
      </c>
      <c r="G38" s="144"/>
      <c r="H38" s="143">
        <f>SUM(H24:H37)</f>
        <v>0</v>
      </c>
      <c r="I38" s="145">
        <f>SUM(I24:I37)</f>
        <v>210000</v>
      </c>
      <c r="J38" s="145">
        <f>SUM(J24:J37)</f>
        <v>730000</v>
      </c>
      <c r="K38" s="146"/>
      <c r="L38" s="143">
        <f>SUM(L24:L37)</f>
        <v>60000</v>
      </c>
      <c r="M38" s="143">
        <f>SUM(M24:M37)</f>
        <v>60000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5"/>
  <sheetViews>
    <sheetView view="pageBreakPreview" zoomScale="85" zoomScaleNormal="100" zoomScaleSheetLayoutView="85" workbookViewId="0"/>
  </sheetViews>
  <sheetFormatPr defaultColWidth="5.625" defaultRowHeight="21" customHeight="1" x14ac:dyDescent="0.15"/>
  <sheetData>
    <row r="1" spans="2:2" ht="21" customHeight="1" x14ac:dyDescent="0.15">
      <c r="B1" s="1" t="s">
        <v>183</v>
      </c>
    </row>
    <row r="2" spans="2:2" ht="21" customHeight="1" x14ac:dyDescent="0.15">
      <c r="B2" s="1" t="s">
        <v>184</v>
      </c>
    </row>
    <row r="21" spans="2:25" ht="21" customHeight="1" thickBot="1" x14ac:dyDescent="0.2"/>
    <row r="22" spans="2:25" ht="21" customHeight="1" x14ac:dyDescent="0.15">
      <c r="B22" s="216" t="s">
        <v>2</v>
      </c>
      <c r="C22" s="217"/>
      <c r="D22" s="217"/>
      <c r="E22" s="217"/>
      <c r="F22" s="256" t="s">
        <v>3</v>
      </c>
      <c r="G22" s="256"/>
      <c r="H22" s="256"/>
      <c r="I22" s="256"/>
      <c r="J22" s="256"/>
      <c r="K22" s="258" t="s">
        <v>4</v>
      </c>
      <c r="L22" s="258"/>
      <c r="M22" s="258"/>
      <c r="N22" s="258"/>
      <c r="O22" s="259">
        <v>300000</v>
      </c>
      <c r="P22" s="170"/>
      <c r="Q22" s="170"/>
      <c r="R22" s="170"/>
      <c r="S22" s="217"/>
      <c r="T22" s="217"/>
      <c r="U22" s="217"/>
      <c r="V22" s="217"/>
      <c r="W22" s="217"/>
      <c r="X22" s="217"/>
      <c r="Y22" s="260"/>
    </row>
    <row r="23" spans="2:25" ht="21" customHeight="1" x14ac:dyDescent="0.15">
      <c r="B23" s="218"/>
      <c r="C23" s="219"/>
      <c r="D23" s="219"/>
      <c r="E23" s="219"/>
      <c r="F23" s="257"/>
      <c r="G23" s="257"/>
      <c r="H23" s="257"/>
      <c r="I23" s="257"/>
      <c r="J23" s="257"/>
      <c r="K23" s="261" t="s">
        <v>5</v>
      </c>
      <c r="L23" s="261"/>
      <c r="M23" s="261"/>
      <c r="N23" s="261"/>
      <c r="O23" s="262">
        <v>160000</v>
      </c>
      <c r="P23" s="262"/>
      <c r="Q23" s="262"/>
      <c r="R23" s="262"/>
      <c r="S23" s="219"/>
      <c r="T23" s="219"/>
      <c r="U23" s="219"/>
      <c r="V23" s="219"/>
      <c r="W23" s="219"/>
      <c r="X23" s="219"/>
      <c r="Y23" s="263"/>
    </row>
    <row r="24" spans="2:25" ht="21" customHeight="1" x14ac:dyDescent="0.15">
      <c r="B24" s="218" t="s">
        <v>6</v>
      </c>
      <c r="C24" s="219"/>
      <c r="D24" s="219"/>
      <c r="E24" s="219"/>
      <c r="F24" s="257" t="s">
        <v>3</v>
      </c>
      <c r="G24" s="257"/>
      <c r="H24" s="257"/>
      <c r="I24" s="257"/>
      <c r="J24" s="257"/>
      <c r="K24" s="261" t="s">
        <v>5</v>
      </c>
      <c r="L24" s="261"/>
      <c r="M24" s="261"/>
      <c r="N24" s="261"/>
      <c r="O24" s="262">
        <v>140000</v>
      </c>
      <c r="P24" s="262"/>
      <c r="Q24" s="262"/>
      <c r="R24" s="262"/>
      <c r="S24" s="219"/>
      <c r="T24" s="219"/>
      <c r="U24" s="219"/>
      <c r="V24" s="219"/>
      <c r="W24" s="219"/>
      <c r="X24" s="219"/>
      <c r="Y24" s="263"/>
    </row>
    <row r="25" spans="2:25" ht="21" customHeight="1" thickBot="1" x14ac:dyDescent="0.2">
      <c r="B25" s="247" t="s">
        <v>7</v>
      </c>
      <c r="C25" s="214"/>
      <c r="D25" s="214"/>
      <c r="E25" s="214"/>
      <c r="F25" s="211" t="s">
        <v>8</v>
      </c>
      <c r="G25" s="211"/>
      <c r="H25" s="211"/>
      <c r="I25" s="211"/>
      <c r="J25" s="211"/>
      <c r="K25" s="248" t="s">
        <v>4</v>
      </c>
      <c r="L25" s="248"/>
      <c r="M25" s="248"/>
      <c r="N25" s="248"/>
      <c r="O25" s="249">
        <v>210000</v>
      </c>
      <c r="P25" s="250"/>
      <c r="Q25" s="250"/>
      <c r="R25" s="250"/>
      <c r="S25" s="214"/>
      <c r="T25" s="214"/>
      <c r="U25" s="214"/>
      <c r="V25" s="214"/>
      <c r="W25" s="214"/>
      <c r="X25" s="214"/>
      <c r="Y25" s="215"/>
    </row>
    <row r="26" spans="2:25" ht="21" customHeight="1" x14ac:dyDescent="0.15">
      <c r="B26" s="251" t="s">
        <v>9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3">
        <v>600000</v>
      </c>
      <c r="P26" s="252"/>
      <c r="Q26" s="252"/>
      <c r="R26" s="252"/>
      <c r="S26" s="254" t="s">
        <v>10</v>
      </c>
      <c r="T26" s="254"/>
      <c r="U26" s="254"/>
      <c r="V26" s="254"/>
      <c r="W26" s="254"/>
      <c r="X26" s="254"/>
      <c r="Y26" s="255"/>
    </row>
    <row r="27" spans="2:25" ht="21" customHeight="1" x14ac:dyDescent="0.15">
      <c r="B27" s="199" t="s">
        <v>11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4">
        <v>560000</v>
      </c>
      <c r="P27" s="200"/>
      <c r="Q27" s="200"/>
      <c r="R27" s="200"/>
      <c r="S27" s="200"/>
      <c r="T27" s="200"/>
      <c r="U27" s="200"/>
      <c r="V27" s="200"/>
      <c r="W27" s="200"/>
      <c r="X27" s="200"/>
      <c r="Y27" s="205"/>
    </row>
    <row r="28" spans="2:25" ht="21" customHeight="1" x14ac:dyDescent="0.15">
      <c r="B28" s="206" t="s">
        <v>12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8">
        <v>40000</v>
      </c>
      <c r="P28" s="207"/>
      <c r="Q28" s="207"/>
      <c r="R28" s="207"/>
      <c r="S28" s="209" t="s">
        <v>13</v>
      </c>
      <c r="T28" s="209"/>
      <c r="U28" s="209"/>
      <c r="V28" s="209"/>
      <c r="W28" s="209"/>
      <c r="X28" s="209"/>
      <c r="Y28" s="210"/>
    </row>
    <row r="29" spans="2:25" ht="21" customHeight="1" x14ac:dyDescent="0.15">
      <c r="B29" s="193" t="s">
        <v>14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>
        <v>770000</v>
      </c>
      <c r="P29" s="194"/>
      <c r="Q29" s="194"/>
      <c r="R29" s="194"/>
      <c r="S29" s="209" t="s">
        <v>15</v>
      </c>
      <c r="T29" s="209"/>
      <c r="U29" s="209"/>
      <c r="V29" s="209"/>
      <c r="W29" s="209"/>
      <c r="X29" s="209"/>
      <c r="Y29" s="210"/>
    </row>
    <row r="30" spans="2:25" ht="21" customHeight="1" x14ac:dyDescent="0.15">
      <c r="B30" s="199" t="s">
        <v>16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4">
        <v>670000</v>
      </c>
      <c r="P30" s="200"/>
      <c r="Q30" s="200"/>
      <c r="R30" s="200"/>
      <c r="S30" s="200"/>
      <c r="T30" s="200"/>
      <c r="U30" s="200"/>
      <c r="V30" s="200"/>
      <c r="W30" s="200"/>
      <c r="X30" s="200"/>
      <c r="Y30" s="205"/>
    </row>
    <row r="31" spans="2:25" ht="21" customHeight="1" thickBot="1" x14ac:dyDescent="0.2">
      <c r="B31" s="180" t="s">
        <v>17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>
        <v>100000</v>
      </c>
      <c r="P31" s="181"/>
      <c r="Q31" s="181"/>
      <c r="R31" s="181"/>
      <c r="S31" s="245" t="s">
        <v>18</v>
      </c>
      <c r="T31" s="245"/>
      <c r="U31" s="245"/>
      <c r="V31" s="245"/>
      <c r="W31" s="245"/>
      <c r="X31" s="245"/>
      <c r="Y31" s="246"/>
    </row>
    <row r="33" spans="2:25" ht="21" customHeight="1" thickBot="1" x14ac:dyDescent="0.2"/>
    <row r="34" spans="2:25" ht="21" customHeight="1" x14ac:dyDescent="0.15">
      <c r="B34" s="153" t="s">
        <v>2</v>
      </c>
      <c r="C34" s="154"/>
      <c r="D34" s="154"/>
      <c r="E34" s="154"/>
      <c r="F34" s="169" t="s">
        <v>19</v>
      </c>
      <c r="G34" s="170"/>
      <c r="H34" s="170"/>
      <c r="I34" s="170"/>
      <c r="J34" s="170"/>
      <c r="K34" s="171">
        <v>20000</v>
      </c>
      <c r="L34" s="171"/>
      <c r="M34" s="171"/>
      <c r="N34" s="171"/>
      <c r="O34" s="241" t="s">
        <v>20</v>
      </c>
      <c r="P34" s="241"/>
      <c r="Q34" s="241"/>
      <c r="R34" s="241"/>
      <c r="S34" s="241"/>
      <c r="T34" s="241"/>
      <c r="U34" s="241"/>
      <c r="V34" s="241"/>
      <c r="W34" s="241"/>
      <c r="X34" s="241"/>
      <c r="Y34" s="242"/>
    </row>
    <row r="35" spans="2:25" ht="21" customHeight="1" thickBot="1" x14ac:dyDescent="0.2">
      <c r="B35" s="155"/>
      <c r="C35" s="156"/>
      <c r="D35" s="156"/>
      <c r="E35" s="156"/>
      <c r="F35" s="174" t="s">
        <v>21</v>
      </c>
      <c r="G35" s="175"/>
      <c r="H35" s="175"/>
      <c r="I35" s="175"/>
      <c r="J35" s="175"/>
      <c r="K35" s="176">
        <v>10666</v>
      </c>
      <c r="L35" s="177"/>
      <c r="M35" s="177"/>
      <c r="N35" s="177"/>
      <c r="O35" s="243" t="s">
        <v>22</v>
      </c>
      <c r="P35" s="243"/>
      <c r="Q35" s="243"/>
      <c r="R35" s="243"/>
      <c r="S35" s="243"/>
      <c r="T35" s="243"/>
      <c r="U35" s="243"/>
      <c r="V35" s="243"/>
      <c r="W35" s="243"/>
      <c r="X35" s="243"/>
      <c r="Y35" s="244"/>
    </row>
    <row r="36" spans="2:25" ht="21" customHeight="1" thickBot="1" x14ac:dyDescent="0.2">
      <c r="B36" s="185" t="s">
        <v>6</v>
      </c>
      <c r="C36" s="186"/>
      <c r="D36" s="186"/>
      <c r="E36" s="186"/>
      <c r="F36" s="224" t="s">
        <v>21</v>
      </c>
      <c r="G36" s="225"/>
      <c r="H36" s="225"/>
      <c r="I36" s="225"/>
      <c r="J36" s="225"/>
      <c r="K36" s="226">
        <v>9334</v>
      </c>
      <c r="L36" s="227"/>
      <c r="M36" s="227"/>
      <c r="N36" s="227"/>
      <c r="O36" s="228" t="s">
        <v>23</v>
      </c>
      <c r="P36" s="228"/>
      <c r="Q36" s="228"/>
      <c r="R36" s="228"/>
      <c r="S36" s="228"/>
      <c r="T36" s="228"/>
      <c r="U36" s="228"/>
      <c r="V36" s="228"/>
      <c r="W36" s="228"/>
      <c r="X36" s="228"/>
      <c r="Y36" s="229"/>
    </row>
    <row r="38" spans="2:25" ht="21" customHeight="1" thickBot="1" x14ac:dyDescent="0.2"/>
    <row r="39" spans="2:25" ht="21" customHeight="1" x14ac:dyDescent="0.15">
      <c r="B39" s="153" t="s">
        <v>2</v>
      </c>
      <c r="C39" s="154"/>
      <c r="D39" s="154"/>
      <c r="E39" s="154"/>
      <c r="F39" s="169" t="s">
        <v>19</v>
      </c>
      <c r="G39" s="170"/>
      <c r="H39" s="170"/>
      <c r="I39" s="170"/>
      <c r="J39" s="170"/>
      <c r="K39" s="171">
        <v>63636</v>
      </c>
      <c r="L39" s="171"/>
      <c r="M39" s="171"/>
      <c r="N39" s="171"/>
      <c r="O39" s="241" t="s">
        <v>24</v>
      </c>
      <c r="P39" s="241"/>
      <c r="Q39" s="241"/>
      <c r="R39" s="241"/>
      <c r="S39" s="241"/>
      <c r="T39" s="241"/>
      <c r="U39" s="241"/>
      <c r="V39" s="241"/>
      <c r="W39" s="241"/>
      <c r="X39" s="241"/>
      <c r="Y39" s="242"/>
    </row>
    <row r="40" spans="2:25" ht="21" customHeight="1" thickBot="1" x14ac:dyDescent="0.2">
      <c r="B40" s="155"/>
      <c r="C40" s="156"/>
      <c r="D40" s="156"/>
      <c r="E40" s="156"/>
      <c r="F40" s="174" t="s">
        <v>21</v>
      </c>
      <c r="G40" s="175"/>
      <c r="H40" s="175"/>
      <c r="I40" s="175"/>
      <c r="J40" s="175"/>
      <c r="K40" s="176">
        <v>19394</v>
      </c>
      <c r="L40" s="177"/>
      <c r="M40" s="177"/>
      <c r="N40" s="177"/>
      <c r="O40" s="243" t="s">
        <v>25</v>
      </c>
      <c r="P40" s="243"/>
      <c r="Q40" s="243"/>
      <c r="R40" s="243"/>
      <c r="S40" s="243"/>
      <c r="T40" s="243"/>
      <c r="U40" s="243"/>
      <c r="V40" s="243"/>
      <c r="W40" s="243"/>
      <c r="X40" s="243"/>
      <c r="Y40" s="244"/>
    </row>
    <row r="41" spans="2:25" ht="21" customHeight="1" thickBot="1" x14ac:dyDescent="0.2">
      <c r="B41" s="185" t="s">
        <v>6</v>
      </c>
      <c r="C41" s="186"/>
      <c r="D41" s="186"/>
      <c r="E41" s="186"/>
      <c r="F41" s="224" t="s">
        <v>21</v>
      </c>
      <c r="G41" s="225"/>
      <c r="H41" s="225"/>
      <c r="I41" s="225"/>
      <c r="J41" s="225"/>
      <c r="K41" s="226">
        <v>16970</v>
      </c>
      <c r="L41" s="227"/>
      <c r="M41" s="227"/>
      <c r="N41" s="227"/>
      <c r="O41" s="228" t="s">
        <v>185</v>
      </c>
      <c r="P41" s="228"/>
      <c r="Q41" s="228"/>
      <c r="R41" s="228"/>
      <c r="S41" s="228"/>
      <c r="T41" s="228"/>
      <c r="U41" s="228"/>
      <c r="V41" s="228"/>
      <c r="W41" s="228"/>
      <c r="X41" s="228"/>
      <c r="Y41" s="229"/>
    </row>
    <row r="45" spans="2:25" ht="21" customHeight="1" thickBot="1" x14ac:dyDescent="0.2"/>
    <row r="46" spans="2:25" ht="21" customHeight="1" x14ac:dyDescent="0.15">
      <c r="B46" s="230" t="s">
        <v>186</v>
      </c>
      <c r="C46" s="231"/>
      <c r="D46" s="231"/>
      <c r="E46" s="232"/>
      <c r="F46" s="236" t="s">
        <v>3</v>
      </c>
      <c r="G46" s="236"/>
      <c r="H46" s="236"/>
      <c r="I46" s="236"/>
      <c r="J46" s="236"/>
      <c r="K46" s="237" t="s">
        <v>27</v>
      </c>
      <c r="L46" s="237"/>
      <c r="M46" s="237"/>
      <c r="N46" s="237"/>
      <c r="O46" s="238">
        <v>0</v>
      </c>
      <c r="P46" s="238"/>
      <c r="Q46" s="238"/>
      <c r="R46" s="238"/>
      <c r="S46" s="239"/>
      <c r="T46" s="239"/>
      <c r="U46" s="239"/>
      <c r="V46" s="239"/>
      <c r="W46" s="239"/>
      <c r="X46" s="239"/>
      <c r="Y46" s="240"/>
    </row>
    <row r="47" spans="2:25" ht="21" customHeight="1" thickBot="1" x14ac:dyDescent="0.2">
      <c r="B47" s="233"/>
      <c r="C47" s="234"/>
      <c r="D47" s="234"/>
      <c r="E47" s="235"/>
      <c r="F47" s="211" t="s">
        <v>8</v>
      </c>
      <c r="G47" s="211"/>
      <c r="H47" s="211"/>
      <c r="I47" s="211"/>
      <c r="J47" s="211"/>
      <c r="K47" s="212" t="s">
        <v>27</v>
      </c>
      <c r="L47" s="212"/>
      <c r="M47" s="212"/>
      <c r="N47" s="212"/>
      <c r="O47" s="213">
        <v>160000</v>
      </c>
      <c r="P47" s="213"/>
      <c r="Q47" s="213"/>
      <c r="R47" s="213"/>
      <c r="S47" s="214"/>
      <c r="T47" s="214"/>
      <c r="U47" s="214"/>
      <c r="V47" s="214"/>
      <c r="W47" s="214"/>
      <c r="X47" s="214"/>
      <c r="Y47" s="215"/>
    </row>
    <row r="48" spans="2:25" ht="21" customHeight="1" x14ac:dyDescent="0.15">
      <c r="B48" s="216" t="s">
        <v>9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20">
        <v>460000</v>
      </c>
      <c r="P48" s="220"/>
      <c r="Q48" s="220"/>
      <c r="R48" s="220"/>
      <c r="S48" s="221" t="s">
        <v>187</v>
      </c>
      <c r="T48" s="222"/>
      <c r="U48" s="222"/>
      <c r="V48" s="222"/>
      <c r="W48" s="222"/>
      <c r="X48" s="222"/>
      <c r="Y48" s="223"/>
    </row>
    <row r="49" spans="2:25" ht="21" customHeight="1" x14ac:dyDescent="0.15"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195"/>
      <c r="P49" s="195"/>
      <c r="Q49" s="195"/>
      <c r="R49" s="195"/>
      <c r="S49" s="197"/>
      <c r="T49" s="197"/>
      <c r="U49" s="197"/>
      <c r="V49" s="197"/>
      <c r="W49" s="197"/>
      <c r="X49" s="197"/>
      <c r="Y49" s="198"/>
    </row>
    <row r="50" spans="2:25" ht="21" customHeight="1" x14ac:dyDescent="0.15">
      <c r="B50" s="199" t="s">
        <v>11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4">
        <v>560000</v>
      </c>
      <c r="P50" s="200"/>
      <c r="Q50" s="200"/>
      <c r="R50" s="200"/>
      <c r="S50" s="200"/>
      <c r="T50" s="200"/>
      <c r="U50" s="200"/>
      <c r="V50" s="200"/>
      <c r="W50" s="200"/>
      <c r="X50" s="200"/>
      <c r="Y50" s="205"/>
    </row>
    <row r="51" spans="2:25" ht="21" customHeight="1" x14ac:dyDescent="0.15">
      <c r="B51" s="206" t="s">
        <v>12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>
        <v>0</v>
      </c>
      <c r="P51" s="207"/>
      <c r="Q51" s="207"/>
      <c r="R51" s="207"/>
      <c r="S51" s="209"/>
      <c r="T51" s="209"/>
      <c r="U51" s="209"/>
      <c r="V51" s="209"/>
      <c r="W51" s="209"/>
      <c r="X51" s="209"/>
      <c r="Y51" s="210"/>
    </row>
    <row r="52" spans="2:25" ht="21" customHeight="1" x14ac:dyDescent="0.15">
      <c r="B52" s="193" t="s">
        <v>14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>
        <v>830000</v>
      </c>
      <c r="P52" s="195"/>
      <c r="Q52" s="195"/>
      <c r="R52" s="195"/>
      <c r="S52" s="196" t="s">
        <v>188</v>
      </c>
      <c r="T52" s="197"/>
      <c r="U52" s="197"/>
      <c r="V52" s="197"/>
      <c r="W52" s="197"/>
      <c r="X52" s="197"/>
      <c r="Y52" s="198"/>
    </row>
    <row r="53" spans="2:25" ht="21" customHeight="1" x14ac:dyDescent="0.15"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5"/>
      <c r="P53" s="195"/>
      <c r="Q53" s="195"/>
      <c r="R53" s="195"/>
      <c r="S53" s="197"/>
      <c r="T53" s="197"/>
      <c r="U53" s="197"/>
      <c r="V53" s="197"/>
      <c r="W53" s="197"/>
      <c r="X53" s="197"/>
      <c r="Y53" s="198"/>
    </row>
    <row r="54" spans="2:25" ht="21" customHeight="1" x14ac:dyDescent="0.15">
      <c r="B54" s="199" t="s">
        <v>16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1">
        <v>670000</v>
      </c>
      <c r="P54" s="202"/>
      <c r="Q54" s="202"/>
      <c r="R54" s="202"/>
      <c r="S54" s="202"/>
      <c r="T54" s="202"/>
      <c r="U54" s="202"/>
      <c r="V54" s="202"/>
      <c r="W54" s="202"/>
      <c r="X54" s="202"/>
      <c r="Y54" s="203"/>
    </row>
    <row r="55" spans="2:25" ht="21" customHeight="1" thickBot="1" x14ac:dyDescent="0.2">
      <c r="B55" s="180" t="s">
        <v>17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2">
        <v>160000</v>
      </c>
      <c r="P55" s="181"/>
      <c r="Q55" s="181"/>
      <c r="R55" s="181"/>
      <c r="S55" s="183" t="s">
        <v>189</v>
      </c>
      <c r="T55" s="183"/>
      <c r="U55" s="183"/>
      <c r="V55" s="183"/>
      <c r="W55" s="183"/>
      <c r="X55" s="183"/>
      <c r="Y55" s="184"/>
    </row>
    <row r="57" spans="2:25" ht="21" customHeight="1" thickBot="1" x14ac:dyDescent="0.2"/>
    <row r="58" spans="2:25" ht="21" customHeight="1" thickBot="1" x14ac:dyDescent="0.2">
      <c r="B58" s="185" t="s">
        <v>7</v>
      </c>
      <c r="C58" s="186"/>
      <c r="D58" s="186"/>
      <c r="E58" s="186"/>
      <c r="F58" s="677" t="s">
        <v>31</v>
      </c>
      <c r="G58" s="678"/>
      <c r="H58" s="678"/>
      <c r="I58" s="678"/>
      <c r="J58" s="679"/>
      <c r="K58" s="680">
        <v>160000</v>
      </c>
      <c r="L58" s="681"/>
      <c r="M58" s="681"/>
      <c r="N58" s="682"/>
      <c r="O58" s="683" t="s">
        <v>190</v>
      </c>
      <c r="P58" s="684"/>
      <c r="Q58" s="684"/>
      <c r="R58" s="684"/>
      <c r="S58" s="684"/>
      <c r="T58" s="684"/>
      <c r="U58" s="684"/>
      <c r="V58" s="684"/>
      <c r="W58" s="684"/>
      <c r="X58" s="684"/>
      <c r="Y58" s="685"/>
    </row>
    <row r="61" spans="2:25" ht="21" customHeight="1" thickBot="1" x14ac:dyDescent="0.2"/>
    <row r="62" spans="2:25" ht="21" customHeight="1" x14ac:dyDescent="0.15">
      <c r="B62" s="153" t="s">
        <v>2</v>
      </c>
      <c r="C62" s="154"/>
      <c r="D62" s="154"/>
      <c r="E62" s="154"/>
      <c r="F62" s="169" t="s">
        <v>19</v>
      </c>
      <c r="G62" s="170"/>
      <c r="H62" s="170"/>
      <c r="I62" s="170"/>
      <c r="J62" s="170"/>
      <c r="K62" s="171">
        <f>K34+K39</f>
        <v>83636</v>
      </c>
      <c r="L62" s="171"/>
      <c r="M62" s="171"/>
      <c r="N62" s="171"/>
      <c r="O62" s="172" t="s">
        <v>33</v>
      </c>
      <c r="P62" s="172"/>
      <c r="Q62" s="172"/>
      <c r="R62" s="172"/>
      <c r="S62" s="172"/>
      <c r="T62" s="172"/>
      <c r="U62" s="172"/>
      <c r="V62" s="172"/>
      <c r="W62" s="172"/>
      <c r="X62" s="172"/>
      <c r="Y62" s="173"/>
    </row>
    <row r="63" spans="2:25" ht="21" customHeight="1" thickBot="1" x14ac:dyDescent="0.2">
      <c r="B63" s="155"/>
      <c r="C63" s="156"/>
      <c r="D63" s="156"/>
      <c r="E63" s="156"/>
      <c r="F63" s="174" t="s">
        <v>21</v>
      </c>
      <c r="G63" s="175"/>
      <c r="H63" s="175"/>
      <c r="I63" s="175"/>
      <c r="J63" s="175"/>
      <c r="K63" s="176">
        <f>K35+K40</f>
        <v>30060</v>
      </c>
      <c r="L63" s="177"/>
      <c r="M63" s="177"/>
      <c r="N63" s="177"/>
      <c r="O63" s="178" t="s">
        <v>34</v>
      </c>
      <c r="P63" s="178"/>
      <c r="Q63" s="178"/>
      <c r="R63" s="178"/>
      <c r="S63" s="178"/>
      <c r="T63" s="178"/>
      <c r="U63" s="178"/>
      <c r="V63" s="178"/>
      <c r="W63" s="178"/>
      <c r="X63" s="178"/>
      <c r="Y63" s="179"/>
    </row>
    <row r="64" spans="2:25" ht="21" customHeight="1" thickBot="1" x14ac:dyDescent="0.2">
      <c r="B64" s="153" t="s">
        <v>6</v>
      </c>
      <c r="C64" s="154"/>
      <c r="D64" s="154"/>
      <c r="E64" s="154"/>
      <c r="F64" s="157" t="s">
        <v>21</v>
      </c>
      <c r="G64" s="158"/>
      <c r="H64" s="158"/>
      <c r="I64" s="158"/>
      <c r="J64" s="158"/>
      <c r="K64" s="159">
        <f>K36+K41</f>
        <v>26304</v>
      </c>
      <c r="L64" s="160"/>
      <c r="M64" s="160"/>
      <c r="N64" s="160"/>
      <c r="O64" s="161" t="s">
        <v>35</v>
      </c>
      <c r="P64" s="161"/>
      <c r="Q64" s="161"/>
      <c r="R64" s="161"/>
      <c r="S64" s="161"/>
      <c r="T64" s="161"/>
      <c r="U64" s="161"/>
      <c r="V64" s="161"/>
      <c r="W64" s="161"/>
      <c r="X64" s="161"/>
      <c r="Y64" s="162"/>
    </row>
    <row r="65" spans="2:25" ht="21" customHeight="1" thickBot="1" x14ac:dyDescent="0.2">
      <c r="B65" s="185" t="s">
        <v>7</v>
      </c>
      <c r="C65" s="186"/>
      <c r="D65" s="186"/>
      <c r="E65" s="186"/>
      <c r="F65" s="677" t="s">
        <v>31</v>
      </c>
      <c r="G65" s="678"/>
      <c r="H65" s="678"/>
      <c r="I65" s="678"/>
      <c r="J65" s="679"/>
      <c r="K65" s="680">
        <f>K58</f>
        <v>160000</v>
      </c>
      <c r="L65" s="681"/>
      <c r="M65" s="681"/>
      <c r="N65" s="682"/>
      <c r="O65" s="683" t="s">
        <v>191</v>
      </c>
      <c r="P65" s="684"/>
      <c r="Q65" s="684"/>
      <c r="R65" s="684"/>
      <c r="S65" s="684"/>
      <c r="T65" s="684"/>
      <c r="U65" s="684"/>
      <c r="V65" s="684"/>
      <c r="W65" s="684"/>
      <c r="X65" s="684"/>
      <c r="Y65" s="685"/>
    </row>
  </sheetData>
  <mergeCells count="104">
    <mergeCell ref="B22:E23"/>
    <mergeCell ref="F22:J23"/>
    <mergeCell ref="K22:N22"/>
    <mergeCell ref="O22:R22"/>
    <mergeCell ref="S22:Y22"/>
    <mergeCell ref="K23:N23"/>
    <mergeCell ref="O23:R23"/>
    <mergeCell ref="S23:Y23"/>
    <mergeCell ref="B24:E24"/>
    <mergeCell ref="F24:J24"/>
    <mergeCell ref="K24:N24"/>
    <mergeCell ref="O24:R24"/>
    <mergeCell ref="S24:Y24"/>
    <mergeCell ref="B25:E25"/>
    <mergeCell ref="F25:J25"/>
    <mergeCell ref="K25:N25"/>
    <mergeCell ref="O25:R25"/>
    <mergeCell ref="S25:Y25"/>
    <mergeCell ref="B28:N28"/>
    <mergeCell ref="O28:R28"/>
    <mergeCell ref="S28:Y28"/>
    <mergeCell ref="B29:N29"/>
    <mergeCell ref="O29:R29"/>
    <mergeCell ref="S29:Y29"/>
    <mergeCell ref="B26:N26"/>
    <mergeCell ref="O26:R26"/>
    <mergeCell ref="S26:Y26"/>
    <mergeCell ref="B27:N27"/>
    <mergeCell ref="O27:R27"/>
    <mergeCell ref="S27:Y27"/>
    <mergeCell ref="B34:E35"/>
    <mergeCell ref="F34:J34"/>
    <mergeCell ref="K34:N34"/>
    <mergeCell ref="O34:Y34"/>
    <mergeCell ref="F35:J35"/>
    <mergeCell ref="K35:N35"/>
    <mergeCell ref="O35:Y35"/>
    <mergeCell ref="B30:N30"/>
    <mergeCell ref="O30:R30"/>
    <mergeCell ref="S30:Y30"/>
    <mergeCell ref="B31:N31"/>
    <mergeCell ref="O31:R31"/>
    <mergeCell ref="S31:Y31"/>
    <mergeCell ref="B36:E36"/>
    <mergeCell ref="F36:J36"/>
    <mergeCell ref="K36:N36"/>
    <mergeCell ref="O36:Y36"/>
    <mergeCell ref="B39:E40"/>
    <mergeCell ref="F39:J39"/>
    <mergeCell ref="K39:N39"/>
    <mergeCell ref="O39:Y39"/>
    <mergeCell ref="F40:J40"/>
    <mergeCell ref="K40:N40"/>
    <mergeCell ref="O40:Y40"/>
    <mergeCell ref="B41:E41"/>
    <mergeCell ref="F41:J41"/>
    <mergeCell ref="K41:N41"/>
    <mergeCell ref="O41:Y41"/>
    <mergeCell ref="B46:E47"/>
    <mergeCell ref="F46:J46"/>
    <mergeCell ref="K46:N46"/>
    <mergeCell ref="O46:R46"/>
    <mergeCell ref="S46:Y46"/>
    <mergeCell ref="B50:N50"/>
    <mergeCell ref="O50:R50"/>
    <mergeCell ref="S50:Y50"/>
    <mergeCell ref="B51:N51"/>
    <mergeCell ref="O51:R51"/>
    <mergeCell ref="S51:Y51"/>
    <mergeCell ref="F47:J47"/>
    <mergeCell ref="K47:N47"/>
    <mergeCell ref="O47:R47"/>
    <mergeCell ref="S47:Y47"/>
    <mergeCell ref="B48:N49"/>
    <mergeCell ref="O48:R49"/>
    <mergeCell ref="S48:Y49"/>
    <mergeCell ref="B55:N55"/>
    <mergeCell ref="O55:R55"/>
    <mergeCell ref="S55:Y55"/>
    <mergeCell ref="B58:E58"/>
    <mergeCell ref="F58:J58"/>
    <mergeCell ref="K58:N58"/>
    <mergeCell ref="O58:Y58"/>
    <mergeCell ref="B52:N53"/>
    <mergeCell ref="O52:R53"/>
    <mergeCell ref="S52:Y53"/>
    <mergeCell ref="B54:N54"/>
    <mergeCell ref="O54:R54"/>
    <mergeCell ref="S54:Y54"/>
    <mergeCell ref="B64:E64"/>
    <mergeCell ref="F64:J64"/>
    <mergeCell ref="K64:N64"/>
    <mergeCell ref="O64:Y64"/>
    <mergeCell ref="B65:E65"/>
    <mergeCell ref="F65:J65"/>
    <mergeCell ref="K65:N65"/>
    <mergeCell ref="O65:Y65"/>
    <mergeCell ref="B62:E63"/>
    <mergeCell ref="F62:J62"/>
    <mergeCell ref="K62:N62"/>
    <mergeCell ref="O62:Y62"/>
    <mergeCell ref="F63:J63"/>
    <mergeCell ref="K63:N63"/>
    <mergeCell ref="O63:Y63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187" orientation="landscape" useFirstPageNumber="1" r:id="rId1"/>
  <rowBreaks count="2" manualBreakCount="2">
    <brk id="19" max="24" man="1"/>
    <brk id="43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view="pageBreakPreview" zoomScale="40" zoomScaleNormal="50" zoomScaleSheetLayoutView="40" workbookViewId="0">
      <selection activeCell="BS56" sqref="BS56:CE56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192</v>
      </c>
      <c r="C6" s="530"/>
      <c r="D6" s="530"/>
      <c r="E6" s="531" t="s">
        <v>193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 t="s">
        <v>73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 t="s">
        <v>194</v>
      </c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 t="s">
        <v>66</v>
      </c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508" t="s">
        <v>67</v>
      </c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10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511"/>
      <c r="BZ119" s="512"/>
      <c r="CA119" s="512"/>
      <c r="CB119" s="512"/>
      <c r="CC119" s="512"/>
      <c r="CD119" s="51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  <c r="CW119" s="512"/>
      <c r="CX119" s="512"/>
      <c r="CY119" s="512"/>
      <c r="CZ119" s="512"/>
      <c r="DA119" s="512"/>
      <c r="DB119" s="512"/>
      <c r="DC119" s="512"/>
      <c r="DD119" s="512"/>
      <c r="DE119" s="513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514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6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190" fitToHeight="2" orientation="landscape" useFirstPageNumber="1" r:id="rId1"/>
  <headerFooter alignWithMargins="0"/>
  <rowBreaks count="2" manualBreakCount="2">
    <brk id="49" min="1" max="109" man="1"/>
    <brk id="98" min="1" max="10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view="pageBreakPreview" topLeftCell="A7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195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7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51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196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198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198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199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200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200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216364</v>
      </c>
      <c r="G24" s="123" t="s">
        <v>177</v>
      </c>
      <c r="H24" s="123" t="s">
        <v>177</v>
      </c>
      <c r="I24" s="124">
        <v>210000</v>
      </c>
      <c r="J24" s="122">
        <v>426364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129940</v>
      </c>
      <c r="G25" s="128" t="s">
        <v>177</v>
      </c>
      <c r="H25" s="128" t="s">
        <v>177</v>
      </c>
      <c r="I25" s="129">
        <v>0</v>
      </c>
      <c r="J25" s="127">
        <v>129940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113696</v>
      </c>
      <c r="G26" s="132" t="s">
        <v>177</v>
      </c>
      <c r="H26" s="132" t="s">
        <v>177</v>
      </c>
      <c r="I26" s="129">
        <v>0</v>
      </c>
      <c r="J26" s="127">
        <v>113696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8" t="s">
        <v>201</v>
      </c>
      <c r="F27" s="127">
        <v>0</v>
      </c>
      <c r="G27" s="128" t="s">
        <v>202</v>
      </c>
      <c r="H27" s="128" t="s">
        <v>177</v>
      </c>
      <c r="I27" s="127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18" t="s">
        <v>203</v>
      </c>
      <c r="B28" s="619"/>
      <c r="C28" s="614"/>
      <c r="D28" s="615"/>
      <c r="E28" s="128" t="s">
        <v>201</v>
      </c>
      <c r="F28" s="127">
        <v>0</v>
      </c>
      <c r="G28" s="128" t="s">
        <v>202</v>
      </c>
      <c r="H28" s="135">
        <v>0</v>
      </c>
      <c r="I28" s="127">
        <v>160000</v>
      </c>
      <c r="J28" s="127">
        <v>160000</v>
      </c>
      <c r="K28" s="130" t="s">
        <v>204</v>
      </c>
      <c r="L28" s="127">
        <v>160000</v>
      </c>
      <c r="M28" s="133">
        <v>160000</v>
      </c>
    </row>
    <row r="29" spans="1:13" ht="18.75" customHeight="1" x14ac:dyDescent="0.15">
      <c r="A29" s="618"/>
      <c r="B29" s="619"/>
      <c r="C29" s="614"/>
      <c r="D29" s="615"/>
      <c r="E29" s="128"/>
      <c r="F29" s="136"/>
      <c r="G29" s="132"/>
      <c r="H29" s="136"/>
      <c r="I29" s="127"/>
      <c r="J29" s="127"/>
      <c r="K29" s="130"/>
      <c r="L29" s="127"/>
      <c r="M29" s="127"/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460000</v>
      </c>
      <c r="G38" s="144"/>
      <c r="H38" s="143">
        <f>SUM(H24:H37)</f>
        <v>0</v>
      </c>
      <c r="I38" s="145">
        <f>SUM(I24:I37)</f>
        <v>370000</v>
      </c>
      <c r="J38" s="145">
        <f>SUM(J24:J37)</f>
        <v>830000</v>
      </c>
      <c r="K38" s="146"/>
      <c r="L38" s="143">
        <f>SUM(L24:L37)</f>
        <v>160000</v>
      </c>
      <c r="M38" s="143">
        <f>SUM(M24:M37)</f>
        <v>160000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1"/>
  <sheetViews>
    <sheetView view="pageBreakPreview" zoomScale="85" zoomScaleNormal="100" zoomScaleSheetLayoutView="85" workbookViewId="0"/>
  </sheetViews>
  <sheetFormatPr defaultColWidth="5.625" defaultRowHeight="21" customHeight="1" x14ac:dyDescent="0.15"/>
  <sheetData>
    <row r="1" spans="2:2" ht="21" customHeight="1" x14ac:dyDescent="0.15">
      <c r="B1" s="1" t="s">
        <v>205</v>
      </c>
    </row>
    <row r="2" spans="2:2" ht="21" customHeight="1" x14ac:dyDescent="0.15">
      <c r="B2" s="1" t="s">
        <v>206</v>
      </c>
    </row>
    <row r="23" spans="2:25" ht="21" customHeight="1" thickBot="1" x14ac:dyDescent="0.2"/>
    <row r="24" spans="2:25" ht="21" customHeight="1" x14ac:dyDescent="0.15">
      <c r="B24" s="216" t="s">
        <v>2</v>
      </c>
      <c r="C24" s="217"/>
      <c r="D24" s="217"/>
      <c r="E24" s="217"/>
      <c r="F24" s="256" t="s">
        <v>3</v>
      </c>
      <c r="G24" s="256"/>
      <c r="H24" s="256"/>
      <c r="I24" s="256"/>
      <c r="J24" s="256"/>
      <c r="K24" s="258" t="s">
        <v>4</v>
      </c>
      <c r="L24" s="258"/>
      <c r="M24" s="258"/>
      <c r="N24" s="258"/>
      <c r="O24" s="259">
        <v>300000</v>
      </c>
      <c r="P24" s="170"/>
      <c r="Q24" s="170"/>
      <c r="R24" s="170"/>
      <c r="S24" s="217"/>
      <c r="T24" s="217"/>
      <c r="U24" s="217"/>
      <c r="V24" s="217"/>
      <c r="W24" s="217"/>
      <c r="X24" s="217"/>
      <c r="Y24" s="260"/>
    </row>
    <row r="25" spans="2:25" ht="21" customHeight="1" x14ac:dyDescent="0.15">
      <c r="B25" s="218"/>
      <c r="C25" s="219"/>
      <c r="D25" s="219"/>
      <c r="E25" s="219"/>
      <c r="F25" s="257"/>
      <c r="G25" s="257"/>
      <c r="H25" s="257"/>
      <c r="I25" s="257"/>
      <c r="J25" s="257"/>
      <c r="K25" s="261" t="s">
        <v>5</v>
      </c>
      <c r="L25" s="261"/>
      <c r="M25" s="261"/>
      <c r="N25" s="261"/>
      <c r="O25" s="262">
        <v>160000</v>
      </c>
      <c r="P25" s="262"/>
      <c r="Q25" s="262"/>
      <c r="R25" s="262"/>
      <c r="S25" s="219"/>
      <c r="T25" s="219"/>
      <c r="U25" s="219"/>
      <c r="V25" s="219"/>
      <c r="W25" s="219"/>
      <c r="X25" s="219"/>
      <c r="Y25" s="263"/>
    </row>
    <row r="26" spans="2:25" ht="21" customHeight="1" x14ac:dyDescent="0.15">
      <c r="B26" s="218" t="s">
        <v>6</v>
      </c>
      <c r="C26" s="219"/>
      <c r="D26" s="219"/>
      <c r="E26" s="219"/>
      <c r="F26" s="257" t="s">
        <v>3</v>
      </c>
      <c r="G26" s="257"/>
      <c r="H26" s="257"/>
      <c r="I26" s="257"/>
      <c r="J26" s="257"/>
      <c r="K26" s="261" t="s">
        <v>5</v>
      </c>
      <c r="L26" s="261"/>
      <c r="M26" s="261"/>
      <c r="N26" s="261"/>
      <c r="O26" s="262">
        <v>140000</v>
      </c>
      <c r="P26" s="262"/>
      <c r="Q26" s="262"/>
      <c r="R26" s="262"/>
      <c r="S26" s="219"/>
      <c r="T26" s="219"/>
      <c r="U26" s="219"/>
      <c r="V26" s="219"/>
      <c r="W26" s="219"/>
      <c r="X26" s="219"/>
      <c r="Y26" s="263"/>
    </row>
    <row r="27" spans="2:25" ht="21" customHeight="1" thickBot="1" x14ac:dyDescent="0.2">
      <c r="B27" s="247" t="s">
        <v>7</v>
      </c>
      <c r="C27" s="214"/>
      <c r="D27" s="214"/>
      <c r="E27" s="214"/>
      <c r="F27" s="211" t="s">
        <v>8</v>
      </c>
      <c r="G27" s="211"/>
      <c r="H27" s="211"/>
      <c r="I27" s="211"/>
      <c r="J27" s="211"/>
      <c r="K27" s="248" t="s">
        <v>4</v>
      </c>
      <c r="L27" s="248"/>
      <c r="M27" s="248"/>
      <c r="N27" s="248"/>
      <c r="O27" s="249">
        <v>210000</v>
      </c>
      <c r="P27" s="250"/>
      <c r="Q27" s="250"/>
      <c r="R27" s="250"/>
      <c r="S27" s="214"/>
      <c r="T27" s="214"/>
      <c r="U27" s="214"/>
      <c r="V27" s="214"/>
      <c r="W27" s="214"/>
      <c r="X27" s="214"/>
      <c r="Y27" s="215"/>
    </row>
    <row r="28" spans="2:25" ht="21" customHeight="1" x14ac:dyDescent="0.15">
      <c r="B28" s="251" t="s">
        <v>9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3">
        <v>600000</v>
      </c>
      <c r="P28" s="252"/>
      <c r="Q28" s="252"/>
      <c r="R28" s="252"/>
      <c r="S28" s="254" t="s">
        <v>10</v>
      </c>
      <c r="T28" s="254"/>
      <c r="U28" s="254"/>
      <c r="V28" s="254"/>
      <c r="W28" s="254"/>
      <c r="X28" s="254"/>
      <c r="Y28" s="255"/>
    </row>
    <row r="29" spans="2:25" ht="21" customHeight="1" x14ac:dyDescent="0.15">
      <c r="B29" s="199" t="s">
        <v>11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4">
        <v>560000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5"/>
    </row>
    <row r="30" spans="2:25" ht="21" customHeight="1" x14ac:dyDescent="0.15">
      <c r="B30" s="206" t="s">
        <v>12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>
        <v>40000</v>
      </c>
      <c r="P30" s="207"/>
      <c r="Q30" s="207"/>
      <c r="R30" s="207"/>
      <c r="S30" s="209" t="s">
        <v>13</v>
      </c>
      <c r="T30" s="209"/>
      <c r="U30" s="209"/>
      <c r="V30" s="209"/>
      <c r="W30" s="209"/>
      <c r="X30" s="209"/>
      <c r="Y30" s="210"/>
    </row>
    <row r="31" spans="2:25" ht="21" customHeight="1" x14ac:dyDescent="0.15">
      <c r="B31" s="193" t="s">
        <v>14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5">
        <v>770000</v>
      </c>
      <c r="P31" s="194"/>
      <c r="Q31" s="194"/>
      <c r="R31" s="194"/>
      <c r="S31" s="209" t="s">
        <v>15</v>
      </c>
      <c r="T31" s="209"/>
      <c r="U31" s="209"/>
      <c r="V31" s="209"/>
      <c r="W31" s="209"/>
      <c r="X31" s="209"/>
      <c r="Y31" s="210"/>
    </row>
    <row r="32" spans="2:25" ht="21" customHeight="1" x14ac:dyDescent="0.15">
      <c r="B32" s="199" t="s">
        <v>16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4">
        <v>670000</v>
      </c>
      <c r="P32" s="200"/>
      <c r="Q32" s="200"/>
      <c r="R32" s="200"/>
      <c r="S32" s="200"/>
      <c r="T32" s="200"/>
      <c r="U32" s="200"/>
      <c r="V32" s="200"/>
      <c r="W32" s="200"/>
      <c r="X32" s="200"/>
      <c r="Y32" s="205"/>
    </row>
    <row r="33" spans="2:25" ht="21" customHeight="1" thickBot="1" x14ac:dyDescent="0.2">
      <c r="B33" s="180" t="s">
        <v>17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2">
        <v>100000</v>
      </c>
      <c r="P33" s="181"/>
      <c r="Q33" s="181"/>
      <c r="R33" s="181"/>
      <c r="S33" s="245" t="s">
        <v>18</v>
      </c>
      <c r="T33" s="245"/>
      <c r="U33" s="245"/>
      <c r="V33" s="245"/>
      <c r="W33" s="245"/>
      <c r="X33" s="245"/>
      <c r="Y33" s="246"/>
    </row>
    <row r="35" spans="2:25" ht="21" customHeight="1" thickBot="1" x14ac:dyDescent="0.2"/>
    <row r="36" spans="2:25" ht="21" customHeight="1" x14ac:dyDescent="0.15">
      <c r="B36" s="153" t="s">
        <v>2</v>
      </c>
      <c r="C36" s="154"/>
      <c r="D36" s="154"/>
      <c r="E36" s="154"/>
      <c r="F36" s="169" t="s">
        <v>19</v>
      </c>
      <c r="G36" s="170"/>
      <c r="H36" s="170"/>
      <c r="I36" s="170"/>
      <c r="J36" s="170"/>
      <c r="K36" s="171">
        <v>20000</v>
      </c>
      <c r="L36" s="171"/>
      <c r="M36" s="171"/>
      <c r="N36" s="171"/>
      <c r="O36" s="241" t="s">
        <v>20</v>
      </c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2:25" ht="21" customHeight="1" thickBot="1" x14ac:dyDescent="0.2">
      <c r="B37" s="155"/>
      <c r="C37" s="156"/>
      <c r="D37" s="156"/>
      <c r="E37" s="156"/>
      <c r="F37" s="174" t="s">
        <v>21</v>
      </c>
      <c r="G37" s="175"/>
      <c r="H37" s="175"/>
      <c r="I37" s="175"/>
      <c r="J37" s="175"/>
      <c r="K37" s="176">
        <v>10666</v>
      </c>
      <c r="L37" s="177"/>
      <c r="M37" s="177"/>
      <c r="N37" s="177"/>
      <c r="O37" s="243" t="s">
        <v>22</v>
      </c>
      <c r="P37" s="243"/>
      <c r="Q37" s="243"/>
      <c r="R37" s="243"/>
      <c r="S37" s="243"/>
      <c r="T37" s="243"/>
      <c r="U37" s="243"/>
      <c r="V37" s="243"/>
      <c r="W37" s="243"/>
      <c r="X37" s="243"/>
      <c r="Y37" s="244"/>
    </row>
    <row r="38" spans="2:25" ht="21" customHeight="1" thickBot="1" x14ac:dyDescent="0.2">
      <c r="B38" s="185" t="s">
        <v>6</v>
      </c>
      <c r="C38" s="186"/>
      <c r="D38" s="186"/>
      <c r="E38" s="186"/>
      <c r="F38" s="224" t="s">
        <v>21</v>
      </c>
      <c r="G38" s="225"/>
      <c r="H38" s="225"/>
      <c r="I38" s="225"/>
      <c r="J38" s="225"/>
      <c r="K38" s="226">
        <v>9334</v>
      </c>
      <c r="L38" s="227"/>
      <c r="M38" s="227"/>
      <c r="N38" s="227"/>
      <c r="O38" s="228" t="s">
        <v>23</v>
      </c>
      <c r="P38" s="228"/>
      <c r="Q38" s="228"/>
      <c r="R38" s="228"/>
      <c r="S38" s="228"/>
      <c r="T38" s="228"/>
      <c r="U38" s="228"/>
      <c r="V38" s="228"/>
      <c r="W38" s="228"/>
      <c r="X38" s="228"/>
      <c r="Y38" s="229"/>
    </row>
    <row r="40" spans="2:25" ht="21" customHeight="1" thickBot="1" x14ac:dyDescent="0.2"/>
    <row r="41" spans="2:25" ht="21" customHeight="1" x14ac:dyDescent="0.15">
      <c r="B41" s="153" t="s">
        <v>2</v>
      </c>
      <c r="C41" s="154"/>
      <c r="D41" s="154"/>
      <c r="E41" s="154"/>
      <c r="F41" s="169" t="s">
        <v>19</v>
      </c>
      <c r="G41" s="170"/>
      <c r="H41" s="170"/>
      <c r="I41" s="170"/>
      <c r="J41" s="170"/>
      <c r="K41" s="171">
        <v>63636</v>
      </c>
      <c r="L41" s="171"/>
      <c r="M41" s="171"/>
      <c r="N41" s="171"/>
      <c r="O41" s="241" t="s">
        <v>24</v>
      </c>
      <c r="P41" s="241"/>
      <c r="Q41" s="241"/>
      <c r="R41" s="241"/>
      <c r="S41" s="241"/>
      <c r="T41" s="241"/>
      <c r="U41" s="241"/>
      <c r="V41" s="241"/>
      <c r="W41" s="241"/>
      <c r="X41" s="241"/>
      <c r="Y41" s="242"/>
    </row>
    <row r="42" spans="2:25" ht="21" customHeight="1" thickBot="1" x14ac:dyDescent="0.2">
      <c r="B42" s="155"/>
      <c r="C42" s="156"/>
      <c r="D42" s="156"/>
      <c r="E42" s="156"/>
      <c r="F42" s="174" t="s">
        <v>21</v>
      </c>
      <c r="G42" s="175"/>
      <c r="H42" s="175"/>
      <c r="I42" s="175"/>
      <c r="J42" s="175"/>
      <c r="K42" s="176">
        <v>19394</v>
      </c>
      <c r="L42" s="177"/>
      <c r="M42" s="177"/>
      <c r="N42" s="177"/>
      <c r="O42" s="243" t="s">
        <v>25</v>
      </c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2:25" ht="21" customHeight="1" thickBot="1" x14ac:dyDescent="0.2">
      <c r="B43" s="185" t="s">
        <v>6</v>
      </c>
      <c r="C43" s="186"/>
      <c r="D43" s="186"/>
      <c r="E43" s="186"/>
      <c r="F43" s="224" t="s">
        <v>21</v>
      </c>
      <c r="G43" s="225"/>
      <c r="H43" s="225"/>
      <c r="I43" s="225"/>
      <c r="J43" s="225"/>
      <c r="K43" s="226">
        <v>16970</v>
      </c>
      <c r="L43" s="227"/>
      <c r="M43" s="227"/>
      <c r="N43" s="227"/>
      <c r="O43" s="228" t="s">
        <v>185</v>
      </c>
      <c r="P43" s="228"/>
      <c r="Q43" s="228"/>
      <c r="R43" s="228"/>
      <c r="S43" s="228"/>
      <c r="T43" s="228"/>
      <c r="U43" s="228"/>
      <c r="V43" s="228"/>
      <c r="W43" s="228"/>
      <c r="X43" s="228"/>
      <c r="Y43" s="229"/>
    </row>
    <row r="47" spans="2:25" ht="21" customHeight="1" thickBot="1" x14ac:dyDescent="0.2"/>
    <row r="48" spans="2:25" ht="21" customHeight="1" x14ac:dyDescent="0.15">
      <c r="B48" s="216" t="s">
        <v>6</v>
      </c>
      <c r="C48" s="217"/>
      <c r="D48" s="217"/>
      <c r="E48" s="217"/>
      <c r="F48" s="256" t="s">
        <v>3</v>
      </c>
      <c r="G48" s="256"/>
      <c r="H48" s="256"/>
      <c r="I48" s="256"/>
      <c r="J48" s="256"/>
      <c r="K48" s="717" t="s">
        <v>27</v>
      </c>
      <c r="L48" s="717"/>
      <c r="M48" s="717"/>
      <c r="N48" s="717"/>
      <c r="O48" s="718">
        <v>60000</v>
      </c>
      <c r="P48" s="718"/>
      <c r="Q48" s="718"/>
      <c r="R48" s="718"/>
      <c r="S48" s="217"/>
      <c r="T48" s="217"/>
      <c r="U48" s="217"/>
      <c r="V48" s="217"/>
      <c r="W48" s="217"/>
      <c r="X48" s="217"/>
      <c r="Y48" s="260"/>
    </row>
    <row r="49" spans="2:25" ht="21" customHeight="1" thickBot="1" x14ac:dyDescent="0.2">
      <c r="B49" s="247" t="s">
        <v>7</v>
      </c>
      <c r="C49" s="214"/>
      <c r="D49" s="214"/>
      <c r="E49" s="214"/>
      <c r="F49" s="211" t="s">
        <v>8</v>
      </c>
      <c r="G49" s="211"/>
      <c r="H49" s="211"/>
      <c r="I49" s="211"/>
      <c r="J49" s="211"/>
      <c r="K49" s="212" t="s">
        <v>27</v>
      </c>
      <c r="L49" s="212"/>
      <c r="M49" s="212"/>
      <c r="N49" s="212"/>
      <c r="O49" s="213">
        <v>160000</v>
      </c>
      <c r="P49" s="213"/>
      <c r="Q49" s="213"/>
      <c r="R49" s="213"/>
      <c r="S49" s="214"/>
      <c r="T49" s="214"/>
      <c r="U49" s="214"/>
      <c r="V49" s="214"/>
      <c r="W49" s="214"/>
      <c r="X49" s="214"/>
      <c r="Y49" s="215"/>
    </row>
    <row r="50" spans="2:25" ht="21" customHeight="1" x14ac:dyDescent="0.15">
      <c r="B50" s="230" t="s">
        <v>9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  <c r="O50" s="711">
        <v>520000</v>
      </c>
      <c r="P50" s="712"/>
      <c r="Q50" s="712"/>
      <c r="R50" s="713"/>
      <c r="S50" s="714" t="s">
        <v>207</v>
      </c>
      <c r="T50" s="715"/>
      <c r="U50" s="715"/>
      <c r="V50" s="715"/>
      <c r="W50" s="715"/>
      <c r="X50" s="715"/>
      <c r="Y50" s="716"/>
    </row>
    <row r="51" spans="2:25" ht="21" customHeight="1" x14ac:dyDescent="0.15">
      <c r="B51" s="708"/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10"/>
      <c r="O51" s="697"/>
      <c r="P51" s="698"/>
      <c r="Q51" s="698"/>
      <c r="R51" s="699"/>
      <c r="S51" s="703"/>
      <c r="T51" s="704"/>
      <c r="U51" s="704"/>
      <c r="V51" s="704"/>
      <c r="W51" s="704"/>
      <c r="X51" s="704"/>
      <c r="Y51" s="705"/>
    </row>
    <row r="52" spans="2:25" ht="21" customHeight="1" x14ac:dyDescent="0.15">
      <c r="B52" s="199" t="s">
        <v>11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1">
        <v>560000</v>
      </c>
      <c r="P52" s="202"/>
      <c r="Q52" s="202"/>
      <c r="R52" s="202"/>
      <c r="S52" s="202"/>
      <c r="T52" s="202"/>
      <c r="U52" s="202"/>
      <c r="V52" s="202"/>
      <c r="W52" s="202"/>
      <c r="X52" s="202"/>
      <c r="Y52" s="203"/>
    </row>
    <row r="53" spans="2:25" ht="21" customHeight="1" x14ac:dyDescent="0.15">
      <c r="B53" s="206" t="s">
        <v>12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8">
        <v>0</v>
      </c>
      <c r="P53" s="207"/>
      <c r="Q53" s="207"/>
      <c r="R53" s="207"/>
      <c r="S53" s="706"/>
      <c r="T53" s="706"/>
      <c r="U53" s="706"/>
      <c r="V53" s="706"/>
      <c r="W53" s="706"/>
      <c r="X53" s="706"/>
      <c r="Y53" s="707"/>
    </row>
    <row r="54" spans="2:25" ht="21" customHeight="1" x14ac:dyDescent="0.15">
      <c r="B54" s="688" t="s">
        <v>14</v>
      </c>
      <c r="C54" s="689"/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90"/>
      <c r="O54" s="694">
        <v>890000</v>
      </c>
      <c r="P54" s="695"/>
      <c r="Q54" s="695"/>
      <c r="R54" s="696"/>
      <c r="S54" s="700" t="s">
        <v>208</v>
      </c>
      <c r="T54" s="701"/>
      <c r="U54" s="701"/>
      <c r="V54" s="701"/>
      <c r="W54" s="701"/>
      <c r="X54" s="701"/>
      <c r="Y54" s="702"/>
    </row>
    <row r="55" spans="2:25" ht="21" customHeight="1" x14ac:dyDescent="0.15">
      <c r="B55" s="691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3"/>
      <c r="O55" s="697"/>
      <c r="P55" s="698"/>
      <c r="Q55" s="698"/>
      <c r="R55" s="699"/>
      <c r="S55" s="703"/>
      <c r="T55" s="704"/>
      <c r="U55" s="704"/>
      <c r="V55" s="704"/>
      <c r="W55" s="704"/>
      <c r="X55" s="704"/>
      <c r="Y55" s="705"/>
    </row>
    <row r="56" spans="2:25" ht="21" customHeight="1" x14ac:dyDescent="0.15">
      <c r="B56" s="199" t="s">
        <v>16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1">
        <v>670000</v>
      </c>
      <c r="P56" s="202"/>
      <c r="Q56" s="202"/>
      <c r="R56" s="202"/>
      <c r="S56" s="202"/>
      <c r="T56" s="202"/>
      <c r="U56" s="202"/>
      <c r="V56" s="202"/>
      <c r="W56" s="202"/>
      <c r="X56" s="202"/>
      <c r="Y56" s="203"/>
    </row>
    <row r="57" spans="2:25" ht="21" customHeight="1" thickBot="1" x14ac:dyDescent="0.2">
      <c r="B57" s="180" t="s">
        <v>17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2">
        <v>220000</v>
      </c>
      <c r="P57" s="181"/>
      <c r="Q57" s="181"/>
      <c r="R57" s="181"/>
      <c r="S57" s="183" t="s">
        <v>209</v>
      </c>
      <c r="T57" s="183"/>
      <c r="U57" s="183"/>
      <c r="V57" s="183"/>
      <c r="W57" s="183"/>
      <c r="X57" s="183"/>
      <c r="Y57" s="184"/>
    </row>
    <row r="59" spans="2:25" ht="21" customHeight="1" thickBot="1" x14ac:dyDescent="0.2"/>
    <row r="60" spans="2:25" ht="21" customHeight="1" thickBot="1" x14ac:dyDescent="0.2">
      <c r="B60" s="185" t="s">
        <v>6</v>
      </c>
      <c r="C60" s="186"/>
      <c r="D60" s="186"/>
      <c r="E60" s="186"/>
      <c r="F60" s="187" t="s">
        <v>31</v>
      </c>
      <c r="G60" s="188"/>
      <c r="H60" s="188"/>
      <c r="I60" s="188"/>
      <c r="J60" s="188"/>
      <c r="K60" s="189">
        <v>0</v>
      </c>
      <c r="L60" s="190"/>
      <c r="M60" s="190"/>
      <c r="N60" s="190"/>
      <c r="O60" s="686"/>
      <c r="P60" s="686"/>
      <c r="Q60" s="686"/>
      <c r="R60" s="686"/>
      <c r="S60" s="686"/>
      <c r="T60" s="686"/>
      <c r="U60" s="686"/>
      <c r="V60" s="686"/>
      <c r="W60" s="686"/>
      <c r="X60" s="686"/>
      <c r="Y60" s="687"/>
    </row>
    <row r="62" spans="2:25" ht="21" customHeight="1" thickBot="1" x14ac:dyDescent="0.2"/>
    <row r="63" spans="2:25" ht="21" customHeight="1" thickBot="1" x14ac:dyDescent="0.2">
      <c r="B63" s="185" t="s">
        <v>6</v>
      </c>
      <c r="C63" s="186"/>
      <c r="D63" s="186"/>
      <c r="E63" s="186"/>
      <c r="F63" s="677" t="s">
        <v>31</v>
      </c>
      <c r="G63" s="678"/>
      <c r="H63" s="678"/>
      <c r="I63" s="678"/>
      <c r="J63" s="679"/>
      <c r="K63" s="680">
        <v>60000</v>
      </c>
      <c r="L63" s="681"/>
      <c r="M63" s="681"/>
      <c r="N63" s="682"/>
      <c r="O63" s="683" t="s">
        <v>210</v>
      </c>
      <c r="P63" s="684"/>
      <c r="Q63" s="684"/>
      <c r="R63" s="684"/>
      <c r="S63" s="684"/>
      <c r="T63" s="684"/>
      <c r="U63" s="684"/>
      <c r="V63" s="684"/>
      <c r="W63" s="684"/>
      <c r="X63" s="684"/>
      <c r="Y63" s="685"/>
    </row>
    <row r="64" spans="2:25" ht="21" customHeight="1" thickBot="1" x14ac:dyDescent="0.2">
      <c r="B64" s="185" t="s">
        <v>7</v>
      </c>
      <c r="C64" s="186"/>
      <c r="D64" s="186"/>
      <c r="E64" s="186"/>
      <c r="F64" s="677" t="s">
        <v>31</v>
      </c>
      <c r="G64" s="678"/>
      <c r="H64" s="678"/>
      <c r="I64" s="678"/>
      <c r="J64" s="679"/>
      <c r="K64" s="680">
        <v>160000</v>
      </c>
      <c r="L64" s="681"/>
      <c r="M64" s="681"/>
      <c r="N64" s="682"/>
      <c r="O64" s="683" t="s">
        <v>211</v>
      </c>
      <c r="P64" s="684"/>
      <c r="Q64" s="684"/>
      <c r="R64" s="684"/>
      <c r="S64" s="684"/>
      <c r="T64" s="684"/>
      <c r="U64" s="684"/>
      <c r="V64" s="684"/>
      <c r="W64" s="684"/>
      <c r="X64" s="684"/>
      <c r="Y64" s="685"/>
    </row>
    <row r="66" spans="2:25" ht="21" customHeight="1" thickBot="1" x14ac:dyDescent="0.2"/>
    <row r="67" spans="2:25" ht="21" customHeight="1" x14ac:dyDescent="0.15">
      <c r="B67" s="153" t="s">
        <v>2</v>
      </c>
      <c r="C67" s="154"/>
      <c r="D67" s="154"/>
      <c r="E67" s="154"/>
      <c r="F67" s="169" t="s">
        <v>19</v>
      </c>
      <c r="G67" s="170"/>
      <c r="H67" s="170"/>
      <c r="I67" s="170"/>
      <c r="J67" s="170"/>
      <c r="K67" s="171">
        <f>K36+K41</f>
        <v>83636</v>
      </c>
      <c r="L67" s="171"/>
      <c r="M67" s="171"/>
      <c r="N67" s="171"/>
      <c r="O67" s="172" t="s">
        <v>33</v>
      </c>
      <c r="P67" s="172"/>
      <c r="Q67" s="172"/>
      <c r="R67" s="172"/>
      <c r="S67" s="172"/>
      <c r="T67" s="172"/>
      <c r="U67" s="172"/>
      <c r="V67" s="172"/>
      <c r="W67" s="172"/>
      <c r="X67" s="172"/>
      <c r="Y67" s="173"/>
    </row>
    <row r="68" spans="2:25" ht="21" customHeight="1" thickBot="1" x14ac:dyDescent="0.2">
      <c r="B68" s="155"/>
      <c r="C68" s="156"/>
      <c r="D68" s="156"/>
      <c r="E68" s="156"/>
      <c r="F68" s="174" t="s">
        <v>21</v>
      </c>
      <c r="G68" s="175"/>
      <c r="H68" s="175"/>
      <c r="I68" s="175"/>
      <c r="J68" s="175"/>
      <c r="K68" s="176">
        <f>K37+K42</f>
        <v>30060</v>
      </c>
      <c r="L68" s="177"/>
      <c r="M68" s="177"/>
      <c r="N68" s="177"/>
      <c r="O68" s="178" t="s">
        <v>34</v>
      </c>
      <c r="P68" s="178"/>
      <c r="Q68" s="178"/>
      <c r="R68" s="178"/>
      <c r="S68" s="178"/>
      <c r="T68" s="178"/>
      <c r="U68" s="178"/>
      <c r="V68" s="178"/>
      <c r="W68" s="178"/>
      <c r="X68" s="178"/>
      <c r="Y68" s="179"/>
    </row>
    <row r="69" spans="2:25" ht="21" customHeight="1" x14ac:dyDescent="0.15">
      <c r="B69" s="153" t="s">
        <v>6</v>
      </c>
      <c r="C69" s="154"/>
      <c r="D69" s="154"/>
      <c r="E69" s="154"/>
      <c r="F69" s="157" t="s">
        <v>21</v>
      </c>
      <c r="G69" s="158"/>
      <c r="H69" s="158"/>
      <c r="I69" s="158"/>
      <c r="J69" s="158"/>
      <c r="K69" s="159">
        <f>K38+K43</f>
        <v>26304</v>
      </c>
      <c r="L69" s="160"/>
      <c r="M69" s="160"/>
      <c r="N69" s="160"/>
      <c r="O69" s="161" t="s">
        <v>35</v>
      </c>
      <c r="P69" s="161"/>
      <c r="Q69" s="161"/>
      <c r="R69" s="161"/>
      <c r="S69" s="161"/>
      <c r="T69" s="161"/>
      <c r="U69" s="161"/>
      <c r="V69" s="161"/>
      <c r="W69" s="161"/>
      <c r="X69" s="161"/>
      <c r="Y69" s="162"/>
    </row>
    <row r="70" spans="2:25" ht="21" customHeight="1" thickBot="1" x14ac:dyDescent="0.2">
      <c r="B70" s="155"/>
      <c r="C70" s="156"/>
      <c r="D70" s="156"/>
      <c r="E70" s="156"/>
      <c r="F70" s="163" t="s">
        <v>31</v>
      </c>
      <c r="G70" s="164"/>
      <c r="H70" s="164"/>
      <c r="I70" s="164"/>
      <c r="J70" s="164"/>
      <c r="K70" s="165">
        <f>K60+K63</f>
        <v>60000</v>
      </c>
      <c r="L70" s="166"/>
      <c r="M70" s="166"/>
      <c r="N70" s="166"/>
      <c r="O70" s="167" t="s">
        <v>212</v>
      </c>
      <c r="P70" s="167"/>
      <c r="Q70" s="167"/>
      <c r="R70" s="167"/>
      <c r="S70" s="167"/>
      <c r="T70" s="167"/>
      <c r="U70" s="167"/>
      <c r="V70" s="167"/>
      <c r="W70" s="167"/>
      <c r="X70" s="167"/>
      <c r="Y70" s="168"/>
    </row>
    <row r="71" spans="2:25" ht="21" customHeight="1" thickBot="1" x14ac:dyDescent="0.2">
      <c r="B71" s="185" t="s">
        <v>7</v>
      </c>
      <c r="C71" s="186"/>
      <c r="D71" s="186"/>
      <c r="E71" s="186"/>
      <c r="F71" s="677" t="s">
        <v>31</v>
      </c>
      <c r="G71" s="678"/>
      <c r="H71" s="678"/>
      <c r="I71" s="678"/>
      <c r="J71" s="679"/>
      <c r="K71" s="680">
        <f>K64</f>
        <v>160000</v>
      </c>
      <c r="L71" s="681"/>
      <c r="M71" s="681"/>
      <c r="N71" s="682"/>
      <c r="O71" s="683"/>
      <c r="P71" s="684"/>
      <c r="Q71" s="684"/>
      <c r="R71" s="684"/>
      <c r="S71" s="684"/>
      <c r="T71" s="684"/>
      <c r="U71" s="684"/>
      <c r="V71" s="684"/>
      <c r="W71" s="684"/>
      <c r="X71" s="684"/>
      <c r="Y71" s="685"/>
    </row>
  </sheetData>
  <mergeCells count="116">
    <mergeCell ref="B24:E25"/>
    <mergeCell ref="F24:J25"/>
    <mergeCell ref="K24:N24"/>
    <mergeCell ref="O24:R24"/>
    <mergeCell ref="S24:Y24"/>
    <mergeCell ref="K25:N25"/>
    <mergeCell ref="O25:R25"/>
    <mergeCell ref="S25:Y25"/>
    <mergeCell ref="B26:E26"/>
    <mergeCell ref="F26:J26"/>
    <mergeCell ref="K26:N26"/>
    <mergeCell ref="O26:R26"/>
    <mergeCell ref="S26:Y26"/>
    <mergeCell ref="B27:E27"/>
    <mergeCell ref="F27:J27"/>
    <mergeCell ref="K27:N27"/>
    <mergeCell ref="O27:R27"/>
    <mergeCell ref="S27:Y27"/>
    <mergeCell ref="B30:N30"/>
    <mergeCell ref="O30:R30"/>
    <mergeCell ref="S30:Y30"/>
    <mergeCell ref="B31:N31"/>
    <mergeCell ref="O31:R31"/>
    <mergeCell ref="S31:Y31"/>
    <mergeCell ref="B28:N28"/>
    <mergeCell ref="O28:R28"/>
    <mergeCell ref="S28:Y28"/>
    <mergeCell ref="B29:N29"/>
    <mergeCell ref="O29:R29"/>
    <mergeCell ref="S29:Y29"/>
    <mergeCell ref="B36:E37"/>
    <mergeCell ref="F36:J36"/>
    <mergeCell ref="K36:N36"/>
    <mergeCell ref="O36:Y36"/>
    <mergeCell ref="F37:J37"/>
    <mergeCell ref="K37:N37"/>
    <mergeCell ref="O37:Y37"/>
    <mergeCell ref="B32:N32"/>
    <mergeCell ref="O32:R32"/>
    <mergeCell ref="S32:Y32"/>
    <mergeCell ref="B33:N33"/>
    <mergeCell ref="O33:R33"/>
    <mergeCell ref="S33:Y33"/>
    <mergeCell ref="B38:E38"/>
    <mergeCell ref="F38:J38"/>
    <mergeCell ref="K38:N38"/>
    <mergeCell ref="O38:Y38"/>
    <mergeCell ref="B41:E42"/>
    <mergeCell ref="F41:J41"/>
    <mergeCell ref="K41:N41"/>
    <mergeCell ref="O41:Y41"/>
    <mergeCell ref="F42:J42"/>
    <mergeCell ref="K42:N42"/>
    <mergeCell ref="O42:Y42"/>
    <mergeCell ref="B43:E43"/>
    <mergeCell ref="F43:J43"/>
    <mergeCell ref="K43:N43"/>
    <mergeCell ref="O43:Y43"/>
    <mergeCell ref="B48:E48"/>
    <mergeCell ref="F48:J48"/>
    <mergeCell ref="K48:N48"/>
    <mergeCell ref="O48:R48"/>
    <mergeCell ref="S48:Y48"/>
    <mergeCell ref="B52:N52"/>
    <mergeCell ref="O52:R52"/>
    <mergeCell ref="S52:Y52"/>
    <mergeCell ref="B53:N53"/>
    <mergeCell ref="O53:R53"/>
    <mergeCell ref="S53:Y53"/>
    <mergeCell ref="B49:E49"/>
    <mergeCell ref="F49:J49"/>
    <mergeCell ref="K49:N49"/>
    <mergeCell ref="O49:R49"/>
    <mergeCell ref="S49:Y49"/>
    <mergeCell ref="B50:N51"/>
    <mergeCell ref="O50:R51"/>
    <mergeCell ref="S50:Y51"/>
    <mergeCell ref="B57:N57"/>
    <mergeCell ref="O57:R57"/>
    <mergeCell ref="S57:Y57"/>
    <mergeCell ref="B60:E60"/>
    <mergeCell ref="F60:J60"/>
    <mergeCell ref="K60:N60"/>
    <mergeCell ref="O60:Y60"/>
    <mergeCell ref="B54:N55"/>
    <mergeCell ref="O54:R55"/>
    <mergeCell ref="S54:Y55"/>
    <mergeCell ref="B56:N56"/>
    <mergeCell ref="O56:R56"/>
    <mergeCell ref="S56:Y56"/>
    <mergeCell ref="B67:E68"/>
    <mergeCell ref="F67:J67"/>
    <mergeCell ref="K67:N67"/>
    <mergeCell ref="O67:Y67"/>
    <mergeCell ref="F68:J68"/>
    <mergeCell ref="K68:N68"/>
    <mergeCell ref="O68:Y68"/>
    <mergeCell ref="B63:E63"/>
    <mergeCell ref="F63:J63"/>
    <mergeCell ref="K63:N63"/>
    <mergeCell ref="O63:Y63"/>
    <mergeCell ref="B64:E64"/>
    <mergeCell ref="F64:J64"/>
    <mergeCell ref="K64:N64"/>
    <mergeCell ref="O64:Y64"/>
    <mergeCell ref="B71:E71"/>
    <mergeCell ref="F71:J71"/>
    <mergeCell ref="K71:N71"/>
    <mergeCell ref="O71:Y71"/>
    <mergeCell ref="B69:E70"/>
    <mergeCell ref="F69:J69"/>
    <mergeCell ref="K69:N69"/>
    <mergeCell ref="O69:Y69"/>
    <mergeCell ref="F70:J70"/>
    <mergeCell ref="K70:N70"/>
    <mergeCell ref="O70:Y70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194" orientation="landscape" useFirstPageNumber="1" r:id="rId1"/>
  <rowBreaks count="2" manualBreakCount="2">
    <brk id="21" max="24" man="1"/>
    <brk id="45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view="pageBreakPreview" zoomScale="40" zoomScaleNormal="50" zoomScaleSheetLayoutView="40" workbookViewId="0">
      <selection sqref="A1:DE1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46</v>
      </c>
      <c r="C6" s="530"/>
      <c r="D6" s="530"/>
      <c r="E6" s="531" t="s">
        <v>47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 t="s">
        <v>73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 t="s">
        <v>194</v>
      </c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 t="s">
        <v>66</v>
      </c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508" t="s">
        <v>67</v>
      </c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10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511"/>
      <c r="BZ119" s="512"/>
      <c r="CA119" s="512"/>
      <c r="CB119" s="512"/>
      <c r="CC119" s="512"/>
      <c r="CD119" s="51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  <c r="CW119" s="512"/>
      <c r="CX119" s="512"/>
      <c r="CY119" s="512"/>
      <c r="CZ119" s="512"/>
      <c r="DA119" s="512"/>
      <c r="DB119" s="512"/>
      <c r="DC119" s="512"/>
      <c r="DD119" s="512"/>
      <c r="DE119" s="513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514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6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197" fitToHeight="2" orientation="landscape" useFirstPageNumber="1" r:id="rId1"/>
  <headerFooter alignWithMargins="0"/>
  <rowBreaks count="2" manualBreakCount="2">
    <brk id="49" min="1" max="109" man="1"/>
    <brk id="98" min="1" max="10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view="pageBreakPreview" topLeftCell="A10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124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6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113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130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135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213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213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140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214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150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216364</v>
      </c>
      <c r="G24" s="123" t="s">
        <v>177</v>
      </c>
      <c r="H24" s="123" t="s">
        <v>177</v>
      </c>
      <c r="I24" s="124">
        <v>210000</v>
      </c>
      <c r="J24" s="122">
        <v>426364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129940</v>
      </c>
      <c r="G25" s="128" t="s">
        <v>177</v>
      </c>
      <c r="H25" s="128" t="s">
        <v>177</v>
      </c>
      <c r="I25" s="129">
        <v>0</v>
      </c>
      <c r="J25" s="127">
        <v>129940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113696</v>
      </c>
      <c r="G26" s="132" t="s">
        <v>177</v>
      </c>
      <c r="H26" s="132" t="s">
        <v>177</v>
      </c>
      <c r="I26" s="129">
        <v>0</v>
      </c>
      <c r="J26" s="127">
        <v>113696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6" t="s">
        <v>201</v>
      </c>
      <c r="F27" s="127">
        <v>0</v>
      </c>
      <c r="G27" s="128" t="s">
        <v>177</v>
      </c>
      <c r="H27" s="128" t="s">
        <v>177</v>
      </c>
      <c r="I27" s="129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20" t="s">
        <v>180</v>
      </c>
      <c r="B28" s="621"/>
      <c r="C28" s="614"/>
      <c r="D28" s="615"/>
      <c r="E28" s="128" t="s">
        <v>6</v>
      </c>
      <c r="F28" s="127">
        <v>60000</v>
      </c>
      <c r="G28" s="128" t="s">
        <v>178</v>
      </c>
      <c r="H28" s="133">
        <v>0</v>
      </c>
      <c r="I28" s="133">
        <v>0</v>
      </c>
      <c r="J28" s="133">
        <v>60000</v>
      </c>
      <c r="K28" s="130" t="s">
        <v>215</v>
      </c>
      <c r="L28" s="127">
        <v>60000</v>
      </c>
      <c r="M28" s="127">
        <v>60000</v>
      </c>
    </row>
    <row r="29" spans="1:13" ht="18.75" customHeight="1" x14ac:dyDescent="0.15">
      <c r="A29" s="618" t="s">
        <v>203</v>
      </c>
      <c r="B29" s="619"/>
      <c r="C29" s="622"/>
      <c r="D29" s="623"/>
      <c r="E29" s="126" t="s">
        <v>201</v>
      </c>
      <c r="F29" s="134">
        <v>0</v>
      </c>
      <c r="G29" s="128" t="s">
        <v>178</v>
      </c>
      <c r="H29" s="135">
        <v>0</v>
      </c>
      <c r="I29" s="127">
        <v>160000</v>
      </c>
      <c r="J29" s="127">
        <v>160000</v>
      </c>
      <c r="K29" s="130" t="s">
        <v>216</v>
      </c>
      <c r="L29" s="134">
        <v>160000</v>
      </c>
      <c r="M29" s="134">
        <v>160000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520000</v>
      </c>
      <c r="G38" s="144"/>
      <c r="H38" s="143">
        <f>SUM(H24:H37)</f>
        <v>0</v>
      </c>
      <c r="I38" s="145">
        <f>SUM(I24:I37)</f>
        <v>370000</v>
      </c>
      <c r="J38" s="145">
        <f>SUM(J24:J37)</f>
        <v>890000</v>
      </c>
      <c r="K38" s="146"/>
      <c r="L38" s="143">
        <f>SUM(L24:L37)</f>
        <v>220000</v>
      </c>
      <c r="M38" s="143">
        <f>SUM(M24:M37)</f>
        <v>220000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事例２１</vt:lpstr>
      <vt:lpstr>事例２１申請Ｘ国</vt:lpstr>
      <vt:lpstr>事例２１連絡_Ｘ市総合Ｂ</vt:lpstr>
      <vt:lpstr>事例２２</vt:lpstr>
      <vt:lpstr>事例２２申請Ｘ国</vt:lpstr>
      <vt:lpstr>事例２２連絡_Ｘ市総合Ｃ</vt:lpstr>
      <vt:lpstr>事例２３</vt:lpstr>
      <vt:lpstr>事例２３申請Ｘ国</vt:lpstr>
      <vt:lpstr>事例２３連絡_Ｘ市総合Ｂ</vt:lpstr>
      <vt:lpstr>事例２３連絡_Ｘ市総合Ｃ</vt:lpstr>
      <vt:lpstr>事例２４</vt:lpstr>
      <vt:lpstr>事例２４申請Ｘ国</vt:lpstr>
      <vt:lpstr>事例２４連絡_Ｘ市総合Ｂ</vt:lpstr>
      <vt:lpstr>事例２４連絡_Ｘ市総合Ｃ</vt:lpstr>
      <vt:lpstr>事例２５</vt:lpstr>
      <vt:lpstr>事例２５申請Ｘ国</vt:lpstr>
      <vt:lpstr>事例２５連絡_Ｘ市総合Ｂ</vt:lpstr>
      <vt:lpstr>事例２５連絡_Ｘ市総合C</vt:lpstr>
      <vt:lpstr>事例２１!Print_Area</vt:lpstr>
      <vt:lpstr>事例２１申請Ｘ国!Print_Area</vt:lpstr>
      <vt:lpstr>事例２１連絡_Ｘ市総合Ｂ!Print_Area</vt:lpstr>
      <vt:lpstr>事例２２!Print_Area</vt:lpstr>
      <vt:lpstr>事例２２申請Ｘ国!Print_Area</vt:lpstr>
      <vt:lpstr>事例２２連絡_Ｘ市総合Ｃ!Print_Area</vt:lpstr>
      <vt:lpstr>事例２３!Print_Area</vt:lpstr>
      <vt:lpstr>事例２３申請Ｘ国!Print_Area</vt:lpstr>
      <vt:lpstr>事例２３連絡_Ｘ市総合Ｂ!Print_Area</vt:lpstr>
      <vt:lpstr>事例２３連絡_Ｘ市総合Ｃ!Print_Area</vt:lpstr>
      <vt:lpstr>事例２４!Print_Area</vt:lpstr>
      <vt:lpstr>事例２４申請Ｘ国!Print_Area</vt:lpstr>
      <vt:lpstr>事例２４連絡_Ｘ市総合Ｂ!Print_Area</vt:lpstr>
      <vt:lpstr>事例２４連絡_Ｘ市総合Ｃ!Print_Area</vt:lpstr>
      <vt:lpstr>事例２５!Print_Area</vt:lpstr>
      <vt:lpstr>事例２５申請Ｘ国!Print_Area</vt:lpstr>
      <vt:lpstr>事例２５連絡_Ｘ市総合Ｂ!Print_Area</vt:lpstr>
      <vt:lpstr>事例２５連絡_Ｘ市総合C!Print_Area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2016-12-22T05:33:30Z</dcterms:modified>
</cp:coreProperties>
</file>