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添付書類" sheetId="2" r:id="rId1"/>
    <sheet name="裏面　留意事項" sheetId="3" r:id="rId2"/>
  </sheets>
  <calcPr calcId="145621"/>
</workbook>
</file>

<file path=xl/calcChain.xml><?xml version="1.0" encoding="utf-8"?>
<calcChain xmlns="http://schemas.openxmlformats.org/spreadsheetml/2006/main">
  <c r="E140" i="2" l="1"/>
  <c r="B149" i="2" l="1"/>
  <c r="B148" i="2"/>
  <c r="E148" i="2" s="1"/>
  <c r="B145" i="2"/>
  <c r="B144" i="2"/>
  <c r="E144" i="2" s="1"/>
  <c r="G131" i="2" l="1"/>
  <c r="F131" i="2"/>
  <c r="C131" i="2"/>
  <c r="B131" i="2"/>
  <c r="H128" i="2"/>
  <c r="D128" i="2"/>
  <c r="G127" i="2"/>
  <c r="F127" i="2"/>
  <c r="H127" i="2" s="1"/>
  <c r="G126" i="2"/>
  <c r="F126" i="2"/>
  <c r="C127" i="2"/>
  <c r="B127" i="2"/>
  <c r="C126" i="2"/>
  <c r="B126" i="2"/>
  <c r="F114" i="2"/>
  <c r="F113" i="2"/>
  <c r="F108" i="2"/>
  <c r="D63" i="2"/>
  <c r="I32" i="2"/>
  <c r="E32" i="2"/>
  <c r="F68" i="2"/>
  <c r="F67" i="2"/>
  <c r="C68" i="2"/>
  <c r="C67" i="2"/>
  <c r="F61" i="2"/>
  <c r="F60" i="2"/>
  <c r="C61" i="2"/>
  <c r="C60" i="2"/>
  <c r="G54" i="2"/>
  <c r="F54" i="2"/>
  <c r="D54" i="2"/>
  <c r="C54" i="2"/>
  <c r="G46" i="2"/>
  <c r="F46" i="2"/>
  <c r="D46" i="2"/>
  <c r="H31" i="2"/>
  <c r="G31" i="2"/>
  <c r="H30" i="2"/>
  <c r="G30" i="2"/>
  <c r="C31" i="2"/>
  <c r="C30" i="2"/>
  <c r="C26" i="2"/>
  <c r="D22" i="2"/>
  <c r="C22" i="2"/>
  <c r="J12" i="2"/>
  <c r="K12" i="2" s="1"/>
  <c r="J11" i="2"/>
  <c r="J10" i="2"/>
  <c r="J9" i="2"/>
  <c r="E51" i="2" l="1"/>
  <c r="D127" i="2"/>
  <c r="D126" i="2"/>
  <c r="E126" i="2" s="1"/>
  <c r="H126" i="2"/>
  <c r="I126" i="2" s="1"/>
  <c r="C63" i="2"/>
  <c r="E60" i="2"/>
  <c r="E22" i="2"/>
  <c r="H51" i="2"/>
  <c r="H43" i="2"/>
  <c r="K9" i="2"/>
  <c r="E13" i="2"/>
  <c r="E11" i="2"/>
  <c r="E10" i="2"/>
  <c r="E9" i="2"/>
  <c r="J126" i="2" l="1"/>
  <c r="I51" i="2"/>
  <c r="F9" i="2"/>
  <c r="H24" i="2"/>
  <c r="H23" i="2"/>
  <c r="H22" i="2"/>
  <c r="G24" i="2"/>
  <c r="G23" i="2"/>
  <c r="G22" i="2"/>
  <c r="D24" i="2"/>
  <c r="D23" i="2"/>
  <c r="C24" i="2"/>
  <c r="C23" i="2"/>
  <c r="I31" i="2"/>
  <c r="H26" i="2"/>
  <c r="G26" i="2"/>
  <c r="H27" i="2"/>
  <c r="G27" i="2"/>
  <c r="I28" i="2"/>
  <c r="E28" i="2"/>
  <c r="D31" i="2"/>
  <c r="D30" i="2"/>
  <c r="D27" i="2"/>
  <c r="C27" i="2"/>
  <c r="D26" i="2"/>
  <c r="J17" i="2"/>
  <c r="J16" i="2"/>
  <c r="J15" i="2"/>
  <c r="K15" i="2" s="1"/>
  <c r="J14" i="2"/>
  <c r="J13" i="2"/>
  <c r="E17" i="2"/>
  <c r="E16" i="2"/>
  <c r="E15" i="2"/>
  <c r="E14" i="2"/>
  <c r="E12" i="2"/>
  <c r="G50" i="2"/>
  <c r="F50" i="2"/>
  <c r="D50" i="2"/>
  <c r="C50" i="2"/>
  <c r="C46" i="2"/>
  <c r="E43" i="2" s="1"/>
  <c r="I43" i="2" s="1"/>
  <c r="F12" i="2" l="1"/>
  <c r="G12" i="2" s="1"/>
  <c r="H47" i="2"/>
  <c r="E47" i="2"/>
  <c r="I23" i="2"/>
  <c r="I24" i="2"/>
  <c r="E24" i="2"/>
  <c r="I22" i="2"/>
  <c r="I27" i="2"/>
  <c r="I26" i="2"/>
  <c r="E23" i="2"/>
  <c r="F22" i="2" s="1"/>
  <c r="G9" i="2"/>
  <c r="E27" i="2"/>
  <c r="E26" i="2"/>
  <c r="E30" i="2"/>
  <c r="I30" i="2"/>
  <c r="J30" i="2" s="1"/>
  <c r="F15" i="2"/>
  <c r="G15" i="2" s="1"/>
  <c r="E31" i="2"/>
  <c r="G130" i="2"/>
  <c r="F130" i="2"/>
  <c r="C130" i="2"/>
  <c r="B130" i="2"/>
  <c r="G70" i="2"/>
  <c r="F30" i="2" l="1"/>
  <c r="K30" i="2" s="1"/>
  <c r="J22" i="2"/>
  <c r="K22" i="2" s="1"/>
  <c r="I47" i="2"/>
  <c r="J26" i="2"/>
  <c r="F26" i="2"/>
  <c r="F70" i="2"/>
  <c r="H67" i="2" s="1"/>
  <c r="D70" i="2"/>
  <c r="C70" i="2"/>
  <c r="G63" i="2"/>
  <c r="F63" i="2"/>
  <c r="D130" i="2"/>
  <c r="E130" i="2" s="1"/>
  <c r="H132" i="2"/>
  <c r="D132" i="2"/>
  <c r="H131" i="2"/>
  <c r="D131" i="2"/>
  <c r="H130" i="2"/>
  <c r="I130" i="2" s="1"/>
  <c r="H121" i="2"/>
  <c r="H120" i="2"/>
  <c r="H119" i="2"/>
  <c r="I119" i="2" s="1"/>
  <c r="D121" i="2"/>
  <c r="D120" i="2"/>
  <c r="D119" i="2"/>
  <c r="J130" i="2" l="1"/>
  <c r="E67" i="2"/>
  <c r="I67" i="2" s="1"/>
  <c r="H60" i="2"/>
  <c r="K26" i="2"/>
  <c r="E119" i="2"/>
  <c r="J119" i="2" s="1"/>
  <c r="I60" i="2" l="1"/>
</calcChain>
</file>

<file path=xl/sharedStrings.xml><?xml version="1.0" encoding="utf-8"?>
<sst xmlns="http://schemas.openxmlformats.org/spreadsheetml/2006/main" count="291" uniqueCount="144">
  <si>
    <t>□</t>
    <phoneticPr fontId="1"/>
  </si>
  <si>
    <t>女性活躍推進法　認定申請関係書類</t>
    <rPh sb="0" eb="2">
      <t>ジョセイ</t>
    </rPh>
    <rPh sb="2" eb="4">
      <t>カツヤク</t>
    </rPh>
    <rPh sb="4" eb="7">
      <t>スイシンホウ</t>
    </rPh>
    <rPh sb="8" eb="10">
      <t>ニンテイ</t>
    </rPh>
    <rPh sb="10" eb="12">
      <t>シンセイ</t>
    </rPh>
    <rPh sb="12" eb="14">
      <t>カンケイ</t>
    </rPh>
    <rPh sb="14" eb="16">
      <t>ショルイ</t>
    </rPh>
    <phoneticPr fontId="1"/>
  </si>
  <si>
    <t>事業年度</t>
    <rPh sb="0" eb="2">
      <t>ジギョウ</t>
    </rPh>
    <rPh sb="2" eb="4">
      <t>ネンド</t>
    </rPh>
    <phoneticPr fontId="1"/>
  </si>
  <si>
    <t>競争倍率</t>
    <rPh sb="0" eb="2">
      <t>キョウソウ</t>
    </rPh>
    <rPh sb="2" eb="4">
      <t>バイリツ</t>
    </rPh>
    <phoneticPr fontId="1"/>
  </si>
  <si>
    <t>女性</t>
    <rPh sb="0" eb="2">
      <t>ジョセイ</t>
    </rPh>
    <phoneticPr fontId="1"/>
  </si>
  <si>
    <t>男性</t>
    <rPh sb="0" eb="2">
      <t>ダンセイ</t>
    </rPh>
    <phoneticPr fontId="1"/>
  </si>
  <si>
    <t>（２）継続就業に関する状況</t>
    <rPh sb="3" eb="5">
      <t>ケイゾク</t>
    </rPh>
    <rPh sb="5" eb="7">
      <t>シュウギョウ</t>
    </rPh>
    <rPh sb="8" eb="9">
      <t>カン</t>
    </rPh>
    <rPh sb="11" eb="13">
      <t>ジョウキョウ</t>
    </rPh>
    <phoneticPr fontId="1"/>
  </si>
  <si>
    <t>応募者数</t>
    <rPh sb="0" eb="3">
      <t>オウボシャ</t>
    </rPh>
    <rPh sb="3" eb="4">
      <t>スウ</t>
    </rPh>
    <phoneticPr fontId="1"/>
  </si>
  <si>
    <t>採用者数</t>
    <rPh sb="0" eb="3">
      <t>サイヨウシャ</t>
    </rPh>
    <rPh sb="3" eb="4">
      <t>スウ</t>
    </rPh>
    <phoneticPr fontId="1"/>
  </si>
  <si>
    <t>雇用管理区分</t>
    <phoneticPr fontId="1"/>
  </si>
  <si>
    <t>事業年度</t>
    <phoneticPr fontId="1"/>
  </si>
  <si>
    <t>□</t>
  </si>
  <si>
    <t>直近3事業年度の平均競争倍率（A）</t>
    <rPh sb="0" eb="2">
      <t>チョッキン</t>
    </rPh>
    <rPh sb="3" eb="5">
      <t>ジギョウ</t>
    </rPh>
    <rPh sb="5" eb="7">
      <t>ネンド</t>
    </rPh>
    <rPh sb="8" eb="10">
      <t>ヘイキン</t>
    </rPh>
    <rPh sb="10" eb="12">
      <t>キョウソウ</t>
    </rPh>
    <rPh sb="12" eb="14">
      <t>バイリツ</t>
    </rPh>
    <phoneticPr fontId="1"/>
  </si>
  <si>
    <t>直近3事業年度の平均競争倍率（B）</t>
    <rPh sb="0" eb="2">
      <t>チョッキン</t>
    </rPh>
    <rPh sb="3" eb="5">
      <t>ジギョウ</t>
    </rPh>
    <rPh sb="5" eb="7">
      <t>ネンド</t>
    </rPh>
    <rPh sb="8" eb="10">
      <t>ヘイキン</t>
    </rPh>
    <rPh sb="10" eb="12">
      <t>キョウソウ</t>
    </rPh>
    <rPh sb="12" eb="14">
      <t>バイリツ</t>
    </rPh>
    <phoneticPr fontId="1"/>
  </si>
  <si>
    <t>X-9</t>
    <phoneticPr fontId="1"/>
  </si>
  <si>
    <t>X</t>
    <phoneticPr fontId="1"/>
  </si>
  <si>
    <t>X-1</t>
    <phoneticPr fontId="1"/>
  </si>
  <si>
    <t>X-2</t>
    <phoneticPr fontId="1"/>
  </si>
  <si>
    <t>X-10</t>
    <phoneticPr fontId="1"/>
  </si>
  <si>
    <t>X-11</t>
    <phoneticPr fontId="1"/>
  </si>
  <si>
    <t>合計</t>
    <rPh sb="0" eb="2">
      <t>ゴウケイ</t>
    </rPh>
    <phoneticPr fontId="1"/>
  </si>
  <si>
    <t>雇用継続割合(A)</t>
    <rPh sb="0" eb="2">
      <t>コヨウ</t>
    </rPh>
    <rPh sb="2" eb="4">
      <t>ケイゾク</t>
    </rPh>
    <rPh sb="4" eb="6">
      <t>ワリアイ</t>
    </rPh>
    <phoneticPr fontId="1"/>
  </si>
  <si>
    <t>雇用継続割合(B)</t>
    <rPh sb="0" eb="2">
      <t>コヨウ</t>
    </rPh>
    <rPh sb="2" eb="4">
      <t>ケイゾク</t>
    </rPh>
    <rPh sb="4" eb="6">
      <t>ワリアイ</t>
    </rPh>
    <phoneticPr fontId="1"/>
  </si>
  <si>
    <t>□</t>
    <phoneticPr fontId="1"/>
  </si>
  <si>
    <t>（４）管理職に関する状況</t>
    <rPh sb="3" eb="6">
      <t>カンリショク</t>
    </rPh>
    <rPh sb="7" eb="8">
      <t>カン</t>
    </rPh>
    <rPh sb="10" eb="12">
      <t>ジョウキョウ</t>
    </rPh>
    <phoneticPr fontId="1"/>
  </si>
  <si>
    <t>X-2</t>
    <phoneticPr fontId="1"/>
  </si>
  <si>
    <t>管理職者数</t>
    <rPh sb="0" eb="3">
      <t>カンリショク</t>
    </rPh>
    <rPh sb="3" eb="4">
      <t>シャ</t>
    </rPh>
    <rPh sb="4" eb="5">
      <t>スウ</t>
    </rPh>
    <phoneticPr fontId="1"/>
  </si>
  <si>
    <t>産業平均値(B)</t>
    <rPh sb="0" eb="2">
      <t>サンギョウ</t>
    </rPh>
    <rPh sb="2" eb="5">
      <t>ヘイキンチ</t>
    </rPh>
    <phoneticPr fontId="1"/>
  </si>
  <si>
    <t>昇進割合</t>
    <rPh sb="0" eb="2">
      <t>ショウシン</t>
    </rPh>
    <rPh sb="2" eb="4">
      <t>ワリアイ</t>
    </rPh>
    <phoneticPr fontId="1"/>
  </si>
  <si>
    <t>平均昇進割合（A）</t>
    <rPh sb="0" eb="2">
      <t>ヘイキン</t>
    </rPh>
    <rPh sb="2" eb="4">
      <t>ショウシン</t>
    </rPh>
    <rPh sb="4" eb="6">
      <t>ワリアイ</t>
    </rPh>
    <phoneticPr fontId="1"/>
  </si>
  <si>
    <t>平均昇進割合（B）</t>
    <rPh sb="0" eb="2">
      <t>ヘイキン</t>
    </rPh>
    <rPh sb="2" eb="4">
      <t>ショウシン</t>
    </rPh>
    <rPh sb="4" eb="6">
      <t>ワリアイ</t>
    </rPh>
    <phoneticPr fontId="1"/>
  </si>
  <si>
    <t>労働局チェック欄</t>
    <rPh sb="0" eb="3">
      <t>ロウドウキョク</t>
    </rPh>
    <rPh sb="7" eb="8">
      <t>ラン</t>
    </rPh>
    <phoneticPr fontId="1"/>
  </si>
  <si>
    <t>雇用管理区分</t>
    <phoneticPr fontId="1"/>
  </si>
  <si>
    <t>女性管理職者数</t>
    <rPh sb="0" eb="2">
      <t>ジョセイ</t>
    </rPh>
    <rPh sb="2" eb="4">
      <t>カンリ</t>
    </rPh>
    <rPh sb="4" eb="5">
      <t>ショク</t>
    </rPh>
    <rPh sb="5" eb="6">
      <t>シャ</t>
    </rPh>
    <rPh sb="6" eb="7">
      <t>スウ</t>
    </rPh>
    <phoneticPr fontId="1"/>
  </si>
  <si>
    <t>X-2</t>
    <phoneticPr fontId="1"/>
  </si>
  <si>
    <t>【要領】</t>
    <rPh sb="1" eb="3">
      <t>ヨウリョウ</t>
    </rPh>
    <phoneticPr fontId="1"/>
  </si>
  <si>
    <t>・グレー欄は自動計算セルとなっていること。</t>
    <rPh sb="4" eb="5">
      <t>ラン</t>
    </rPh>
    <rPh sb="6" eb="8">
      <t>ジドウ</t>
    </rPh>
    <rPh sb="8" eb="10">
      <t>ケイサン</t>
    </rPh>
    <phoneticPr fontId="1"/>
  </si>
  <si>
    <t>(A)*0.8=(C)</t>
    <phoneticPr fontId="1"/>
  </si>
  <si>
    <t>(A)/(B)=(C)</t>
    <phoneticPr fontId="1"/>
  </si>
  <si>
    <t>C＜B</t>
    <phoneticPr fontId="1"/>
  </si>
  <si>
    <t>○評価項目の計算方法</t>
    <rPh sb="1" eb="3">
      <t>ヒョウカ</t>
    </rPh>
    <rPh sb="3" eb="5">
      <t>コウモク</t>
    </rPh>
    <rPh sb="6" eb="8">
      <t>ケイサン</t>
    </rPh>
    <rPh sb="8" eb="10">
      <t>ホウホウ</t>
    </rPh>
    <phoneticPr fontId="1"/>
  </si>
  <si>
    <t>（１）採用に関する状況</t>
    <rPh sb="3" eb="5">
      <t>サイヨウ</t>
    </rPh>
    <rPh sb="6" eb="7">
      <t>カン</t>
    </rPh>
    <rPh sb="9" eb="11">
      <t>ジョウキョウ</t>
    </rPh>
    <phoneticPr fontId="1"/>
  </si>
  <si>
    <t>（２）継続就業に関する状況</t>
    <rPh sb="3" eb="5">
      <t>ケイゾク</t>
    </rPh>
    <rPh sb="5" eb="7">
      <t>シュウギョウ</t>
    </rPh>
    <rPh sb="8" eb="9">
      <t>カン</t>
    </rPh>
    <rPh sb="11" eb="13">
      <t>ジョウキョウ</t>
    </rPh>
    <phoneticPr fontId="1"/>
  </si>
  <si>
    <t xml:space="preserve">①男性労働者（無期）の平均継続勤務年数に対する女性労働者（無期）の平均継続勤務年数の割合0.7以上（区）
　「女性労働者（無期）の平均継続勤続年数」÷「男性労働者（無期）の平均継続勤務年数」　≧　0.7
</t>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</si>
  <si>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</si>
  <si>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（４）管理職に関する状況</t>
    <rPh sb="3" eb="6">
      <t>カンリショク</t>
    </rPh>
    <rPh sb="7" eb="8">
      <t>カン</t>
    </rPh>
    <rPh sb="10" eb="12">
      <t>ジョウキョウ</t>
    </rPh>
    <phoneticPr fontId="1"/>
  </si>
  <si>
    <t>X-3</t>
    <phoneticPr fontId="1"/>
  </si>
  <si>
    <t>X-4</t>
    <phoneticPr fontId="1"/>
  </si>
  <si>
    <t>X-1</t>
    <phoneticPr fontId="1"/>
  </si>
  <si>
    <t>X-2</t>
    <phoneticPr fontId="1"/>
  </si>
  <si>
    <t>X-3</t>
    <phoneticPr fontId="1"/>
  </si>
  <si>
    <t>X-4</t>
    <phoneticPr fontId="1"/>
  </si>
  <si>
    <t>（ⅱ）①10事業年度前及びその前後の事業年度に採用した労働者の雇用継続割合</t>
    <rPh sb="6" eb="8">
      <t>ジギョウ</t>
    </rPh>
    <rPh sb="8" eb="10">
      <t>ネンド</t>
    </rPh>
    <rPh sb="10" eb="11">
      <t>マエ</t>
    </rPh>
    <rPh sb="11" eb="12">
      <t>オヨ</t>
    </rPh>
    <rPh sb="15" eb="17">
      <t>ゼンゴ</t>
    </rPh>
    <rPh sb="18" eb="20">
      <t>ジギョウ</t>
    </rPh>
    <rPh sb="20" eb="22">
      <t>ネンド</t>
    </rPh>
    <rPh sb="23" eb="25">
      <t>サイヨウ</t>
    </rPh>
    <rPh sb="27" eb="30">
      <t>ロウドウシャ</t>
    </rPh>
    <rPh sb="31" eb="33">
      <t>コヨウ</t>
    </rPh>
    <rPh sb="33" eb="35">
      <t>ケイゾク</t>
    </rPh>
    <rPh sb="35" eb="37">
      <t>ワリアイ</t>
    </rPh>
    <phoneticPr fontId="1"/>
  </si>
  <si>
    <t>①直近の3事業年度の男女別の採用における競争倍率</t>
    <rPh sb="1" eb="3">
      <t>チョッキン</t>
    </rPh>
    <rPh sb="5" eb="7">
      <t>ジギョウ</t>
    </rPh>
    <rPh sb="7" eb="9">
      <t>ネンド</t>
    </rPh>
    <rPh sb="10" eb="13">
      <t>ダンジョベツ</t>
    </rPh>
    <rPh sb="14" eb="16">
      <t>サイヨウ</t>
    </rPh>
    <rPh sb="20" eb="22">
      <t>キョウソウ</t>
    </rPh>
    <rPh sb="22" eb="24">
      <t>バイリツ</t>
    </rPh>
    <phoneticPr fontId="1"/>
  </si>
  <si>
    <t>X-10</t>
    <phoneticPr fontId="1"/>
  </si>
  <si>
    <t>X-11</t>
    <phoneticPr fontId="1"/>
  </si>
  <si>
    <t>X-12</t>
    <phoneticPr fontId="1"/>
  </si>
  <si>
    <t>X-13</t>
    <phoneticPr fontId="1"/>
  </si>
  <si>
    <t>（ⅰ）①直近の事業年度における管理職に占める女性労働者割合</t>
    <rPh sb="4" eb="6">
      <t>チョッキン</t>
    </rPh>
    <rPh sb="7" eb="9">
      <t>ジギョウ</t>
    </rPh>
    <rPh sb="9" eb="11">
      <t>ネンド</t>
    </rPh>
    <rPh sb="15" eb="18">
      <t>カンリショク</t>
    </rPh>
    <rPh sb="19" eb="20">
      <t>シ</t>
    </rPh>
    <rPh sb="22" eb="24">
      <t>ジョセイ</t>
    </rPh>
    <rPh sb="24" eb="27">
      <t>ロウドウシャ</t>
    </rPh>
    <rPh sb="27" eb="29">
      <t>ワリアイ</t>
    </rPh>
    <phoneticPr fontId="1"/>
  </si>
  <si>
    <t>②産業平均値未満の事業主のみ記入</t>
    <rPh sb="1" eb="3">
      <t>サンギョウ</t>
    </rPh>
    <rPh sb="3" eb="6">
      <t>ヘイキンチ</t>
    </rPh>
    <rPh sb="6" eb="8">
      <t>ミマン</t>
    </rPh>
    <rPh sb="9" eb="12">
      <t>ジギョウヌシ</t>
    </rPh>
    <rPh sb="14" eb="16">
      <t>キニュウ</t>
    </rPh>
    <phoneticPr fontId="1"/>
  </si>
  <si>
    <t>（ⅱ）①直近の3事業年度における男女別の課長級より一つ下の職階から課長級に昇進した割合</t>
    <rPh sb="4" eb="6">
      <t>チョッキン</t>
    </rPh>
    <rPh sb="8" eb="10">
      <t>ジギョウ</t>
    </rPh>
    <rPh sb="10" eb="12">
      <t>ネンド</t>
    </rPh>
    <rPh sb="16" eb="19">
      <t>ダンジョベツ</t>
    </rPh>
    <rPh sb="20" eb="23">
      <t>カチョウキュウ</t>
    </rPh>
    <rPh sb="25" eb="26">
      <t>ヒト</t>
    </rPh>
    <rPh sb="27" eb="28">
      <t>シタ</t>
    </rPh>
    <rPh sb="29" eb="31">
      <t>ショッカイ</t>
    </rPh>
    <rPh sb="33" eb="36">
      <t>カチョウキュウ</t>
    </rPh>
    <rPh sb="37" eb="39">
      <t>ショウシン</t>
    </rPh>
    <rPh sb="41" eb="43">
      <t>ワリアイ</t>
    </rPh>
    <phoneticPr fontId="1"/>
  </si>
  <si>
    <t>一般事業主の氏名又は名称</t>
    <phoneticPr fontId="1"/>
  </si>
  <si>
    <t>認定申請年月日</t>
    <rPh sb="0" eb="2">
      <t>ニンテイ</t>
    </rPh>
    <rPh sb="2" eb="4">
      <t>シンセイ</t>
    </rPh>
    <rPh sb="4" eb="7">
      <t>ネンガッピ</t>
    </rPh>
    <phoneticPr fontId="1"/>
  </si>
  <si>
    <t>平成　　　　年　　　　月　　　　日</t>
    <rPh sb="0" eb="2">
      <t>ヘイセイ</t>
    </rPh>
    <rPh sb="6" eb="7">
      <t>ネン</t>
    </rPh>
    <rPh sb="11" eb="12">
      <t>ガツ</t>
    </rPh>
    <rPh sb="16" eb="17">
      <t>ニチ</t>
    </rPh>
    <phoneticPr fontId="1"/>
  </si>
  <si>
    <t>３（１）採用に関する状況</t>
    <rPh sb="4" eb="6">
      <t>サイヨウ</t>
    </rPh>
    <rPh sb="7" eb="8">
      <t>カン</t>
    </rPh>
    <rPh sb="10" eb="12">
      <t>ジョウキョウ</t>
    </rPh>
    <phoneticPr fontId="1"/>
  </si>
  <si>
    <t>（ⅰ）平均継続勤務年数の男女差→認定申請書に記入</t>
    <rPh sb="3" eb="5">
      <t>ヘイキン</t>
    </rPh>
    <rPh sb="5" eb="7">
      <t>ケイゾク</t>
    </rPh>
    <rPh sb="7" eb="9">
      <t>キンム</t>
    </rPh>
    <rPh sb="9" eb="11">
      <t>ネンスウ</t>
    </rPh>
    <rPh sb="12" eb="15">
      <t>ダンジョサ</t>
    </rPh>
    <rPh sb="16" eb="18">
      <t>ニンテイ</t>
    </rPh>
    <rPh sb="18" eb="21">
      <t>シンセイショ</t>
    </rPh>
    <rPh sb="22" eb="24">
      <t>キニュウ</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</si>
  <si>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</si>
  <si>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※雇用管理区分が多く、認定申請書に記入しきれない場合に使用</t>
    <rPh sb="1" eb="3">
      <t>コヨウ</t>
    </rPh>
    <rPh sb="3" eb="5">
      <t>カンリ</t>
    </rPh>
    <rPh sb="5" eb="7">
      <t>クブン</t>
    </rPh>
    <rPh sb="8" eb="9">
      <t>オオ</t>
    </rPh>
    <rPh sb="11" eb="13">
      <t>ニンテイ</t>
    </rPh>
    <rPh sb="13" eb="16">
      <t>シンセイショ</t>
    </rPh>
    <rPh sb="17" eb="19">
      <t>キニュウ</t>
    </rPh>
    <rPh sb="24" eb="26">
      <t>バアイ</t>
    </rPh>
    <rPh sb="27" eb="29">
      <t>シヨウ</t>
    </rPh>
    <phoneticPr fontId="1"/>
  </si>
  <si>
    <t>直近の事業年度</t>
    <rPh sb="0" eb="2">
      <t>チョッキン</t>
    </rPh>
    <rPh sb="3" eb="5">
      <t>ジギョウ</t>
    </rPh>
    <rPh sb="5" eb="7">
      <t>ネンド</t>
    </rPh>
    <phoneticPr fontId="1"/>
  </si>
  <si>
    <t>雇用管理区分</t>
    <rPh sb="0" eb="2">
      <t>コヨウ</t>
    </rPh>
    <rPh sb="2" eb="4">
      <t>カンリ</t>
    </rPh>
    <rPh sb="4" eb="6">
      <t>クブン</t>
    </rPh>
    <phoneticPr fontId="1"/>
  </si>
  <si>
    <t>各月の時間外労働及び休日労働の時間数</t>
    <rPh sb="0" eb="2">
      <t>カクツキ</t>
    </rPh>
    <rPh sb="3" eb="6">
      <t>ジカンガイ</t>
    </rPh>
    <rPh sb="6" eb="8">
      <t>ロウドウ</t>
    </rPh>
    <rPh sb="8" eb="9">
      <t>オヨ</t>
    </rPh>
    <rPh sb="10" eb="12">
      <t>キュウジツ</t>
    </rPh>
    <rPh sb="12" eb="14">
      <t>ロウドウ</t>
    </rPh>
    <rPh sb="15" eb="18">
      <t>ジカンスウ</t>
    </rPh>
    <phoneticPr fontId="1"/>
  </si>
  <si>
    <t>X</t>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</si>
  <si>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</si>
  <si>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</si>
  <si>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</si>
  <si>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</si>
  <si>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</si>
  <si>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</si>
  <si>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</si>
  <si>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</si>
  <si>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</si>
  <si>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</si>
  <si>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</si>
  <si>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</si>
  <si>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①を含む直近の３事業年度</t>
    <rPh sb="2" eb="3">
      <t>フク</t>
    </rPh>
    <rPh sb="4" eb="6">
      <t>チョッキン</t>
    </rPh>
    <rPh sb="8" eb="10">
      <t>ジギョウ</t>
    </rPh>
    <rPh sb="10" eb="12">
      <t>ネンド</t>
    </rPh>
    <phoneticPr fontId="1"/>
  </si>
  <si>
    <t>時間外労働及び休日労働の時間数が月45時間以上の月数</t>
    <rPh sb="0" eb="3">
      <t>ジカンガイ</t>
    </rPh>
    <rPh sb="3" eb="5">
      <t>ロウドウ</t>
    </rPh>
    <rPh sb="5" eb="6">
      <t>オヨ</t>
    </rPh>
    <rPh sb="7" eb="9">
      <t>キュウジツ</t>
    </rPh>
    <rPh sb="9" eb="11">
      <t>ロウドウ</t>
    </rPh>
    <rPh sb="12" eb="15">
      <t>ジカンスウ</t>
    </rPh>
    <rPh sb="16" eb="17">
      <t>ツキ</t>
    </rPh>
    <rPh sb="19" eb="21">
      <t>ジカン</t>
    </rPh>
    <rPh sb="21" eb="23">
      <t>イジョウ</t>
    </rPh>
    <rPh sb="24" eb="26">
      <t>ツキスウ</t>
    </rPh>
    <phoneticPr fontId="1"/>
  </si>
  <si>
    <t>X
（①の事業年度）</t>
    <rPh sb="5" eb="7">
      <t>ジギョウ</t>
    </rPh>
    <rPh sb="7" eb="9">
      <t>ネンド</t>
    </rPh>
    <phoneticPr fontId="1"/>
  </si>
  <si>
    <t>X-1</t>
    <phoneticPr fontId="1"/>
  </si>
  <si>
    <t xml:space="preserve">X-2
</t>
    <phoneticPr fontId="1"/>
  </si>
  <si>
    <t>①直近の事業年度における労働者一人当たりの各月ごとの時間外労働及び休日労働の合計時間数</t>
    <rPh sb="1" eb="3">
      <t>チョッキン</t>
    </rPh>
    <rPh sb="4" eb="6">
      <t>ジギョウ</t>
    </rPh>
    <rPh sb="6" eb="8">
      <t>ネンド</t>
    </rPh>
    <rPh sb="12" eb="15">
      <t>ロウドウシャ</t>
    </rPh>
    <rPh sb="15" eb="17">
      <t>ヒトリ</t>
    </rPh>
    <rPh sb="17" eb="18">
      <t>ア</t>
    </rPh>
    <rPh sb="21" eb="23">
      <t>カクツキ</t>
    </rPh>
    <rPh sb="26" eb="29">
      <t>ジカンガイ</t>
    </rPh>
    <rPh sb="29" eb="31">
      <t>ロウドウ</t>
    </rPh>
    <rPh sb="31" eb="32">
      <t>オヨ</t>
    </rPh>
    <rPh sb="33" eb="35">
      <t>キュウジツ</t>
    </rPh>
    <rPh sb="35" eb="37">
      <t>ロウドウ</t>
    </rPh>
    <rPh sb="38" eb="40">
      <t>ゴウケイ</t>
    </rPh>
    <rPh sb="40" eb="43">
      <t>ジカンスウ</t>
    </rPh>
    <phoneticPr fontId="1"/>
  </si>
  <si>
    <t>一人当たりの時間外労働及び休日労働の一月当たりの時間数</t>
    <rPh sb="0" eb="2">
      <t>ヒトリ</t>
    </rPh>
    <rPh sb="2" eb="3">
      <t>ア</t>
    </rPh>
    <rPh sb="6" eb="9">
      <t>ジカンガイ</t>
    </rPh>
    <rPh sb="9" eb="11">
      <t>ロウドウ</t>
    </rPh>
    <rPh sb="11" eb="12">
      <t>オヨ</t>
    </rPh>
    <rPh sb="13" eb="15">
      <t>キュウジツ</t>
    </rPh>
    <rPh sb="15" eb="17">
      <t>ロウドウ</t>
    </rPh>
    <rPh sb="18" eb="19">
      <t>ヒト</t>
    </rPh>
    <rPh sb="19" eb="20">
      <t>ツキ</t>
    </rPh>
    <rPh sb="20" eb="21">
      <t>ア</t>
    </rPh>
    <rPh sb="24" eb="27">
      <t>ジカンスウ</t>
    </rPh>
    <phoneticPr fontId="1"/>
  </si>
  <si>
    <t>課長級より１つ下位の職階から課長級に昇進した者の数</t>
    <rPh sb="0" eb="3">
      <t>カチョウキュウ</t>
    </rPh>
    <rPh sb="7" eb="9">
      <t>カイ</t>
    </rPh>
    <rPh sb="10" eb="12">
      <t>ショッカイ</t>
    </rPh>
    <rPh sb="14" eb="17">
      <t>カチョウキュウ</t>
    </rPh>
    <rPh sb="18" eb="20">
      <t>ショウシン</t>
    </rPh>
    <rPh sb="22" eb="23">
      <t>シャ</t>
    </rPh>
    <rPh sb="24" eb="25">
      <t>カズ</t>
    </rPh>
    <phoneticPr fontId="1"/>
  </si>
  <si>
    <t>事業年度開始の日の課長級より一つ下位の職階の労働者数</t>
    <rPh sb="0" eb="2">
      <t>ジギョウ</t>
    </rPh>
    <rPh sb="2" eb="4">
      <t>ネンド</t>
    </rPh>
    <rPh sb="4" eb="6">
      <t>カイシ</t>
    </rPh>
    <rPh sb="7" eb="8">
      <t>ヒ</t>
    </rPh>
    <rPh sb="9" eb="12">
      <t>カチョウキュウ</t>
    </rPh>
    <rPh sb="14" eb="15">
      <t>ヒト</t>
    </rPh>
    <rPh sb="16" eb="18">
      <t>カイ</t>
    </rPh>
    <rPh sb="19" eb="21">
      <t>ショッカイ</t>
    </rPh>
    <rPh sb="22" eb="25">
      <t>ロウドウシャ</t>
    </rPh>
    <rPh sb="25" eb="26">
      <t>スウ</t>
    </rPh>
    <phoneticPr fontId="1"/>
  </si>
  <si>
    <r>
      <t>直近３事業年度の男女別の採用における競争倍率の平均値の女性倍率×0.8が男性倍率より低いこと</t>
    </r>
    <r>
      <rPr>
        <sz val="10"/>
        <color theme="1"/>
        <rFont val="ＭＳ Ｐゴシック"/>
        <family val="3"/>
        <charset val="128"/>
        <scheme val="minor"/>
      </rPr>
      <t>（区）（無期）</t>
    </r>
    <r>
      <rPr>
        <sz val="10"/>
        <color theme="1"/>
        <rFont val="ＭＳ Ｐゴシック"/>
        <family val="2"/>
        <charset val="128"/>
        <scheme val="minor"/>
      </rPr>
      <t xml:space="preserve">
　「直近３事業年度の女性の競争倍率の平均値（※）」×0.8　＜　「直近３事業年度の男性の競争倍率の平均値」
　※直近３事業年度の女性（男性）の競争倍率の平均値は
、{「直近事業年度の女性（男性）の競争倍率」＋「（直近－１）事業年度の女性（男性）の競争倍率」＋「（直近－２）事業年度の女性（男性）の競争倍率」}÷３
　</t>
    </r>
    <r>
      <rPr>
        <sz val="8.5"/>
        <color theme="1"/>
        <rFont val="ＭＳ Ｐゴシック"/>
        <family val="3"/>
        <charset val="128"/>
        <scheme val="minor"/>
      </rPr>
      <t>　（競争倍率：「女性（男性）の応募者数（実質的な採用選考が始まった段階の人数）」÷「採用した女性（男性）労働者数（内定者を含んでも良い。）」）</t>
    </r>
    <r>
      <rPr>
        <sz val="10"/>
        <color theme="1"/>
        <rFont val="ＭＳ Ｐゴシック"/>
        <family val="2"/>
        <charset val="128"/>
        <scheme val="minor"/>
      </rPr>
      <t xml:space="preserve">
</t>
    </r>
    <phoneticPr fontId="1"/>
  </si>
  <si>
    <r>
      <t xml:space="preserve">労働者の平均残業時間が、直近事業年度の各月ごとに全て45時間未満（区）
「各月の対象労働者の法定時間外労働及び法定休日労働の総時間数の合計」÷「対象労働者数」　＜　45時間
上記により難い場合は、
</t>
    </r>
    <r>
      <rPr>
        <sz val="8.5"/>
        <color theme="1"/>
        <rFont val="ＭＳ Ｐゴシック"/>
        <family val="3"/>
        <charset val="128"/>
        <scheme val="minor"/>
      </rPr>
      <t>（「各月の対象労働者の総労働時間数の合計」―「各月の法定労働時間＝40×各月の日数÷7×対象労働者数」）÷「対象労働者数」　＜　45時間</t>
    </r>
    <r>
      <rPr>
        <sz val="10"/>
        <color theme="1"/>
        <rFont val="ＭＳ Ｐゴシック"/>
        <family val="2"/>
        <charset val="128"/>
        <scheme val="minor"/>
      </rPr>
      <t xml:space="preserve">
</t>
    </r>
    <phoneticPr fontId="1"/>
  </si>
  <si>
    <t>様式４</t>
    <rPh sb="0" eb="2">
      <t>ヨウシキ</t>
    </rPh>
    <phoneticPr fontId="1"/>
  </si>
  <si>
    <t>（B）/（Ａ）</t>
    <phoneticPr fontId="1"/>
  </si>
  <si>
    <t>X</t>
    <phoneticPr fontId="1"/>
  </si>
  <si>
    <t>X-1</t>
    <phoneticPr fontId="1"/>
  </si>
  <si>
    <t>X-2</t>
    <phoneticPr fontId="1"/>
  </si>
  <si>
    <t>管理女性職割合(A)</t>
    <rPh sb="0" eb="2">
      <t>カンリ</t>
    </rPh>
    <rPh sb="2" eb="4">
      <t>ジョセイ</t>
    </rPh>
    <rPh sb="4" eb="5">
      <t>ショク</t>
    </rPh>
    <rPh sb="5" eb="7">
      <t>ワリアイ</t>
    </rPh>
    <phoneticPr fontId="1"/>
  </si>
  <si>
    <t>直近の事業年度＝X　　　
例：平成28年度に認定申請を行う場合は、Xは27年度、X-1は26年度、X-2は25年度の状況を記載します。
※各単位省略
※雇用管理区分が多く、記入しきれない場合は、適宜行をコピーして増やして下さい。</t>
    <rPh sb="0" eb="2">
      <t>チョッキン</t>
    </rPh>
    <rPh sb="3" eb="5">
      <t>ジギョウ</t>
    </rPh>
    <rPh sb="5" eb="7">
      <t>ネンド</t>
    </rPh>
    <rPh sb="13" eb="14">
      <t>レイ</t>
    </rPh>
    <rPh sb="15" eb="17">
      <t>ヘイセイ</t>
    </rPh>
    <rPh sb="19" eb="21">
      <t>ネンド</t>
    </rPh>
    <rPh sb="22" eb="24">
      <t>ニンテイ</t>
    </rPh>
    <rPh sb="24" eb="26">
      <t>シンセイ</t>
    </rPh>
    <rPh sb="27" eb="28">
      <t>オコナ</t>
    </rPh>
    <rPh sb="29" eb="31">
      <t>バアイ</t>
    </rPh>
    <rPh sb="37" eb="39">
      <t>ネンド</t>
    </rPh>
    <rPh sb="46" eb="48">
      <t>ネンド</t>
    </rPh>
    <rPh sb="55" eb="57">
      <t>ネンド</t>
    </rPh>
    <rPh sb="58" eb="60">
      <t>ジョウキョウ</t>
    </rPh>
    <rPh sb="61" eb="63">
      <t>キサイ</t>
    </rPh>
    <rPh sb="70" eb="71">
      <t>カク</t>
    </rPh>
    <rPh sb="77" eb="79">
      <t>コヨウ</t>
    </rPh>
    <rPh sb="79" eb="81">
      <t>カンリ</t>
    </rPh>
    <rPh sb="81" eb="83">
      <t>クブン</t>
    </rPh>
    <rPh sb="84" eb="85">
      <t>オオ</t>
    </rPh>
    <rPh sb="87" eb="89">
      <t>キニュウ</t>
    </rPh>
    <rPh sb="94" eb="96">
      <t>バアイ</t>
    </rPh>
    <rPh sb="98" eb="100">
      <t>テキギ</t>
    </rPh>
    <rPh sb="100" eb="101">
      <t>ギョウ</t>
    </rPh>
    <rPh sb="107" eb="108">
      <t>フ</t>
    </rPh>
    <rPh sb="111" eb="112">
      <t>クダ</t>
    </rPh>
    <phoneticPr fontId="1"/>
  </si>
  <si>
    <t>❶</t>
    <phoneticPr fontId="1"/>
  </si>
  <si>
    <t>❶</t>
    <phoneticPr fontId="1"/>
  </si>
  <si>
    <t>採用者数</t>
    <rPh sb="0" eb="3">
      <t>サイヨウシャ</t>
    </rPh>
    <rPh sb="3" eb="4">
      <t>スウ</t>
    </rPh>
    <phoneticPr fontId="1"/>
  </si>
  <si>
    <t>うち現在雇用されている者の数（X）</t>
    <phoneticPr fontId="1"/>
  </si>
  <si>
    <t>(A)/(B)=(C)</t>
  </si>
  <si>
    <t>労働局チェック欄</t>
    <rPh sb="0" eb="3">
      <t>ロウドウキョク</t>
    </rPh>
    <rPh sb="7" eb="8">
      <t>ラン</t>
    </rPh>
    <phoneticPr fontId="1"/>
  </si>
  <si>
    <t>□</t>
    <phoneticPr fontId="1"/>
  </si>
  <si>
    <r>
      <t>改善が見られるか</t>
    </r>
    <r>
      <rPr>
        <sz val="9"/>
        <color theme="1"/>
        <rFont val="ＭＳ Ｐゴシック"/>
        <family val="3"/>
        <charset val="128"/>
        <scheme val="minor"/>
      </rPr>
      <t xml:space="preserve">
</t>
    </r>
    <r>
      <rPr>
        <sz val="6"/>
        <color theme="1"/>
        <rFont val="ＭＳ Ｐゴシック"/>
        <family val="3"/>
        <charset val="128"/>
        <scheme val="minor"/>
      </rPr>
      <t>（B/A値がアップしているか）</t>
    </r>
    <r>
      <rPr>
        <sz val="8"/>
        <color theme="1"/>
        <rFont val="ＭＳ Ｐゴシック"/>
        <family val="2"/>
        <charset val="128"/>
        <scheme val="minor"/>
      </rPr>
      <t xml:space="preserve">
</t>
    </r>
    <r>
      <rPr>
        <sz val="16"/>
        <color theme="1"/>
        <rFont val="ＭＳ Ｐゴシック"/>
        <family val="3"/>
        <charset val="128"/>
        <scheme val="minor"/>
      </rPr>
      <t>□</t>
    </r>
    <rPh sb="0" eb="2">
      <t>カイゼン</t>
    </rPh>
    <rPh sb="3" eb="4">
      <t>ミ</t>
    </rPh>
    <rPh sb="13" eb="14">
      <t>アタイ</t>
    </rPh>
    <phoneticPr fontId="1"/>
  </si>
  <si>
    <r>
      <rPr>
        <sz val="8"/>
        <color theme="1"/>
        <rFont val="ＭＳ Ｐゴシック"/>
        <family val="3"/>
        <charset val="128"/>
        <scheme val="minor"/>
      </rPr>
      <t xml:space="preserve">改善が見られるか
</t>
    </r>
    <r>
      <rPr>
        <sz val="6"/>
        <color theme="1"/>
        <rFont val="ＭＳ Ｐゴシック"/>
        <family val="3"/>
        <charset val="128"/>
        <scheme val="minor"/>
      </rPr>
      <t>（Ｃ値がアップしているか）</t>
    </r>
    <r>
      <rPr>
        <sz val="16"/>
        <color theme="1"/>
        <rFont val="ＭＳ Ｐゴシック"/>
        <family val="2"/>
        <charset val="128"/>
        <scheme val="minor"/>
      </rPr>
      <t xml:space="preserve">
</t>
    </r>
    <r>
      <rPr>
        <sz val="16"/>
        <color theme="1"/>
        <rFont val="ＭＳ Ｐゴシック"/>
        <family val="3"/>
        <charset val="128"/>
        <scheme val="minor"/>
      </rPr>
      <t>□</t>
    </r>
    <rPh sb="11" eb="12">
      <t>チ</t>
    </rPh>
    <phoneticPr fontId="1"/>
  </si>
  <si>
    <r>
      <rPr>
        <sz val="7"/>
        <color theme="1"/>
        <rFont val="ＭＳ Ｐゴシック"/>
        <family val="3"/>
        <charset val="128"/>
        <scheme val="minor"/>
      </rPr>
      <t>各月ごと全て45時間未満か</t>
    </r>
    <r>
      <rPr>
        <sz val="8"/>
        <color theme="1"/>
        <rFont val="ＭＳ Ｐゴシック"/>
        <family val="3"/>
        <charset val="128"/>
        <scheme val="minor"/>
      </rPr>
      <t xml:space="preserve">
</t>
    </r>
    <r>
      <rPr>
        <sz val="16"/>
        <color theme="1"/>
        <rFont val="ＭＳ Ｐゴシック"/>
        <family val="3"/>
        <charset val="128"/>
        <scheme val="minor"/>
      </rPr>
      <t>□</t>
    </r>
    <rPh sb="0" eb="2">
      <t>カクツキ</t>
    </rPh>
    <rPh sb="4" eb="5">
      <t>スベ</t>
    </rPh>
    <rPh sb="8" eb="10">
      <t>ジカン</t>
    </rPh>
    <rPh sb="10" eb="12">
      <t>ミマン</t>
    </rPh>
    <phoneticPr fontId="1"/>
  </si>
  <si>
    <t>□</t>
    <phoneticPr fontId="1"/>
  </si>
  <si>
    <t>□</t>
    <phoneticPr fontId="1"/>
  </si>
  <si>
    <t>労働局チェック欄</t>
    <phoneticPr fontId="1"/>
  </si>
  <si>
    <t>②Cが0.8未満である事業主のみ記入</t>
    <phoneticPr fontId="1"/>
  </si>
  <si>
    <r>
      <t xml:space="preserve">
</t>
    </r>
    <r>
      <rPr>
        <sz val="16"/>
        <color theme="1"/>
        <rFont val="ＭＳ Ｐゴシック"/>
        <family val="3"/>
        <charset val="128"/>
        <scheme val="minor"/>
      </rPr>
      <t>□</t>
    </r>
    <phoneticPr fontId="1"/>
  </si>
  <si>
    <t>労働局チェック欄
改善が見られるか
（C値がアップしているか）</t>
    <rPh sb="0" eb="3">
      <t>ロウドウキョク</t>
    </rPh>
    <rPh sb="7" eb="8">
      <t>ラン</t>
    </rPh>
    <phoneticPr fontId="1"/>
  </si>
  <si>
    <r>
      <rPr>
        <sz val="8"/>
        <color theme="1"/>
        <rFont val="ＭＳ Ｐゴシック"/>
        <family val="3"/>
        <charset val="128"/>
        <scheme val="minor"/>
      </rPr>
      <t xml:space="preserve">改善が見られるか
</t>
    </r>
    <r>
      <rPr>
        <sz val="6"/>
        <color theme="1"/>
        <rFont val="ＭＳ Ｐゴシック"/>
        <family val="3"/>
        <charset val="128"/>
        <scheme val="minor"/>
      </rPr>
      <t>（A値がアップしているか）</t>
    </r>
    <r>
      <rPr>
        <sz val="6"/>
        <color theme="1"/>
        <rFont val="ＭＳ Ｐゴシック"/>
        <family val="2"/>
        <charset val="128"/>
        <scheme val="minor"/>
      </rPr>
      <t xml:space="preserve">
</t>
    </r>
    <r>
      <rPr>
        <sz val="16"/>
        <color theme="1"/>
        <rFont val="ＭＳ Ｐゴシック"/>
        <family val="3"/>
        <charset val="128"/>
        <scheme val="minor"/>
      </rPr>
      <t>□</t>
    </r>
    <rPh sb="11" eb="12">
      <t>チ</t>
    </rPh>
    <phoneticPr fontId="1"/>
  </si>
  <si>
    <r>
      <t>うち現在雇用されている者の数（X</t>
    </r>
    <r>
      <rPr>
        <b/>
        <sz val="11"/>
        <color theme="1"/>
        <rFont val="ＭＳ Ｐゴシック"/>
        <family val="3"/>
        <charset val="128"/>
        <scheme val="minor"/>
      </rPr>
      <t>-1</t>
    </r>
    <r>
      <rPr>
        <sz val="7"/>
        <color theme="1"/>
        <rFont val="ＭＳ Ｐゴシック"/>
        <family val="2"/>
        <charset val="128"/>
        <scheme val="minor"/>
      </rPr>
      <t>）</t>
    </r>
    <phoneticPr fontId="1"/>
  </si>
  <si>
    <r>
      <t>うち現在雇用されている者の数（X</t>
    </r>
    <r>
      <rPr>
        <b/>
        <sz val="11"/>
        <color theme="1"/>
        <rFont val="ＭＳ Ｐゴシック"/>
        <family val="3"/>
        <charset val="128"/>
        <scheme val="minor"/>
      </rPr>
      <t>-2</t>
    </r>
    <r>
      <rPr>
        <sz val="7"/>
        <color theme="1"/>
        <rFont val="ＭＳ Ｐゴシック"/>
        <family val="2"/>
        <charset val="128"/>
        <scheme val="minor"/>
      </rPr>
      <t>）</t>
    </r>
    <phoneticPr fontId="1"/>
  </si>
  <si>
    <r>
      <t>うち現在雇用されている者の数（X</t>
    </r>
    <r>
      <rPr>
        <b/>
        <sz val="11"/>
        <color theme="1"/>
        <rFont val="ＭＳ Ｐゴシック"/>
        <family val="3"/>
        <charset val="128"/>
        <scheme val="minor"/>
      </rPr>
      <t>-2</t>
    </r>
    <r>
      <rPr>
        <sz val="7"/>
        <color theme="1"/>
        <rFont val="ＭＳ Ｐゴシック"/>
        <family val="2"/>
        <charset val="128"/>
        <scheme val="minor"/>
      </rPr>
      <t>）</t>
    </r>
    <phoneticPr fontId="1"/>
  </si>
  <si>
    <t>※全ての雇用管理区分において、（ⅰ）①でC≧0.7または（ⅱ）①でC≧0.8の場合は、（ⅰ）②・（ⅱ）②は記入不要です。</t>
    <rPh sb="1" eb="2">
      <t>スベ</t>
    </rPh>
    <rPh sb="4" eb="6">
      <t>コヨウ</t>
    </rPh>
    <rPh sb="6" eb="8">
      <t>カンリ</t>
    </rPh>
    <rPh sb="8" eb="10">
      <t>クブン</t>
    </rPh>
    <rPh sb="39" eb="41">
      <t>バアイ</t>
    </rPh>
    <rPh sb="53" eb="55">
      <t>キニュウ</t>
    </rPh>
    <rPh sb="55" eb="57">
      <t>フヨウ</t>
    </rPh>
    <phoneticPr fontId="1"/>
  </si>
  <si>
    <t>※（４）（ⅰ）①でA≧Bまたは（ⅱ）①でC≧0.8の場合は、（ⅰ）②・（ⅱ）②は記入不要です。</t>
    <rPh sb="26" eb="28">
      <t>バアイ</t>
    </rPh>
    <rPh sb="40" eb="42">
      <t>キニュウ</t>
    </rPh>
    <rPh sb="42" eb="44">
      <t>フヨウ</t>
    </rPh>
    <phoneticPr fontId="1"/>
  </si>
  <si>
    <r>
      <t xml:space="preserve">A≧B
</t>
    </r>
    <r>
      <rPr>
        <sz val="16"/>
        <color theme="1"/>
        <rFont val="ＭＳ Ｐゴシック"/>
        <family val="3"/>
        <charset val="128"/>
        <scheme val="minor"/>
      </rPr>
      <t>□</t>
    </r>
    <phoneticPr fontId="1"/>
  </si>
  <si>
    <t>C≧0.8</t>
    <phoneticPr fontId="1"/>
  </si>
  <si>
    <t>（↓認定申請書３（２）（ⅰ）①C≧0.7の場合は、記入の必要はありません。）</t>
    <rPh sb="2" eb="4">
      <t>ニンテイ</t>
    </rPh>
    <rPh sb="4" eb="7">
      <t>シンセイショ</t>
    </rPh>
    <rPh sb="21" eb="23">
      <t>バアイ</t>
    </rPh>
    <rPh sb="25" eb="27">
      <t>キニュウ</t>
    </rPh>
    <rPh sb="28" eb="30">
      <t>ヒツヨウ</t>
    </rPh>
    <phoneticPr fontId="1"/>
  </si>
  <si>
    <t>（５）多様なキャリアコースに関する状況</t>
    <rPh sb="3" eb="5">
      <t>タヨウ</t>
    </rPh>
    <rPh sb="14" eb="15">
      <t>カン</t>
    </rPh>
    <rPh sb="17" eb="19">
      <t>ジョウキョウ</t>
    </rPh>
    <phoneticPr fontId="1"/>
  </si>
  <si>
    <t>事業年度</t>
    <rPh sb="0" eb="2">
      <t>ジギョウ</t>
    </rPh>
    <rPh sb="2" eb="4">
      <t>ネンド</t>
    </rPh>
    <phoneticPr fontId="1"/>
  </si>
  <si>
    <t>※直近の３事業年度（X,X-1,X-2）において301人以上企業において２項目以上（非正社員がいる場合は措置アを必ず含む）、
300人以下企業において１項目以上という基準を満たさなかった場合、下記欄を記入。</t>
    <rPh sb="1" eb="3">
      <t>チョッキン</t>
    </rPh>
    <rPh sb="5" eb="7">
      <t>ジギョウ</t>
    </rPh>
    <rPh sb="7" eb="9">
      <t>ネンド</t>
    </rPh>
    <rPh sb="27" eb="30">
      <t>ニンイジョウ</t>
    </rPh>
    <rPh sb="30" eb="32">
      <t>キギョウ</t>
    </rPh>
    <rPh sb="37" eb="39">
      <t>コウモク</t>
    </rPh>
    <rPh sb="39" eb="41">
      <t>イジョウ</t>
    </rPh>
    <rPh sb="42" eb="46">
      <t>ヒセイシャイン</t>
    </rPh>
    <rPh sb="49" eb="51">
      <t>バアイ</t>
    </rPh>
    <rPh sb="52" eb="54">
      <t>ソチ</t>
    </rPh>
    <rPh sb="56" eb="57">
      <t>カナラ</t>
    </rPh>
    <rPh sb="58" eb="59">
      <t>フク</t>
    </rPh>
    <rPh sb="66" eb="69">
      <t>ニンイカ</t>
    </rPh>
    <rPh sb="69" eb="71">
      <t>キギョウ</t>
    </rPh>
    <rPh sb="76" eb="78">
      <t>コウモク</t>
    </rPh>
    <rPh sb="78" eb="80">
      <t>イジョウ</t>
    </rPh>
    <rPh sb="83" eb="85">
      <t>キジュン</t>
    </rPh>
    <rPh sb="86" eb="87">
      <t>ミ</t>
    </rPh>
    <rPh sb="93" eb="94">
      <t>バ</t>
    </rPh>
    <rPh sb="94" eb="95">
      <t>ゴウ</t>
    </rPh>
    <rPh sb="96" eb="98">
      <t>カキ</t>
    </rPh>
    <rPh sb="98" eb="99">
      <t>ラン</t>
    </rPh>
    <rPh sb="100" eb="102">
      <t>キニュウ</t>
    </rPh>
    <phoneticPr fontId="1"/>
  </si>
  <si>
    <t>労働局チェック欄
改善が見られるか
（人数が増えてているか）</t>
    <rPh sb="20" eb="22">
      <t>ニンズウ</t>
    </rPh>
    <rPh sb="23" eb="24">
      <t>フ</t>
    </rPh>
    <phoneticPr fontId="1"/>
  </si>
  <si>
    <t>ア～エの実施した人数の合計（人）</t>
    <rPh sb="4" eb="6">
      <t>ジッシ</t>
    </rPh>
    <rPh sb="8" eb="10">
      <t>ニンズウ</t>
    </rPh>
    <rPh sb="11" eb="13">
      <t>ゴウケイ</t>
    </rPh>
    <rPh sb="14" eb="15">
      <t>ニン</t>
    </rPh>
    <phoneticPr fontId="1"/>
  </si>
  <si>
    <t>　　　　　　　　　</t>
    <phoneticPr fontId="1"/>
  </si>
  <si>
    <t xml:space="preserve">直近の３事業年度のうち､以下について大企業は２項目以上（非正社員がいる場合は必ずAを含むこと）、中小企業は１項目以上の実績を有すること。なお、全て女性労働者に関する措置である。
A　女性の非正社員から正社員への転換（派：雇入れ）
B　女性労働者のキャリアアップに資する雇用管理区分間の転換
C　過去に在籍した女性の正社員としての再雇用
D　おおむね30歳以上の女性の正社員としての採用
</t>
    <rPh sb="71" eb="72">
      <t>スベ</t>
    </rPh>
    <rPh sb="73" eb="75">
      <t>ジョセイ</t>
    </rPh>
    <rPh sb="75" eb="78">
      <t>ロウドウシャ</t>
    </rPh>
    <rPh sb="79" eb="80">
      <t>カン</t>
    </rPh>
    <rPh sb="82" eb="84">
      <t>ソチ</t>
    </rPh>
    <phoneticPr fontId="1"/>
  </si>
  <si>
    <t xml:space="preserve">②直近の３事業年度の平均した女性労働者の課長への昇進割合を男性労働者の課長への昇進割合で割った数が0.8以上
　「一つ下の職階から課長級に昇進した女性労働者の割合の直近３事業年度の平均値」÷「一つ下の職階から課長級に昇進した男性労働者の割合の直近３事業年度の平均値」　≧　0.8
※一つ下の職階から課長級に昇進した女性（男性）労働者の割合は、
{「直近事業年度に課長級に昇進した女性（男性）労働者の数」÷「直近事業年度開始の日に課長級より一つ下の職階の女性（男性）労働者の数」}
※直近３事業年度の平均値は、上記※の割合について、直近年度、（直近－１）年度、（直近－２）年度の３事業年度分を足して３で割った数
</t>
    <rPh sb="266" eb="268">
      <t>チョッキン</t>
    </rPh>
    <rPh sb="268" eb="270">
      <t>ネンド</t>
    </rPh>
    <rPh sb="272" eb="274">
      <t>チョッキン</t>
    </rPh>
    <rPh sb="277" eb="279">
      <t>ネンド</t>
    </rPh>
    <rPh sb="281" eb="283">
      <t>チョッキン</t>
    </rPh>
    <rPh sb="286" eb="288">
      <t>ネンド</t>
    </rPh>
    <phoneticPr fontId="1"/>
  </si>
  <si>
    <t>※３（３）①・②については、自動計算ではなく入力欄となっているが、小数点第１位（小数点第２位を四捨五入）まで表記が必要</t>
    <rPh sb="14" eb="16">
      <t>ジドウ</t>
    </rPh>
    <rPh sb="16" eb="18">
      <t>ケイサン</t>
    </rPh>
    <rPh sb="22" eb="25">
      <t>ニュウリョクラン</t>
    </rPh>
    <rPh sb="33" eb="36">
      <t>ショウスウテン</t>
    </rPh>
    <rPh sb="36" eb="37">
      <t>ダイ</t>
    </rPh>
    <rPh sb="38" eb="39">
      <t>イ</t>
    </rPh>
    <rPh sb="40" eb="43">
      <t>ショウスウテン</t>
    </rPh>
    <rPh sb="43" eb="44">
      <t>ダイ</t>
    </rPh>
    <rPh sb="45" eb="46">
      <t>イ</t>
    </rPh>
    <rPh sb="47" eb="51">
      <t>シシャゴニュウ</t>
    </rPh>
    <rPh sb="54" eb="56">
      <t>ヒョウキ</t>
    </rPh>
    <rPh sb="57" eb="59">
      <t>ヒツヨウ</t>
    </rPh>
    <phoneticPr fontId="1"/>
  </si>
  <si>
    <t>②CがB以上の雇用管理区分のみ記入</t>
    <rPh sb="4" eb="6">
      <t>イジョウ</t>
    </rPh>
    <rPh sb="7" eb="9">
      <t>コヨウ</t>
    </rPh>
    <rPh sb="9" eb="11">
      <t>カンリ</t>
    </rPh>
    <rPh sb="11" eb="13">
      <t>クブン</t>
    </rPh>
    <rPh sb="15" eb="17">
      <t>キニュウ</t>
    </rPh>
    <phoneticPr fontId="1"/>
  </si>
  <si>
    <t>②Cが0.8未満の雇用管理区分のみ記入</t>
    <rPh sb="6" eb="8">
      <t>ミマン</t>
    </rPh>
    <rPh sb="9" eb="11">
      <t>コヨウ</t>
    </rPh>
    <rPh sb="11" eb="13">
      <t>カンリ</t>
    </rPh>
    <rPh sb="13" eb="15">
      <t>クブン</t>
    </rPh>
    <rPh sb="17" eb="19">
      <t>キニュウ</t>
    </rPh>
    <phoneticPr fontId="1"/>
  </si>
  <si>
    <t>３事業年度合計人数</t>
    <rPh sb="1" eb="3">
      <t>ジギョウ</t>
    </rPh>
    <rPh sb="3" eb="5">
      <t>ネンド</t>
    </rPh>
    <rPh sb="5" eb="7">
      <t>ゴウケイ</t>
    </rPh>
    <rPh sb="7" eb="9">
      <t>ニンズウ</t>
    </rPh>
    <phoneticPr fontId="1"/>
  </si>
  <si>
    <t>□</t>
    <phoneticPr fontId="1"/>
  </si>
  <si>
    <t>※X,X-1,X-2年度が0人となり
X-4とX-3の改善を見る場合</t>
    <phoneticPr fontId="1"/>
  </si>
  <si>
    <t xml:space="preserve">②採用10年前後の女性の継続雇用割合（無期・新卒）を男性の継続雇用割合（無期・新卒）で割った数が0.8以上（区）
　「女性の継続雇用割合」÷「男性の継続雇用割合」　≧　0.8
※女性（男性の）継続雇用割合は
［「9～11事業年度前に採用した女性（男性）労働者（無期・新卒）であって現在雇用されている者の数」÷「9～11事業年度前に採用した女性（男性）労働者（無期・新卒）の数」］
</t>
    <phoneticPr fontId="1"/>
  </si>
  <si>
    <t>②（①の合計時間数が45時間以上の月がある雇用管理区分のみ記入）</t>
    <rPh sb="4" eb="6">
      <t>ゴウケイ</t>
    </rPh>
    <rPh sb="6" eb="9">
      <t>ジカンスウ</t>
    </rPh>
    <rPh sb="12" eb="14">
      <t>ジカン</t>
    </rPh>
    <rPh sb="14" eb="16">
      <t>イジョウ</t>
    </rPh>
    <rPh sb="17" eb="18">
      <t>ツキ</t>
    </rPh>
    <rPh sb="21" eb="23">
      <t>コヨウ</t>
    </rPh>
    <rPh sb="23" eb="25">
      <t>カンリ</t>
    </rPh>
    <rPh sb="25" eb="27">
      <t>クブン</t>
    </rPh>
    <rPh sb="29" eb="31">
      <t>キニュウ</t>
    </rPh>
    <phoneticPr fontId="1"/>
  </si>
  <si>
    <r>
      <t xml:space="preserve">改善が見られるか
</t>
    </r>
    <r>
      <rPr>
        <sz val="6"/>
        <color theme="1"/>
        <rFont val="ＭＳ Ｐゴシック"/>
        <family val="3"/>
        <charset val="128"/>
        <scheme val="minor"/>
      </rPr>
      <t>（45時間未満の月数かつ一月あたりの時間数が少なくなっているか）</t>
    </r>
    <rPh sb="0" eb="2">
      <t>カイゼン</t>
    </rPh>
    <rPh sb="3" eb="4">
      <t>ミ</t>
    </rPh>
    <rPh sb="12" eb="14">
      <t>ジカン</t>
    </rPh>
    <rPh sb="14" eb="16">
      <t>ミマン</t>
    </rPh>
    <rPh sb="17" eb="19">
      <t>ツキスウ</t>
    </rPh>
    <rPh sb="21" eb="22">
      <t>ヒト</t>
    </rPh>
    <rPh sb="22" eb="23">
      <t>ツキ</t>
    </rPh>
    <rPh sb="27" eb="30">
      <t>ジカンスウ</t>
    </rPh>
    <rPh sb="31" eb="32">
      <t>スク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</si>
</sst>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
  </numFmts>
  <fonts count="2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sz val="7.5"/>
      <color theme="1"/>
      <name val="ＭＳ Ｐゴシック"/>
      <family val="2"/>
      <charset val="128"/>
      <scheme val="minor"/>
    </font>
    <font>
      <sz val="8.5"/>
      <color theme="1"/>
      <name val="ＭＳ Ｐゴシック"/>
      <family val="3"/>
      <charset val="128"/>
      <scheme val="minor"/>
    </font>
    <font>
      <sz val="7"/>
      <color theme="1"/>
      <name val="ＭＳ Ｐゴシック"/>
      <family val="2"/>
      <charset val="128"/>
      <scheme val="minor"/>
    </font>
    <font>
      <b/>
      <sz val="10"/>
      <color theme="1"/>
      <name val="ＭＳ Ｐゴシック"/>
      <family val="3"/>
      <charset val="128"/>
      <scheme val="minor"/>
    </font>
    <font>
      <sz val="6"/>
      <color theme="1"/>
      <name val="ＭＳ Ｐゴシック"/>
      <family val="3"/>
      <charset val="128"/>
      <scheme val="minor"/>
    </font>
    <font>
      <b/>
      <u/>
      <sz val="10"/>
      <color theme="1"/>
      <name val="ＭＳ Ｐゴシック"/>
      <family val="3"/>
      <charset val="128"/>
      <scheme val="minor"/>
    </font>
    <font>
      <u/>
      <sz val="11"/>
      <color theme="1"/>
      <name val="ＭＳ Ｐゴシック"/>
      <family val="3"/>
      <charset val="128"/>
      <scheme val="minor"/>
    </font>
    <font>
      <sz val="7"/>
      <color theme="1"/>
      <name val="ＭＳ Ｐゴシック"/>
      <family val="3"/>
      <charset val="128"/>
      <scheme val="minor"/>
    </font>
    <font>
      <b/>
      <sz val="11"/>
      <color theme="1"/>
      <name val="ＭＳ Ｐゴシック"/>
      <family val="3"/>
      <charset val="128"/>
      <scheme val="minor"/>
    </font>
    <font>
      <sz val="11.5"/>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right/>
      <top style="thin">
        <color indexed="64"/>
      </top>
      <bottom style="hair">
        <color indexed="64"/>
      </bottom>
      <diagonal/>
    </border>
  </borders>
  <cellStyleXfs count="1">
    <xf numFmtId="0" fontId="0" fillId="0" borderId="0">
      <alignment vertical="center"/>
    </xf>
  </cellStyleXfs>
  <cellXfs count="294">
    <xf numFmtId="0" fontId="0" fillId="0" borderId="0" xfId="0">
      <alignment vertical="center"/>
    </xf>
    <xf numFmtId="0" fontId="0" fillId="0" borderId="0" xfId="0" applyBorder="1" applyAlignment="1">
      <alignment horizontal="center" vertical="center"/>
    </xf>
    <xf numFmtId="0" fontId="0" fillId="0" borderId="0" xfId="0" applyBorder="1">
      <alignment vertical="center"/>
    </xf>
    <xf numFmtId="0" fontId="2" fillId="0" borderId="0" xfId="0" applyFont="1">
      <alignment vertical="center"/>
    </xf>
    <xf numFmtId="0" fontId="11" fillId="0" borderId="0" xfId="0" applyFont="1">
      <alignment vertical="center"/>
    </xf>
    <xf numFmtId="0" fontId="5" fillId="0" borderId="0" xfId="0" applyFont="1">
      <alignment vertical="center"/>
    </xf>
    <xf numFmtId="0" fontId="4" fillId="0" borderId="0" xfId="0" applyFont="1" applyBorder="1" applyAlignment="1">
      <alignment vertical="center" wrapText="1"/>
    </xf>
    <xf numFmtId="0" fontId="11" fillId="0" borderId="0" xfId="0" applyFont="1" applyBorder="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horizontal="center" vertical="center"/>
    </xf>
    <xf numFmtId="0" fontId="12" fillId="0" borderId="1" xfId="0" applyFont="1" applyBorder="1">
      <alignment vertical="center"/>
    </xf>
    <xf numFmtId="0" fontId="0" fillId="0" borderId="18" xfId="0" applyBorder="1">
      <alignment vertical="center"/>
    </xf>
    <xf numFmtId="0" fontId="0" fillId="0" borderId="19" xfId="0" applyBorder="1">
      <alignment vertical="center"/>
    </xf>
    <xf numFmtId="0" fontId="11" fillId="0" borderId="1" xfId="0" applyFont="1" applyBorder="1">
      <alignment vertical="center"/>
    </xf>
    <xf numFmtId="0" fontId="5" fillId="0" borderId="20" xfId="0" applyFont="1" applyBorder="1">
      <alignment vertical="center"/>
    </xf>
    <xf numFmtId="0" fontId="5" fillId="0" borderId="5" xfId="0" applyFont="1" applyBorder="1">
      <alignment vertical="center"/>
    </xf>
    <xf numFmtId="0" fontId="0" fillId="0" borderId="20" xfId="0" applyBorder="1">
      <alignment vertical="center"/>
    </xf>
    <xf numFmtId="0" fontId="0" fillId="0" borderId="5" xfId="0" applyBorder="1">
      <alignment vertical="center"/>
    </xf>
    <xf numFmtId="0" fontId="4" fillId="0" borderId="1" xfId="0" applyFont="1" applyBorder="1" applyAlignment="1">
      <alignment vertical="center" wrapText="1"/>
    </xf>
    <xf numFmtId="0" fontId="5" fillId="0" borderId="3" xfId="0" applyFont="1" applyBorder="1">
      <alignment vertical="center"/>
    </xf>
    <xf numFmtId="0" fontId="2" fillId="0" borderId="6" xfId="0" applyFont="1" applyBorder="1">
      <alignment vertical="center"/>
    </xf>
    <xf numFmtId="0" fontId="0" fillId="0" borderId="23" xfId="0" applyBorder="1">
      <alignment vertical="center"/>
    </xf>
    <xf numFmtId="0" fontId="0" fillId="0" borderId="6" xfId="0" applyBorder="1">
      <alignment vertical="center"/>
    </xf>
    <xf numFmtId="0" fontId="0" fillId="0" borderId="24" xfId="0" applyBorder="1">
      <alignment vertical="center"/>
    </xf>
    <xf numFmtId="0" fontId="11" fillId="0" borderId="0" xfId="0" applyFont="1" applyBorder="1" applyAlignment="1">
      <alignment horizontal="center" vertical="center" wrapText="1"/>
    </xf>
    <xf numFmtId="0" fontId="2" fillId="0" borderId="1" xfId="0" applyFont="1" applyBorder="1">
      <alignment vertical="center"/>
    </xf>
    <xf numFmtId="0" fontId="14" fillId="0" borderId="1" xfId="0" applyFont="1" applyBorder="1" applyAlignment="1">
      <alignment vertical="center" wrapText="1"/>
    </xf>
    <xf numFmtId="0" fontId="13" fillId="0" borderId="0" xfId="0" applyFont="1" applyBorder="1">
      <alignment vertical="center"/>
    </xf>
    <xf numFmtId="0" fontId="0" fillId="0" borderId="34" xfId="0" applyBorder="1">
      <alignment vertical="center"/>
    </xf>
    <xf numFmtId="0" fontId="15" fillId="0" borderId="0" xfId="0" applyFont="1" applyBorder="1">
      <alignment vertical="center"/>
    </xf>
    <xf numFmtId="0" fontId="0" fillId="0" borderId="35" xfId="0" applyBorder="1">
      <alignment vertical="center"/>
    </xf>
    <xf numFmtId="0" fontId="0" fillId="0" borderId="36" xfId="0" applyBorder="1">
      <alignment vertical="center"/>
    </xf>
    <xf numFmtId="0" fontId="14" fillId="0" borderId="10" xfId="0" applyFont="1" applyBorder="1" applyAlignment="1">
      <alignment vertical="center" wrapText="1"/>
    </xf>
    <xf numFmtId="0" fontId="15" fillId="0" borderId="1" xfId="0" applyFont="1" applyBorder="1" applyAlignment="1">
      <alignment vertical="center" wrapText="1"/>
    </xf>
    <xf numFmtId="0" fontId="0" fillId="2" borderId="6" xfId="0" applyFill="1" applyBorder="1">
      <alignment vertical="center"/>
    </xf>
    <xf numFmtId="0" fontId="0" fillId="2" borderId="21" xfId="0" applyFill="1" applyBorder="1">
      <alignment vertical="center"/>
    </xf>
    <xf numFmtId="0" fontId="9" fillId="0" borderId="0" xfId="0" applyFont="1" applyAlignment="1">
      <alignment horizontal="left" vertical="top"/>
    </xf>
    <xf numFmtId="0" fontId="0" fillId="2" borderId="3" xfId="0" applyFill="1" applyBorder="1">
      <alignment vertical="center"/>
    </xf>
    <xf numFmtId="0" fontId="11" fillId="0" borderId="1" xfId="0" applyFont="1" applyBorder="1" applyAlignment="1">
      <alignment horizontal="left" vertical="center"/>
    </xf>
    <xf numFmtId="0" fontId="0" fillId="2" borderId="19" xfId="0" applyFill="1" applyBorder="1">
      <alignment vertical="center"/>
    </xf>
    <xf numFmtId="0" fontId="13" fillId="0" borderId="33" xfId="0" applyFont="1" applyBorder="1">
      <alignment vertical="center"/>
    </xf>
    <xf numFmtId="0" fontId="11" fillId="0" borderId="30" xfId="0" applyFont="1" applyBorder="1" applyAlignment="1">
      <alignment horizontal="center" vertical="center" wrapText="1"/>
    </xf>
    <xf numFmtId="0" fontId="4" fillId="0" borderId="7" xfId="0" applyFont="1" applyBorder="1" applyAlignment="1">
      <alignment vertical="center"/>
    </xf>
    <xf numFmtId="0" fontId="4" fillId="0" borderId="9" xfId="0" applyFont="1" applyBorder="1" applyAlignment="1">
      <alignment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0" fontId="11" fillId="0" borderId="28" xfId="0" applyFont="1" applyBorder="1" applyAlignment="1">
      <alignment horizontal="center" vertical="center"/>
    </xf>
    <xf numFmtId="0" fontId="6" fillId="0" borderId="0" xfId="0" applyFont="1" applyBorder="1" applyAlignment="1">
      <alignment horizontal="center" vertical="center"/>
    </xf>
    <xf numFmtId="0" fontId="0" fillId="0" borderId="0" xfId="0" applyAlignment="1">
      <alignment vertical="top"/>
    </xf>
    <xf numFmtId="0" fontId="0" fillId="0" borderId="0" xfId="0" applyFont="1">
      <alignment vertical="center"/>
    </xf>
    <xf numFmtId="0" fontId="17" fillId="0" borderId="1" xfId="0" applyFont="1" applyBorder="1">
      <alignment vertical="center"/>
    </xf>
    <xf numFmtId="0" fontId="0" fillId="2" borderId="20" xfId="0" applyFill="1" applyBorder="1">
      <alignment vertical="center"/>
    </xf>
    <xf numFmtId="0" fontId="5" fillId="0" borderId="0" xfId="0" applyFont="1" applyFill="1" applyBorder="1">
      <alignment vertical="center"/>
    </xf>
    <xf numFmtId="0" fontId="10" fillId="0" borderId="0" xfId="0" applyFont="1" applyBorder="1" applyAlignment="1">
      <alignment horizontal="center" vertical="center"/>
    </xf>
    <xf numFmtId="0" fontId="5" fillId="0" borderId="0" xfId="0" applyFont="1" applyAlignment="1"/>
    <xf numFmtId="0" fontId="2" fillId="0" borderId="0" xfId="0" applyFont="1" applyAlignment="1"/>
    <xf numFmtId="0" fontId="0" fillId="0" borderId="0" xfId="0" applyAlignment="1"/>
    <xf numFmtId="0" fontId="0" fillId="0" borderId="0" xfId="0" applyFill="1" applyBorder="1" applyAlignment="1">
      <alignment horizontal="center" vertical="center"/>
    </xf>
    <xf numFmtId="0" fontId="0" fillId="0" borderId="0" xfId="0" applyFill="1" applyBorder="1">
      <alignment vertical="center"/>
    </xf>
    <xf numFmtId="0" fontId="10" fillId="0" borderId="0" xfId="0" applyFont="1" applyFill="1" applyBorder="1" applyAlignment="1">
      <alignment horizontal="center" vertical="center"/>
    </xf>
    <xf numFmtId="0" fontId="0" fillId="0" borderId="0" xfId="0" applyFill="1">
      <alignment vertical="center"/>
    </xf>
    <xf numFmtId="0" fontId="2" fillId="0" borderId="0" xfId="0" applyFont="1" applyBorder="1" applyAlignment="1"/>
    <xf numFmtId="0" fontId="0" fillId="0" borderId="0" xfId="0" applyFill="1" applyBorder="1" applyAlignment="1">
      <alignment horizontal="center" vertical="center"/>
    </xf>
    <xf numFmtId="0" fontId="18" fillId="0" borderId="0" xfId="0" applyFont="1">
      <alignment vertical="center"/>
    </xf>
    <xf numFmtId="0" fontId="18" fillId="0" borderId="0" xfId="0" applyFont="1" applyAlignment="1"/>
    <xf numFmtId="0" fontId="18" fillId="0" borderId="0" xfId="0" applyFont="1" applyBorder="1" applyAlignment="1"/>
    <xf numFmtId="0" fontId="0" fillId="0" borderId="0" xfId="0" applyAlignment="1">
      <alignment vertical="center"/>
    </xf>
    <xf numFmtId="0" fontId="5" fillId="0" borderId="0" xfId="0" applyFont="1" applyBorder="1">
      <alignment vertical="center"/>
    </xf>
    <xf numFmtId="0" fontId="0" fillId="2" borderId="23" xfId="0" applyFill="1" applyBorder="1">
      <alignment vertical="center"/>
    </xf>
    <xf numFmtId="0" fontId="0" fillId="2" borderId="24" xfId="0" applyFill="1" applyBorder="1">
      <alignment vertical="center"/>
    </xf>
    <xf numFmtId="0" fontId="2" fillId="0" borderId="0" xfId="0" applyFont="1" applyBorder="1" applyAlignment="1">
      <alignment horizontal="center" vertical="center"/>
    </xf>
    <xf numFmtId="0" fontId="18" fillId="0" borderId="0" xfId="0" applyFont="1" applyBorder="1" applyAlignment="1">
      <alignment horizontal="left" vertical="center"/>
    </xf>
    <xf numFmtId="0" fontId="5" fillId="0" borderId="0" xfId="0" applyFont="1" applyBorder="1" applyAlignment="1">
      <alignment horizontal="left" vertical="center"/>
    </xf>
    <xf numFmtId="0" fontId="13" fillId="0" borderId="1" xfId="0" applyFont="1" applyBorder="1" applyAlignment="1">
      <alignment horizontal="center" vertical="center"/>
    </xf>
    <xf numFmtId="0" fontId="11" fillId="0" borderId="1" xfId="0" applyFont="1" applyFill="1" applyBorder="1" applyAlignment="1">
      <alignment horizontal="left" vertical="center"/>
    </xf>
    <xf numFmtId="0" fontId="4" fillId="0" borderId="1" xfId="0" applyFont="1" applyFill="1" applyBorder="1" applyAlignment="1">
      <alignment horizontal="left" vertical="center"/>
    </xf>
    <xf numFmtId="0" fontId="2" fillId="0" borderId="0" xfId="0" applyFont="1" applyBorder="1">
      <alignment vertical="center"/>
    </xf>
    <xf numFmtId="0" fontId="5" fillId="0" borderId="16" xfId="0" applyFont="1" applyBorder="1">
      <alignment vertical="center"/>
    </xf>
    <xf numFmtId="0" fontId="0" fillId="2" borderId="34" xfId="0" applyFill="1" applyBorder="1">
      <alignment vertical="center"/>
    </xf>
    <xf numFmtId="0" fontId="0" fillId="2" borderId="35" xfId="0" applyFill="1" applyBorder="1">
      <alignment vertical="center"/>
    </xf>
    <xf numFmtId="0" fontId="21" fillId="0" borderId="0" xfId="0" applyFont="1">
      <alignment vertical="center"/>
    </xf>
    <xf numFmtId="0" fontId="20" fillId="0" borderId="0" xfId="0" applyFont="1" applyBorder="1" applyAlignment="1">
      <alignment vertical="center"/>
    </xf>
    <xf numFmtId="0" fontId="0" fillId="0" borderId="0" xfId="0" applyFill="1" applyBorder="1" applyAlignment="1">
      <alignment horizontal="center" vertical="center"/>
    </xf>
    <xf numFmtId="0" fontId="14" fillId="0" borderId="0" xfId="0" applyFont="1" applyBorder="1" applyAlignment="1">
      <alignment vertical="center" wrapText="1"/>
    </xf>
    <xf numFmtId="0" fontId="17" fillId="0" borderId="0" xfId="0" applyFont="1" applyBorder="1">
      <alignment vertical="center"/>
    </xf>
    <xf numFmtId="0" fontId="11" fillId="0" borderId="0" xfId="0" applyFont="1" applyBorder="1" applyAlignment="1">
      <alignment horizontal="left" vertical="center"/>
    </xf>
    <xf numFmtId="0" fontId="14" fillId="0" borderId="0" xfId="0" applyFont="1" applyBorder="1" applyAlignment="1">
      <alignment horizontal="center" vertical="center" wrapText="1"/>
    </xf>
    <xf numFmtId="0" fontId="14" fillId="0" borderId="9" xfId="0" applyFont="1" applyBorder="1" applyAlignment="1">
      <alignment vertical="center" wrapText="1"/>
    </xf>
    <xf numFmtId="0" fontId="0" fillId="2" borderId="5" xfId="0" applyFill="1" applyBorder="1">
      <alignment vertical="center"/>
    </xf>
    <xf numFmtId="0" fontId="6" fillId="0" borderId="0"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Border="1" applyAlignment="1">
      <alignment horizontal="center" vertical="center"/>
    </xf>
    <xf numFmtId="0" fontId="5" fillId="0" borderId="17" xfId="0" applyFont="1" applyBorder="1" applyAlignment="1">
      <alignment vertical="top" wrapText="1"/>
    </xf>
    <xf numFmtId="0" fontId="17" fillId="0" borderId="7" xfId="0" applyFont="1" applyBorder="1" applyAlignment="1">
      <alignment vertical="center" wrapText="1"/>
    </xf>
    <xf numFmtId="0" fontId="18" fillId="0" borderId="0" xfId="0" applyFont="1" applyAlignment="1">
      <alignment vertical="center"/>
    </xf>
    <xf numFmtId="0" fontId="21" fillId="0" borderId="0" xfId="0" applyFont="1" applyAlignment="1">
      <alignment vertical="center"/>
    </xf>
    <xf numFmtId="0" fontId="4" fillId="0" borderId="0" xfId="0" applyFont="1">
      <alignment vertical="center"/>
    </xf>
    <xf numFmtId="0" fontId="0" fillId="0" borderId="6" xfId="0" applyFill="1" applyBorder="1">
      <alignment vertical="center"/>
    </xf>
    <xf numFmtId="0" fontId="0" fillId="0" borderId="20" xfId="0" applyFill="1" applyBorder="1">
      <alignment vertical="center"/>
    </xf>
    <xf numFmtId="0" fontId="0" fillId="0" borderId="23" xfId="0" applyFill="1" applyBorder="1">
      <alignment vertical="center"/>
    </xf>
    <xf numFmtId="0" fontId="0" fillId="0" borderId="24" xfId="0" applyFill="1" applyBorder="1">
      <alignment vertical="center"/>
    </xf>
    <xf numFmtId="0" fontId="4" fillId="0" borderId="7" xfId="0" applyFont="1" applyFill="1" applyBorder="1" applyAlignment="1">
      <alignment horizontal="left" vertical="center"/>
    </xf>
    <xf numFmtId="0" fontId="24" fillId="0" borderId="0" xfId="0" applyFont="1">
      <alignment vertical="center"/>
    </xf>
    <xf numFmtId="0" fontId="2" fillId="0" borderId="0" xfId="0" applyFont="1" applyAlignment="1">
      <alignment horizontal="left" vertical="center" wrapText="1"/>
    </xf>
    <xf numFmtId="0" fontId="11" fillId="0" borderId="1" xfId="0" applyFont="1" applyBorder="1" applyAlignment="1">
      <alignment horizontal="left" vertical="center" wrapText="1"/>
    </xf>
    <xf numFmtId="0" fontId="14" fillId="0" borderId="48" xfId="0" applyFont="1" applyBorder="1" applyAlignment="1">
      <alignment vertical="center" wrapText="1"/>
    </xf>
    <xf numFmtId="0" fontId="0" fillId="0" borderId="0" xfId="0" applyBorder="1" applyAlignment="1">
      <alignment vertical="center"/>
    </xf>
    <xf numFmtId="0" fontId="10" fillId="0" borderId="0" xfId="0" applyFont="1" applyBorder="1" applyAlignment="1">
      <alignment vertical="center"/>
    </xf>
    <xf numFmtId="0" fontId="14" fillId="0" borderId="7" xfId="0" applyFont="1" applyBorder="1" applyAlignment="1">
      <alignment vertical="center" wrapText="1"/>
    </xf>
    <xf numFmtId="0" fontId="3" fillId="0" borderId="0" xfId="0" applyFont="1" applyAlignment="1">
      <alignment horizontal="center" vertical="center"/>
    </xf>
    <xf numFmtId="0" fontId="4" fillId="0" borderId="22" xfId="0" applyFont="1" applyBorder="1" applyAlignment="1">
      <alignment vertical="center" wrapText="1"/>
    </xf>
    <xf numFmtId="0" fontId="0" fillId="2" borderId="37"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3" fillId="0" borderId="33"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0" fillId="2" borderId="15" xfId="0" applyFill="1" applyBorder="1" applyAlignment="1">
      <alignment horizontal="center" vertical="center"/>
    </xf>
    <xf numFmtId="0" fontId="0" fillId="2" borderId="22" xfId="0" applyFill="1" applyBorder="1" applyAlignment="1">
      <alignment horizontal="center" vertical="center"/>
    </xf>
    <xf numFmtId="0" fontId="0" fillId="2" borderId="17" xfId="0" applyFill="1" applyBorder="1" applyAlignment="1">
      <alignment horizontal="center" vertical="center"/>
    </xf>
    <xf numFmtId="0" fontId="13" fillId="0" borderId="33" xfId="0" applyFont="1" applyBorder="1" applyAlignment="1">
      <alignment horizontal="center" vertical="center"/>
    </xf>
    <xf numFmtId="0" fontId="13" fillId="0" borderId="30" xfId="0" applyFont="1" applyBorder="1" applyAlignment="1">
      <alignment horizontal="center" vertical="center"/>
    </xf>
    <xf numFmtId="0" fontId="14"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14" fillId="0" borderId="15" xfId="0" applyFont="1" applyBorder="1" applyAlignment="1">
      <alignment horizontal="center" vertical="center" wrapText="1"/>
    </xf>
    <xf numFmtId="0" fontId="14" fillId="0" borderId="17" xfId="0" applyFont="1" applyBorder="1" applyAlignment="1">
      <alignment horizontal="center" vertical="center" wrapText="1"/>
    </xf>
    <xf numFmtId="0" fontId="6" fillId="0" borderId="0" xfId="0" applyFont="1" applyAlignment="1">
      <alignment horizontal="center" vertical="center"/>
    </xf>
    <xf numFmtId="0" fontId="5" fillId="0" borderId="1" xfId="0" applyFont="1" applyBorder="1" applyAlignment="1">
      <alignment horizontal="right" vertical="center"/>
    </xf>
    <xf numFmtId="0" fontId="11" fillId="0" borderId="1" xfId="0" applyFont="1" applyBorder="1" applyAlignment="1">
      <alignment horizontal="center" vertical="center"/>
    </xf>
    <xf numFmtId="0" fontId="4" fillId="0" borderId="1" xfId="0" applyFont="1"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1" fillId="0" borderId="0" xfId="0" applyFont="1" applyAlignment="1">
      <alignment horizontal="left" vertical="top" wrapText="1"/>
    </xf>
    <xf numFmtId="0" fontId="4" fillId="0" borderId="0" xfId="0" applyFont="1" applyAlignment="1">
      <alignment horizontal="left" vertical="top"/>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12" fillId="0" borderId="1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7" xfId="0" applyFont="1" applyBorder="1" applyAlignment="1">
      <alignment horizontal="center" vertical="center" wrapText="1"/>
    </xf>
    <xf numFmtId="0" fontId="19" fillId="0" borderId="1" xfId="0" applyFont="1" applyBorder="1" applyAlignment="1">
      <alignment horizontal="center" vertical="center"/>
    </xf>
    <xf numFmtId="0" fontId="8" fillId="0" borderId="0" xfId="0" applyFont="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0" borderId="34" xfId="0" applyFill="1" applyBorder="1" applyAlignment="1">
      <alignment horizontal="center" vertical="center"/>
    </xf>
    <xf numFmtId="0" fontId="2" fillId="0" borderId="1" xfId="0" applyFont="1" applyBorder="1" applyAlignment="1">
      <alignment horizontal="left" vertical="center" wrapText="1"/>
    </xf>
    <xf numFmtId="0" fontId="0" fillId="0" borderId="3" xfId="0" applyFill="1" applyBorder="1" applyAlignment="1">
      <alignment horizontal="center" vertical="center"/>
    </xf>
    <xf numFmtId="0" fontId="0" fillId="0" borderId="6" xfId="0" applyFill="1" applyBorder="1" applyAlignment="1">
      <alignment horizontal="center" vertical="center"/>
    </xf>
    <xf numFmtId="0" fontId="0" fillId="0" borderId="50" xfId="0" applyFill="1" applyBorder="1" applyAlignment="1">
      <alignment horizontal="center" vertical="center"/>
    </xf>
    <xf numFmtId="0" fontId="3" fillId="0" borderId="32" xfId="0" applyFont="1" applyBorder="1" applyAlignment="1">
      <alignment horizontal="center" vertical="center"/>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3" fillId="0" borderId="0" xfId="0" applyFont="1" applyBorder="1" applyAlignment="1">
      <alignment horizontal="center" vertical="center"/>
    </xf>
    <xf numFmtId="0" fontId="19" fillId="0" borderId="4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10" xfId="0" applyFill="1" applyBorder="1" applyAlignment="1">
      <alignment horizontal="center" vertical="center"/>
    </xf>
    <xf numFmtId="176" fontId="0" fillId="2" borderId="7"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9" xfId="0" applyNumberFormat="1" applyFill="1" applyBorder="1" applyAlignment="1">
      <alignment horizontal="center" vertical="center"/>
    </xf>
    <xf numFmtId="0" fontId="11" fillId="0" borderId="40" xfId="0" applyFont="1" applyBorder="1" applyAlignment="1">
      <alignment horizontal="center" vertical="center"/>
    </xf>
    <xf numFmtId="0" fontId="11" fillId="0" borderId="19" xfId="0" applyFont="1" applyBorder="1" applyAlignment="1">
      <alignment horizontal="center" vertical="center"/>
    </xf>
    <xf numFmtId="0" fontId="0" fillId="0" borderId="51" xfId="0"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5" xfId="0" applyFont="1" applyFill="1" applyBorder="1" applyAlignment="1">
      <alignment horizontal="center" vertical="center"/>
    </xf>
    <xf numFmtId="0" fontId="14" fillId="0" borderId="17" xfId="0" applyFont="1" applyFill="1" applyBorder="1" applyAlignment="1">
      <alignment horizontal="center" vertical="center"/>
    </xf>
    <xf numFmtId="0" fontId="0" fillId="0" borderId="17" xfId="0" applyFill="1" applyBorder="1" applyAlignment="1">
      <alignment horizontal="center" vertical="center"/>
    </xf>
    <xf numFmtId="0" fontId="12" fillId="0" borderId="1" xfId="0" applyFont="1" applyBorder="1" applyAlignment="1">
      <alignment horizontal="center" vertical="center"/>
    </xf>
    <xf numFmtId="0" fontId="14" fillId="0" borderId="1" xfId="0" applyFont="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8" xfId="0" applyFont="1" applyBorder="1" applyAlignment="1">
      <alignment horizontal="center" vertical="center"/>
    </xf>
    <xf numFmtId="0" fontId="10" fillId="0" borderId="39"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2" fillId="0" borderId="43" xfId="0" applyFont="1" applyBorder="1" applyAlignment="1">
      <alignment horizontal="center" vertical="center" wrapText="1"/>
    </xf>
    <xf numFmtId="0" fontId="14" fillId="0" borderId="44" xfId="0" applyFont="1" applyBorder="1" applyAlignment="1">
      <alignment horizontal="center" vertical="center"/>
    </xf>
    <xf numFmtId="0" fontId="12" fillId="0" borderId="46" xfId="0" applyFont="1" applyBorder="1" applyAlignment="1">
      <alignment horizontal="center" vertical="center"/>
    </xf>
    <xf numFmtId="0" fontId="14" fillId="0" borderId="47" xfId="0" applyFont="1" applyBorder="1" applyAlignment="1">
      <alignment horizontal="center" vertical="center"/>
    </xf>
    <xf numFmtId="0" fontId="10" fillId="0" borderId="52" xfId="0" applyFont="1" applyBorder="1" applyAlignment="1">
      <alignment horizontal="center" vertical="center"/>
    </xf>
    <xf numFmtId="0" fontId="10" fillId="0" borderId="14" xfId="0" applyFont="1" applyBorder="1" applyAlignment="1">
      <alignment horizontal="center" vertical="center"/>
    </xf>
    <xf numFmtId="0" fontId="18" fillId="0" borderId="0" xfId="0" applyFont="1" applyBorder="1" applyAlignment="1">
      <alignment horizontal="left" vertical="center"/>
    </xf>
    <xf numFmtId="0" fontId="2" fillId="0" borderId="0" xfId="0" applyFont="1" applyBorder="1" applyAlignment="1">
      <alignment horizontal="left" vertical="center"/>
    </xf>
    <xf numFmtId="0" fontId="5" fillId="0" borderId="7"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0" fillId="0" borderId="3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3" fillId="0" borderId="2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6" fillId="0" borderId="0" xfId="0" applyFont="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5" fillId="0" borderId="0" xfId="0" applyFont="1" applyBorder="1" applyAlignment="1">
      <alignment horizontal="left"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xf>
    <xf numFmtId="0" fontId="19"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8" xfId="0" applyFont="1" applyBorder="1" applyAlignment="1">
      <alignment horizontal="center" vertical="center"/>
    </xf>
    <xf numFmtId="0" fontId="3" fillId="0" borderId="39"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13" fillId="0" borderId="47" xfId="0" applyFont="1" applyBorder="1" applyAlignment="1">
      <alignment horizontal="center" vertical="center"/>
    </xf>
    <xf numFmtId="0" fontId="5" fillId="0" borderId="0" xfId="0" applyFont="1" applyBorder="1" applyAlignment="1">
      <alignment horizontal="left"/>
    </xf>
    <xf numFmtId="0" fontId="13" fillId="0" borderId="41" xfId="0"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14" xfId="0" applyFill="1" applyBorder="1" applyAlignment="1">
      <alignment horizontal="center" vertical="center"/>
    </xf>
    <xf numFmtId="0" fontId="3"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3" fillId="0" borderId="46" xfId="0" applyFont="1" applyBorder="1" applyAlignment="1">
      <alignment horizontal="center" vertical="center"/>
    </xf>
    <xf numFmtId="0" fontId="10" fillId="0" borderId="47" xfId="0" applyFont="1" applyBorder="1" applyAlignment="1">
      <alignment horizontal="center" vertical="center"/>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48" xfId="0" applyFont="1" applyBorder="1" applyAlignment="1">
      <alignment horizontal="left" vertical="center" wrapText="1"/>
    </xf>
    <xf numFmtId="0" fontId="2" fillId="0" borderId="0" xfId="0" applyFont="1" applyBorder="1" applyAlignment="1">
      <alignment horizontal="left" vertical="center" wrapText="1"/>
    </xf>
    <xf numFmtId="0" fontId="11" fillId="0" borderId="1" xfId="0" applyFont="1" applyBorder="1" applyAlignment="1">
      <alignment horizontal="center" vertical="center" wrapText="1"/>
    </xf>
    <xf numFmtId="0" fontId="0" fillId="0" borderId="50" xfId="0" applyBorder="1" applyAlignment="1">
      <alignment horizontal="center" vertical="center"/>
    </xf>
    <xf numFmtId="0" fontId="0" fillId="0" borderId="53"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50" xfId="0" applyFill="1" applyBorder="1" applyAlignment="1">
      <alignment horizontal="center" vertical="center"/>
    </xf>
    <xf numFmtId="0" fontId="0" fillId="2" borderId="53" xfId="0" applyFill="1" applyBorder="1" applyAlignment="1">
      <alignment horizontal="center" vertical="center"/>
    </xf>
    <xf numFmtId="0" fontId="0" fillId="2" borderId="2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24" xfId="0" applyFill="1" applyBorder="1" applyAlignment="1">
      <alignment horizontal="center" vertical="center"/>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0" fillId="0" borderId="0" xfId="0" applyAlignment="1">
      <alignment horizontal="left" vertical="center"/>
    </xf>
    <xf numFmtId="0" fontId="2" fillId="0" borderId="0" xfId="0" applyFont="1" applyAlignment="1">
      <alignment horizontal="left" vertical="top" wrapText="1"/>
    </xf>
    <xf numFmtId="0" fontId="5" fillId="0" borderId="0" xfId="0" applyFont="1" applyAlignment="1">
      <alignment horizontal="left" vertical="top"/>
    </xf>
    <xf numFmtId="0" fontId="18" fillId="0" borderId="0" xfId="0" applyFont="1" applyAlignment="1">
      <alignment horizontal="left" vertical="center" wrapText="1"/>
    </xf>
    <xf numFmtId="0" fontId="0" fillId="0" borderId="0" xfId="0"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28576</xdr:colOff>
      <xdr:row>4</xdr:row>
      <xdr:rowOff>85725</xdr:rowOff>
    </xdr:from>
    <xdr:to>
      <xdr:col>11</xdr:col>
      <xdr:colOff>466725</xdr:colOff>
      <xdr:row>5</xdr:row>
      <xdr:rowOff>85725</xdr:rowOff>
    </xdr:to>
    <xdr:sp macro="" textlink="">
      <xdr:nvSpPr>
        <xdr:cNvPr id="6" name="線吹き出し 1 (枠付き) 5"/>
        <xdr:cNvSpPr/>
      </xdr:nvSpPr>
      <xdr:spPr>
        <a:xfrm>
          <a:off x="5905501" y="2181225"/>
          <a:ext cx="1733549" cy="257175"/>
        </a:xfrm>
        <a:prstGeom prst="borderCallout1">
          <a:avLst>
            <a:gd name="adj1" fmla="val 99327"/>
            <a:gd name="adj2" fmla="val 42432"/>
            <a:gd name="adj3" fmla="val 283488"/>
            <a:gd name="adj4" fmla="val 4611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2</xdr:col>
      <xdr:colOff>114300</xdr:colOff>
      <xdr:row>17</xdr:row>
      <xdr:rowOff>219075</xdr:rowOff>
    </xdr:from>
    <xdr:to>
      <xdr:col>4</xdr:col>
      <xdr:colOff>533400</xdr:colOff>
      <xdr:row>17</xdr:row>
      <xdr:rowOff>476250</xdr:rowOff>
    </xdr:to>
    <xdr:sp macro="" textlink="">
      <xdr:nvSpPr>
        <xdr:cNvPr id="7" name="線吹き出し 1 (枠付き) 6"/>
        <xdr:cNvSpPr/>
      </xdr:nvSpPr>
      <xdr:spPr>
        <a:xfrm>
          <a:off x="1438275" y="6200775"/>
          <a:ext cx="1714500" cy="257175"/>
        </a:xfrm>
        <a:prstGeom prst="borderCallout1">
          <a:avLst>
            <a:gd name="adj1" fmla="val 3030"/>
            <a:gd name="adj2" fmla="val 89172"/>
            <a:gd name="adj3" fmla="val -123918"/>
            <a:gd name="adj4" fmla="val 11083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561975</xdr:colOff>
      <xdr:row>17</xdr:row>
      <xdr:rowOff>152400</xdr:rowOff>
    </xdr:from>
    <xdr:to>
      <xdr:col>10</xdr:col>
      <xdr:colOff>533400</xdr:colOff>
      <xdr:row>17</xdr:row>
      <xdr:rowOff>561975</xdr:rowOff>
    </xdr:to>
    <xdr:sp macro="" textlink="">
      <xdr:nvSpPr>
        <xdr:cNvPr id="8" name="線吹き出し 1 (枠付き) 7"/>
        <xdr:cNvSpPr/>
      </xdr:nvSpPr>
      <xdr:spPr>
        <a:xfrm>
          <a:off x="5143500" y="6229350"/>
          <a:ext cx="1914525" cy="409575"/>
        </a:xfrm>
        <a:prstGeom prst="borderCallout1">
          <a:avLst>
            <a:gd name="adj1" fmla="val 1573"/>
            <a:gd name="adj2" fmla="val 73794"/>
            <a:gd name="adj3" fmla="val -113613"/>
            <a:gd name="adj4" fmla="val 11251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全ての雇用管理区分が</a:t>
          </a:r>
          <a:r>
            <a:rPr kumimoji="1" lang="en-US" altLang="ja-JP" sz="800">
              <a:solidFill>
                <a:schemeClr val="tx1"/>
              </a:solidFill>
            </a:rPr>
            <a:t>C</a:t>
          </a:r>
          <a:r>
            <a:rPr kumimoji="1" lang="ja-JP" altLang="en-US" sz="800">
              <a:solidFill>
                <a:schemeClr val="tx1"/>
              </a:solidFill>
            </a:rPr>
            <a:t>＜</a:t>
          </a:r>
          <a:r>
            <a:rPr kumimoji="1" lang="en-US" altLang="ja-JP" sz="800">
              <a:solidFill>
                <a:schemeClr val="tx1"/>
              </a:solidFill>
            </a:rPr>
            <a:t>B</a:t>
          </a:r>
          <a:r>
            <a:rPr kumimoji="1" lang="ja-JP" altLang="en-US" sz="800">
              <a:solidFill>
                <a:schemeClr val="tx1"/>
              </a:solidFill>
            </a:rPr>
            <a:t>の場合は３（１）は記入終了</a:t>
          </a:r>
        </a:p>
      </xdr:txBody>
    </xdr:sp>
    <xdr:clientData/>
  </xdr:twoCellAnchor>
  <xdr:twoCellAnchor>
    <xdr:from>
      <xdr:col>4</xdr:col>
      <xdr:colOff>638175</xdr:colOff>
      <xdr:row>17</xdr:row>
      <xdr:rowOff>152399</xdr:rowOff>
    </xdr:from>
    <xdr:to>
      <xdr:col>7</xdr:col>
      <xdr:colOff>485775</xdr:colOff>
      <xdr:row>17</xdr:row>
      <xdr:rowOff>619124</xdr:rowOff>
    </xdr:to>
    <xdr:sp macro="" textlink="">
      <xdr:nvSpPr>
        <xdr:cNvPr id="9" name="線吹き出し 1 (枠付き) 8"/>
        <xdr:cNvSpPr/>
      </xdr:nvSpPr>
      <xdr:spPr>
        <a:xfrm>
          <a:off x="3257550" y="6229349"/>
          <a:ext cx="1809750" cy="466725"/>
        </a:xfrm>
        <a:prstGeom prst="borderCallout1">
          <a:avLst>
            <a:gd name="adj1" fmla="val 1572"/>
            <a:gd name="adj2" fmla="val 44598"/>
            <a:gd name="adj3" fmla="val -65575"/>
            <a:gd name="adj4" fmla="val 4708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認定申請書３（１）①「</a:t>
          </a:r>
          <a:r>
            <a:rPr kumimoji="1" lang="en-US" altLang="ja-JP" sz="800">
              <a:solidFill>
                <a:schemeClr val="tx1"/>
              </a:solidFill>
            </a:rPr>
            <a:t>(A)×0.8=(C)</a:t>
          </a:r>
          <a:r>
            <a:rPr kumimoji="1" lang="ja-JP" altLang="en-US" sz="800">
              <a:solidFill>
                <a:schemeClr val="tx1"/>
              </a:solidFill>
            </a:rPr>
            <a:t>」欄に転記</a:t>
          </a:r>
        </a:p>
      </xdr:txBody>
    </xdr:sp>
    <xdr:clientData/>
  </xdr:twoCellAnchor>
  <xdr:twoCellAnchor>
    <xdr:from>
      <xdr:col>2</xdr:col>
      <xdr:colOff>295276</xdr:colOff>
      <xdr:row>32</xdr:row>
      <xdr:rowOff>38100</xdr:rowOff>
    </xdr:from>
    <xdr:to>
      <xdr:col>4</xdr:col>
      <xdr:colOff>523876</xdr:colOff>
      <xdr:row>32</xdr:row>
      <xdr:rowOff>438150</xdr:rowOff>
    </xdr:to>
    <xdr:sp macro="" textlink="">
      <xdr:nvSpPr>
        <xdr:cNvPr id="10" name="線吹き出し 1 (枠付き) 9"/>
        <xdr:cNvSpPr/>
      </xdr:nvSpPr>
      <xdr:spPr>
        <a:xfrm>
          <a:off x="1619251" y="10477500"/>
          <a:ext cx="1524000" cy="400050"/>
        </a:xfrm>
        <a:prstGeom prst="borderCallout1">
          <a:avLst>
            <a:gd name="adj1" fmla="val 1454"/>
            <a:gd name="adj2" fmla="val 50590"/>
            <a:gd name="adj3" fmla="val -74902"/>
            <a:gd name="adj4" fmla="val 11008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5</xdr:col>
      <xdr:colOff>285750</xdr:colOff>
      <xdr:row>32</xdr:row>
      <xdr:rowOff>47624</xdr:rowOff>
    </xdr:from>
    <xdr:to>
      <xdr:col>8</xdr:col>
      <xdr:colOff>47624</xdr:colOff>
      <xdr:row>32</xdr:row>
      <xdr:rowOff>457199</xdr:rowOff>
    </xdr:to>
    <xdr:sp macro="" textlink="">
      <xdr:nvSpPr>
        <xdr:cNvPr id="13" name="線吹き出し 1 (枠付き) 12"/>
        <xdr:cNvSpPr/>
      </xdr:nvSpPr>
      <xdr:spPr>
        <a:xfrm>
          <a:off x="3552825" y="10487024"/>
          <a:ext cx="1724024" cy="409575"/>
        </a:xfrm>
        <a:prstGeom prst="borderCallout1">
          <a:avLst>
            <a:gd name="adj1" fmla="val 683"/>
            <a:gd name="adj2" fmla="val 63027"/>
            <a:gd name="adj3" fmla="val -56531"/>
            <a:gd name="adj4" fmla="val 14167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3</xdr:col>
      <xdr:colOff>471488</xdr:colOff>
      <xdr:row>27</xdr:row>
      <xdr:rowOff>180975</xdr:rowOff>
    </xdr:from>
    <xdr:to>
      <xdr:col>5</xdr:col>
      <xdr:colOff>295275</xdr:colOff>
      <xdr:row>32</xdr:row>
      <xdr:rowOff>85726</xdr:rowOff>
    </xdr:to>
    <xdr:cxnSp macro="">
      <xdr:nvCxnSpPr>
        <xdr:cNvPr id="15" name="直線コネクタ 14"/>
        <xdr:cNvCxnSpPr/>
      </xdr:nvCxnSpPr>
      <xdr:spPr>
        <a:xfrm flipV="1">
          <a:off x="2443163" y="9305925"/>
          <a:ext cx="1119187" cy="1219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114301</xdr:colOff>
      <xdr:row>27</xdr:row>
      <xdr:rowOff>219075</xdr:rowOff>
    </xdr:from>
    <xdr:to>
      <xdr:col>9</xdr:col>
      <xdr:colOff>180975</xdr:colOff>
      <xdr:row>32</xdr:row>
      <xdr:rowOff>76201</xdr:rowOff>
    </xdr:to>
    <xdr:cxnSp macro="">
      <xdr:nvCxnSpPr>
        <xdr:cNvPr id="22" name="直線コネクタ 21"/>
        <xdr:cNvCxnSpPr/>
      </xdr:nvCxnSpPr>
      <xdr:spPr>
        <a:xfrm flipV="1">
          <a:off x="4695826" y="9344025"/>
          <a:ext cx="1362074" cy="11715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17</xdr:row>
      <xdr:rowOff>104775</xdr:rowOff>
    </xdr:from>
    <xdr:to>
      <xdr:col>11</xdr:col>
      <xdr:colOff>533399</xdr:colOff>
      <xdr:row>19</xdr:row>
      <xdr:rowOff>0</xdr:rowOff>
    </xdr:to>
    <xdr:sp macro="" textlink="">
      <xdr:nvSpPr>
        <xdr:cNvPr id="26" name="曲折矢印 25"/>
        <xdr:cNvSpPr/>
      </xdr:nvSpPr>
      <xdr:spPr>
        <a:xfrm rot="10800000">
          <a:off x="2171700" y="6086475"/>
          <a:ext cx="5534024" cy="1666875"/>
        </a:xfrm>
        <a:prstGeom prst="bentArrow">
          <a:avLst>
            <a:gd name="adj1" fmla="val 23823"/>
            <a:gd name="adj2" fmla="val 25000"/>
            <a:gd name="adj3" fmla="val 25000"/>
            <a:gd name="adj4" fmla="val 0"/>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323851</xdr:colOff>
      <xdr:row>17</xdr:row>
      <xdr:rowOff>695324</xdr:rowOff>
    </xdr:from>
    <xdr:to>
      <xdr:col>11</xdr:col>
      <xdr:colOff>457201</xdr:colOff>
      <xdr:row>18</xdr:row>
      <xdr:rowOff>200024</xdr:rowOff>
    </xdr:to>
    <xdr:sp macro="" textlink="">
      <xdr:nvSpPr>
        <xdr:cNvPr id="27" name="テキスト ボックス 26"/>
        <xdr:cNvSpPr txBox="1"/>
      </xdr:nvSpPr>
      <xdr:spPr>
        <a:xfrm>
          <a:off x="4257676" y="5981699"/>
          <a:ext cx="3371850" cy="619125"/>
        </a:xfrm>
        <a:prstGeom prst="rect">
          <a:avLst/>
        </a:prstGeom>
        <a:solidFill>
          <a:schemeClr val="lt1"/>
        </a:solidFill>
        <a:ln w="9525" cmpd="thinThick">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C</a:t>
          </a:r>
          <a:r>
            <a:rPr kumimoji="1" lang="ja-JP" altLang="en-US"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B</a:t>
          </a:r>
          <a:r>
            <a:rPr kumimoji="1" lang="ja-JP" altLang="ja-JP" sz="900">
              <a:solidFill>
                <a:schemeClr val="dk1"/>
              </a:solidFill>
              <a:effectLst/>
              <a:latin typeface="+mn-lt"/>
              <a:ea typeface="+mn-ea"/>
              <a:cs typeface="+mn-cs"/>
            </a:rPr>
            <a:t>の</a:t>
          </a:r>
          <a:r>
            <a:rPr kumimoji="1" lang="ja-JP" altLang="en-US" sz="900">
              <a:solidFill>
                <a:schemeClr val="dk1"/>
              </a:solidFill>
              <a:effectLst/>
              <a:latin typeface="+mn-lt"/>
              <a:ea typeface="+mn-ea"/>
              <a:cs typeface="+mn-cs"/>
            </a:rPr>
            <a:t>雇用管理区分があった</a:t>
          </a:r>
          <a:r>
            <a:rPr kumimoji="1" lang="ja-JP" altLang="ja-JP" sz="900">
              <a:solidFill>
                <a:schemeClr val="dk1"/>
              </a:solidFill>
              <a:effectLst/>
              <a:latin typeface="+mn-lt"/>
              <a:ea typeface="+mn-ea"/>
              <a:cs typeface="+mn-cs"/>
            </a:rPr>
            <a:t>場合には、認定申請書</a:t>
          </a:r>
          <a:r>
            <a:rPr kumimoji="1" lang="ja-JP" altLang="en-US" sz="900">
              <a:solidFill>
                <a:schemeClr val="dk1"/>
              </a:solidFill>
              <a:effectLst/>
              <a:latin typeface="+mn-lt"/>
              <a:ea typeface="+mn-ea"/>
              <a:cs typeface="+mn-cs"/>
            </a:rPr>
            <a:t>当該雇用管理区分についてのみ</a:t>
          </a:r>
          <a:r>
            <a:rPr kumimoji="1" lang="ja-JP" altLang="ja-JP" sz="900">
              <a:solidFill>
                <a:schemeClr val="dk1"/>
              </a:solidFill>
              <a:effectLst/>
              <a:latin typeface="+mn-lt"/>
              <a:ea typeface="+mn-ea"/>
              <a:cs typeface="+mn-cs"/>
            </a:rPr>
            <a:t>３（１）②の欄と当欄を記入</a:t>
          </a:r>
          <a:endParaRPr kumimoji="1" lang="en-US" altLang="ja-JP" sz="9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900">
              <a:effectLst/>
            </a:rPr>
            <a:t>→</a:t>
          </a:r>
          <a:r>
            <a:rPr lang="en-US" altLang="ja-JP" sz="900">
              <a:effectLst/>
            </a:rPr>
            <a:t>X-3</a:t>
          </a:r>
          <a:r>
            <a:rPr lang="ja-JP" altLang="en-US" sz="900">
              <a:effectLst/>
            </a:rPr>
            <a:t>、</a:t>
          </a:r>
          <a:r>
            <a:rPr lang="en-US" altLang="ja-JP" sz="900">
              <a:effectLst/>
            </a:rPr>
            <a:t>X-4</a:t>
          </a:r>
          <a:r>
            <a:rPr lang="ja-JP" altLang="en-US" sz="900">
              <a:effectLst/>
            </a:rPr>
            <a:t>年度の実績をそれぞれ記入</a:t>
          </a:r>
          <a:endParaRPr lang="ja-JP" altLang="ja-JP" sz="900">
            <a:effectLst/>
          </a:endParaRPr>
        </a:p>
        <a:p>
          <a:endParaRPr kumimoji="1" lang="ja-JP" altLang="en-US" sz="1100"/>
        </a:p>
      </xdr:txBody>
    </xdr:sp>
    <xdr:clientData/>
  </xdr:twoCellAnchor>
  <xdr:twoCellAnchor>
    <xdr:from>
      <xdr:col>0</xdr:col>
      <xdr:colOff>85725</xdr:colOff>
      <xdr:row>17</xdr:row>
      <xdr:rowOff>523874</xdr:rowOff>
    </xdr:from>
    <xdr:to>
      <xdr:col>3</xdr:col>
      <xdr:colOff>38100</xdr:colOff>
      <xdr:row>17</xdr:row>
      <xdr:rowOff>971550</xdr:rowOff>
    </xdr:to>
    <xdr:sp macro="" textlink="">
      <xdr:nvSpPr>
        <xdr:cNvPr id="29" name="線吹き出し 1 (枠付き) 28"/>
        <xdr:cNvSpPr/>
      </xdr:nvSpPr>
      <xdr:spPr>
        <a:xfrm>
          <a:off x="85725" y="6505574"/>
          <a:ext cx="1924050" cy="447676"/>
        </a:xfrm>
        <a:prstGeom prst="borderCallout1">
          <a:avLst>
            <a:gd name="adj1" fmla="val 955"/>
            <a:gd name="adj2" fmla="val 26766"/>
            <a:gd name="adj3" fmla="val -320774"/>
            <a:gd name="adj4" fmla="val 210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雇用管理区分が複数ある場合記入</a:t>
          </a:r>
          <a:endParaRPr kumimoji="1" lang="en-US" altLang="ja-JP" sz="800">
            <a:solidFill>
              <a:schemeClr val="tx1"/>
            </a:solidFill>
          </a:endParaRPr>
        </a:p>
        <a:p>
          <a:pPr algn="l"/>
          <a:r>
            <a:rPr kumimoji="1" lang="ja-JP" altLang="en-US" sz="800">
              <a:solidFill>
                <a:schemeClr val="tx1"/>
              </a:solidFill>
            </a:rPr>
            <a:t>足りない場合は適宜行をコピー</a:t>
          </a:r>
        </a:p>
      </xdr:txBody>
    </xdr:sp>
    <xdr:clientData/>
  </xdr:twoCellAnchor>
  <xdr:twoCellAnchor>
    <xdr:from>
      <xdr:col>0</xdr:col>
      <xdr:colOff>285751</xdr:colOff>
      <xdr:row>16</xdr:row>
      <xdr:rowOff>133350</xdr:rowOff>
    </xdr:from>
    <xdr:to>
      <xdr:col>0</xdr:col>
      <xdr:colOff>609600</xdr:colOff>
      <xdr:row>17</xdr:row>
      <xdr:rowOff>504825</xdr:rowOff>
    </xdr:to>
    <xdr:cxnSp macro="">
      <xdr:nvCxnSpPr>
        <xdr:cNvPr id="31" name="直線コネクタ 30"/>
        <xdr:cNvCxnSpPr/>
      </xdr:nvCxnSpPr>
      <xdr:spPr>
        <a:xfrm flipH="1" flipV="1">
          <a:off x="285751" y="5829300"/>
          <a:ext cx="323849" cy="657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180975</xdr:colOff>
      <xdr:row>54</xdr:row>
      <xdr:rowOff>66675</xdr:rowOff>
    </xdr:from>
    <xdr:to>
      <xdr:col>4</xdr:col>
      <xdr:colOff>142875</xdr:colOff>
      <xdr:row>54</xdr:row>
      <xdr:rowOff>238125</xdr:rowOff>
    </xdr:to>
    <xdr:sp macro="" textlink="">
      <xdr:nvSpPr>
        <xdr:cNvPr id="35" name="線吹き出し 1 (枠付き) 34"/>
        <xdr:cNvSpPr/>
      </xdr:nvSpPr>
      <xdr:spPr>
        <a:xfrm>
          <a:off x="838200" y="16783050"/>
          <a:ext cx="1924050" cy="171450"/>
        </a:xfrm>
        <a:prstGeom prst="borderCallout1">
          <a:avLst>
            <a:gd name="adj1" fmla="val 3030"/>
            <a:gd name="adj2" fmla="val 89172"/>
            <a:gd name="adj3" fmla="val -1009104"/>
            <a:gd name="adj4" fmla="val 10687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247650</xdr:colOff>
      <xdr:row>54</xdr:row>
      <xdr:rowOff>76200</xdr:rowOff>
    </xdr:from>
    <xdr:to>
      <xdr:col>7</xdr:col>
      <xdr:colOff>209550</xdr:colOff>
      <xdr:row>54</xdr:row>
      <xdr:rowOff>266700</xdr:rowOff>
    </xdr:to>
    <xdr:sp macro="" textlink="">
      <xdr:nvSpPr>
        <xdr:cNvPr id="36" name="線吹き出し 1 (枠付き) 35"/>
        <xdr:cNvSpPr/>
      </xdr:nvSpPr>
      <xdr:spPr>
        <a:xfrm>
          <a:off x="2867025" y="16678275"/>
          <a:ext cx="1924050" cy="190500"/>
        </a:xfrm>
        <a:prstGeom prst="borderCallout1">
          <a:avLst>
            <a:gd name="adj1" fmla="val -4377"/>
            <a:gd name="adj2" fmla="val 81993"/>
            <a:gd name="adj3" fmla="val -1054119"/>
            <a:gd name="adj4" fmla="val 9769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7</xdr:col>
      <xdr:colOff>314325</xdr:colOff>
      <xdr:row>54</xdr:row>
      <xdr:rowOff>76201</xdr:rowOff>
    </xdr:from>
    <xdr:to>
      <xdr:col>11</xdr:col>
      <xdr:colOff>104775</xdr:colOff>
      <xdr:row>54</xdr:row>
      <xdr:rowOff>257176</xdr:rowOff>
    </xdr:to>
    <xdr:sp macro="" textlink="">
      <xdr:nvSpPr>
        <xdr:cNvPr id="37" name="線吹き出し 1 (枠付き) 36"/>
        <xdr:cNvSpPr/>
      </xdr:nvSpPr>
      <xdr:spPr>
        <a:xfrm>
          <a:off x="4895850" y="16792576"/>
          <a:ext cx="2381250" cy="180975"/>
        </a:xfrm>
        <a:prstGeom prst="borderCallout1">
          <a:avLst>
            <a:gd name="adj1" fmla="val -1761"/>
            <a:gd name="adj2" fmla="val 17121"/>
            <a:gd name="adj3" fmla="val -945889"/>
            <a:gd name="adj4" fmla="val 2394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0</xdr:col>
      <xdr:colOff>0</xdr:colOff>
      <xdr:row>70</xdr:row>
      <xdr:rowOff>19053</xdr:rowOff>
    </xdr:from>
    <xdr:to>
      <xdr:col>11</xdr:col>
      <xdr:colOff>647700</xdr:colOff>
      <xdr:row>70</xdr:row>
      <xdr:rowOff>457200</xdr:rowOff>
    </xdr:to>
    <xdr:sp macro="" textlink="">
      <xdr:nvSpPr>
        <xdr:cNvPr id="40" name="テキスト ボックス 39"/>
        <xdr:cNvSpPr txBox="1"/>
      </xdr:nvSpPr>
      <xdr:spPr>
        <a:xfrm>
          <a:off x="0" y="21088353"/>
          <a:ext cx="7820025" cy="438147"/>
        </a:xfrm>
        <a:prstGeom prst="rect">
          <a:avLst/>
        </a:prstGeom>
        <a:solidFill>
          <a:schemeClr val="lt1"/>
        </a:solidFill>
        <a:ln w="9525" cmpd="thinThick">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j-ea"/>
              <a:ea typeface="+mj-ea"/>
              <a:cs typeface="+mn-cs"/>
            </a:rPr>
            <a:t>ある雇用管理区分で</a:t>
          </a:r>
          <a:r>
            <a:rPr kumimoji="1" lang="ja-JP" altLang="en-US" sz="800">
              <a:solidFill>
                <a:schemeClr val="dk1"/>
              </a:solidFill>
              <a:effectLst/>
              <a:latin typeface="+mj-ea"/>
              <a:ea typeface="+mj-ea"/>
              <a:cs typeface="+mn-cs"/>
            </a:rPr>
            <a:t>（２）（</a:t>
          </a:r>
          <a:r>
            <a:rPr kumimoji="1" lang="en-US" altLang="ja-JP" sz="800">
              <a:solidFill>
                <a:schemeClr val="dk1"/>
              </a:solidFill>
              <a:effectLst/>
              <a:latin typeface="+mj-ea"/>
              <a:ea typeface="+mj-ea"/>
              <a:cs typeface="+mn-cs"/>
            </a:rPr>
            <a:t>ⅰ</a:t>
          </a:r>
          <a:r>
            <a:rPr kumimoji="1" lang="ja-JP" altLang="en-US" sz="800">
              <a:solidFill>
                <a:schemeClr val="dk1"/>
              </a:solidFill>
              <a:effectLst/>
              <a:latin typeface="+mj-ea"/>
              <a:ea typeface="+mj-ea"/>
              <a:cs typeface="+mn-cs"/>
            </a:rPr>
            <a:t>）①か（</a:t>
          </a:r>
          <a:r>
            <a:rPr kumimoji="1" lang="en-US" altLang="ja-JP" sz="800">
              <a:solidFill>
                <a:schemeClr val="dk1"/>
              </a:solidFill>
              <a:effectLst/>
              <a:latin typeface="+mj-ea"/>
              <a:ea typeface="+mj-ea"/>
              <a:cs typeface="+mn-cs"/>
            </a:rPr>
            <a:t>ⅱ</a:t>
          </a:r>
          <a:r>
            <a:rPr kumimoji="1" lang="ja-JP" altLang="en-US" sz="800">
              <a:solidFill>
                <a:schemeClr val="dk1"/>
              </a:solidFill>
              <a:effectLst/>
              <a:latin typeface="+mj-ea"/>
              <a:ea typeface="+mj-ea"/>
              <a:cs typeface="+mn-cs"/>
            </a:rPr>
            <a:t>）①のいずれの基準も満たさない場合</a:t>
          </a:r>
          <a:r>
            <a:rPr kumimoji="1" lang="ja-JP" altLang="en-US" sz="800" b="0" i="0" u="none" strike="noStrike" kern="0" cap="none" spc="0" normalizeH="0" baseline="0" noProof="0">
              <a:ln>
                <a:noFill/>
              </a:ln>
              <a:solidFill>
                <a:prstClr val="black"/>
              </a:solidFill>
              <a:effectLst/>
              <a:uLnTx/>
              <a:uFillTx/>
              <a:latin typeface="+mj-ea"/>
              <a:ea typeface="+mj-ea"/>
              <a:cs typeface="+mn-cs"/>
            </a:rPr>
            <a:t>（</a:t>
          </a:r>
          <a:r>
            <a:rPr kumimoji="1" lang="en-US" altLang="ja-JP" sz="800" b="0" i="0" u="none" strike="noStrike" kern="0" cap="none" spc="0" normalizeH="0" baseline="0" noProof="0">
              <a:ln>
                <a:noFill/>
              </a:ln>
              <a:solidFill>
                <a:prstClr val="black"/>
              </a:solidFill>
              <a:effectLst/>
              <a:uLnTx/>
              <a:uFillTx/>
              <a:latin typeface="+mj-ea"/>
              <a:ea typeface="+mj-ea"/>
              <a:cs typeface="+mn-cs"/>
            </a:rPr>
            <a:t>ⅰ</a:t>
          </a:r>
          <a:r>
            <a:rPr kumimoji="1" lang="ja-JP" altLang="en-US" sz="800" b="0" i="0" u="none" strike="noStrike" kern="0" cap="none" spc="0" normalizeH="0" baseline="0" noProof="0">
              <a:ln>
                <a:noFill/>
              </a:ln>
              <a:solidFill>
                <a:prstClr val="black"/>
              </a:solidFill>
              <a:effectLst/>
              <a:uLnTx/>
              <a:uFillTx/>
              <a:latin typeface="+mj-ea"/>
              <a:ea typeface="+mj-ea"/>
              <a:cs typeface="+mn-cs"/>
            </a:rPr>
            <a:t>）②か（</a:t>
          </a:r>
          <a:r>
            <a:rPr kumimoji="1" lang="en-US" altLang="ja-JP" sz="800" b="0" i="0" u="none" strike="noStrike" kern="0" cap="none" spc="0" normalizeH="0" baseline="0" noProof="0">
              <a:ln>
                <a:noFill/>
              </a:ln>
              <a:solidFill>
                <a:prstClr val="black"/>
              </a:solidFill>
              <a:effectLst/>
              <a:uLnTx/>
              <a:uFillTx/>
              <a:latin typeface="+mj-ea"/>
              <a:ea typeface="+mj-ea"/>
              <a:cs typeface="+mn-cs"/>
            </a:rPr>
            <a:t>ⅱ</a:t>
          </a:r>
          <a:r>
            <a:rPr kumimoji="1" lang="ja-JP" altLang="en-US" sz="800" b="0" i="0" u="none" strike="noStrike" kern="0" cap="none" spc="0" normalizeH="0" baseline="0" noProof="0">
              <a:ln>
                <a:noFill/>
              </a:ln>
              <a:solidFill>
                <a:prstClr val="black"/>
              </a:solidFill>
              <a:effectLst/>
              <a:uLnTx/>
              <a:uFillTx/>
              <a:latin typeface="+mj-ea"/>
              <a:ea typeface="+mj-ea"/>
              <a:cs typeface="+mn-cs"/>
            </a:rPr>
            <a:t>）②</a:t>
          </a:r>
          <a:r>
            <a:rPr kumimoji="1" lang="ja-JP" altLang="en-US" sz="800">
              <a:solidFill>
                <a:schemeClr val="dk1"/>
              </a:solidFill>
              <a:effectLst/>
              <a:latin typeface="+mj-ea"/>
              <a:ea typeface="+mj-ea"/>
              <a:cs typeface="+mn-cs"/>
            </a:rPr>
            <a:t>の記入に進む</a:t>
          </a:r>
          <a:r>
            <a:rPr lang="ja-JP" altLang="en-US" sz="800">
              <a:effectLst/>
              <a:latin typeface="+mj-ea"/>
              <a:ea typeface="+mj-ea"/>
            </a:rPr>
            <a:t>→（２）（</a:t>
          </a:r>
          <a:r>
            <a:rPr lang="en-US" altLang="ja-JP" sz="800">
              <a:effectLst/>
              <a:latin typeface="+mj-ea"/>
              <a:ea typeface="+mj-ea"/>
            </a:rPr>
            <a:t>ⅱ</a:t>
          </a:r>
          <a:r>
            <a:rPr lang="ja-JP" altLang="en-US" sz="800">
              <a:effectLst/>
              <a:latin typeface="+mj-ea"/>
              <a:ea typeface="+mj-ea"/>
            </a:rPr>
            <a:t>）②の場合は</a:t>
          </a:r>
          <a:r>
            <a:rPr lang="en-US" altLang="ja-JP" sz="800">
              <a:effectLst/>
              <a:latin typeface="+mj-ea"/>
              <a:ea typeface="+mj-ea"/>
            </a:rPr>
            <a:t>X-1,X-2,X-12</a:t>
          </a:r>
          <a:r>
            <a:rPr lang="ja-JP" altLang="en-US" sz="800">
              <a:effectLst/>
              <a:latin typeface="+mj-ea"/>
              <a:ea typeface="+mj-ea"/>
            </a:rPr>
            <a:t>、</a:t>
          </a:r>
          <a:r>
            <a:rPr lang="en-US" altLang="ja-JP" sz="800">
              <a:effectLst/>
              <a:latin typeface="+mj-ea"/>
              <a:ea typeface="+mj-ea"/>
            </a:rPr>
            <a:t>X-13</a:t>
          </a:r>
          <a:r>
            <a:rPr lang="ja-JP" altLang="en-US" sz="800">
              <a:effectLst/>
              <a:latin typeface="+mj-ea"/>
              <a:ea typeface="+mj-ea"/>
            </a:rPr>
            <a:t>年度の実績を記入</a:t>
          </a:r>
          <a:endParaRPr lang="ja-JP" altLang="ja-JP" sz="800">
            <a:effectLst/>
            <a:latin typeface="+mj-ea"/>
            <a:ea typeface="+mj-ea"/>
          </a:endParaRPr>
        </a:p>
      </xdr:txBody>
    </xdr:sp>
    <xdr:clientData/>
  </xdr:twoCellAnchor>
  <xdr:twoCellAnchor>
    <xdr:from>
      <xdr:col>2</xdr:col>
      <xdr:colOff>304800</xdr:colOff>
      <xdr:row>108</xdr:row>
      <xdr:rowOff>123825</xdr:rowOff>
    </xdr:from>
    <xdr:to>
      <xdr:col>5</xdr:col>
      <xdr:colOff>419100</xdr:colOff>
      <xdr:row>108</xdr:row>
      <xdr:rowOff>533400</xdr:rowOff>
    </xdr:to>
    <xdr:sp macro="" textlink="">
      <xdr:nvSpPr>
        <xdr:cNvPr id="41" name="線吹き出し 1 (枠付き) 40"/>
        <xdr:cNvSpPr/>
      </xdr:nvSpPr>
      <xdr:spPr>
        <a:xfrm>
          <a:off x="1628775" y="35709225"/>
          <a:ext cx="2057400" cy="409575"/>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）①「管理職に占める女性労働者の割合」欄に転記</a:t>
          </a:r>
        </a:p>
      </xdr:txBody>
    </xdr:sp>
    <xdr:clientData/>
  </xdr:twoCellAnchor>
  <xdr:twoCellAnchor>
    <xdr:from>
      <xdr:col>6</xdr:col>
      <xdr:colOff>104773</xdr:colOff>
      <xdr:row>108</xdr:row>
      <xdr:rowOff>76201</xdr:rowOff>
    </xdr:from>
    <xdr:to>
      <xdr:col>9</xdr:col>
      <xdr:colOff>190500</xdr:colOff>
      <xdr:row>109</xdr:row>
      <xdr:rowOff>104775</xdr:rowOff>
    </xdr:to>
    <xdr:sp macro="" textlink="">
      <xdr:nvSpPr>
        <xdr:cNvPr id="42" name="線吹き出し 1 (枠付き) 41"/>
        <xdr:cNvSpPr/>
      </xdr:nvSpPr>
      <xdr:spPr>
        <a:xfrm>
          <a:off x="4038598" y="34966276"/>
          <a:ext cx="2028827" cy="619124"/>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）①「産業平均値」欄に転記（産業平均値は厚労省女性活躍推進法ＨＰに掲載されているもの）</a:t>
          </a:r>
        </a:p>
      </xdr:txBody>
    </xdr:sp>
    <xdr:clientData/>
  </xdr:twoCellAnchor>
  <xdr:twoCellAnchor>
    <xdr:from>
      <xdr:col>1</xdr:col>
      <xdr:colOff>571500</xdr:colOff>
      <xdr:row>121</xdr:row>
      <xdr:rowOff>114300</xdr:rowOff>
    </xdr:from>
    <xdr:to>
      <xdr:col>4</xdr:col>
      <xdr:colOff>533400</xdr:colOff>
      <xdr:row>121</xdr:row>
      <xdr:rowOff>371475</xdr:rowOff>
    </xdr:to>
    <xdr:sp macro="" textlink="">
      <xdr:nvSpPr>
        <xdr:cNvPr id="43" name="線吹き出し 1 (枠付き) 42"/>
        <xdr:cNvSpPr/>
      </xdr:nvSpPr>
      <xdr:spPr>
        <a:xfrm>
          <a:off x="1228725" y="37147500"/>
          <a:ext cx="1924050" cy="257175"/>
        </a:xfrm>
        <a:prstGeom prst="borderCallout1">
          <a:avLst>
            <a:gd name="adj1" fmla="val 3030"/>
            <a:gd name="adj2" fmla="val 57489"/>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5</xdr:col>
      <xdr:colOff>533400</xdr:colOff>
      <xdr:row>121</xdr:row>
      <xdr:rowOff>133350</xdr:rowOff>
    </xdr:from>
    <xdr:to>
      <xdr:col>8</xdr:col>
      <xdr:colOff>514350</xdr:colOff>
      <xdr:row>121</xdr:row>
      <xdr:rowOff>390525</xdr:rowOff>
    </xdr:to>
    <xdr:sp macro="" textlink="">
      <xdr:nvSpPr>
        <xdr:cNvPr id="44" name="線吹き出し 1 (枠付き) 43"/>
        <xdr:cNvSpPr/>
      </xdr:nvSpPr>
      <xdr:spPr>
        <a:xfrm>
          <a:off x="3800475" y="37338000"/>
          <a:ext cx="1943100" cy="257175"/>
        </a:xfrm>
        <a:prstGeom prst="borderCallout1">
          <a:avLst>
            <a:gd name="adj1" fmla="val 3031"/>
            <a:gd name="adj2" fmla="val 60043"/>
            <a:gd name="adj3" fmla="val -86882"/>
            <a:gd name="adj4" fmla="val 8832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8</xdr:col>
      <xdr:colOff>628650</xdr:colOff>
      <xdr:row>121</xdr:row>
      <xdr:rowOff>104776</xdr:rowOff>
    </xdr:from>
    <xdr:to>
      <xdr:col>11</xdr:col>
      <xdr:colOff>590550</xdr:colOff>
      <xdr:row>121</xdr:row>
      <xdr:rowOff>447675</xdr:rowOff>
    </xdr:to>
    <xdr:sp macro="" textlink="">
      <xdr:nvSpPr>
        <xdr:cNvPr id="45" name="線吹き出し 1 (枠付き) 44"/>
        <xdr:cNvSpPr/>
      </xdr:nvSpPr>
      <xdr:spPr>
        <a:xfrm>
          <a:off x="5857875" y="39995476"/>
          <a:ext cx="1905000" cy="342899"/>
        </a:xfrm>
        <a:prstGeom prst="borderCallout1">
          <a:avLst>
            <a:gd name="adj1" fmla="val 1535"/>
            <a:gd name="adj2" fmla="val 38092"/>
            <a:gd name="adj3" fmla="val -69788"/>
            <a:gd name="adj4" fmla="val 1970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6</xdr:col>
      <xdr:colOff>9525</xdr:colOff>
      <xdr:row>127</xdr:row>
      <xdr:rowOff>161925</xdr:rowOff>
    </xdr:from>
    <xdr:to>
      <xdr:col>6</xdr:col>
      <xdr:colOff>419100</xdr:colOff>
      <xdr:row>134</xdr:row>
      <xdr:rowOff>9524</xdr:rowOff>
    </xdr:to>
    <xdr:cxnSp macro="">
      <xdr:nvCxnSpPr>
        <xdr:cNvPr id="48" name="直線コネクタ 47"/>
        <xdr:cNvCxnSpPr>
          <a:stCxn id="91" idx="1"/>
        </xdr:cNvCxnSpPr>
      </xdr:nvCxnSpPr>
      <xdr:spPr>
        <a:xfrm flipH="1" flipV="1">
          <a:off x="3943350" y="42348150"/>
          <a:ext cx="409575" cy="15144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127</xdr:row>
      <xdr:rowOff>152400</xdr:rowOff>
    </xdr:from>
    <xdr:to>
      <xdr:col>6</xdr:col>
      <xdr:colOff>419100</xdr:colOff>
      <xdr:row>134</xdr:row>
      <xdr:rowOff>9524</xdr:rowOff>
    </xdr:to>
    <xdr:cxnSp macro="">
      <xdr:nvCxnSpPr>
        <xdr:cNvPr id="52" name="直線コネクタ 51"/>
        <xdr:cNvCxnSpPr>
          <a:stCxn id="91" idx="1"/>
        </xdr:cNvCxnSpPr>
      </xdr:nvCxnSpPr>
      <xdr:spPr>
        <a:xfrm flipH="1" flipV="1">
          <a:off x="1362075" y="42338625"/>
          <a:ext cx="2990850" cy="15239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131</xdr:row>
      <xdr:rowOff>95250</xdr:rowOff>
    </xdr:from>
    <xdr:to>
      <xdr:col>6</xdr:col>
      <xdr:colOff>381001</xdr:colOff>
      <xdr:row>133</xdr:row>
      <xdr:rowOff>171450</xdr:rowOff>
    </xdr:to>
    <xdr:cxnSp macro="">
      <xdr:nvCxnSpPr>
        <xdr:cNvPr id="55" name="直線コネクタ 54"/>
        <xdr:cNvCxnSpPr/>
      </xdr:nvCxnSpPr>
      <xdr:spPr>
        <a:xfrm flipH="1" flipV="1">
          <a:off x="3924300" y="43310175"/>
          <a:ext cx="390526" cy="533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60</xdr:row>
      <xdr:rowOff>247650</xdr:rowOff>
    </xdr:from>
    <xdr:to>
      <xdr:col>4</xdr:col>
      <xdr:colOff>161925</xdr:colOff>
      <xdr:row>70</xdr:row>
      <xdr:rowOff>47625</xdr:rowOff>
    </xdr:to>
    <xdr:cxnSp macro="">
      <xdr:nvCxnSpPr>
        <xdr:cNvPr id="76" name="直線コネクタ 75"/>
        <xdr:cNvCxnSpPr/>
      </xdr:nvCxnSpPr>
      <xdr:spPr>
        <a:xfrm flipH="1" flipV="1">
          <a:off x="2066925" y="19021425"/>
          <a:ext cx="714375" cy="2657475"/>
        </a:xfrm>
        <a:prstGeom prst="line">
          <a:avLst/>
        </a:prstGeom>
        <a:ln>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68</xdr:row>
      <xdr:rowOff>95250</xdr:rowOff>
    </xdr:from>
    <xdr:to>
      <xdr:col>4</xdr:col>
      <xdr:colOff>161926</xdr:colOff>
      <xdr:row>70</xdr:row>
      <xdr:rowOff>52389</xdr:rowOff>
    </xdr:to>
    <xdr:cxnSp macro="">
      <xdr:nvCxnSpPr>
        <xdr:cNvPr id="79" name="直線コネクタ 78"/>
        <xdr:cNvCxnSpPr/>
      </xdr:nvCxnSpPr>
      <xdr:spPr>
        <a:xfrm flipH="1" flipV="1">
          <a:off x="2047875" y="21155025"/>
          <a:ext cx="733426" cy="528639"/>
        </a:xfrm>
        <a:prstGeom prst="line">
          <a:avLst/>
        </a:prstGeom>
        <a:ln>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61</xdr:row>
      <xdr:rowOff>28575</xdr:rowOff>
    </xdr:from>
    <xdr:to>
      <xdr:col>6</xdr:col>
      <xdr:colOff>9525</xdr:colOff>
      <xdr:row>70</xdr:row>
      <xdr:rowOff>14289</xdr:rowOff>
    </xdr:to>
    <xdr:cxnSp macro="">
      <xdr:nvCxnSpPr>
        <xdr:cNvPr id="83" name="直線コネクタ 82"/>
        <xdr:cNvCxnSpPr/>
      </xdr:nvCxnSpPr>
      <xdr:spPr>
        <a:xfrm flipV="1">
          <a:off x="2809875" y="19088100"/>
          <a:ext cx="1133475" cy="2557464"/>
        </a:xfrm>
        <a:prstGeom prst="line">
          <a:avLst/>
        </a:prstGeom>
        <a:ln>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133350</xdr:colOff>
      <xdr:row>68</xdr:row>
      <xdr:rowOff>95250</xdr:rowOff>
    </xdr:from>
    <xdr:to>
      <xdr:col>6</xdr:col>
      <xdr:colOff>238125</xdr:colOff>
      <xdr:row>70</xdr:row>
      <xdr:rowOff>52389</xdr:rowOff>
    </xdr:to>
    <xdr:cxnSp macro="">
      <xdr:nvCxnSpPr>
        <xdr:cNvPr id="85" name="直線コネクタ 84"/>
        <xdr:cNvCxnSpPr/>
      </xdr:nvCxnSpPr>
      <xdr:spPr>
        <a:xfrm flipV="1">
          <a:off x="2752725" y="21155025"/>
          <a:ext cx="1419225" cy="528639"/>
        </a:xfrm>
        <a:prstGeom prst="line">
          <a:avLst/>
        </a:prstGeom>
        <a:ln>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132</xdr:row>
      <xdr:rowOff>38100</xdr:rowOff>
    </xdr:from>
    <xdr:to>
      <xdr:col>11</xdr:col>
      <xdr:colOff>447675</xdr:colOff>
      <xdr:row>135</xdr:row>
      <xdr:rowOff>161923</xdr:rowOff>
    </xdr:to>
    <xdr:sp macro="" textlink="">
      <xdr:nvSpPr>
        <xdr:cNvPr id="91" name="テキスト ボックス 90"/>
        <xdr:cNvSpPr txBox="1"/>
      </xdr:nvSpPr>
      <xdr:spPr>
        <a:xfrm>
          <a:off x="4352925" y="43538775"/>
          <a:ext cx="3267075" cy="647698"/>
        </a:xfrm>
        <a:prstGeom prst="rect">
          <a:avLst/>
        </a:prstGeom>
        <a:solidFill>
          <a:schemeClr val="lt1"/>
        </a:solidFill>
        <a:ln w="9525" cmpd="thinThick">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（４）（</a:t>
          </a:r>
          <a:r>
            <a:rPr kumimoji="1" lang="en-US" altLang="ja-JP" sz="900">
              <a:solidFill>
                <a:schemeClr val="dk1"/>
              </a:solidFill>
              <a:effectLst/>
              <a:latin typeface="+mn-lt"/>
              <a:ea typeface="+mn-ea"/>
              <a:cs typeface="+mn-cs"/>
            </a:rPr>
            <a:t>ⅰ</a:t>
          </a:r>
          <a:r>
            <a:rPr kumimoji="1" lang="ja-JP" altLang="en-US" sz="900">
              <a:solidFill>
                <a:schemeClr val="dk1"/>
              </a:solidFill>
              <a:effectLst/>
              <a:latin typeface="+mn-lt"/>
              <a:ea typeface="+mn-ea"/>
              <a:cs typeface="+mn-cs"/>
            </a:rPr>
            <a:t>）①か（</a:t>
          </a:r>
          <a:r>
            <a:rPr kumimoji="1" lang="en-US" altLang="ja-JP" sz="900">
              <a:solidFill>
                <a:schemeClr val="dk1"/>
              </a:solidFill>
              <a:effectLst/>
              <a:latin typeface="+mn-lt"/>
              <a:ea typeface="+mn-ea"/>
              <a:cs typeface="+mn-cs"/>
            </a:rPr>
            <a:t>ⅱ</a:t>
          </a:r>
          <a:r>
            <a:rPr kumimoji="1" lang="ja-JP" altLang="en-US" sz="900">
              <a:solidFill>
                <a:schemeClr val="dk1"/>
              </a:solidFill>
              <a:effectLst/>
              <a:latin typeface="+mn-lt"/>
              <a:ea typeface="+mn-ea"/>
              <a:cs typeface="+mn-cs"/>
            </a:rPr>
            <a:t>）①のいずれの基準も満たさない場合、（</a:t>
          </a:r>
          <a:r>
            <a:rPr kumimoji="1" lang="en-US" altLang="ja-JP" sz="900">
              <a:solidFill>
                <a:schemeClr val="dk1"/>
              </a:solidFill>
              <a:effectLst/>
              <a:latin typeface="+mn-lt"/>
              <a:ea typeface="+mn-ea"/>
              <a:cs typeface="+mn-cs"/>
            </a:rPr>
            <a:t>ⅰ</a:t>
          </a:r>
          <a:r>
            <a:rPr kumimoji="1" lang="ja-JP" altLang="en-US" sz="900">
              <a:solidFill>
                <a:schemeClr val="dk1"/>
              </a:solidFill>
              <a:effectLst/>
              <a:latin typeface="+mn-lt"/>
              <a:ea typeface="+mn-ea"/>
              <a:cs typeface="+mn-cs"/>
            </a:rPr>
            <a:t>）②か（</a:t>
          </a:r>
          <a:r>
            <a:rPr kumimoji="1" lang="en-US" altLang="ja-JP" sz="900">
              <a:solidFill>
                <a:schemeClr val="dk1"/>
              </a:solidFill>
              <a:effectLst/>
              <a:latin typeface="+mn-lt"/>
              <a:ea typeface="+mn-ea"/>
              <a:cs typeface="+mn-cs"/>
            </a:rPr>
            <a:t>ⅱ</a:t>
          </a:r>
          <a:r>
            <a:rPr kumimoji="1" lang="ja-JP" altLang="en-US" sz="900">
              <a:solidFill>
                <a:schemeClr val="dk1"/>
              </a:solidFill>
              <a:effectLst/>
              <a:latin typeface="+mn-lt"/>
              <a:ea typeface="+mn-ea"/>
              <a:cs typeface="+mn-cs"/>
            </a:rPr>
            <a:t>）②の記入に進む。</a:t>
          </a:r>
          <a:endParaRPr kumimoji="1" lang="en-US" altLang="ja-JP" sz="9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900">
              <a:effectLst/>
            </a:rPr>
            <a:t>→（４）（</a:t>
          </a:r>
          <a:r>
            <a:rPr lang="en-US" altLang="ja-JP" sz="900">
              <a:effectLst/>
            </a:rPr>
            <a:t>ⅱ</a:t>
          </a:r>
          <a:r>
            <a:rPr lang="ja-JP" altLang="en-US" sz="900">
              <a:effectLst/>
            </a:rPr>
            <a:t>）②の場合は</a:t>
          </a:r>
          <a:r>
            <a:rPr lang="en-US" altLang="ja-JP" sz="900">
              <a:effectLst/>
            </a:rPr>
            <a:t>X-3</a:t>
          </a:r>
          <a:r>
            <a:rPr lang="ja-JP" altLang="en-US" sz="900">
              <a:effectLst/>
            </a:rPr>
            <a:t>、</a:t>
          </a:r>
          <a:r>
            <a:rPr lang="en-US" altLang="ja-JP" sz="900">
              <a:effectLst/>
            </a:rPr>
            <a:t>X-4</a:t>
          </a:r>
          <a:r>
            <a:rPr lang="ja-JP" altLang="en-US" sz="900">
              <a:effectLst/>
            </a:rPr>
            <a:t>年度の実績をそれぞれ記入</a:t>
          </a:r>
          <a:endParaRPr lang="ja-JP" altLang="ja-JP" sz="900">
            <a:effectLst/>
          </a:endParaRPr>
        </a:p>
        <a:p>
          <a:endParaRPr kumimoji="1" lang="ja-JP" altLang="en-US" sz="1100"/>
        </a:p>
      </xdr:txBody>
    </xdr:sp>
    <xdr:clientData/>
  </xdr:twoCellAnchor>
  <xdr:twoCellAnchor>
    <xdr:from>
      <xdr:col>2</xdr:col>
      <xdr:colOff>38100</xdr:colOff>
      <xdr:row>131</xdr:row>
      <xdr:rowOff>142875</xdr:rowOff>
    </xdr:from>
    <xdr:to>
      <xdr:col>6</xdr:col>
      <xdr:colOff>419100</xdr:colOff>
      <xdr:row>134</xdr:row>
      <xdr:rowOff>9524</xdr:rowOff>
    </xdr:to>
    <xdr:cxnSp macro="">
      <xdr:nvCxnSpPr>
        <xdr:cNvPr id="97" name="直線コネクタ 96"/>
        <xdr:cNvCxnSpPr>
          <a:stCxn id="91" idx="1"/>
        </xdr:cNvCxnSpPr>
      </xdr:nvCxnSpPr>
      <xdr:spPr>
        <a:xfrm flipH="1" flipV="1">
          <a:off x="1362075" y="43357800"/>
          <a:ext cx="2990850" cy="5048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114</xdr:row>
      <xdr:rowOff>104775</xdr:rowOff>
    </xdr:from>
    <xdr:to>
      <xdr:col>9</xdr:col>
      <xdr:colOff>409575</xdr:colOff>
      <xdr:row>114</xdr:row>
      <xdr:rowOff>752473</xdr:rowOff>
    </xdr:to>
    <xdr:sp macro="" textlink="">
      <xdr:nvSpPr>
        <xdr:cNvPr id="104" name="テキスト ボックス 103"/>
        <xdr:cNvSpPr txBox="1"/>
      </xdr:nvSpPr>
      <xdr:spPr>
        <a:xfrm>
          <a:off x="2895600" y="34899600"/>
          <a:ext cx="3390900" cy="647698"/>
        </a:xfrm>
        <a:prstGeom prst="rect">
          <a:avLst/>
        </a:prstGeom>
        <a:solidFill>
          <a:schemeClr val="lt1"/>
        </a:solidFill>
        <a:ln w="9525" cmpd="thinThick">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（４）（</a:t>
          </a:r>
          <a:r>
            <a:rPr kumimoji="1" lang="en-US" altLang="ja-JP" sz="900">
              <a:solidFill>
                <a:schemeClr val="dk1"/>
              </a:solidFill>
              <a:effectLst/>
              <a:latin typeface="+mn-lt"/>
              <a:ea typeface="+mn-ea"/>
              <a:cs typeface="+mn-cs"/>
            </a:rPr>
            <a:t>ⅰ</a:t>
          </a:r>
          <a:r>
            <a:rPr kumimoji="1" lang="ja-JP" altLang="en-US" sz="900">
              <a:solidFill>
                <a:schemeClr val="dk1"/>
              </a:solidFill>
              <a:effectLst/>
              <a:latin typeface="+mn-lt"/>
              <a:ea typeface="+mn-ea"/>
              <a:cs typeface="+mn-cs"/>
            </a:rPr>
            <a:t>）①か（</a:t>
          </a:r>
          <a:r>
            <a:rPr kumimoji="1" lang="en-US" altLang="ja-JP" sz="900">
              <a:solidFill>
                <a:schemeClr val="dk1"/>
              </a:solidFill>
              <a:effectLst/>
              <a:latin typeface="+mn-lt"/>
              <a:ea typeface="+mn-ea"/>
              <a:cs typeface="+mn-cs"/>
            </a:rPr>
            <a:t>ⅱ</a:t>
          </a:r>
          <a:r>
            <a:rPr kumimoji="1" lang="ja-JP" altLang="en-US" sz="900">
              <a:solidFill>
                <a:schemeClr val="dk1"/>
              </a:solidFill>
              <a:effectLst/>
              <a:latin typeface="+mn-lt"/>
              <a:ea typeface="+mn-ea"/>
              <a:cs typeface="+mn-cs"/>
            </a:rPr>
            <a:t>）①のいずれの基準も満たさない場合、（</a:t>
          </a:r>
          <a:r>
            <a:rPr kumimoji="1" lang="en-US" altLang="ja-JP" sz="900">
              <a:solidFill>
                <a:schemeClr val="dk1"/>
              </a:solidFill>
              <a:effectLst/>
              <a:latin typeface="+mn-lt"/>
              <a:ea typeface="+mn-ea"/>
              <a:cs typeface="+mn-cs"/>
            </a:rPr>
            <a:t>ⅰ</a:t>
          </a:r>
          <a:r>
            <a:rPr kumimoji="1" lang="ja-JP" altLang="en-US" sz="900">
              <a:solidFill>
                <a:schemeClr val="dk1"/>
              </a:solidFill>
              <a:effectLst/>
              <a:latin typeface="+mn-lt"/>
              <a:ea typeface="+mn-ea"/>
              <a:cs typeface="+mn-cs"/>
            </a:rPr>
            <a:t>）②か（</a:t>
          </a:r>
          <a:r>
            <a:rPr kumimoji="1" lang="en-US" altLang="ja-JP" sz="900">
              <a:solidFill>
                <a:schemeClr val="dk1"/>
              </a:solidFill>
              <a:effectLst/>
              <a:latin typeface="+mn-lt"/>
              <a:ea typeface="+mn-ea"/>
              <a:cs typeface="+mn-cs"/>
            </a:rPr>
            <a:t>ⅱ</a:t>
          </a:r>
          <a:r>
            <a:rPr kumimoji="1" lang="ja-JP" altLang="en-US" sz="900">
              <a:solidFill>
                <a:schemeClr val="dk1"/>
              </a:solidFill>
              <a:effectLst/>
              <a:latin typeface="+mn-lt"/>
              <a:ea typeface="+mn-ea"/>
              <a:cs typeface="+mn-cs"/>
            </a:rPr>
            <a:t>）②の記入に進む。</a:t>
          </a:r>
          <a:endParaRPr kumimoji="1" lang="en-US" altLang="ja-JP" sz="9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900">
              <a:effectLst/>
            </a:rPr>
            <a:t>→（４）（</a:t>
          </a:r>
          <a:r>
            <a:rPr lang="en-US" altLang="ja-JP" sz="900">
              <a:effectLst/>
            </a:rPr>
            <a:t>ⅰ</a:t>
          </a:r>
          <a:r>
            <a:rPr lang="ja-JP" altLang="en-US" sz="900">
              <a:effectLst/>
            </a:rPr>
            <a:t>）②の場合は</a:t>
          </a:r>
          <a:r>
            <a:rPr lang="en-US" altLang="ja-JP" sz="900">
              <a:effectLst/>
            </a:rPr>
            <a:t>X-1</a:t>
          </a:r>
          <a:r>
            <a:rPr lang="ja-JP" altLang="en-US" sz="900">
              <a:effectLst/>
            </a:rPr>
            <a:t>、</a:t>
          </a:r>
          <a:r>
            <a:rPr lang="en-US" altLang="ja-JP" sz="900">
              <a:effectLst/>
            </a:rPr>
            <a:t>X-2</a:t>
          </a:r>
          <a:r>
            <a:rPr lang="ja-JP" altLang="en-US" sz="900">
              <a:effectLst/>
            </a:rPr>
            <a:t>年度の実績をそれぞれ記入</a:t>
          </a:r>
          <a:endParaRPr lang="ja-JP" altLang="ja-JP" sz="900">
            <a:effectLst/>
          </a:endParaRPr>
        </a:p>
        <a:p>
          <a:endParaRPr kumimoji="1" lang="ja-JP" altLang="en-US" sz="1100"/>
        </a:p>
      </xdr:txBody>
    </xdr:sp>
    <xdr:clientData/>
  </xdr:twoCellAnchor>
  <xdr:twoCellAnchor>
    <xdr:from>
      <xdr:col>3</xdr:col>
      <xdr:colOff>1</xdr:colOff>
      <xdr:row>114</xdr:row>
      <xdr:rowOff>9526</xdr:rowOff>
    </xdr:from>
    <xdr:to>
      <xdr:col>4</xdr:col>
      <xdr:colOff>276225</xdr:colOff>
      <xdr:row>114</xdr:row>
      <xdr:rowOff>428624</xdr:rowOff>
    </xdr:to>
    <xdr:cxnSp macro="">
      <xdr:nvCxnSpPr>
        <xdr:cNvPr id="105" name="直線コネクタ 104"/>
        <xdr:cNvCxnSpPr>
          <a:stCxn id="104" idx="1"/>
        </xdr:cNvCxnSpPr>
      </xdr:nvCxnSpPr>
      <xdr:spPr>
        <a:xfrm flipH="1" flipV="1">
          <a:off x="1971676" y="34804351"/>
          <a:ext cx="923924" cy="4190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142876</xdr:colOff>
      <xdr:row>32</xdr:row>
      <xdr:rowOff>66675</xdr:rowOff>
    </xdr:from>
    <xdr:to>
      <xdr:col>11</xdr:col>
      <xdr:colOff>533402</xdr:colOff>
      <xdr:row>32</xdr:row>
      <xdr:rowOff>447675</xdr:rowOff>
    </xdr:to>
    <xdr:sp macro="" textlink="">
      <xdr:nvSpPr>
        <xdr:cNvPr id="38" name="線吹き出し 1 (枠付き) 37"/>
        <xdr:cNvSpPr/>
      </xdr:nvSpPr>
      <xdr:spPr>
        <a:xfrm>
          <a:off x="5372101" y="10506075"/>
          <a:ext cx="2333626" cy="381000"/>
        </a:xfrm>
        <a:prstGeom prst="borderCallout1">
          <a:avLst>
            <a:gd name="adj1" fmla="val 683"/>
            <a:gd name="adj2" fmla="val 63027"/>
            <a:gd name="adj3" fmla="val -100557"/>
            <a:gd name="adj4" fmla="val 5091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認定申請書３（１）②</a:t>
          </a:r>
          <a:r>
            <a:rPr kumimoji="1" lang="en-US" altLang="ja-JP" sz="800">
              <a:solidFill>
                <a:schemeClr val="tx1"/>
              </a:solidFill>
            </a:rPr>
            <a:t>(B)/(A)</a:t>
          </a:r>
          <a:r>
            <a:rPr kumimoji="1" lang="ja-JP" altLang="en-US" sz="800">
              <a:solidFill>
                <a:schemeClr val="tx1"/>
              </a:solidFill>
            </a:rPr>
            <a:t>欄にそれぞれ転記</a:t>
          </a:r>
        </a:p>
      </xdr:txBody>
    </xdr:sp>
    <xdr:clientData/>
  </xdr:twoCellAnchor>
  <xdr:twoCellAnchor>
    <xdr:from>
      <xdr:col>10</xdr:col>
      <xdr:colOff>161925</xdr:colOff>
      <xdr:row>27</xdr:row>
      <xdr:rowOff>47625</xdr:rowOff>
    </xdr:from>
    <xdr:to>
      <xdr:col>10</xdr:col>
      <xdr:colOff>304801</xdr:colOff>
      <xdr:row>32</xdr:row>
      <xdr:rowOff>85726</xdr:rowOff>
    </xdr:to>
    <xdr:cxnSp macro="">
      <xdr:nvCxnSpPr>
        <xdr:cNvPr id="46" name="直線コネクタ 45"/>
        <xdr:cNvCxnSpPr/>
      </xdr:nvCxnSpPr>
      <xdr:spPr>
        <a:xfrm flipH="1" flipV="1">
          <a:off x="6686550" y="9172575"/>
          <a:ext cx="142876" cy="13525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22</xdr:row>
      <xdr:rowOff>257177</xdr:rowOff>
    </xdr:from>
    <xdr:to>
      <xdr:col>10</xdr:col>
      <xdr:colOff>304800</xdr:colOff>
      <xdr:row>32</xdr:row>
      <xdr:rowOff>66675</xdr:rowOff>
    </xdr:to>
    <xdr:cxnSp macro="">
      <xdr:nvCxnSpPr>
        <xdr:cNvPr id="47" name="直線コネクタ 46"/>
        <xdr:cNvCxnSpPr/>
      </xdr:nvCxnSpPr>
      <xdr:spPr>
        <a:xfrm flipV="1">
          <a:off x="6819900" y="8067677"/>
          <a:ext cx="9525" cy="24383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285751</xdr:colOff>
      <xdr:row>36</xdr:row>
      <xdr:rowOff>104776</xdr:rowOff>
    </xdr:from>
    <xdr:to>
      <xdr:col>8</xdr:col>
      <xdr:colOff>361951</xdr:colOff>
      <xdr:row>36</xdr:row>
      <xdr:rowOff>333375</xdr:rowOff>
    </xdr:to>
    <xdr:sp macro="" textlink="">
      <xdr:nvSpPr>
        <xdr:cNvPr id="39" name="線吹き出し 1 (枠付き) 38"/>
        <xdr:cNvSpPr/>
      </xdr:nvSpPr>
      <xdr:spPr>
        <a:xfrm>
          <a:off x="942976" y="11887201"/>
          <a:ext cx="4648200" cy="228599"/>
        </a:xfrm>
        <a:prstGeom prst="borderCallout1">
          <a:avLst>
            <a:gd name="adj1" fmla="val -4580"/>
            <a:gd name="adj2" fmla="val 52986"/>
            <a:gd name="adj3" fmla="val -162897"/>
            <a:gd name="adj4" fmla="val 4302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tx1"/>
              </a:solidFill>
            </a:rPr>
            <a:t>C</a:t>
          </a:r>
          <a:r>
            <a:rPr kumimoji="1" lang="ja-JP" altLang="en-US" sz="800">
              <a:solidFill>
                <a:schemeClr val="tx1"/>
              </a:solidFill>
            </a:rPr>
            <a:t>≧</a:t>
          </a:r>
          <a:r>
            <a:rPr kumimoji="1" lang="en-US" altLang="ja-JP" sz="800">
              <a:solidFill>
                <a:schemeClr val="tx1"/>
              </a:solidFill>
            </a:rPr>
            <a:t>0.7</a:t>
          </a:r>
          <a:r>
            <a:rPr kumimoji="1" lang="ja-JP" altLang="en-US" sz="800">
              <a:solidFill>
                <a:schemeClr val="tx1"/>
              </a:solidFill>
            </a:rPr>
            <a:t>とは、</a:t>
          </a:r>
          <a:r>
            <a:rPr kumimoji="1" lang="en-US" altLang="ja-JP" sz="800">
              <a:solidFill>
                <a:schemeClr val="tx1"/>
              </a:solidFill>
            </a:rPr>
            <a:t>3</a:t>
          </a:r>
          <a:r>
            <a:rPr kumimoji="1" lang="en-US" altLang="ja-JP" sz="800" b="0" i="0" u="none" strike="noStrike" kern="0" cap="none" spc="0" normalizeH="0" baseline="0" noProof="0">
              <a:ln>
                <a:noFill/>
              </a:ln>
              <a:solidFill>
                <a:prstClr val="black"/>
              </a:solidFill>
              <a:effectLst/>
              <a:uLnTx/>
              <a:uFillTx/>
              <a:latin typeface="+mn-lt"/>
              <a:ea typeface="+mn-ea"/>
              <a:cs typeface="+mn-cs"/>
            </a:rPr>
            <a:t>(2)(ⅰ)</a:t>
          </a:r>
          <a:r>
            <a:rPr kumimoji="1" lang="ja-JP" altLang="en-US" sz="800" b="0" i="0" u="none" strike="noStrike" kern="0" cap="none" spc="0" normalizeH="0" baseline="0" noProof="0">
              <a:ln>
                <a:noFill/>
              </a:ln>
              <a:solidFill>
                <a:prstClr val="black"/>
              </a:solidFill>
              <a:effectLst/>
              <a:uLnTx/>
              <a:uFillTx/>
              <a:latin typeface="+mn-lt"/>
              <a:ea typeface="+mn-ea"/>
              <a:cs typeface="+mn-cs"/>
            </a:rPr>
            <a:t>①女性の平均継続勤務年数</a:t>
          </a:r>
          <a:r>
            <a:rPr kumimoji="1" lang="en-US" altLang="ja-JP" sz="800" b="0" i="0" u="none" strike="noStrike" kern="0" cap="none" spc="0" normalizeH="0" baseline="0" noProof="0">
              <a:ln>
                <a:noFill/>
              </a:ln>
              <a:solidFill>
                <a:prstClr val="black"/>
              </a:solidFill>
              <a:effectLst/>
              <a:uLnTx/>
              <a:uFillTx/>
              <a:latin typeface="+mn-lt"/>
              <a:ea typeface="+mn-ea"/>
              <a:cs typeface="+mn-cs"/>
            </a:rPr>
            <a:t>(A)/</a:t>
          </a:r>
          <a:r>
            <a:rPr kumimoji="1" lang="ja-JP" altLang="en-US" sz="800" b="0" i="0" u="none" strike="noStrike" kern="0" cap="none" spc="0" normalizeH="0" baseline="0" noProof="0">
              <a:ln>
                <a:noFill/>
              </a:ln>
              <a:solidFill>
                <a:prstClr val="black"/>
              </a:solidFill>
              <a:effectLst/>
              <a:uLnTx/>
              <a:uFillTx/>
              <a:latin typeface="+mn-lt"/>
              <a:ea typeface="+mn-ea"/>
              <a:cs typeface="+mn-cs"/>
            </a:rPr>
            <a:t>男性の平均継続勤務年数</a:t>
          </a:r>
          <a:r>
            <a:rPr kumimoji="1" lang="en-US" altLang="ja-JP" sz="800" b="0" i="0" u="none" strike="noStrike" kern="0" cap="none" spc="0" normalizeH="0" baseline="0" noProof="0">
              <a:ln>
                <a:noFill/>
              </a:ln>
              <a:solidFill>
                <a:prstClr val="black"/>
              </a:solidFill>
              <a:effectLst/>
              <a:uLnTx/>
              <a:uFillTx/>
              <a:latin typeface="+mn-lt"/>
              <a:ea typeface="+mn-ea"/>
              <a:cs typeface="+mn-cs"/>
            </a:rPr>
            <a:t>(B)=(C)</a:t>
          </a:r>
          <a:r>
            <a:rPr kumimoji="1" lang="ja-JP" altLang="en-US" sz="800" b="0" i="0" u="none" strike="noStrike" kern="0" cap="none" spc="0" normalizeH="0" baseline="0" noProof="0">
              <a:ln>
                <a:noFill/>
              </a:ln>
              <a:solidFill>
                <a:prstClr val="black"/>
              </a:solidFill>
              <a:effectLst/>
              <a:uLnTx/>
              <a:uFillTx/>
              <a:latin typeface="+mn-lt"/>
              <a:ea typeface="+mn-ea"/>
              <a:cs typeface="+mn-cs"/>
            </a:rPr>
            <a:t>のこと</a:t>
          </a:r>
          <a:endParaRPr kumimoji="1" lang="en-US" altLang="ja-JP" sz="800" b="0" i="0" u="none" strike="noStrike" kern="0" cap="none" spc="0" normalizeH="0" baseline="0" noProof="0">
            <a:ln>
              <a:noFill/>
            </a:ln>
            <a:solidFill>
              <a:prstClr val="black"/>
            </a:solidFill>
            <a:effectLst/>
            <a:uLnTx/>
            <a:uFillTx/>
            <a:latin typeface="+mn-lt"/>
            <a:ea typeface="+mn-ea"/>
            <a:cs typeface="+mn-cs"/>
          </a:endParaRPr>
        </a:p>
        <a:p>
          <a:pPr algn="l"/>
          <a:endParaRPr kumimoji="1" lang="ja-JP" altLang="en-US" sz="800">
            <a:solidFill>
              <a:schemeClr val="tx1"/>
            </a:solidFill>
          </a:endParaRPr>
        </a:p>
      </xdr:txBody>
    </xdr:sp>
    <xdr:clientData/>
  </xdr:twoCellAnchor>
  <xdr:twoCellAnchor>
    <xdr:from>
      <xdr:col>0</xdr:col>
      <xdr:colOff>85725</xdr:colOff>
      <xdr:row>32</xdr:row>
      <xdr:rowOff>123825</xdr:rowOff>
    </xdr:from>
    <xdr:to>
      <xdr:col>2</xdr:col>
      <xdr:colOff>133350</xdr:colOff>
      <xdr:row>32</xdr:row>
      <xdr:rowOff>381000</xdr:rowOff>
    </xdr:to>
    <xdr:sp macro="" textlink="">
      <xdr:nvSpPr>
        <xdr:cNvPr id="66" name="線吹き出し 1 (枠付き) 65"/>
        <xdr:cNvSpPr/>
      </xdr:nvSpPr>
      <xdr:spPr>
        <a:xfrm>
          <a:off x="85725" y="10563225"/>
          <a:ext cx="1371600" cy="257175"/>
        </a:xfrm>
        <a:prstGeom prst="borderCallout1">
          <a:avLst>
            <a:gd name="adj1" fmla="val 1454"/>
            <a:gd name="adj2" fmla="val 50590"/>
            <a:gd name="adj3" fmla="val -93420"/>
            <a:gd name="adj4" fmla="val 13848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rPr>
            <a:t>X-3,X-4</a:t>
          </a:r>
          <a:r>
            <a:rPr kumimoji="1" lang="ja-JP" altLang="en-US" sz="800">
              <a:solidFill>
                <a:schemeClr val="tx1"/>
              </a:solidFill>
            </a:rPr>
            <a:t>の実績を記入</a:t>
          </a:r>
        </a:p>
      </xdr:txBody>
    </xdr:sp>
    <xdr:clientData/>
  </xdr:twoCellAnchor>
  <xdr:twoCellAnchor>
    <xdr:from>
      <xdr:col>0</xdr:col>
      <xdr:colOff>647700</xdr:colOff>
      <xdr:row>27</xdr:row>
      <xdr:rowOff>152400</xdr:rowOff>
    </xdr:from>
    <xdr:to>
      <xdr:col>3</xdr:col>
      <xdr:colOff>9525</xdr:colOff>
      <xdr:row>32</xdr:row>
      <xdr:rowOff>123825</xdr:rowOff>
    </xdr:to>
    <xdr:cxnSp macro="">
      <xdr:nvCxnSpPr>
        <xdr:cNvPr id="67" name="直線コネクタ 66"/>
        <xdr:cNvCxnSpPr/>
      </xdr:nvCxnSpPr>
      <xdr:spPr>
        <a:xfrm flipV="1">
          <a:off x="647700" y="9277350"/>
          <a:ext cx="1333500" cy="1285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27</xdr:row>
      <xdr:rowOff>142875</xdr:rowOff>
    </xdr:from>
    <xdr:to>
      <xdr:col>7</xdr:col>
      <xdr:colOff>38100</xdr:colOff>
      <xdr:row>32</xdr:row>
      <xdr:rowOff>133351</xdr:rowOff>
    </xdr:to>
    <xdr:cxnSp macro="">
      <xdr:nvCxnSpPr>
        <xdr:cNvPr id="70" name="直線コネクタ 69"/>
        <xdr:cNvCxnSpPr/>
      </xdr:nvCxnSpPr>
      <xdr:spPr>
        <a:xfrm flipV="1">
          <a:off x="666750" y="9267825"/>
          <a:ext cx="3952875" cy="13049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31</xdr:row>
      <xdr:rowOff>133350</xdr:rowOff>
    </xdr:from>
    <xdr:to>
      <xdr:col>7</xdr:col>
      <xdr:colOff>0</xdr:colOff>
      <xdr:row>32</xdr:row>
      <xdr:rowOff>123826</xdr:rowOff>
    </xdr:to>
    <xdr:cxnSp macro="">
      <xdr:nvCxnSpPr>
        <xdr:cNvPr id="72" name="直線コネクタ 71"/>
        <xdr:cNvCxnSpPr/>
      </xdr:nvCxnSpPr>
      <xdr:spPr>
        <a:xfrm flipV="1">
          <a:off x="704850" y="10287000"/>
          <a:ext cx="3876675" cy="2762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552449</xdr:colOff>
      <xdr:row>139</xdr:row>
      <xdr:rowOff>95250</xdr:rowOff>
    </xdr:from>
    <xdr:to>
      <xdr:col>11</xdr:col>
      <xdr:colOff>314325</xdr:colOff>
      <xdr:row>141</xdr:row>
      <xdr:rowOff>142875</xdr:rowOff>
    </xdr:to>
    <xdr:sp macro="" textlink="">
      <xdr:nvSpPr>
        <xdr:cNvPr id="50" name="線吹き出し 1 (枠付き) 49"/>
        <xdr:cNvSpPr/>
      </xdr:nvSpPr>
      <xdr:spPr>
        <a:xfrm>
          <a:off x="4486274" y="45796200"/>
          <a:ext cx="3000376" cy="619125"/>
        </a:xfrm>
        <a:prstGeom prst="borderCallout1">
          <a:avLst>
            <a:gd name="adj1" fmla="val 1535"/>
            <a:gd name="adj2" fmla="val 38092"/>
            <a:gd name="adj3" fmla="val -67562"/>
            <a:gd name="adj4" fmla="val -6975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ア～エの措置の実績については、全て</a:t>
          </a:r>
          <a:r>
            <a:rPr kumimoji="1" lang="ja-JP" altLang="en-US" sz="1200" b="1">
              <a:solidFill>
                <a:schemeClr val="tx1"/>
              </a:solidFill>
            </a:rPr>
            <a:t>女性</a:t>
          </a:r>
          <a:r>
            <a:rPr kumimoji="1" lang="ja-JP" altLang="en-US" sz="900">
              <a:solidFill>
                <a:schemeClr val="tx1"/>
              </a:solidFill>
            </a:rPr>
            <a:t>に係る人数であること。</a:t>
          </a:r>
        </a:p>
      </xdr:txBody>
    </xdr:sp>
    <xdr:clientData/>
  </xdr:twoCellAnchor>
  <xdr:twoCellAnchor>
    <xdr:from>
      <xdr:col>4</xdr:col>
      <xdr:colOff>571500</xdr:colOff>
      <xdr:row>140</xdr:row>
      <xdr:rowOff>257174</xdr:rowOff>
    </xdr:from>
    <xdr:to>
      <xdr:col>5</xdr:col>
      <xdr:colOff>266700</xdr:colOff>
      <xdr:row>143</xdr:row>
      <xdr:rowOff>171449</xdr:rowOff>
    </xdr:to>
    <xdr:sp macro="" textlink="">
      <xdr:nvSpPr>
        <xdr:cNvPr id="2" name="右カーブ矢印 1"/>
        <xdr:cNvSpPr/>
      </xdr:nvSpPr>
      <xdr:spPr>
        <a:xfrm rot="10800000">
          <a:off x="3190875" y="46243874"/>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609600</xdr:colOff>
      <xdr:row>145</xdr:row>
      <xdr:rowOff>19050</xdr:rowOff>
    </xdr:from>
    <xdr:to>
      <xdr:col>5</xdr:col>
      <xdr:colOff>304800</xdr:colOff>
      <xdr:row>147</xdr:row>
      <xdr:rowOff>219075</xdr:rowOff>
    </xdr:to>
    <xdr:sp macro="" textlink="">
      <xdr:nvSpPr>
        <xdr:cNvPr id="49" name="右カーブ矢印 48"/>
        <xdr:cNvSpPr/>
      </xdr:nvSpPr>
      <xdr:spPr>
        <a:xfrm rot="10800000">
          <a:off x="3228975" y="47644050"/>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590550</xdr:colOff>
      <xdr:row>149</xdr:row>
      <xdr:rowOff>171450</xdr:rowOff>
    </xdr:from>
    <xdr:to>
      <xdr:col>5</xdr:col>
      <xdr:colOff>466725</xdr:colOff>
      <xdr:row>150</xdr:row>
      <xdr:rowOff>228600</xdr:rowOff>
    </xdr:to>
    <xdr:cxnSp macro="">
      <xdr:nvCxnSpPr>
        <xdr:cNvPr id="51" name="直線コネクタ 50"/>
        <xdr:cNvCxnSpPr/>
      </xdr:nvCxnSpPr>
      <xdr:spPr>
        <a:xfrm flipH="1" flipV="1">
          <a:off x="1914525" y="49149000"/>
          <a:ext cx="1819275" cy="342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28576</xdr:colOff>
      <xdr:row>145</xdr:row>
      <xdr:rowOff>142875</xdr:rowOff>
    </xdr:from>
    <xdr:to>
      <xdr:col>5</xdr:col>
      <xdr:colOff>476250</xdr:colOff>
      <xdr:row>150</xdr:row>
      <xdr:rowOff>228600</xdr:rowOff>
    </xdr:to>
    <xdr:cxnSp macro="">
      <xdr:nvCxnSpPr>
        <xdr:cNvPr id="53" name="直線コネクタ 52"/>
        <xdr:cNvCxnSpPr/>
      </xdr:nvCxnSpPr>
      <xdr:spPr>
        <a:xfrm flipH="1" flipV="1">
          <a:off x="1352551" y="47767875"/>
          <a:ext cx="2390774" cy="1724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abSelected="1" topLeftCell="A82" workbookViewId="0">
      <selection activeCell="K90" sqref="K90:L90"/>
    </sheetView>
  </sheetViews>
  <sheetFormatPr defaultRowHeight="13.5" x14ac:dyDescent="0.15"/>
  <cols>
    <col min="1" max="1" width="8.625" customWidth="1"/>
    <col min="2" max="2" width="8.75" customWidth="1"/>
    <col min="3" max="5" width="8.5" customWidth="1"/>
    <col min="6" max="6" width="8.75" customWidth="1"/>
    <col min="7" max="11" width="8.5" customWidth="1"/>
    <col min="12" max="12" width="8.625" customWidth="1"/>
  </cols>
  <sheetData>
    <row r="1" spans="1:12" ht="15.75" customHeight="1" x14ac:dyDescent="0.15">
      <c r="A1" s="103" t="s">
        <v>95</v>
      </c>
      <c r="G1" s="131" t="s">
        <v>62</v>
      </c>
      <c r="H1" s="132"/>
      <c r="I1" s="132"/>
      <c r="J1" s="130" t="s">
        <v>63</v>
      </c>
      <c r="K1" s="130"/>
      <c r="L1" s="130"/>
    </row>
    <row r="2" spans="1:12" ht="22.5" customHeight="1" x14ac:dyDescent="0.15">
      <c r="A2" s="155" t="s">
        <v>1</v>
      </c>
      <c r="B2" s="155"/>
      <c r="C2" s="155"/>
      <c r="D2" s="155"/>
      <c r="E2" s="155"/>
      <c r="F2" s="155"/>
      <c r="G2" s="132" t="s">
        <v>61</v>
      </c>
      <c r="H2" s="132"/>
      <c r="I2" s="132"/>
      <c r="J2" s="154"/>
      <c r="K2" s="154"/>
      <c r="L2" s="154"/>
    </row>
    <row r="3" spans="1:12" ht="11.25" customHeight="1" x14ac:dyDescent="0.15">
      <c r="G3" s="37"/>
    </row>
    <row r="4" spans="1:12" s="67" customFormat="1" ht="60.75" customHeight="1" x14ac:dyDescent="0.15">
      <c r="A4" s="142" t="s">
        <v>101</v>
      </c>
      <c r="B4" s="143"/>
      <c r="C4" s="143"/>
      <c r="D4" s="143"/>
      <c r="E4" s="143"/>
      <c r="F4" s="143"/>
      <c r="G4" s="143"/>
      <c r="H4" s="143"/>
      <c r="I4" s="143"/>
      <c r="J4" s="143"/>
      <c r="K4" s="143"/>
      <c r="L4" s="143"/>
    </row>
    <row r="5" spans="1:12" ht="20.25" customHeight="1" x14ac:dyDescent="0.15">
      <c r="A5" s="64" t="s">
        <v>64</v>
      </c>
      <c r="L5" s="2"/>
    </row>
    <row r="6" spans="1:12" ht="20.25" customHeight="1" thickBot="1" x14ac:dyDescent="0.2">
      <c r="A6" s="5" t="s">
        <v>53</v>
      </c>
      <c r="L6" s="2"/>
    </row>
    <row r="7" spans="1:12" ht="23.25" customHeight="1" x14ac:dyDescent="0.15">
      <c r="C7" s="125" t="s">
        <v>4</v>
      </c>
      <c r="D7" s="126"/>
      <c r="E7" s="126"/>
      <c r="F7" s="126"/>
      <c r="G7" s="150"/>
      <c r="H7" s="125" t="s">
        <v>5</v>
      </c>
      <c r="I7" s="126"/>
      <c r="J7" s="126"/>
      <c r="K7" s="136"/>
      <c r="L7" s="41" t="s">
        <v>31</v>
      </c>
    </row>
    <row r="8" spans="1:12" s="4" customFormat="1" ht="39.75" customHeight="1" x14ac:dyDescent="0.15">
      <c r="A8" s="51" t="s">
        <v>32</v>
      </c>
      <c r="B8" s="39" t="s">
        <v>10</v>
      </c>
      <c r="C8" s="14" t="s">
        <v>7</v>
      </c>
      <c r="D8" s="14" t="s">
        <v>8</v>
      </c>
      <c r="E8" s="14" t="s">
        <v>3</v>
      </c>
      <c r="F8" s="27" t="s">
        <v>12</v>
      </c>
      <c r="G8" s="27" t="s">
        <v>37</v>
      </c>
      <c r="H8" s="14" t="s">
        <v>7</v>
      </c>
      <c r="I8" s="14" t="s">
        <v>8</v>
      </c>
      <c r="J8" s="14" t="s">
        <v>3</v>
      </c>
      <c r="K8" s="33" t="s">
        <v>13</v>
      </c>
      <c r="L8" s="46" t="s">
        <v>39</v>
      </c>
    </row>
    <row r="9" spans="1:12" ht="22.5" customHeight="1" x14ac:dyDescent="0.15">
      <c r="A9" s="133" t="s">
        <v>102</v>
      </c>
      <c r="B9" s="21" t="s">
        <v>15</v>
      </c>
      <c r="C9" s="23"/>
      <c r="D9" s="23"/>
      <c r="E9" s="35" t="e">
        <f>C9/D9</f>
        <v>#DIV/0!</v>
      </c>
      <c r="F9" s="144" t="e">
        <f>(E9+E10+E11)/3</f>
        <v>#DIV/0!</v>
      </c>
      <c r="G9" s="144" t="e">
        <f>F9*0.8</f>
        <v>#DIV/0!</v>
      </c>
      <c r="H9" s="23"/>
      <c r="I9" s="23"/>
      <c r="J9" s="35" t="e">
        <f>H9/I9</f>
        <v>#DIV/0!</v>
      </c>
      <c r="K9" s="112" t="e">
        <f>SUM(J9:J11)/3</f>
        <v>#DIV/0!</v>
      </c>
      <c r="L9" s="139" t="s">
        <v>11</v>
      </c>
    </row>
    <row r="10" spans="1:12" ht="22.5" customHeight="1" x14ac:dyDescent="0.15">
      <c r="A10" s="134"/>
      <c r="B10" s="15" t="s">
        <v>16</v>
      </c>
      <c r="C10" s="17"/>
      <c r="D10" s="17"/>
      <c r="E10" s="36" t="e">
        <f>C10/D10</f>
        <v>#DIV/0!</v>
      </c>
      <c r="F10" s="145"/>
      <c r="G10" s="145"/>
      <c r="H10" s="17"/>
      <c r="I10" s="17"/>
      <c r="J10" s="36" t="e">
        <f>H10/I10</f>
        <v>#DIV/0!</v>
      </c>
      <c r="K10" s="113"/>
      <c r="L10" s="140"/>
    </row>
    <row r="11" spans="1:12" ht="22.5" customHeight="1" thickBot="1" x14ac:dyDescent="0.2">
      <c r="A11" s="135"/>
      <c r="B11" s="16" t="s">
        <v>25</v>
      </c>
      <c r="C11" s="18"/>
      <c r="D11" s="18"/>
      <c r="E11" s="38" t="e">
        <f>C11/D11</f>
        <v>#DIV/0!</v>
      </c>
      <c r="F11" s="146"/>
      <c r="G11" s="146"/>
      <c r="H11" s="18"/>
      <c r="I11" s="18"/>
      <c r="J11" s="38" t="e">
        <f>H11/I11</f>
        <v>#DIV/0!</v>
      </c>
      <c r="K11" s="114"/>
      <c r="L11" s="141"/>
    </row>
    <row r="12" spans="1:12" ht="22.5" customHeight="1" x14ac:dyDescent="0.15">
      <c r="A12" s="147"/>
      <c r="B12" s="21" t="s">
        <v>15</v>
      </c>
      <c r="C12" s="23"/>
      <c r="D12" s="23"/>
      <c r="E12" s="35" t="e">
        <f t="shared" ref="E12:E17" si="0">C12/D12</f>
        <v>#DIV/0!</v>
      </c>
      <c r="F12" s="144" t="e">
        <f>(E12+E13+E14)/3</f>
        <v>#DIV/0!</v>
      </c>
      <c r="G12" s="144" t="e">
        <f>F12*0.8</f>
        <v>#DIV/0!</v>
      </c>
      <c r="H12" s="23"/>
      <c r="I12" s="23"/>
      <c r="J12" s="35" t="e">
        <f>H12/I12</f>
        <v>#DIV/0!</v>
      </c>
      <c r="K12" s="112" t="e">
        <f>SUM(J12:J14)/3</f>
        <v>#DIV/0!</v>
      </c>
      <c r="L12" s="115" t="s">
        <v>11</v>
      </c>
    </row>
    <row r="13" spans="1:12" ht="22.5" customHeight="1" x14ac:dyDescent="0.15">
      <c r="A13" s="148"/>
      <c r="B13" s="15" t="s">
        <v>16</v>
      </c>
      <c r="C13" s="17"/>
      <c r="D13" s="17"/>
      <c r="E13" s="36" t="e">
        <f>C13/D13</f>
        <v>#DIV/0!</v>
      </c>
      <c r="F13" s="145"/>
      <c r="G13" s="145"/>
      <c r="H13" s="17"/>
      <c r="I13" s="17"/>
      <c r="J13" s="36" t="e">
        <f t="shared" ref="J13:J17" si="1">H13/I13</f>
        <v>#DIV/0!</v>
      </c>
      <c r="K13" s="113"/>
      <c r="L13" s="116"/>
    </row>
    <row r="14" spans="1:12" ht="22.5" customHeight="1" thickBot="1" x14ac:dyDescent="0.2">
      <c r="A14" s="149"/>
      <c r="B14" s="16" t="s">
        <v>17</v>
      </c>
      <c r="C14" s="18"/>
      <c r="D14" s="18"/>
      <c r="E14" s="38" t="e">
        <f t="shared" si="0"/>
        <v>#DIV/0!</v>
      </c>
      <c r="F14" s="146"/>
      <c r="G14" s="146"/>
      <c r="H14" s="18"/>
      <c r="I14" s="18"/>
      <c r="J14" s="38" t="e">
        <f t="shared" si="1"/>
        <v>#DIV/0!</v>
      </c>
      <c r="K14" s="114"/>
      <c r="L14" s="117"/>
    </row>
    <row r="15" spans="1:12" ht="22.5" customHeight="1" x14ac:dyDescent="0.15">
      <c r="A15" s="147"/>
      <c r="B15" s="21" t="s">
        <v>15</v>
      </c>
      <c r="C15" s="23"/>
      <c r="D15" s="23"/>
      <c r="E15" s="35" t="e">
        <f t="shared" si="0"/>
        <v>#DIV/0!</v>
      </c>
      <c r="F15" s="144" t="e">
        <f>(E15+E16+E17)/3</f>
        <v>#DIV/0!</v>
      </c>
      <c r="G15" s="144" t="e">
        <f>F15*0.8</f>
        <v>#DIV/0!</v>
      </c>
      <c r="H15" s="23"/>
      <c r="I15" s="23"/>
      <c r="J15" s="35" t="e">
        <f t="shared" si="1"/>
        <v>#DIV/0!</v>
      </c>
      <c r="K15" s="112" t="e">
        <f>SUM(J15:J17)/3</f>
        <v>#DIV/0!</v>
      </c>
      <c r="L15" s="115" t="s">
        <v>108</v>
      </c>
    </row>
    <row r="16" spans="1:12" ht="22.5" customHeight="1" x14ac:dyDescent="0.15">
      <c r="A16" s="148"/>
      <c r="B16" s="15" t="s">
        <v>16</v>
      </c>
      <c r="C16" s="17"/>
      <c r="D16" s="17"/>
      <c r="E16" s="36" t="e">
        <f t="shared" si="0"/>
        <v>#DIV/0!</v>
      </c>
      <c r="F16" s="145"/>
      <c r="G16" s="145"/>
      <c r="H16" s="17"/>
      <c r="I16" s="17"/>
      <c r="J16" s="36" t="e">
        <f t="shared" si="1"/>
        <v>#DIV/0!</v>
      </c>
      <c r="K16" s="113"/>
      <c r="L16" s="116"/>
    </row>
    <row r="17" spans="1:12" ht="22.5" customHeight="1" thickBot="1" x14ac:dyDescent="0.2">
      <c r="A17" s="149"/>
      <c r="B17" s="16" t="s">
        <v>17</v>
      </c>
      <c r="C17" s="18"/>
      <c r="D17" s="18"/>
      <c r="E17" s="38" t="e">
        <f t="shared" si="0"/>
        <v>#DIV/0!</v>
      </c>
      <c r="F17" s="146"/>
      <c r="G17" s="146"/>
      <c r="H17" s="18"/>
      <c r="I17" s="18"/>
      <c r="J17" s="38" t="e">
        <f t="shared" si="1"/>
        <v>#DIV/0!</v>
      </c>
      <c r="K17" s="114"/>
      <c r="L17" s="117"/>
    </row>
    <row r="18" spans="1:12" ht="87.75" customHeight="1" x14ac:dyDescent="0.15">
      <c r="A18" s="1"/>
      <c r="B18" s="68"/>
      <c r="C18" s="2"/>
      <c r="D18" s="2"/>
      <c r="E18" s="59"/>
      <c r="F18" s="63"/>
      <c r="G18" s="63"/>
      <c r="H18" s="59"/>
      <c r="I18" s="59"/>
      <c r="J18" s="59"/>
      <c r="K18" s="63"/>
      <c r="L18" s="54"/>
    </row>
    <row r="19" spans="1:12" ht="25.5" customHeight="1" thickBot="1" x14ac:dyDescent="0.2">
      <c r="A19" s="55" t="s">
        <v>136</v>
      </c>
      <c r="L19" s="9"/>
    </row>
    <row r="20" spans="1:12" ht="23.25" customHeight="1" x14ac:dyDescent="0.15">
      <c r="C20" s="125" t="s">
        <v>4</v>
      </c>
      <c r="D20" s="126"/>
      <c r="E20" s="126"/>
      <c r="F20" s="150"/>
      <c r="G20" s="125" t="s">
        <v>5</v>
      </c>
      <c r="H20" s="126"/>
      <c r="I20" s="126"/>
      <c r="J20" s="126"/>
      <c r="K20" s="127" t="s">
        <v>96</v>
      </c>
      <c r="L20" s="121" t="s">
        <v>31</v>
      </c>
    </row>
    <row r="21" spans="1:12" s="4" customFormat="1" ht="39.75" customHeight="1" thickBot="1" x14ac:dyDescent="0.2">
      <c r="A21" s="51" t="s">
        <v>9</v>
      </c>
      <c r="B21" s="39" t="s">
        <v>10</v>
      </c>
      <c r="C21" s="14" t="s">
        <v>7</v>
      </c>
      <c r="D21" s="14" t="s">
        <v>8</v>
      </c>
      <c r="E21" s="14" t="s">
        <v>3</v>
      </c>
      <c r="F21" s="27" t="s">
        <v>12</v>
      </c>
      <c r="G21" s="14" t="s">
        <v>7</v>
      </c>
      <c r="H21" s="14" t="s">
        <v>8</v>
      </c>
      <c r="I21" s="14" t="s">
        <v>3</v>
      </c>
      <c r="J21" s="88" t="s">
        <v>13</v>
      </c>
      <c r="K21" s="128"/>
      <c r="L21" s="122"/>
    </row>
    <row r="22" spans="1:12" ht="22.5" customHeight="1" x14ac:dyDescent="0.15">
      <c r="A22" s="133" t="s">
        <v>102</v>
      </c>
      <c r="B22" s="21" t="s">
        <v>97</v>
      </c>
      <c r="C22" s="35">
        <f>C9</f>
        <v>0</v>
      </c>
      <c r="D22" s="35">
        <f>D9</f>
        <v>0</v>
      </c>
      <c r="E22" s="35" t="e">
        <f>C22/D22</f>
        <v>#DIV/0!</v>
      </c>
      <c r="F22" s="144" t="e">
        <f>(E22+E23+E24)/3</f>
        <v>#DIV/0!</v>
      </c>
      <c r="G22" s="35">
        <f t="shared" ref="G22:H24" si="2">H9</f>
        <v>0</v>
      </c>
      <c r="H22" s="35">
        <f t="shared" si="2"/>
        <v>0</v>
      </c>
      <c r="I22" s="35" t="e">
        <f>G22/H22</f>
        <v>#DIV/0!</v>
      </c>
      <c r="J22" s="144" t="e">
        <f>SUM(I22:I24)/3</f>
        <v>#DIV/0!</v>
      </c>
      <c r="K22" s="118" t="e">
        <f>J22/F22</f>
        <v>#DIV/0!</v>
      </c>
      <c r="L22" s="123" t="s">
        <v>109</v>
      </c>
    </row>
    <row r="23" spans="1:12" ht="22.5" customHeight="1" x14ac:dyDescent="0.15">
      <c r="A23" s="134"/>
      <c r="B23" s="15" t="s">
        <v>98</v>
      </c>
      <c r="C23" s="52">
        <f t="shared" ref="C23:D24" si="3">C10</f>
        <v>0</v>
      </c>
      <c r="D23" s="52">
        <f t="shared" si="3"/>
        <v>0</v>
      </c>
      <c r="E23" s="36" t="e">
        <f>C23/D23</f>
        <v>#DIV/0!</v>
      </c>
      <c r="F23" s="145"/>
      <c r="G23" s="52">
        <f t="shared" si="2"/>
        <v>0</v>
      </c>
      <c r="H23" s="52">
        <f t="shared" si="2"/>
        <v>0</v>
      </c>
      <c r="I23" s="36" t="e">
        <f>G23/H23</f>
        <v>#DIV/0!</v>
      </c>
      <c r="J23" s="145"/>
      <c r="K23" s="119"/>
      <c r="L23" s="123"/>
    </row>
    <row r="24" spans="1:12" ht="22.5" customHeight="1" x14ac:dyDescent="0.15">
      <c r="A24" s="135"/>
      <c r="B24" s="16" t="s">
        <v>99</v>
      </c>
      <c r="C24" s="89">
        <f t="shared" si="3"/>
        <v>0</v>
      </c>
      <c r="D24" s="89">
        <f t="shared" si="3"/>
        <v>0</v>
      </c>
      <c r="E24" s="38" t="e">
        <f>C24/D24</f>
        <v>#DIV/0!</v>
      </c>
      <c r="F24" s="146"/>
      <c r="G24" s="89">
        <f t="shared" si="2"/>
        <v>0</v>
      </c>
      <c r="H24" s="89">
        <f t="shared" si="2"/>
        <v>0</v>
      </c>
      <c r="I24" s="38" t="e">
        <f>G24/H24</f>
        <v>#DIV/0!</v>
      </c>
      <c r="J24" s="146"/>
      <c r="K24" s="120"/>
      <c r="L24" s="123"/>
    </row>
    <row r="25" spans="1:12" s="7" customFormat="1" ht="13.5" customHeight="1" x14ac:dyDescent="0.15">
      <c r="A25" s="85"/>
      <c r="B25" s="86"/>
      <c r="F25" s="84"/>
      <c r="J25" s="84"/>
      <c r="K25" s="87"/>
      <c r="L25" s="123"/>
    </row>
    <row r="26" spans="1:12" ht="22.5" customHeight="1" x14ac:dyDescent="0.15">
      <c r="A26" s="133" t="s">
        <v>102</v>
      </c>
      <c r="B26" s="21" t="s">
        <v>48</v>
      </c>
      <c r="C26" s="35">
        <f>C10</f>
        <v>0</v>
      </c>
      <c r="D26" s="35">
        <f>D10</f>
        <v>0</v>
      </c>
      <c r="E26" s="35" t="e">
        <f>C26/D26</f>
        <v>#DIV/0!</v>
      </c>
      <c r="F26" s="144" t="e">
        <f>(E26+E27+E28)/3</f>
        <v>#DIV/0!</v>
      </c>
      <c r="G26" s="35">
        <f>H10</f>
        <v>0</v>
      </c>
      <c r="H26" s="35">
        <f>I10</f>
        <v>0</v>
      </c>
      <c r="I26" s="35" t="e">
        <f>G26/H26</f>
        <v>#DIV/0!</v>
      </c>
      <c r="J26" s="144" t="e">
        <f>SUM(I26:I28)/3</f>
        <v>#DIV/0!</v>
      </c>
      <c r="K26" s="118" t="e">
        <f>J26/F26</f>
        <v>#DIV/0!</v>
      </c>
      <c r="L26" s="123"/>
    </row>
    <row r="27" spans="1:12" ht="22.5" customHeight="1" x14ac:dyDescent="0.15">
      <c r="A27" s="134"/>
      <c r="B27" s="15" t="s">
        <v>49</v>
      </c>
      <c r="C27" s="52">
        <f>C11</f>
        <v>0</v>
      </c>
      <c r="D27" s="52">
        <f>D11</f>
        <v>0</v>
      </c>
      <c r="E27" s="36" t="e">
        <f>C27/D27</f>
        <v>#DIV/0!</v>
      </c>
      <c r="F27" s="145"/>
      <c r="G27" s="52">
        <f>H11</f>
        <v>0</v>
      </c>
      <c r="H27" s="52">
        <f>I11</f>
        <v>0</v>
      </c>
      <c r="I27" s="36" t="e">
        <f>G27/H27</f>
        <v>#DIV/0!</v>
      </c>
      <c r="J27" s="145"/>
      <c r="K27" s="119"/>
      <c r="L27" s="123"/>
    </row>
    <row r="28" spans="1:12" ht="22.5" customHeight="1" x14ac:dyDescent="0.15">
      <c r="A28" s="135"/>
      <c r="B28" s="16" t="s">
        <v>50</v>
      </c>
      <c r="C28" s="18"/>
      <c r="D28" s="18"/>
      <c r="E28" s="38" t="e">
        <f>C28/D28</f>
        <v>#DIV/0!</v>
      </c>
      <c r="F28" s="146"/>
      <c r="G28" s="18"/>
      <c r="H28" s="18"/>
      <c r="I28" s="38" t="e">
        <f>G28/H28</f>
        <v>#DIV/0!</v>
      </c>
      <c r="J28" s="146"/>
      <c r="K28" s="120"/>
      <c r="L28" s="123"/>
    </row>
    <row r="29" spans="1:12" s="61" customFormat="1" ht="13.5" customHeight="1" x14ac:dyDescent="0.15">
      <c r="A29" s="58"/>
      <c r="B29" s="53"/>
      <c r="C29" s="59"/>
      <c r="D29" s="59"/>
      <c r="E29" s="59"/>
      <c r="F29" s="58"/>
      <c r="G29" s="83"/>
      <c r="H29" s="59"/>
      <c r="I29" s="59"/>
      <c r="J29" s="59"/>
      <c r="K29" s="58"/>
      <c r="L29" s="123"/>
    </row>
    <row r="30" spans="1:12" ht="22.5" customHeight="1" x14ac:dyDescent="0.15">
      <c r="A30" s="133" t="s">
        <v>103</v>
      </c>
      <c r="B30" s="21" t="s">
        <v>49</v>
      </c>
      <c r="C30" s="35">
        <f>C11</f>
        <v>0</v>
      </c>
      <c r="D30" s="35">
        <f>D11</f>
        <v>0</v>
      </c>
      <c r="E30" s="35" t="e">
        <f>C30/D30</f>
        <v>#DIV/0!</v>
      </c>
      <c r="F30" s="144" t="e">
        <f>(E30+E31+E32)/3</f>
        <v>#DIV/0!</v>
      </c>
      <c r="G30" s="35">
        <f>H11</f>
        <v>0</v>
      </c>
      <c r="H30" s="35">
        <f>I11</f>
        <v>0</v>
      </c>
      <c r="I30" s="35" t="e">
        <f>G30/H30</f>
        <v>#DIV/0!</v>
      </c>
      <c r="J30" s="144" t="e">
        <f>SUM(I30:I32)/3</f>
        <v>#DIV/0!</v>
      </c>
      <c r="K30" s="118" t="e">
        <f>J30/F30</f>
        <v>#DIV/0!</v>
      </c>
      <c r="L30" s="123"/>
    </row>
    <row r="31" spans="1:12" ht="22.5" customHeight="1" x14ac:dyDescent="0.15">
      <c r="A31" s="134"/>
      <c r="B31" s="15" t="s">
        <v>50</v>
      </c>
      <c r="C31" s="52">
        <f>C28</f>
        <v>0</v>
      </c>
      <c r="D31" s="52">
        <f>D28</f>
        <v>0</v>
      </c>
      <c r="E31" s="36" t="e">
        <f>C31/D31</f>
        <v>#DIV/0!</v>
      </c>
      <c r="F31" s="145"/>
      <c r="G31" s="52">
        <f>G28</f>
        <v>0</v>
      </c>
      <c r="H31" s="52">
        <f>H28</f>
        <v>0</v>
      </c>
      <c r="I31" s="36" t="e">
        <f>G31/H31</f>
        <v>#DIV/0!</v>
      </c>
      <c r="J31" s="145"/>
      <c r="K31" s="119"/>
      <c r="L31" s="123"/>
    </row>
    <row r="32" spans="1:12" ht="22.5" customHeight="1" thickBot="1" x14ac:dyDescent="0.2">
      <c r="A32" s="135"/>
      <c r="B32" s="16" t="s">
        <v>51</v>
      </c>
      <c r="C32" s="18"/>
      <c r="D32" s="18"/>
      <c r="E32" s="38" t="e">
        <f>C32/D32</f>
        <v>#DIV/0!</v>
      </c>
      <c r="F32" s="146"/>
      <c r="G32" s="18"/>
      <c r="H32" s="18"/>
      <c r="I32" s="38" t="e">
        <f>G32/H32</f>
        <v>#DIV/0!</v>
      </c>
      <c r="J32" s="146"/>
      <c r="K32" s="120"/>
      <c r="L32" s="124"/>
    </row>
    <row r="33" spans="1:12" ht="38.25" customHeight="1" x14ac:dyDescent="0.15">
      <c r="A33" s="1"/>
      <c r="B33" s="68"/>
      <c r="C33" s="2"/>
      <c r="D33" s="2"/>
      <c r="E33" s="59"/>
      <c r="F33" s="63"/>
      <c r="G33" s="63"/>
      <c r="H33" s="59"/>
      <c r="I33" s="59"/>
      <c r="J33" s="59"/>
      <c r="K33" s="63"/>
      <c r="L33" s="54"/>
    </row>
    <row r="34" spans="1:12" s="67" customFormat="1" ht="16.5" customHeight="1" x14ac:dyDescent="0.15">
      <c r="A34" s="95" t="s">
        <v>6</v>
      </c>
    </row>
    <row r="35" spans="1:12" s="67" customFormat="1" ht="17.25" customHeight="1" x14ac:dyDescent="0.15">
      <c r="A35" s="82" t="s">
        <v>122</v>
      </c>
      <c r="B35" s="82"/>
      <c r="C35" s="82"/>
      <c r="D35" s="82"/>
      <c r="E35" s="82"/>
      <c r="F35" s="82"/>
      <c r="G35" s="82"/>
      <c r="H35" s="82"/>
      <c r="I35" s="82"/>
      <c r="J35" s="82"/>
      <c r="K35" s="96"/>
    </row>
    <row r="36" spans="1:12" s="57" customFormat="1" ht="14.25" customHeight="1" x14ac:dyDescent="0.15">
      <c r="A36" s="55" t="s">
        <v>65</v>
      </c>
    </row>
    <row r="37" spans="1:12" s="57" customFormat="1" ht="27.75" customHeight="1" x14ac:dyDescent="0.15">
      <c r="A37" s="65"/>
    </row>
    <row r="38" spans="1:12" ht="15.75" customHeight="1" x14ac:dyDescent="0.15">
      <c r="A38" s="55" t="s">
        <v>52</v>
      </c>
      <c r="J38" s="2"/>
    </row>
    <row r="39" spans="1:12" ht="17.25" customHeight="1" thickBot="1" x14ac:dyDescent="0.2">
      <c r="A39" s="97" t="s">
        <v>126</v>
      </c>
      <c r="J39" s="2"/>
    </row>
    <row r="40" spans="1:12" ht="14.25" customHeight="1" x14ac:dyDescent="0.15">
      <c r="A40" s="12"/>
      <c r="B40" s="13"/>
      <c r="C40" s="137" t="s">
        <v>4</v>
      </c>
      <c r="D40" s="138"/>
      <c r="E40" s="138"/>
      <c r="F40" s="125" t="s">
        <v>5</v>
      </c>
      <c r="G40" s="126"/>
      <c r="H40" s="126"/>
      <c r="I40" s="151" t="s">
        <v>38</v>
      </c>
      <c r="J40" s="121" t="s">
        <v>31</v>
      </c>
    </row>
    <row r="41" spans="1:12" ht="8.25" customHeight="1" x14ac:dyDescent="0.15">
      <c r="A41" s="224" t="s">
        <v>9</v>
      </c>
      <c r="B41" s="182" t="s">
        <v>10</v>
      </c>
      <c r="C41" s="216"/>
      <c r="D41" s="217"/>
      <c r="E41" s="185" t="s">
        <v>21</v>
      </c>
      <c r="F41" s="216"/>
      <c r="G41" s="217"/>
      <c r="H41" s="185" t="s">
        <v>22</v>
      </c>
      <c r="I41" s="152"/>
      <c r="J41" s="223"/>
    </row>
    <row r="42" spans="1:12" ht="45.75" customHeight="1" x14ac:dyDescent="0.15">
      <c r="A42" s="225"/>
      <c r="B42" s="183"/>
      <c r="C42" s="93" t="s">
        <v>104</v>
      </c>
      <c r="D42" s="94" t="s">
        <v>105</v>
      </c>
      <c r="E42" s="186"/>
      <c r="F42" s="93" t="s">
        <v>104</v>
      </c>
      <c r="G42" s="94" t="s">
        <v>105</v>
      </c>
      <c r="H42" s="186"/>
      <c r="I42" s="153"/>
      <c r="J42" s="47" t="s">
        <v>125</v>
      </c>
      <c r="K42" s="6"/>
      <c r="L42" s="7"/>
    </row>
    <row r="43" spans="1:12" ht="22.5" customHeight="1" x14ac:dyDescent="0.15">
      <c r="A43" s="147" t="s">
        <v>102</v>
      </c>
      <c r="B43" s="21" t="s">
        <v>14</v>
      </c>
      <c r="C43" s="22"/>
      <c r="D43" s="23"/>
      <c r="E43" s="144" t="e">
        <f>D46/C46</f>
        <v>#DIV/0!</v>
      </c>
      <c r="F43" s="23"/>
      <c r="G43" s="22"/>
      <c r="H43" s="118" t="e">
        <f>G46/F46</f>
        <v>#DIV/0!</v>
      </c>
      <c r="I43" s="118" t="e">
        <f>E43/H43</f>
        <v>#DIV/0!</v>
      </c>
      <c r="J43" s="165" t="s">
        <v>23</v>
      </c>
      <c r="L43" s="129"/>
    </row>
    <row r="44" spans="1:12" ht="22.5" customHeight="1" x14ac:dyDescent="0.15">
      <c r="A44" s="148"/>
      <c r="B44" s="15" t="s">
        <v>18</v>
      </c>
      <c r="C44" s="24"/>
      <c r="D44" s="17"/>
      <c r="E44" s="145"/>
      <c r="F44" s="17"/>
      <c r="G44" s="24"/>
      <c r="H44" s="119"/>
      <c r="I44" s="119"/>
      <c r="J44" s="166"/>
      <c r="L44" s="129"/>
    </row>
    <row r="45" spans="1:12" ht="22.5" customHeight="1" x14ac:dyDescent="0.15">
      <c r="A45" s="148"/>
      <c r="B45" s="15" t="s">
        <v>19</v>
      </c>
      <c r="C45" s="24"/>
      <c r="D45" s="17"/>
      <c r="E45" s="145"/>
      <c r="F45" s="17"/>
      <c r="G45" s="24"/>
      <c r="H45" s="119"/>
      <c r="I45" s="119"/>
      <c r="J45" s="166"/>
      <c r="L45" s="129"/>
    </row>
    <row r="46" spans="1:12" ht="22.5" customHeight="1" thickBot="1" x14ac:dyDescent="0.2">
      <c r="A46" s="149"/>
      <c r="B46" s="20" t="s">
        <v>20</v>
      </c>
      <c r="C46" s="40">
        <f>SUM(C43:C45)</f>
        <v>0</v>
      </c>
      <c r="D46" s="40">
        <f>SUM(D43:D45)</f>
        <v>0</v>
      </c>
      <c r="E46" s="146"/>
      <c r="F46" s="38">
        <f>SUM(F43:F45)</f>
        <v>0</v>
      </c>
      <c r="G46" s="38">
        <f>SUM(G43:G45)</f>
        <v>0</v>
      </c>
      <c r="H46" s="120"/>
      <c r="I46" s="120"/>
      <c r="J46" s="167"/>
      <c r="K46" s="2"/>
    </row>
    <row r="47" spans="1:12" ht="22.5" customHeight="1" x14ac:dyDescent="0.15">
      <c r="A47" s="147"/>
      <c r="B47" s="21" t="s">
        <v>14</v>
      </c>
      <c r="C47" s="22"/>
      <c r="D47" s="23"/>
      <c r="E47" s="144" t="e">
        <f>D50/C50</f>
        <v>#DIV/0!</v>
      </c>
      <c r="F47" s="23"/>
      <c r="G47" s="22"/>
      <c r="H47" s="118" t="e">
        <f>G50/F50</f>
        <v>#DIV/0!</v>
      </c>
      <c r="I47" s="118" t="e">
        <f>E47/H47</f>
        <v>#DIV/0!</v>
      </c>
      <c r="J47" s="165" t="s">
        <v>0</v>
      </c>
      <c r="L47" s="129"/>
    </row>
    <row r="48" spans="1:12" ht="22.5" customHeight="1" x14ac:dyDescent="0.15">
      <c r="A48" s="148"/>
      <c r="B48" s="15" t="s">
        <v>18</v>
      </c>
      <c r="C48" s="24"/>
      <c r="D48" s="17"/>
      <c r="E48" s="145"/>
      <c r="F48" s="17"/>
      <c r="G48" s="24"/>
      <c r="H48" s="119"/>
      <c r="I48" s="119"/>
      <c r="J48" s="166"/>
      <c r="L48" s="129"/>
    </row>
    <row r="49" spans="1:12" ht="22.5" customHeight="1" x14ac:dyDescent="0.15">
      <c r="A49" s="148"/>
      <c r="B49" s="15" t="s">
        <v>19</v>
      </c>
      <c r="C49" s="24"/>
      <c r="D49" s="17"/>
      <c r="E49" s="145"/>
      <c r="F49" s="17"/>
      <c r="G49" s="24"/>
      <c r="H49" s="119"/>
      <c r="I49" s="119"/>
      <c r="J49" s="166"/>
      <c r="L49" s="129"/>
    </row>
    <row r="50" spans="1:12" ht="22.5" customHeight="1" thickBot="1" x14ac:dyDescent="0.2">
      <c r="A50" s="149"/>
      <c r="B50" s="20" t="s">
        <v>20</v>
      </c>
      <c r="C50" s="40">
        <f>SUM(C47:C49)</f>
        <v>0</v>
      </c>
      <c r="D50" s="40">
        <f>SUM(D47:D49)</f>
        <v>0</v>
      </c>
      <c r="E50" s="146"/>
      <c r="F50" s="38">
        <f>SUM(F47:F49)</f>
        <v>0</v>
      </c>
      <c r="G50" s="38">
        <f>SUM(G47:G49)</f>
        <v>0</v>
      </c>
      <c r="H50" s="120"/>
      <c r="I50" s="120"/>
      <c r="J50" s="167"/>
      <c r="K50" s="2"/>
    </row>
    <row r="51" spans="1:12" ht="22.5" customHeight="1" x14ac:dyDescent="0.15">
      <c r="A51" s="147"/>
      <c r="B51" s="21" t="s">
        <v>14</v>
      </c>
      <c r="C51" s="22"/>
      <c r="D51" s="23"/>
      <c r="E51" s="144" t="e">
        <f>D54/C54</f>
        <v>#DIV/0!</v>
      </c>
      <c r="F51" s="23"/>
      <c r="G51" s="22"/>
      <c r="H51" s="118" t="e">
        <f>G54/F54</f>
        <v>#DIV/0!</v>
      </c>
      <c r="I51" s="118" t="e">
        <f>E51/H51</f>
        <v>#DIV/0!</v>
      </c>
      <c r="J51" s="165" t="s">
        <v>0</v>
      </c>
      <c r="L51" s="129"/>
    </row>
    <row r="52" spans="1:12" ht="22.5" customHeight="1" x14ac:dyDescent="0.15">
      <c r="A52" s="148"/>
      <c r="B52" s="15" t="s">
        <v>18</v>
      </c>
      <c r="C52" s="24"/>
      <c r="D52" s="17"/>
      <c r="E52" s="145"/>
      <c r="F52" s="17"/>
      <c r="G52" s="24"/>
      <c r="H52" s="119"/>
      <c r="I52" s="119"/>
      <c r="J52" s="166"/>
      <c r="L52" s="129"/>
    </row>
    <row r="53" spans="1:12" ht="22.5" customHeight="1" x14ac:dyDescent="0.15">
      <c r="A53" s="148"/>
      <c r="B53" s="15" t="s">
        <v>19</v>
      </c>
      <c r="C53" s="24"/>
      <c r="D53" s="17"/>
      <c r="E53" s="145"/>
      <c r="F53" s="17"/>
      <c r="G53" s="24"/>
      <c r="H53" s="119"/>
      <c r="I53" s="119"/>
      <c r="J53" s="166"/>
      <c r="L53" s="129"/>
    </row>
    <row r="54" spans="1:12" ht="22.5" customHeight="1" thickBot="1" x14ac:dyDescent="0.2">
      <c r="A54" s="149"/>
      <c r="B54" s="20" t="s">
        <v>20</v>
      </c>
      <c r="C54" s="40">
        <f>SUM(C51:C53)</f>
        <v>0</v>
      </c>
      <c r="D54" s="40">
        <f>SUM(D51:D53)</f>
        <v>0</v>
      </c>
      <c r="E54" s="146"/>
      <c r="F54" s="38">
        <f>SUM(F51:F53)</f>
        <v>0</v>
      </c>
      <c r="G54" s="38">
        <f>SUM(G51:G53)</f>
        <v>0</v>
      </c>
      <c r="H54" s="120"/>
      <c r="I54" s="120"/>
      <c r="J54" s="167"/>
      <c r="K54" s="2"/>
    </row>
    <row r="55" spans="1:12" ht="24" customHeight="1" x14ac:dyDescent="0.15">
      <c r="A55" s="1"/>
      <c r="B55" s="53"/>
      <c r="C55" s="59"/>
      <c r="D55" s="59"/>
      <c r="E55" s="63"/>
      <c r="F55" s="59"/>
      <c r="G55" s="59"/>
      <c r="H55" s="63"/>
      <c r="I55" s="63"/>
      <c r="J55" s="60"/>
      <c r="K55" s="2"/>
    </row>
    <row r="56" spans="1:12" ht="15" customHeight="1" thickBot="1" x14ac:dyDescent="0.2">
      <c r="A56" s="62" t="s">
        <v>137</v>
      </c>
    </row>
    <row r="57" spans="1:12" ht="14.25" customHeight="1" x14ac:dyDescent="0.15">
      <c r="A57" s="12"/>
      <c r="B57" s="13"/>
      <c r="C57" s="137" t="s">
        <v>4</v>
      </c>
      <c r="D57" s="138"/>
      <c r="E57" s="138"/>
      <c r="F57" s="125" t="s">
        <v>5</v>
      </c>
      <c r="G57" s="126"/>
      <c r="H57" s="126"/>
      <c r="I57" s="151" t="s">
        <v>38</v>
      </c>
      <c r="J57" s="121" t="s">
        <v>107</v>
      </c>
    </row>
    <row r="58" spans="1:12" ht="8.25" customHeight="1" x14ac:dyDescent="0.15">
      <c r="A58" s="224" t="s">
        <v>9</v>
      </c>
      <c r="B58" s="182" t="s">
        <v>10</v>
      </c>
      <c r="C58" s="216"/>
      <c r="D58" s="217"/>
      <c r="E58" s="185" t="s">
        <v>21</v>
      </c>
      <c r="F58" s="216"/>
      <c r="G58" s="217"/>
      <c r="H58" s="185" t="s">
        <v>22</v>
      </c>
      <c r="I58" s="152"/>
      <c r="J58" s="223"/>
    </row>
    <row r="59" spans="1:12" ht="45.75" customHeight="1" thickBot="1" x14ac:dyDescent="0.2">
      <c r="A59" s="225"/>
      <c r="B59" s="183"/>
      <c r="C59" s="93" t="s">
        <v>104</v>
      </c>
      <c r="D59" s="94" t="s">
        <v>119</v>
      </c>
      <c r="E59" s="186"/>
      <c r="F59" s="93" t="s">
        <v>104</v>
      </c>
      <c r="G59" s="94" t="s">
        <v>119</v>
      </c>
      <c r="H59" s="186"/>
      <c r="I59" s="153"/>
      <c r="J59" s="122"/>
      <c r="K59" s="6"/>
      <c r="L59" s="7"/>
    </row>
    <row r="60" spans="1:12" ht="22.5" customHeight="1" x14ac:dyDescent="0.15">
      <c r="A60" s="147" t="s">
        <v>102</v>
      </c>
      <c r="B60" s="21" t="s">
        <v>54</v>
      </c>
      <c r="C60" s="69">
        <f>C44</f>
        <v>0</v>
      </c>
      <c r="D60" s="98"/>
      <c r="E60" s="144" t="e">
        <f>D63/C63</f>
        <v>#DIV/0!</v>
      </c>
      <c r="F60" s="35">
        <f>F44</f>
        <v>0</v>
      </c>
      <c r="G60" s="100"/>
      <c r="H60" s="118" t="e">
        <f>G63/F63</f>
        <v>#DIV/0!</v>
      </c>
      <c r="I60" s="118" t="e">
        <f>E60/H60</f>
        <v>#DIV/0!</v>
      </c>
      <c r="J60" s="218" t="s">
        <v>110</v>
      </c>
      <c r="L60" s="129"/>
    </row>
    <row r="61" spans="1:12" ht="22.5" customHeight="1" x14ac:dyDescent="0.15">
      <c r="A61" s="148"/>
      <c r="B61" s="15" t="s">
        <v>55</v>
      </c>
      <c r="C61" s="70">
        <f>C45</f>
        <v>0</v>
      </c>
      <c r="D61" s="99"/>
      <c r="E61" s="145"/>
      <c r="F61" s="52">
        <f>F45</f>
        <v>0</v>
      </c>
      <c r="G61" s="101"/>
      <c r="H61" s="119"/>
      <c r="I61" s="119"/>
      <c r="J61" s="219"/>
      <c r="L61" s="129"/>
    </row>
    <row r="62" spans="1:12" ht="22.5" customHeight="1" x14ac:dyDescent="0.15">
      <c r="A62" s="148"/>
      <c r="B62" s="15" t="s">
        <v>56</v>
      </c>
      <c r="C62" s="24"/>
      <c r="D62" s="17"/>
      <c r="E62" s="145"/>
      <c r="F62" s="17"/>
      <c r="G62" s="24"/>
      <c r="H62" s="119"/>
      <c r="I62" s="119"/>
      <c r="J62" s="219"/>
      <c r="L62" s="129"/>
    </row>
    <row r="63" spans="1:12" ht="22.5" customHeight="1" x14ac:dyDescent="0.15">
      <c r="A63" s="149"/>
      <c r="B63" s="20" t="s">
        <v>20</v>
      </c>
      <c r="C63" s="40">
        <f>SUM(C60:C62)</f>
        <v>0</v>
      </c>
      <c r="D63" s="40">
        <f>SUM(D60:D62)</f>
        <v>0</v>
      </c>
      <c r="E63" s="146"/>
      <c r="F63" s="38">
        <f>SUM(F60:F62)</f>
        <v>0</v>
      </c>
      <c r="G63" s="38">
        <f>SUM(G60:G62)</f>
        <v>0</v>
      </c>
      <c r="H63" s="120"/>
      <c r="I63" s="120"/>
      <c r="J63" s="219"/>
      <c r="K63" s="2"/>
    </row>
    <row r="64" spans="1:12" s="61" customFormat="1" ht="9.75" customHeight="1" x14ac:dyDescent="0.15">
      <c r="A64" s="58"/>
      <c r="B64" s="53"/>
      <c r="C64" s="59"/>
      <c r="D64" s="59"/>
      <c r="E64" s="58"/>
      <c r="F64" s="59"/>
      <c r="G64" s="59"/>
      <c r="H64" s="58"/>
      <c r="I64" s="58"/>
      <c r="J64" s="219"/>
      <c r="K64" s="59"/>
    </row>
    <row r="65" spans="1:12" ht="9" customHeight="1" x14ac:dyDescent="0.15">
      <c r="A65" s="224" t="s">
        <v>9</v>
      </c>
      <c r="B65" s="182" t="s">
        <v>10</v>
      </c>
      <c r="C65" s="216"/>
      <c r="D65" s="217"/>
      <c r="E65" s="185" t="s">
        <v>21</v>
      </c>
      <c r="F65" s="216"/>
      <c r="G65" s="217"/>
      <c r="H65" s="185" t="s">
        <v>22</v>
      </c>
      <c r="I65" s="187" t="s">
        <v>106</v>
      </c>
      <c r="J65" s="219"/>
    </row>
    <row r="66" spans="1:12" ht="45.75" customHeight="1" x14ac:dyDescent="0.15">
      <c r="A66" s="225"/>
      <c r="B66" s="183"/>
      <c r="C66" s="93" t="s">
        <v>104</v>
      </c>
      <c r="D66" s="94" t="s">
        <v>120</v>
      </c>
      <c r="E66" s="186"/>
      <c r="F66" s="93" t="s">
        <v>104</v>
      </c>
      <c r="G66" s="94" t="s">
        <v>121</v>
      </c>
      <c r="H66" s="186"/>
      <c r="I66" s="188"/>
      <c r="J66" s="219"/>
      <c r="K66" s="6"/>
      <c r="L66" s="7"/>
    </row>
    <row r="67" spans="1:12" ht="22.5" customHeight="1" x14ac:dyDescent="0.15">
      <c r="A67" s="147" t="s">
        <v>103</v>
      </c>
      <c r="B67" s="21" t="s">
        <v>55</v>
      </c>
      <c r="C67" s="69">
        <f>C45</f>
        <v>0</v>
      </c>
      <c r="D67" s="98"/>
      <c r="E67" s="144" t="e">
        <f>D70/C70</f>
        <v>#DIV/0!</v>
      </c>
      <c r="F67" s="35">
        <f>F45</f>
        <v>0</v>
      </c>
      <c r="G67" s="100"/>
      <c r="H67" s="118" t="e">
        <f>G70/F70</f>
        <v>#DIV/0!</v>
      </c>
      <c r="I67" s="118" t="e">
        <f>E67/H67</f>
        <v>#DIV/0!</v>
      </c>
      <c r="J67" s="219"/>
      <c r="L67" s="129"/>
    </row>
    <row r="68" spans="1:12" ht="22.5" customHeight="1" x14ac:dyDescent="0.15">
      <c r="A68" s="148"/>
      <c r="B68" s="15" t="s">
        <v>56</v>
      </c>
      <c r="C68" s="70">
        <f>C62</f>
        <v>0</v>
      </c>
      <c r="D68" s="99"/>
      <c r="E68" s="145"/>
      <c r="F68" s="52">
        <f>F62</f>
        <v>0</v>
      </c>
      <c r="G68" s="101"/>
      <c r="H68" s="119"/>
      <c r="I68" s="119"/>
      <c r="J68" s="219"/>
      <c r="L68" s="129"/>
    </row>
    <row r="69" spans="1:12" ht="22.5" customHeight="1" x14ac:dyDescent="0.15">
      <c r="A69" s="148"/>
      <c r="B69" s="15" t="s">
        <v>57</v>
      </c>
      <c r="C69" s="24"/>
      <c r="D69" s="17"/>
      <c r="E69" s="145"/>
      <c r="F69" s="17"/>
      <c r="G69" s="24"/>
      <c r="H69" s="119"/>
      <c r="I69" s="119"/>
      <c r="J69" s="219"/>
      <c r="L69" s="129"/>
    </row>
    <row r="70" spans="1:12" ht="22.5" customHeight="1" thickBot="1" x14ac:dyDescent="0.2">
      <c r="A70" s="149"/>
      <c r="B70" s="20" t="s">
        <v>20</v>
      </c>
      <c r="C70" s="40">
        <f>SUM(C67:C69)</f>
        <v>0</v>
      </c>
      <c r="D70" s="40">
        <f>SUM(D67:D69)</f>
        <v>0</v>
      </c>
      <c r="E70" s="146"/>
      <c r="F70" s="38">
        <f>SUM(F67:F69)</f>
        <v>0</v>
      </c>
      <c r="G70" s="38">
        <f>SUM(G67:G69)</f>
        <v>0</v>
      </c>
      <c r="H70" s="120"/>
      <c r="I70" s="120"/>
      <c r="J70" s="220"/>
      <c r="K70" s="2"/>
    </row>
    <row r="71" spans="1:12" ht="41.25" customHeight="1" x14ac:dyDescent="0.15">
      <c r="A71" s="1"/>
      <c r="B71" s="68"/>
      <c r="C71" s="59"/>
      <c r="D71" s="59"/>
      <c r="E71" s="63"/>
      <c r="F71" s="59"/>
      <c r="G71" s="59"/>
      <c r="H71" s="63"/>
      <c r="I71" s="63"/>
      <c r="J71" s="54"/>
      <c r="K71" s="2"/>
    </row>
    <row r="72" spans="1:12" ht="48.75" customHeight="1" x14ac:dyDescent="0.15">
      <c r="A72" s="213" t="s">
        <v>66</v>
      </c>
      <c r="B72" s="213"/>
      <c r="C72" s="213"/>
      <c r="D72" s="213"/>
      <c r="E72" s="213"/>
      <c r="F72" s="59"/>
      <c r="G72" s="59"/>
      <c r="H72" s="63"/>
      <c r="I72" s="63"/>
      <c r="J72" s="54"/>
      <c r="K72" s="2"/>
    </row>
    <row r="73" spans="1:12" ht="22.5" customHeight="1" x14ac:dyDescent="0.15">
      <c r="A73" s="73" t="s">
        <v>67</v>
      </c>
      <c r="B73" s="72"/>
      <c r="C73" s="72"/>
      <c r="D73" s="72"/>
      <c r="E73" s="72"/>
      <c r="F73" s="59"/>
      <c r="G73" s="59"/>
      <c r="H73" s="63"/>
      <c r="I73" s="63"/>
      <c r="J73" s="54"/>
      <c r="K73" s="2"/>
    </row>
    <row r="74" spans="1:12" ht="22.5" customHeight="1" thickBot="1" x14ac:dyDescent="0.2">
      <c r="A74" s="214" t="s">
        <v>89</v>
      </c>
      <c r="B74" s="214"/>
      <c r="C74" s="214"/>
      <c r="D74" s="214"/>
      <c r="E74" s="214"/>
      <c r="F74" s="214"/>
      <c r="G74" s="214"/>
      <c r="H74" s="214"/>
      <c r="I74" s="214"/>
      <c r="J74" s="54"/>
      <c r="K74" s="2"/>
    </row>
    <row r="75" spans="1:12" ht="26.25" customHeight="1" thickBot="1" x14ac:dyDescent="0.2">
      <c r="A75" s="74" t="s">
        <v>68</v>
      </c>
      <c r="B75" s="191" t="s">
        <v>69</v>
      </c>
      <c r="C75" s="191"/>
      <c r="D75" s="192" t="s">
        <v>70</v>
      </c>
      <c r="E75" s="193"/>
      <c r="F75" s="193"/>
      <c r="G75" s="193"/>
      <c r="H75" s="193"/>
      <c r="I75" s="215"/>
      <c r="J75" s="221" t="s">
        <v>107</v>
      </c>
      <c r="K75" s="222"/>
    </row>
    <row r="76" spans="1:12" ht="22.5" customHeight="1" x14ac:dyDescent="0.15">
      <c r="A76" s="147" t="s">
        <v>71</v>
      </c>
      <c r="B76" s="157" t="s">
        <v>102</v>
      </c>
      <c r="C76" s="157"/>
      <c r="D76" s="75" t="s">
        <v>72</v>
      </c>
      <c r="E76" s="76" t="s">
        <v>73</v>
      </c>
      <c r="F76" s="75" t="s">
        <v>74</v>
      </c>
      <c r="G76" s="75" t="s">
        <v>75</v>
      </c>
      <c r="H76" s="76" t="s">
        <v>76</v>
      </c>
      <c r="I76" s="102" t="s">
        <v>77</v>
      </c>
      <c r="J76" s="195" t="s">
        <v>111</v>
      </c>
      <c r="K76" s="196"/>
    </row>
    <row r="77" spans="1:12" ht="30.75" customHeight="1" x14ac:dyDescent="0.15">
      <c r="A77" s="148"/>
      <c r="B77" s="157"/>
      <c r="C77" s="157"/>
      <c r="D77" s="75"/>
      <c r="E77" s="76"/>
      <c r="F77" s="75"/>
      <c r="G77" s="75"/>
      <c r="H77" s="76"/>
      <c r="I77" s="102"/>
      <c r="J77" s="197"/>
      <c r="K77" s="198"/>
    </row>
    <row r="78" spans="1:12" ht="22.5" customHeight="1" x14ac:dyDescent="0.15">
      <c r="A78" s="148"/>
      <c r="B78" s="157"/>
      <c r="C78" s="157"/>
      <c r="D78" s="75" t="s">
        <v>78</v>
      </c>
      <c r="E78" s="76" t="s">
        <v>79</v>
      </c>
      <c r="F78" s="75" t="s">
        <v>80</v>
      </c>
      <c r="G78" s="75" t="s">
        <v>81</v>
      </c>
      <c r="H78" s="76" t="s">
        <v>82</v>
      </c>
      <c r="I78" s="102" t="s">
        <v>83</v>
      </c>
      <c r="J78" s="197"/>
      <c r="K78" s="198"/>
    </row>
    <row r="79" spans="1:12" ht="30.75" customHeight="1" thickBot="1" x14ac:dyDescent="0.2">
      <c r="A79" s="148"/>
      <c r="B79" s="157"/>
      <c r="C79" s="157"/>
      <c r="D79" s="75"/>
      <c r="E79" s="76"/>
      <c r="F79" s="75"/>
      <c r="G79" s="75"/>
      <c r="H79" s="76"/>
      <c r="I79" s="102"/>
      <c r="J79" s="199"/>
      <c r="K79" s="200"/>
    </row>
    <row r="80" spans="1:12" ht="22.5" customHeight="1" x14ac:dyDescent="0.15">
      <c r="A80" s="148"/>
      <c r="B80" s="157"/>
      <c r="C80" s="157"/>
      <c r="D80" s="75" t="s">
        <v>72</v>
      </c>
      <c r="E80" s="76" t="s">
        <v>73</v>
      </c>
      <c r="F80" s="75" t="s">
        <v>74</v>
      </c>
      <c r="G80" s="75" t="s">
        <v>75</v>
      </c>
      <c r="H80" s="76" t="s">
        <v>76</v>
      </c>
      <c r="I80" s="102" t="s">
        <v>77</v>
      </c>
      <c r="J80" s="201" t="s">
        <v>112</v>
      </c>
      <c r="K80" s="202"/>
    </row>
    <row r="81" spans="1:12" ht="30.75" customHeight="1" x14ac:dyDescent="0.15">
      <c r="A81" s="148"/>
      <c r="B81" s="157"/>
      <c r="C81" s="157"/>
      <c r="D81" s="75"/>
      <c r="E81" s="76"/>
      <c r="F81" s="75"/>
      <c r="G81" s="75"/>
      <c r="H81" s="76"/>
      <c r="I81" s="102"/>
      <c r="J81" s="203"/>
      <c r="K81" s="204"/>
    </row>
    <row r="82" spans="1:12" ht="22.5" customHeight="1" x14ac:dyDescent="0.15">
      <c r="A82" s="148"/>
      <c r="B82" s="157"/>
      <c r="C82" s="157"/>
      <c r="D82" s="75" t="s">
        <v>78</v>
      </c>
      <c r="E82" s="76" t="s">
        <v>79</v>
      </c>
      <c r="F82" s="75" t="s">
        <v>80</v>
      </c>
      <c r="G82" s="75" t="s">
        <v>81</v>
      </c>
      <c r="H82" s="76" t="s">
        <v>82</v>
      </c>
      <c r="I82" s="102" t="s">
        <v>83</v>
      </c>
      <c r="J82" s="203"/>
      <c r="K82" s="204"/>
    </row>
    <row r="83" spans="1:12" ht="30.75" customHeight="1" thickBot="1" x14ac:dyDescent="0.2">
      <c r="A83" s="148"/>
      <c r="B83" s="157"/>
      <c r="C83" s="157"/>
      <c r="D83" s="75"/>
      <c r="E83" s="76"/>
      <c r="F83" s="75"/>
      <c r="G83" s="75"/>
      <c r="H83" s="76"/>
      <c r="I83" s="102"/>
      <c r="J83" s="205"/>
      <c r="K83" s="206"/>
    </row>
    <row r="84" spans="1:12" ht="22.5" customHeight="1" x14ac:dyDescent="0.15">
      <c r="A84" s="148"/>
      <c r="B84" s="157"/>
      <c r="C84" s="157"/>
      <c r="D84" s="75" t="s">
        <v>72</v>
      </c>
      <c r="E84" s="76" t="s">
        <v>73</v>
      </c>
      <c r="F84" s="75" t="s">
        <v>74</v>
      </c>
      <c r="G84" s="75" t="s">
        <v>75</v>
      </c>
      <c r="H84" s="76" t="s">
        <v>76</v>
      </c>
      <c r="I84" s="102" t="s">
        <v>77</v>
      </c>
      <c r="J84" s="203" t="s">
        <v>113</v>
      </c>
      <c r="K84" s="204"/>
    </row>
    <row r="85" spans="1:12" ht="30.75" customHeight="1" x14ac:dyDescent="0.15">
      <c r="A85" s="148"/>
      <c r="B85" s="157"/>
      <c r="C85" s="157"/>
      <c r="D85" s="75"/>
      <c r="E85" s="76"/>
      <c r="F85" s="75"/>
      <c r="G85" s="75"/>
      <c r="H85" s="76"/>
      <c r="I85" s="102"/>
      <c r="J85" s="203"/>
      <c r="K85" s="204"/>
    </row>
    <row r="86" spans="1:12" ht="22.5" customHeight="1" x14ac:dyDescent="0.15">
      <c r="A86" s="148"/>
      <c r="B86" s="157"/>
      <c r="C86" s="157"/>
      <c r="D86" s="75" t="s">
        <v>78</v>
      </c>
      <c r="E86" s="76" t="s">
        <v>79</v>
      </c>
      <c r="F86" s="75" t="s">
        <v>80</v>
      </c>
      <c r="G86" s="75" t="s">
        <v>81</v>
      </c>
      <c r="H86" s="76" t="s">
        <v>82</v>
      </c>
      <c r="I86" s="102" t="s">
        <v>83</v>
      </c>
      <c r="J86" s="203"/>
      <c r="K86" s="204"/>
    </row>
    <row r="87" spans="1:12" ht="30.75" customHeight="1" thickBot="1" x14ac:dyDescent="0.2">
      <c r="A87" s="149"/>
      <c r="B87" s="157"/>
      <c r="C87" s="157"/>
      <c r="D87" s="75"/>
      <c r="E87" s="76"/>
      <c r="F87" s="75"/>
      <c r="G87" s="75"/>
      <c r="H87" s="76"/>
      <c r="I87" s="102"/>
      <c r="J87" s="205"/>
      <c r="K87" s="206"/>
    </row>
    <row r="88" spans="1:12" ht="20.25" customHeight="1" thickBot="1" x14ac:dyDescent="0.2">
      <c r="A88" s="1"/>
      <c r="B88" s="68"/>
      <c r="C88" s="59"/>
      <c r="D88" s="59"/>
      <c r="E88" s="63"/>
      <c r="F88" s="59"/>
      <c r="G88" s="59"/>
      <c r="H88" s="63"/>
      <c r="I88" s="63"/>
      <c r="J88" s="54"/>
      <c r="K88" s="2"/>
    </row>
    <row r="89" spans="1:12" ht="20.25" customHeight="1" thickBot="1" x14ac:dyDescent="0.2">
      <c r="A89" s="214" t="s">
        <v>142</v>
      </c>
      <c r="B89" s="231"/>
      <c r="C89" s="231"/>
      <c r="D89" s="231"/>
      <c r="E89" s="231"/>
      <c r="F89" s="231"/>
      <c r="G89" s="231"/>
      <c r="H89" s="231"/>
      <c r="I89" s="231"/>
      <c r="J89" s="54"/>
      <c r="K89" s="209" t="s">
        <v>114</v>
      </c>
      <c r="L89" s="210"/>
    </row>
    <row r="90" spans="1:12" ht="36.75" customHeight="1" thickBot="1" x14ac:dyDescent="0.2">
      <c r="A90" s="190" t="s">
        <v>84</v>
      </c>
      <c r="B90" s="191"/>
      <c r="C90" s="192" t="s">
        <v>69</v>
      </c>
      <c r="D90" s="193"/>
      <c r="E90" s="194" t="s">
        <v>85</v>
      </c>
      <c r="F90" s="194"/>
      <c r="G90" s="194"/>
      <c r="H90" s="194" t="s">
        <v>90</v>
      </c>
      <c r="I90" s="229"/>
      <c r="J90" s="230"/>
      <c r="K90" s="207" t="s">
        <v>143</v>
      </c>
      <c r="L90" s="208"/>
    </row>
    <row r="91" spans="1:12" ht="24.75" customHeight="1" x14ac:dyDescent="0.15">
      <c r="A91" s="161" t="s">
        <v>86</v>
      </c>
      <c r="B91" s="161"/>
      <c r="C91" s="163" t="s">
        <v>103</v>
      </c>
      <c r="D91" s="163"/>
      <c r="E91" s="163"/>
      <c r="F91" s="163"/>
      <c r="G91" s="163"/>
      <c r="H91" s="163"/>
      <c r="I91" s="163"/>
      <c r="J91" s="164"/>
      <c r="K91" s="201" t="s">
        <v>112</v>
      </c>
      <c r="L91" s="202"/>
    </row>
    <row r="92" spans="1:12" ht="24.75" customHeight="1" x14ac:dyDescent="0.15">
      <c r="A92" s="161"/>
      <c r="B92" s="161"/>
      <c r="C92" s="158"/>
      <c r="D92" s="158"/>
      <c r="E92" s="158"/>
      <c r="F92" s="158"/>
      <c r="G92" s="158"/>
      <c r="H92" s="158"/>
      <c r="I92" s="158"/>
      <c r="J92" s="184"/>
      <c r="K92" s="203"/>
      <c r="L92" s="204"/>
    </row>
    <row r="93" spans="1:12" ht="24.75" customHeight="1" x14ac:dyDescent="0.15">
      <c r="A93" s="161"/>
      <c r="B93" s="161"/>
      <c r="C93" s="158"/>
      <c r="D93" s="158"/>
      <c r="E93" s="158"/>
      <c r="F93" s="158"/>
      <c r="G93" s="158"/>
      <c r="H93" s="158"/>
      <c r="I93" s="158"/>
      <c r="J93" s="184"/>
      <c r="K93" s="203"/>
      <c r="L93" s="204"/>
    </row>
    <row r="94" spans="1:12" ht="24.75" customHeight="1" thickBot="1" x14ac:dyDescent="0.2">
      <c r="A94" s="161"/>
      <c r="B94" s="161"/>
      <c r="C94" s="162"/>
      <c r="D94" s="162"/>
      <c r="E94" s="162"/>
      <c r="F94" s="162"/>
      <c r="G94" s="162"/>
      <c r="H94" s="162"/>
      <c r="I94" s="162"/>
      <c r="J94" s="189"/>
      <c r="K94" s="211"/>
      <c r="L94" s="212"/>
    </row>
    <row r="95" spans="1:12" ht="24.75" customHeight="1" x14ac:dyDescent="0.15">
      <c r="A95" s="161" t="s">
        <v>87</v>
      </c>
      <c r="B95" s="161"/>
      <c r="C95" s="163" t="s">
        <v>103</v>
      </c>
      <c r="D95" s="163"/>
      <c r="E95" s="163"/>
      <c r="F95" s="163"/>
      <c r="G95" s="163"/>
      <c r="H95" s="163"/>
      <c r="I95" s="163"/>
      <c r="J95" s="164"/>
      <c r="K95" s="201" t="s">
        <v>112</v>
      </c>
      <c r="L95" s="202"/>
    </row>
    <row r="96" spans="1:12" ht="24.75" customHeight="1" x14ac:dyDescent="0.15">
      <c r="A96" s="161"/>
      <c r="B96" s="161"/>
      <c r="C96" s="158"/>
      <c r="D96" s="158"/>
      <c r="E96" s="158"/>
      <c r="F96" s="158"/>
      <c r="G96" s="158"/>
      <c r="H96" s="158"/>
      <c r="I96" s="158"/>
      <c r="J96" s="184"/>
      <c r="K96" s="203"/>
      <c r="L96" s="204"/>
    </row>
    <row r="97" spans="1:12" ht="24.75" customHeight="1" x14ac:dyDescent="0.15">
      <c r="A97" s="161"/>
      <c r="B97" s="161"/>
      <c r="C97" s="158"/>
      <c r="D97" s="158"/>
      <c r="E97" s="158"/>
      <c r="F97" s="158"/>
      <c r="G97" s="158"/>
      <c r="H97" s="158"/>
      <c r="I97" s="158"/>
      <c r="J97" s="184"/>
      <c r="K97" s="203"/>
      <c r="L97" s="204"/>
    </row>
    <row r="98" spans="1:12" ht="24.75" customHeight="1" thickBot="1" x14ac:dyDescent="0.2">
      <c r="A98" s="161"/>
      <c r="B98" s="161"/>
      <c r="C98" s="162"/>
      <c r="D98" s="162"/>
      <c r="E98" s="162"/>
      <c r="F98" s="162"/>
      <c r="G98" s="162"/>
      <c r="H98" s="162"/>
      <c r="I98" s="162"/>
      <c r="J98" s="189"/>
      <c r="K98" s="211"/>
      <c r="L98" s="212"/>
    </row>
    <row r="99" spans="1:12" ht="24.75" customHeight="1" x14ac:dyDescent="0.15">
      <c r="A99" s="161" t="s">
        <v>88</v>
      </c>
      <c r="B99" s="161"/>
      <c r="C99" s="163" t="s">
        <v>103</v>
      </c>
      <c r="D99" s="163"/>
      <c r="E99" s="163"/>
      <c r="F99" s="163"/>
      <c r="G99" s="163"/>
      <c r="H99" s="163"/>
      <c r="I99" s="163"/>
      <c r="J99" s="164"/>
      <c r="K99" s="201" t="s">
        <v>112</v>
      </c>
      <c r="L99" s="202"/>
    </row>
    <row r="100" spans="1:12" ht="24.75" customHeight="1" x14ac:dyDescent="0.15">
      <c r="A100" s="161"/>
      <c r="B100" s="161"/>
      <c r="C100" s="159"/>
      <c r="D100" s="159"/>
      <c r="E100" s="159"/>
      <c r="F100" s="159"/>
      <c r="G100" s="159"/>
      <c r="H100" s="159"/>
      <c r="I100" s="159"/>
      <c r="J100" s="160"/>
      <c r="K100" s="203"/>
      <c r="L100" s="204"/>
    </row>
    <row r="101" spans="1:12" ht="24.75" customHeight="1" x14ac:dyDescent="0.15">
      <c r="A101" s="161"/>
      <c r="B101" s="161"/>
      <c r="C101" s="159"/>
      <c r="D101" s="159"/>
      <c r="E101" s="159"/>
      <c r="F101" s="159"/>
      <c r="G101" s="159"/>
      <c r="H101" s="159"/>
      <c r="I101" s="159"/>
      <c r="J101" s="160"/>
      <c r="K101" s="203"/>
      <c r="L101" s="204"/>
    </row>
    <row r="102" spans="1:12" ht="24.75" customHeight="1" thickBot="1" x14ac:dyDescent="0.2">
      <c r="A102" s="161"/>
      <c r="B102" s="161"/>
      <c r="C102" s="162"/>
      <c r="D102" s="162"/>
      <c r="E102" s="162"/>
      <c r="F102" s="162"/>
      <c r="G102" s="162"/>
      <c r="H102" s="162"/>
      <c r="I102" s="162"/>
      <c r="J102" s="189"/>
      <c r="K102" s="205"/>
      <c r="L102" s="206"/>
    </row>
    <row r="103" spans="1:12" ht="34.5" customHeight="1" x14ac:dyDescent="0.15">
      <c r="A103" s="232"/>
      <c r="B103" s="233"/>
      <c r="C103" s="169"/>
      <c r="D103" s="169"/>
      <c r="E103" s="169"/>
      <c r="F103" s="169"/>
      <c r="G103" s="169"/>
      <c r="H103" s="169"/>
      <c r="I103" s="169"/>
      <c r="J103" s="169"/>
      <c r="K103" s="2"/>
    </row>
    <row r="104" spans="1:12" ht="29.25" customHeight="1" x14ac:dyDescent="0.15">
      <c r="A104" s="66" t="s">
        <v>24</v>
      </c>
    </row>
    <row r="105" spans="1:12" ht="33" customHeight="1" x14ac:dyDescent="0.15">
      <c r="A105" s="82" t="s">
        <v>123</v>
      </c>
      <c r="B105" s="81"/>
      <c r="C105" s="81"/>
      <c r="D105" s="81"/>
      <c r="E105" s="81"/>
      <c r="F105" s="81"/>
      <c r="G105" s="81"/>
      <c r="H105" s="81"/>
    </row>
    <row r="106" spans="1:12" ht="20.25" customHeight="1" thickBot="1" x14ac:dyDescent="0.2">
      <c r="A106" s="55" t="s">
        <v>58</v>
      </c>
      <c r="K106" s="2"/>
    </row>
    <row r="107" spans="1:12" ht="39.75" customHeight="1" x14ac:dyDescent="0.15">
      <c r="A107" s="14" t="s">
        <v>2</v>
      </c>
      <c r="B107" s="131" t="s">
        <v>33</v>
      </c>
      <c r="C107" s="132"/>
      <c r="D107" s="132" t="s">
        <v>26</v>
      </c>
      <c r="E107" s="132"/>
      <c r="F107" s="43" t="s">
        <v>100</v>
      </c>
      <c r="G107" s="44"/>
      <c r="H107" s="227" t="s">
        <v>27</v>
      </c>
      <c r="I107" s="228"/>
      <c r="J107" s="41" t="s">
        <v>31</v>
      </c>
      <c r="K107" s="28"/>
    </row>
    <row r="108" spans="1:12" ht="33" customHeight="1" thickBot="1" x14ac:dyDescent="0.2">
      <c r="A108" s="26" t="s">
        <v>15</v>
      </c>
      <c r="B108" s="168"/>
      <c r="C108" s="168"/>
      <c r="D108" s="156"/>
      <c r="E108" s="156"/>
      <c r="F108" s="179" t="e">
        <f>B108/D108*100</f>
        <v>#DIV/0!</v>
      </c>
      <c r="G108" s="181"/>
      <c r="H108" s="177"/>
      <c r="I108" s="178"/>
      <c r="J108" s="42" t="s">
        <v>124</v>
      </c>
      <c r="K108" s="25"/>
    </row>
    <row r="109" spans="1:12" ht="46.5" customHeight="1" x14ac:dyDescent="0.15">
      <c r="A109" s="77"/>
      <c r="B109" s="71"/>
      <c r="C109" s="71"/>
      <c r="D109" s="1"/>
      <c r="E109" s="1"/>
      <c r="F109" s="63"/>
      <c r="G109" s="63"/>
      <c r="H109" s="63"/>
      <c r="I109" s="63"/>
      <c r="J109" s="25"/>
      <c r="K109" s="25"/>
    </row>
    <row r="110" spans="1:12" ht="12.75" customHeight="1" x14ac:dyDescent="0.15">
      <c r="A110" s="77"/>
      <c r="B110" s="71"/>
      <c r="C110" s="71"/>
      <c r="D110" s="1"/>
      <c r="E110" s="1"/>
      <c r="F110" s="91"/>
      <c r="G110" s="91"/>
      <c r="H110" s="91"/>
      <c r="I110" s="91"/>
      <c r="J110" s="25"/>
      <c r="K110" s="25"/>
    </row>
    <row r="111" spans="1:12" ht="21" customHeight="1" thickBot="1" x14ac:dyDescent="0.2">
      <c r="A111" s="56" t="s">
        <v>59</v>
      </c>
      <c r="B111" s="3"/>
      <c r="H111" s="170"/>
      <c r="I111" s="170"/>
      <c r="J111" s="170"/>
      <c r="K111" s="10"/>
    </row>
    <row r="112" spans="1:12" ht="21" customHeight="1" thickBot="1" x14ac:dyDescent="0.2">
      <c r="A112" s="14" t="s">
        <v>2</v>
      </c>
      <c r="B112" s="131" t="s">
        <v>33</v>
      </c>
      <c r="C112" s="132"/>
      <c r="D112" s="132" t="s">
        <v>26</v>
      </c>
      <c r="E112" s="132"/>
      <c r="F112" s="246" t="s">
        <v>100</v>
      </c>
      <c r="G112" s="247"/>
      <c r="H112" s="248" t="s">
        <v>107</v>
      </c>
      <c r="I112" s="249"/>
      <c r="J112" s="250"/>
      <c r="K112" s="90"/>
    </row>
    <row r="113" spans="1:12" ht="22.5" customHeight="1" x14ac:dyDescent="0.15">
      <c r="A113" s="26" t="s">
        <v>16</v>
      </c>
      <c r="B113" s="168"/>
      <c r="C113" s="168"/>
      <c r="D113" s="156"/>
      <c r="E113" s="156"/>
      <c r="F113" s="179" t="e">
        <f>B113/D113*100</f>
        <v>#DIV/0!</v>
      </c>
      <c r="G113" s="180"/>
      <c r="H113" s="171" t="s">
        <v>118</v>
      </c>
      <c r="I113" s="172"/>
      <c r="J113" s="173"/>
      <c r="K113" s="226"/>
    </row>
    <row r="114" spans="1:12" ht="22.5" customHeight="1" thickBot="1" x14ac:dyDescent="0.2">
      <c r="A114" s="26" t="s">
        <v>17</v>
      </c>
      <c r="B114" s="168"/>
      <c r="C114" s="168"/>
      <c r="D114" s="156"/>
      <c r="E114" s="156"/>
      <c r="F114" s="179" t="e">
        <f>B114/D114*100</f>
        <v>#DIV/0!</v>
      </c>
      <c r="G114" s="180"/>
      <c r="H114" s="174"/>
      <c r="I114" s="175"/>
      <c r="J114" s="176"/>
      <c r="K114" s="226"/>
    </row>
    <row r="115" spans="1:12" ht="61.5" customHeight="1" x14ac:dyDescent="0.15">
      <c r="K115" s="8"/>
    </row>
    <row r="116" spans="1:12" ht="20.25" customHeight="1" thickBot="1" x14ac:dyDescent="0.2">
      <c r="A116" s="56" t="s">
        <v>60</v>
      </c>
      <c r="B116" s="2"/>
      <c r="L116" s="2"/>
    </row>
    <row r="117" spans="1:12" ht="23.25" customHeight="1" x14ac:dyDescent="0.15">
      <c r="A117" s="2"/>
      <c r="B117" s="156" t="s">
        <v>4</v>
      </c>
      <c r="C117" s="156"/>
      <c r="D117" s="156"/>
      <c r="E117" s="156"/>
      <c r="F117" s="125" t="s">
        <v>5</v>
      </c>
      <c r="G117" s="126"/>
      <c r="H117" s="126"/>
      <c r="I117" s="126"/>
      <c r="J117" s="151" t="s">
        <v>38</v>
      </c>
      <c r="K117" s="41" t="s">
        <v>31</v>
      </c>
      <c r="L117" s="28"/>
    </row>
    <row r="118" spans="1:12" ht="63" customHeight="1" thickBot="1" x14ac:dyDescent="0.2">
      <c r="A118" s="11" t="s">
        <v>10</v>
      </c>
      <c r="B118" s="34" t="s">
        <v>91</v>
      </c>
      <c r="C118" s="27" t="s">
        <v>92</v>
      </c>
      <c r="D118" s="14" t="s">
        <v>28</v>
      </c>
      <c r="E118" s="19" t="s">
        <v>29</v>
      </c>
      <c r="F118" s="34" t="s">
        <v>91</v>
      </c>
      <c r="G118" s="27" t="s">
        <v>92</v>
      </c>
      <c r="H118" s="14" t="s">
        <v>28</v>
      </c>
      <c r="I118" s="19" t="s">
        <v>30</v>
      </c>
      <c r="J118" s="153"/>
      <c r="K118" s="45" t="s">
        <v>125</v>
      </c>
      <c r="L118" s="30"/>
    </row>
    <row r="119" spans="1:12" ht="22.5" customHeight="1" x14ac:dyDescent="0.15">
      <c r="A119" s="21" t="s">
        <v>15</v>
      </c>
      <c r="B119" s="23"/>
      <c r="C119" s="23"/>
      <c r="D119" s="35" t="e">
        <f>B119/C119</f>
        <v>#DIV/0!</v>
      </c>
      <c r="E119" s="144" t="e">
        <f>SUM(D119:D121)/3</f>
        <v>#DIV/0!</v>
      </c>
      <c r="F119" s="23"/>
      <c r="G119" s="22"/>
      <c r="H119" s="35" t="e">
        <f>F119/G119</f>
        <v>#DIV/0!</v>
      </c>
      <c r="I119" s="144" t="e">
        <f>SUM(H119:H121)/3</f>
        <v>#DIV/0!</v>
      </c>
      <c r="J119" s="256" t="e">
        <f>E119/I119</f>
        <v>#DIV/0!</v>
      </c>
      <c r="K119" s="259" t="s">
        <v>11</v>
      </c>
      <c r="L119" s="226"/>
    </row>
    <row r="120" spans="1:12" ht="22.5" customHeight="1" x14ac:dyDescent="0.15">
      <c r="A120" s="15" t="s">
        <v>16</v>
      </c>
      <c r="B120" s="29"/>
      <c r="C120" s="17"/>
      <c r="D120" s="52" t="e">
        <f>B120/C120</f>
        <v>#DIV/0!</v>
      </c>
      <c r="E120" s="145"/>
      <c r="F120" s="17"/>
      <c r="G120" s="31"/>
      <c r="H120" s="52" t="e">
        <f>F120/G120</f>
        <v>#DIV/0!</v>
      </c>
      <c r="I120" s="145"/>
      <c r="J120" s="257"/>
      <c r="K120" s="260"/>
      <c r="L120" s="226"/>
    </row>
    <row r="121" spans="1:12" ht="22.5" customHeight="1" thickBot="1" x14ac:dyDescent="0.2">
      <c r="A121" s="16" t="s">
        <v>34</v>
      </c>
      <c r="B121" s="32"/>
      <c r="C121" s="18"/>
      <c r="D121" s="38" t="e">
        <f>B121/C121</f>
        <v>#DIV/0!</v>
      </c>
      <c r="E121" s="146"/>
      <c r="F121" s="18"/>
      <c r="G121" s="32"/>
      <c r="H121" s="38" t="e">
        <f>F121/G121</f>
        <v>#DIV/0!</v>
      </c>
      <c r="I121" s="146"/>
      <c r="J121" s="258"/>
      <c r="K121" s="261"/>
      <c r="L121" s="226"/>
    </row>
    <row r="122" spans="1:12" ht="36" customHeight="1" x14ac:dyDescent="0.15">
      <c r="A122" s="78"/>
      <c r="B122" s="2"/>
      <c r="C122" s="2"/>
      <c r="D122" s="59"/>
      <c r="E122" s="63"/>
      <c r="F122" s="59"/>
      <c r="G122" s="59"/>
      <c r="H122" s="59"/>
      <c r="I122" s="63"/>
      <c r="J122" s="63"/>
      <c r="K122" s="54"/>
      <c r="L122" s="48"/>
    </row>
    <row r="123" spans="1:12" ht="16.5" customHeight="1" thickBot="1" x14ac:dyDescent="0.2">
      <c r="A123" s="251" t="s">
        <v>115</v>
      </c>
      <c r="B123" s="251"/>
      <c r="C123" s="251"/>
      <c r="D123" s="251"/>
      <c r="E123" s="251"/>
      <c r="F123" s="251"/>
      <c r="G123" s="59"/>
      <c r="H123" s="59"/>
      <c r="I123" s="91"/>
      <c r="J123" s="91"/>
      <c r="K123" s="92"/>
      <c r="L123" s="90"/>
    </row>
    <row r="124" spans="1:12" ht="18" customHeight="1" x14ac:dyDescent="0.15">
      <c r="A124" s="2"/>
      <c r="B124" s="156" t="s">
        <v>4</v>
      </c>
      <c r="C124" s="156"/>
      <c r="D124" s="156"/>
      <c r="E124" s="156"/>
      <c r="F124" s="125" t="s">
        <v>5</v>
      </c>
      <c r="G124" s="126"/>
      <c r="H124" s="126"/>
      <c r="I124" s="126"/>
      <c r="J124" s="151" t="s">
        <v>38</v>
      </c>
      <c r="K124" s="252" t="s">
        <v>117</v>
      </c>
      <c r="L124" s="253"/>
    </row>
    <row r="125" spans="1:12" s="57" customFormat="1" ht="58.5" customHeight="1" thickBot="1" x14ac:dyDescent="0.2">
      <c r="A125" s="11" t="s">
        <v>10</v>
      </c>
      <c r="B125" s="34" t="s">
        <v>91</v>
      </c>
      <c r="C125" s="27" t="s">
        <v>92</v>
      </c>
      <c r="D125" s="14" t="s">
        <v>28</v>
      </c>
      <c r="E125" s="19" t="s">
        <v>29</v>
      </c>
      <c r="F125" s="34" t="s">
        <v>91</v>
      </c>
      <c r="G125" s="27" t="s">
        <v>92</v>
      </c>
      <c r="H125" s="14" t="s">
        <v>28</v>
      </c>
      <c r="I125" s="19" t="s">
        <v>30</v>
      </c>
      <c r="J125" s="153"/>
      <c r="K125" s="254"/>
      <c r="L125" s="255"/>
    </row>
    <row r="126" spans="1:12" ht="22.5" customHeight="1" x14ac:dyDescent="0.15">
      <c r="A126" s="21" t="s">
        <v>16</v>
      </c>
      <c r="B126" s="35">
        <f>B120</f>
        <v>0</v>
      </c>
      <c r="C126" s="35">
        <f>C120</f>
        <v>0</v>
      </c>
      <c r="D126" s="35" t="e">
        <f>B126/C126</f>
        <v>#DIV/0!</v>
      </c>
      <c r="E126" s="144" t="e">
        <f>SUM(D126:D128)/3</f>
        <v>#DIV/0!</v>
      </c>
      <c r="F126" s="35">
        <f>F120</f>
        <v>0</v>
      </c>
      <c r="G126" s="69">
        <f>G120</f>
        <v>0</v>
      </c>
      <c r="H126" s="35" t="e">
        <f>F126/G126</f>
        <v>#DIV/0!</v>
      </c>
      <c r="I126" s="144" t="e">
        <f>SUM(H126:H128)/3</f>
        <v>#DIV/0!</v>
      </c>
      <c r="J126" s="118" t="e">
        <f>E126/I126</f>
        <v>#DIV/0!</v>
      </c>
      <c r="K126" s="234" t="s">
        <v>116</v>
      </c>
      <c r="L126" s="235"/>
    </row>
    <row r="127" spans="1:12" ht="22.5" customHeight="1" x14ac:dyDescent="0.15">
      <c r="A127" s="15" t="s">
        <v>17</v>
      </c>
      <c r="B127" s="79">
        <f>B121</f>
        <v>0</v>
      </c>
      <c r="C127" s="52">
        <f>C121</f>
        <v>0</v>
      </c>
      <c r="D127" s="52" t="e">
        <f>B127/C127</f>
        <v>#DIV/0!</v>
      </c>
      <c r="E127" s="145"/>
      <c r="F127" s="52">
        <f>F121</f>
        <v>0</v>
      </c>
      <c r="G127" s="80">
        <f>G121</f>
        <v>0</v>
      </c>
      <c r="H127" s="52" t="e">
        <f>F127/G127</f>
        <v>#DIV/0!</v>
      </c>
      <c r="I127" s="145"/>
      <c r="J127" s="119"/>
      <c r="K127" s="236"/>
      <c r="L127" s="237"/>
    </row>
    <row r="128" spans="1:12" ht="22.5" customHeight="1" thickBot="1" x14ac:dyDescent="0.2">
      <c r="A128" s="16" t="s">
        <v>46</v>
      </c>
      <c r="B128" s="32"/>
      <c r="C128" s="18"/>
      <c r="D128" s="38" t="e">
        <f>B128/C128</f>
        <v>#DIV/0!</v>
      </c>
      <c r="E128" s="146"/>
      <c r="F128" s="18"/>
      <c r="G128" s="32"/>
      <c r="H128" s="38" t="e">
        <f>F128/G128</f>
        <v>#DIV/0!</v>
      </c>
      <c r="I128" s="146"/>
      <c r="J128" s="120"/>
      <c r="K128" s="238"/>
      <c r="L128" s="239"/>
    </row>
    <row r="129" spans="1:12" ht="13.5" customHeight="1" thickBot="1" x14ac:dyDescent="0.2"/>
    <row r="130" spans="1:12" ht="22.5" customHeight="1" x14ac:dyDescent="0.15">
      <c r="A130" s="21" t="s">
        <v>17</v>
      </c>
      <c r="B130" s="35">
        <f>B121</f>
        <v>0</v>
      </c>
      <c r="C130" s="35">
        <f>C121</f>
        <v>0</v>
      </c>
      <c r="D130" s="35" t="e">
        <f>B130/C130</f>
        <v>#DIV/0!</v>
      </c>
      <c r="E130" s="144" t="e">
        <f>SUM(D130:D132)/3</f>
        <v>#DIV/0!</v>
      </c>
      <c r="F130" s="35">
        <f>F121</f>
        <v>0</v>
      </c>
      <c r="G130" s="69">
        <f>G121</f>
        <v>0</v>
      </c>
      <c r="H130" s="35" t="e">
        <f>F130/G130</f>
        <v>#DIV/0!</v>
      </c>
      <c r="I130" s="144" t="e">
        <f>SUM(H130:H132)/3</f>
        <v>#DIV/0!</v>
      </c>
      <c r="J130" s="118" t="e">
        <f>E130/I130</f>
        <v>#DIV/0!</v>
      </c>
      <c r="K130" s="240" t="s">
        <v>0</v>
      </c>
      <c r="L130" s="241"/>
    </row>
    <row r="131" spans="1:12" ht="22.5" customHeight="1" x14ac:dyDescent="0.15">
      <c r="A131" s="15" t="s">
        <v>46</v>
      </c>
      <c r="B131" s="79">
        <f>B128</f>
        <v>0</v>
      </c>
      <c r="C131" s="52">
        <f>C128</f>
        <v>0</v>
      </c>
      <c r="D131" s="52" t="e">
        <f>B131/C131</f>
        <v>#DIV/0!</v>
      </c>
      <c r="E131" s="145"/>
      <c r="F131" s="52">
        <f>F128</f>
        <v>0</v>
      </c>
      <c r="G131" s="80">
        <f>G128</f>
        <v>0</v>
      </c>
      <c r="H131" s="52" t="e">
        <f>F131/G131</f>
        <v>#DIV/0!</v>
      </c>
      <c r="I131" s="145"/>
      <c r="J131" s="119"/>
      <c r="K131" s="242"/>
      <c r="L131" s="243"/>
    </row>
    <row r="132" spans="1:12" ht="22.5" customHeight="1" thickBot="1" x14ac:dyDescent="0.2">
      <c r="A132" s="16" t="s">
        <v>47</v>
      </c>
      <c r="B132" s="32"/>
      <c r="C132" s="18"/>
      <c r="D132" s="38" t="e">
        <f>B132/C132</f>
        <v>#DIV/0!</v>
      </c>
      <c r="E132" s="146"/>
      <c r="F132" s="18"/>
      <c r="G132" s="32"/>
      <c r="H132" s="38" t="e">
        <f>F132/G132</f>
        <v>#DIV/0!</v>
      </c>
      <c r="I132" s="146"/>
      <c r="J132" s="120"/>
      <c r="K132" s="244"/>
      <c r="L132" s="245"/>
    </row>
    <row r="133" spans="1:12" ht="13.5" customHeight="1" x14ac:dyDescent="0.15"/>
    <row r="134" spans="1:12" ht="14.25" customHeight="1" x14ac:dyDescent="0.15"/>
    <row r="135" spans="1:12" x14ac:dyDescent="0.15">
      <c r="A135" s="53"/>
      <c r="B135" s="61"/>
      <c r="C135" s="61"/>
      <c r="D135" s="61"/>
      <c r="E135" s="61"/>
    </row>
    <row r="137" spans="1:12" ht="42" customHeight="1" x14ac:dyDescent="0.15">
      <c r="A137" s="66" t="s">
        <v>127</v>
      </c>
    </row>
    <row r="138" spans="1:12" ht="62.25" customHeight="1" thickBot="1" x14ac:dyDescent="0.2">
      <c r="A138" s="267" t="s">
        <v>129</v>
      </c>
      <c r="B138" s="267"/>
      <c r="C138" s="267"/>
      <c r="D138" s="267"/>
      <c r="E138" s="267"/>
      <c r="F138" s="267"/>
      <c r="G138" s="267"/>
      <c r="H138" s="267"/>
      <c r="I138" s="267"/>
      <c r="J138" s="267"/>
      <c r="K138" s="267"/>
      <c r="L138" s="267"/>
    </row>
    <row r="139" spans="1:12" ht="76.5" customHeight="1" thickBot="1" x14ac:dyDescent="0.2">
      <c r="A139" s="105" t="s">
        <v>128</v>
      </c>
      <c r="B139" s="268" t="s">
        <v>131</v>
      </c>
      <c r="C139" s="268"/>
      <c r="D139" s="268"/>
      <c r="E139" s="109" t="s">
        <v>138</v>
      </c>
      <c r="F139" s="284" t="s">
        <v>130</v>
      </c>
      <c r="G139" s="285"/>
      <c r="H139" s="106"/>
      <c r="I139" s="104"/>
      <c r="J139" s="104"/>
      <c r="K139" s="104"/>
      <c r="L139" s="104"/>
    </row>
    <row r="140" spans="1:12" ht="22.5" customHeight="1" x14ac:dyDescent="0.15">
      <c r="A140" s="21" t="s">
        <v>15</v>
      </c>
      <c r="B140" s="269"/>
      <c r="C140" s="270"/>
      <c r="D140" s="271"/>
      <c r="E140" s="286">
        <f>SUM(B140:D142)</f>
        <v>0</v>
      </c>
      <c r="F140" s="107"/>
      <c r="G140" s="108"/>
      <c r="H140" s="107"/>
    </row>
    <row r="141" spans="1:12" ht="22.5" customHeight="1" x14ac:dyDescent="0.15">
      <c r="A141" s="15" t="s">
        <v>16</v>
      </c>
      <c r="B141" s="272"/>
      <c r="C141" s="273"/>
      <c r="D141" s="274"/>
      <c r="E141" s="287"/>
      <c r="F141" s="107"/>
      <c r="G141" s="107"/>
      <c r="H141" s="107"/>
    </row>
    <row r="142" spans="1:12" ht="22.5" customHeight="1" thickBot="1" x14ac:dyDescent="0.2">
      <c r="A142" s="16" t="s">
        <v>17</v>
      </c>
      <c r="B142" s="275"/>
      <c r="C142" s="276"/>
      <c r="D142" s="277"/>
      <c r="E142" s="288"/>
      <c r="F142" s="107"/>
      <c r="G142" s="107"/>
      <c r="H142" s="107"/>
    </row>
    <row r="143" spans="1:12" ht="39" customHeight="1" thickBot="1" x14ac:dyDescent="0.2">
      <c r="A143" s="86"/>
      <c r="E143" s="110"/>
      <c r="F143" s="262" t="s">
        <v>139</v>
      </c>
      <c r="G143" s="263"/>
    </row>
    <row r="144" spans="1:12" ht="22.5" customHeight="1" x14ac:dyDescent="0.15">
      <c r="A144" s="21" t="s">
        <v>16</v>
      </c>
      <c r="B144" s="278">
        <f>B141</f>
        <v>0</v>
      </c>
      <c r="C144" s="279"/>
      <c r="D144" s="280"/>
      <c r="E144" s="286">
        <f>SUM(B144:D146)</f>
        <v>0</v>
      </c>
      <c r="F144" s="108"/>
    </row>
    <row r="145" spans="1:10" ht="22.5" customHeight="1" x14ac:dyDescent="0.15">
      <c r="A145" s="15" t="s">
        <v>17</v>
      </c>
      <c r="B145" s="281">
        <f>B142</f>
        <v>0</v>
      </c>
      <c r="C145" s="282"/>
      <c r="D145" s="283"/>
      <c r="E145" s="287"/>
      <c r="F145" s="108"/>
    </row>
    <row r="146" spans="1:10" ht="22.5" customHeight="1" thickBot="1" x14ac:dyDescent="0.2">
      <c r="A146" s="16" t="s">
        <v>46</v>
      </c>
      <c r="B146" s="275"/>
      <c r="C146" s="276"/>
      <c r="D146" s="277"/>
      <c r="E146" s="288"/>
      <c r="F146" s="108"/>
    </row>
    <row r="147" spans="1:10" ht="39" customHeight="1" thickBot="1" x14ac:dyDescent="0.2">
      <c r="A147" s="53"/>
      <c r="F147" s="262" t="s">
        <v>139</v>
      </c>
      <c r="G147" s="263"/>
    </row>
    <row r="148" spans="1:10" ht="22.5" customHeight="1" x14ac:dyDescent="0.15">
      <c r="A148" s="21" t="s">
        <v>17</v>
      </c>
      <c r="B148" s="278">
        <f>B142</f>
        <v>0</v>
      </c>
      <c r="C148" s="279"/>
      <c r="D148" s="280"/>
      <c r="E148" s="286">
        <f>SUM(B148:D150)</f>
        <v>0</v>
      </c>
      <c r="F148" s="108"/>
    </row>
    <row r="149" spans="1:10" ht="22.5" customHeight="1" x14ac:dyDescent="0.15">
      <c r="A149" s="15" t="s">
        <v>46</v>
      </c>
      <c r="B149" s="281">
        <f>B146</f>
        <v>0</v>
      </c>
      <c r="C149" s="282"/>
      <c r="D149" s="283"/>
      <c r="E149" s="287"/>
      <c r="F149" s="111"/>
      <c r="G149" s="6"/>
      <c r="H149" s="6"/>
    </row>
    <row r="150" spans="1:10" ht="22.5" customHeight="1" thickBot="1" x14ac:dyDescent="0.2">
      <c r="A150" s="16" t="s">
        <v>47</v>
      </c>
      <c r="B150" s="275" t="s">
        <v>132</v>
      </c>
      <c r="C150" s="276"/>
      <c r="D150" s="277"/>
      <c r="E150" s="288"/>
      <c r="F150" s="264"/>
      <c r="G150" s="265"/>
      <c r="H150" s="265"/>
    </row>
    <row r="151" spans="1:10" ht="39" customHeight="1" thickBot="1" x14ac:dyDescent="0.2">
      <c r="F151" s="262" t="s">
        <v>139</v>
      </c>
      <c r="G151" s="263"/>
      <c r="H151" s="266" t="s">
        <v>140</v>
      </c>
      <c r="I151" s="265"/>
      <c r="J151" s="265"/>
    </row>
  </sheetData>
  <mergeCells count="222">
    <mergeCell ref="F151:G151"/>
    <mergeCell ref="F150:H150"/>
    <mergeCell ref="H151:J151"/>
    <mergeCell ref="A138:L138"/>
    <mergeCell ref="B139:D139"/>
    <mergeCell ref="B140:D140"/>
    <mergeCell ref="B141:D141"/>
    <mergeCell ref="B142:D142"/>
    <mergeCell ref="B144:D144"/>
    <mergeCell ref="B145:D145"/>
    <mergeCell ref="B146:D146"/>
    <mergeCell ref="B148:D148"/>
    <mergeCell ref="B149:D149"/>
    <mergeCell ref="B150:D150"/>
    <mergeCell ref="F139:G139"/>
    <mergeCell ref="E140:E142"/>
    <mergeCell ref="E144:E146"/>
    <mergeCell ref="E148:E150"/>
    <mergeCell ref="F143:G143"/>
    <mergeCell ref="F147:G147"/>
    <mergeCell ref="K126:L128"/>
    <mergeCell ref="K130:L132"/>
    <mergeCell ref="B112:C112"/>
    <mergeCell ref="D112:E112"/>
    <mergeCell ref="F112:G112"/>
    <mergeCell ref="H112:J112"/>
    <mergeCell ref="A123:F123"/>
    <mergeCell ref="B124:E124"/>
    <mergeCell ref="F124:I124"/>
    <mergeCell ref="J124:J125"/>
    <mergeCell ref="K124:L125"/>
    <mergeCell ref="E126:E128"/>
    <mergeCell ref="I126:I128"/>
    <mergeCell ref="J126:J128"/>
    <mergeCell ref="L119:L121"/>
    <mergeCell ref="J119:J121"/>
    <mergeCell ref="F117:I117"/>
    <mergeCell ref="I119:I121"/>
    <mergeCell ref="E130:E132"/>
    <mergeCell ref="I130:I132"/>
    <mergeCell ref="J130:J132"/>
    <mergeCell ref="F113:G113"/>
    <mergeCell ref="K119:K121"/>
    <mergeCell ref="E119:E121"/>
    <mergeCell ref="K95:L98"/>
    <mergeCell ref="K99:L102"/>
    <mergeCell ref="K113:K114"/>
    <mergeCell ref="H103:J103"/>
    <mergeCell ref="H107:I107"/>
    <mergeCell ref="H90:J90"/>
    <mergeCell ref="H95:J95"/>
    <mergeCell ref="A89:I89"/>
    <mergeCell ref="C96:D96"/>
    <mergeCell ref="E96:G96"/>
    <mergeCell ref="H96:J96"/>
    <mergeCell ref="B107:C107"/>
    <mergeCell ref="A103:B103"/>
    <mergeCell ref="D113:E113"/>
    <mergeCell ref="D114:E114"/>
    <mergeCell ref="H102:J102"/>
    <mergeCell ref="C101:D101"/>
    <mergeCell ref="E101:G101"/>
    <mergeCell ref="H101:J101"/>
    <mergeCell ref="C98:D98"/>
    <mergeCell ref="E98:G98"/>
    <mergeCell ref="H98:J98"/>
    <mergeCell ref="B108:C108"/>
    <mergeCell ref="D107:E107"/>
    <mergeCell ref="C57:E57"/>
    <mergeCell ref="F57:H57"/>
    <mergeCell ref="I57:I59"/>
    <mergeCell ref="A58:A59"/>
    <mergeCell ref="E58:E59"/>
    <mergeCell ref="H58:H59"/>
    <mergeCell ref="I43:I46"/>
    <mergeCell ref="J57:J59"/>
    <mergeCell ref="A47:A50"/>
    <mergeCell ref="E47:E50"/>
    <mergeCell ref="H47:H50"/>
    <mergeCell ref="E51:E54"/>
    <mergeCell ref="H51:H54"/>
    <mergeCell ref="I51:I54"/>
    <mergeCell ref="J51:J54"/>
    <mergeCell ref="A22:A24"/>
    <mergeCell ref="F22:F24"/>
    <mergeCell ref="J22:J24"/>
    <mergeCell ref="C100:D100"/>
    <mergeCell ref="E100:G100"/>
    <mergeCell ref="A60:A63"/>
    <mergeCell ref="E60:E63"/>
    <mergeCell ref="H60:H63"/>
    <mergeCell ref="I60:I63"/>
    <mergeCell ref="A91:B94"/>
    <mergeCell ref="C91:D91"/>
    <mergeCell ref="C92:D92"/>
    <mergeCell ref="E91:G91"/>
    <mergeCell ref="E92:G92"/>
    <mergeCell ref="H91:J91"/>
    <mergeCell ref="A43:A46"/>
    <mergeCell ref="H43:H46"/>
    <mergeCell ref="A67:A70"/>
    <mergeCell ref="E67:E70"/>
    <mergeCell ref="H67:H70"/>
    <mergeCell ref="I67:I70"/>
    <mergeCell ref="B84:C87"/>
    <mergeCell ref="A41:A42"/>
    <mergeCell ref="B41:B42"/>
    <mergeCell ref="A30:A32"/>
    <mergeCell ref="F30:F32"/>
    <mergeCell ref="E43:E46"/>
    <mergeCell ref="J43:J46"/>
    <mergeCell ref="A51:A54"/>
    <mergeCell ref="A72:E72"/>
    <mergeCell ref="A74:I74"/>
    <mergeCell ref="B75:C75"/>
    <mergeCell ref="D75:I75"/>
    <mergeCell ref="C65:D65"/>
    <mergeCell ref="E65:E66"/>
    <mergeCell ref="F65:G65"/>
    <mergeCell ref="J30:J32"/>
    <mergeCell ref="J60:J70"/>
    <mergeCell ref="J75:K75"/>
    <mergeCell ref="C41:D41"/>
    <mergeCell ref="E41:E42"/>
    <mergeCell ref="F41:G41"/>
    <mergeCell ref="H41:H42"/>
    <mergeCell ref="J40:J41"/>
    <mergeCell ref="B58:B59"/>
    <mergeCell ref="C58:D58"/>
    <mergeCell ref="F58:G58"/>
    <mergeCell ref="A65:A66"/>
    <mergeCell ref="B65:B66"/>
    <mergeCell ref="H92:J92"/>
    <mergeCell ref="H65:H66"/>
    <mergeCell ref="I65:I66"/>
    <mergeCell ref="C97:D97"/>
    <mergeCell ref="E97:G97"/>
    <mergeCell ref="H93:J93"/>
    <mergeCell ref="C94:D94"/>
    <mergeCell ref="E94:G94"/>
    <mergeCell ref="H94:J94"/>
    <mergeCell ref="C93:D93"/>
    <mergeCell ref="H97:J97"/>
    <mergeCell ref="C95:D95"/>
    <mergeCell ref="E95:G95"/>
    <mergeCell ref="A90:B90"/>
    <mergeCell ref="C90:D90"/>
    <mergeCell ref="E90:G90"/>
    <mergeCell ref="A76:A87"/>
    <mergeCell ref="J76:K79"/>
    <mergeCell ref="J80:K83"/>
    <mergeCell ref="J84:K87"/>
    <mergeCell ref="K90:L90"/>
    <mergeCell ref="K89:L89"/>
    <mergeCell ref="K91:L94"/>
    <mergeCell ref="D108:E108"/>
    <mergeCell ref="B113:C113"/>
    <mergeCell ref="B114:C114"/>
    <mergeCell ref="C103:D103"/>
    <mergeCell ref="H111:J111"/>
    <mergeCell ref="H113:J114"/>
    <mergeCell ref="H108:I108"/>
    <mergeCell ref="E103:G103"/>
    <mergeCell ref="F114:G114"/>
    <mergeCell ref="F108:G108"/>
    <mergeCell ref="A2:F2"/>
    <mergeCell ref="G2:I2"/>
    <mergeCell ref="J117:J118"/>
    <mergeCell ref="B117:E117"/>
    <mergeCell ref="L60:L62"/>
    <mergeCell ref="L51:L53"/>
    <mergeCell ref="L67:L69"/>
    <mergeCell ref="B76:C79"/>
    <mergeCell ref="B80:C83"/>
    <mergeCell ref="E93:G93"/>
    <mergeCell ref="H100:J100"/>
    <mergeCell ref="A95:B98"/>
    <mergeCell ref="A99:B102"/>
    <mergeCell ref="C102:D102"/>
    <mergeCell ref="E102:G102"/>
    <mergeCell ref="C99:D99"/>
    <mergeCell ref="E99:G99"/>
    <mergeCell ref="H99:J99"/>
    <mergeCell ref="A15:A17"/>
    <mergeCell ref="J47:J50"/>
    <mergeCell ref="L47:L49"/>
    <mergeCell ref="K15:K17"/>
    <mergeCell ref="G15:G17"/>
    <mergeCell ref="F15:F17"/>
    <mergeCell ref="J1:L1"/>
    <mergeCell ref="G1:I1"/>
    <mergeCell ref="A9:A11"/>
    <mergeCell ref="H7:K7"/>
    <mergeCell ref="C40:E40"/>
    <mergeCell ref="L9:L11"/>
    <mergeCell ref="A4:L4"/>
    <mergeCell ref="F9:F11"/>
    <mergeCell ref="K9:K11"/>
    <mergeCell ref="A26:A28"/>
    <mergeCell ref="F26:F28"/>
    <mergeCell ref="K26:K28"/>
    <mergeCell ref="A12:A14"/>
    <mergeCell ref="F12:F14"/>
    <mergeCell ref="G12:G14"/>
    <mergeCell ref="C7:G7"/>
    <mergeCell ref="G9:G11"/>
    <mergeCell ref="F40:H40"/>
    <mergeCell ref="I40:I42"/>
    <mergeCell ref="J2:L2"/>
    <mergeCell ref="K30:K32"/>
    <mergeCell ref="C20:F20"/>
    <mergeCell ref="J26:J28"/>
    <mergeCell ref="L15:L17"/>
    <mergeCell ref="K12:K14"/>
    <mergeCell ref="L12:L14"/>
    <mergeCell ref="I47:I50"/>
    <mergeCell ref="L20:L21"/>
    <mergeCell ref="L22:L32"/>
    <mergeCell ref="G20:J20"/>
    <mergeCell ref="K20:K21"/>
    <mergeCell ref="L43:L45"/>
    <mergeCell ref="K22:K24"/>
  </mergeCells>
  <phoneticPr fontId="1"/>
  <pageMargins left="0" right="0" top="0.35433070866141736" bottom="0.3149606299212598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A8" sqref="A8:I8"/>
    </sheetView>
  </sheetViews>
  <sheetFormatPr defaultRowHeight="13.5" x14ac:dyDescent="0.15"/>
  <cols>
    <col min="9" max="9" width="22.875" customWidth="1"/>
  </cols>
  <sheetData>
    <row r="1" spans="1:9" ht="19.5" customHeight="1" x14ac:dyDescent="0.15">
      <c r="A1" t="s">
        <v>35</v>
      </c>
    </row>
    <row r="2" spans="1:9" ht="19.5" customHeight="1" x14ac:dyDescent="0.15">
      <c r="A2" s="50" t="s">
        <v>36</v>
      </c>
    </row>
    <row r="3" spans="1:9" ht="19.5" customHeight="1" x14ac:dyDescent="0.15">
      <c r="A3" t="s">
        <v>40</v>
      </c>
    </row>
    <row r="4" spans="1:9" ht="19.5" customHeight="1" x14ac:dyDescent="0.15">
      <c r="A4" s="289" t="s">
        <v>41</v>
      </c>
      <c r="B4" s="289"/>
      <c r="C4" s="289"/>
      <c r="D4" s="289"/>
      <c r="E4" s="289"/>
      <c r="F4" s="289"/>
      <c r="G4" s="289"/>
      <c r="H4" s="289"/>
      <c r="I4" s="289"/>
    </row>
    <row r="5" spans="1:9" ht="99.75" customHeight="1" x14ac:dyDescent="0.15">
      <c r="A5" s="290" t="s">
        <v>93</v>
      </c>
      <c r="B5" s="290"/>
      <c r="C5" s="290"/>
      <c r="D5" s="290"/>
      <c r="E5" s="290"/>
      <c r="F5" s="290"/>
      <c r="G5" s="290"/>
      <c r="H5" s="290"/>
      <c r="I5" s="290"/>
    </row>
    <row r="6" spans="1:9" ht="33" customHeight="1" x14ac:dyDescent="0.15">
      <c r="A6" s="293" t="s">
        <v>42</v>
      </c>
      <c r="B6" s="293"/>
      <c r="C6" s="293"/>
      <c r="D6" s="293"/>
      <c r="E6" s="293"/>
      <c r="F6" s="293"/>
      <c r="G6" s="293"/>
      <c r="H6" s="293"/>
      <c r="I6" s="293"/>
    </row>
    <row r="7" spans="1:9" ht="38.25" customHeight="1" x14ac:dyDescent="0.15">
      <c r="A7" s="290" t="s">
        <v>43</v>
      </c>
      <c r="B7" s="291"/>
      <c r="C7" s="291"/>
      <c r="D7" s="291"/>
      <c r="E7" s="291"/>
      <c r="F7" s="291"/>
      <c r="G7" s="291"/>
      <c r="H7" s="291"/>
      <c r="I7" s="291"/>
    </row>
    <row r="8" spans="1:9" ht="92.25" customHeight="1" x14ac:dyDescent="0.15">
      <c r="A8" s="290" t="s">
        <v>141</v>
      </c>
      <c r="B8" s="291"/>
      <c r="C8" s="291"/>
      <c r="D8" s="291"/>
      <c r="E8" s="291"/>
      <c r="F8" s="291"/>
      <c r="G8" s="291"/>
      <c r="H8" s="291"/>
      <c r="I8" s="291"/>
    </row>
    <row r="9" spans="1:9" ht="42.75" customHeight="1" x14ac:dyDescent="0.15">
      <c r="A9" s="293" t="s">
        <v>44</v>
      </c>
      <c r="B9" s="293"/>
      <c r="C9" s="293"/>
      <c r="D9" s="293"/>
      <c r="E9" s="293"/>
      <c r="F9" s="293"/>
      <c r="G9" s="293"/>
      <c r="H9" s="293"/>
      <c r="I9" s="293"/>
    </row>
    <row r="10" spans="1:9" s="49" customFormat="1" ht="75" customHeight="1" x14ac:dyDescent="0.15">
      <c r="A10" s="290" t="s">
        <v>94</v>
      </c>
      <c r="B10" s="291"/>
      <c r="C10" s="291"/>
      <c r="D10" s="291"/>
      <c r="E10" s="291"/>
      <c r="F10" s="291"/>
      <c r="G10" s="291"/>
      <c r="H10" s="291"/>
      <c r="I10" s="291"/>
    </row>
    <row r="11" spans="1:9" ht="48" customHeight="1" x14ac:dyDescent="0.15">
      <c r="A11" s="293" t="s">
        <v>45</v>
      </c>
      <c r="B11" s="293"/>
      <c r="C11" s="293"/>
      <c r="D11" s="293"/>
      <c r="E11" s="293"/>
      <c r="F11" s="293"/>
      <c r="G11" s="293"/>
      <c r="H11" s="293"/>
      <c r="I11" s="293"/>
    </row>
    <row r="12" spans="1:9" ht="121.5" customHeight="1" x14ac:dyDescent="0.15">
      <c r="A12" s="290" t="s">
        <v>134</v>
      </c>
      <c r="B12" s="291"/>
      <c r="C12" s="291"/>
      <c r="D12" s="291"/>
      <c r="E12" s="291"/>
      <c r="F12" s="291"/>
      <c r="G12" s="291"/>
      <c r="H12" s="291"/>
      <c r="I12" s="291"/>
    </row>
    <row r="14" spans="1:9" ht="19.5" customHeight="1" x14ac:dyDescent="0.15">
      <c r="A14" s="289" t="s">
        <v>127</v>
      </c>
      <c r="B14" s="289"/>
      <c r="C14" s="289"/>
      <c r="D14" s="289"/>
      <c r="E14" s="289"/>
      <c r="F14" s="289"/>
      <c r="G14" s="289"/>
      <c r="H14" s="289"/>
      <c r="I14" s="289"/>
    </row>
    <row r="15" spans="1:9" ht="96.75" customHeight="1" x14ac:dyDescent="0.15">
      <c r="A15" s="290" t="s">
        <v>133</v>
      </c>
      <c r="B15" s="291"/>
      <c r="C15" s="291"/>
      <c r="D15" s="291"/>
      <c r="E15" s="291"/>
      <c r="F15" s="291"/>
      <c r="G15" s="291"/>
      <c r="H15" s="291"/>
      <c r="I15" s="291"/>
    </row>
    <row r="16" spans="1:9" ht="33" customHeight="1" x14ac:dyDescent="0.15">
      <c r="A16" s="292" t="s">
        <v>135</v>
      </c>
      <c r="B16" s="292"/>
      <c r="C16" s="292"/>
      <c r="D16" s="292"/>
      <c r="E16" s="292"/>
      <c r="F16" s="292"/>
      <c r="G16" s="292"/>
      <c r="H16" s="292"/>
      <c r="I16" s="292"/>
    </row>
  </sheetData>
  <mergeCells count="12">
    <mergeCell ref="A14:I14"/>
    <mergeCell ref="A15:I15"/>
    <mergeCell ref="A16:I16"/>
    <mergeCell ref="A12:I12"/>
    <mergeCell ref="A4:I4"/>
    <mergeCell ref="A6:I6"/>
    <mergeCell ref="A9:I9"/>
    <mergeCell ref="A11:I11"/>
    <mergeCell ref="A5:I5"/>
    <mergeCell ref="A7:I7"/>
    <mergeCell ref="A8:I8"/>
    <mergeCell ref="A10:I10"/>
  </mergeCells>
  <phoneticPr fontId="1"/>
  <pageMargins left="0.5118110236220472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添付書類</vt:lpstr>
      <vt:lpstr>裏面　留意事項</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2016-02-08T09:23:36Z</cp:lastPrinted>
  <dcterms:created xsi:type="dcterms:W3CDTF">2015-10-09T13:42:05Z</dcterms:created>
  <dcterms:modified xsi:type="dcterms:W3CDTF">2017-08-28T05:09:39Z</dcterms:modified>
</cp:coreProperties>
</file>