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365" activeTab="6"/>
  </bookViews>
  <sheets>
    <sheet name="28産業別" sheetId="18" r:id="rId1"/>
    <sheet name="28規模別" sheetId="19" r:id="rId2"/>
    <sheet name="27産業別" sheetId="16" r:id="rId3"/>
    <sheet name="27規模別" sheetId="17" r:id="rId4"/>
    <sheet name="←利用データ" sheetId="7" r:id="rId5"/>
    <sheet name="月報データ集計" sheetId="12" r:id="rId6"/>
    <sheet name="公表資料（第４、５表）" sheetId="10" r:id="rId7"/>
  </sheets>
  <definedNames>
    <definedName name="_xlnm.Print_Area" localSheetId="6">'公表資料（第４、５表）'!$A$1:$G$59</definedName>
  </definedNames>
  <calcPr calcId="145621"/>
</workbook>
</file>

<file path=xl/calcChain.xml><?xml version="1.0" encoding="utf-8"?>
<calcChain xmlns="http://schemas.openxmlformats.org/spreadsheetml/2006/main">
  <c r="G44" i="12" l="1"/>
  <c r="G40" i="12"/>
  <c r="G36" i="12"/>
  <c r="G32" i="12"/>
  <c r="G28" i="12"/>
  <c r="G24" i="12"/>
  <c r="G20" i="12"/>
  <c r="G16" i="12"/>
  <c r="G12" i="12"/>
  <c r="G8" i="12"/>
  <c r="G4" i="12"/>
  <c r="F44" i="12"/>
  <c r="F43" i="12"/>
  <c r="G43" i="12" s="1"/>
  <c r="F42" i="12"/>
  <c r="G42" i="12" s="1"/>
  <c r="F41" i="12"/>
  <c r="G41" i="12" s="1"/>
  <c r="F40" i="12"/>
  <c r="F39" i="12"/>
  <c r="G39" i="12" s="1"/>
  <c r="F38" i="12"/>
  <c r="G38" i="12" s="1"/>
  <c r="F37" i="12"/>
  <c r="G37" i="12" s="1"/>
  <c r="F36" i="12"/>
  <c r="F35" i="12"/>
  <c r="G35" i="12" s="1"/>
  <c r="F34" i="12"/>
  <c r="G34" i="12" s="1"/>
  <c r="F33" i="12"/>
  <c r="G33" i="12" s="1"/>
  <c r="F32" i="12"/>
  <c r="F31" i="12"/>
  <c r="G31" i="12" s="1"/>
  <c r="F30" i="12"/>
  <c r="G30" i="12" s="1"/>
  <c r="F29" i="12"/>
  <c r="G29" i="12" s="1"/>
  <c r="F28" i="12"/>
  <c r="F27" i="12"/>
  <c r="G27" i="12" s="1"/>
  <c r="F26" i="12"/>
  <c r="G26" i="12" s="1"/>
  <c r="F25" i="12"/>
  <c r="G25" i="12" s="1"/>
  <c r="F24" i="12"/>
  <c r="F23" i="12"/>
  <c r="G23" i="12" s="1"/>
  <c r="F22" i="12"/>
  <c r="G22" i="12" s="1"/>
  <c r="F21" i="12"/>
  <c r="G21" i="12" s="1"/>
  <c r="F20" i="12"/>
  <c r="F19" i="12"/>
  <c r="G19" i="12" s="1"/>
  <c r="F18" i="12"/>
  <c r="G18" i="12" s="1"/>
  <c r="F17" i="12"/>
  <c r="G17" i="12" s="1"/>
  <c r="F16" i="12"/>
  <c r="F15" i="12"/>
  <c r="G15" i="12" s="1"/>
  <c r="F14" i="12"/>
  <c r="G14" i="12" s="1"/>
  <c r="F13" i="12"/>
  <c r="G13" i="12" s="1"/>
  <c r="F12" i="12"/>
  <c r="F11" i="12"/>
  <c r="G11" i="12" s="1"/>
  <c r="F10" i="12"/>
  <c r="G10" i="12" s="1"/>
  <c r="F9" i="12"/>
  <c r="G9" i="12" s="1"/>
  <c r="F8" i="12"/>
  <c r="F7" i="12"/>
  <c r="G7" i="12" s="1"/>
  <c r="F6" i="12"/>
  <c r="G6" i="12" s="1"/>
  <c r="F5" i="12"/>
  <c r="G5" i="12" s="1"/>
  <c r="F4" i="12"/>
  <c r="E45" i="12"/>
  <c r="F45" i="12" s="1"/>
  <c r="G45" i="12" s="1"/>
  <c r="D45" i="12"/>
  <c r="E58" i="12"/>
  <c r="D58" i="12"/>
  <c r="G56" i="12"/>
  <c r="G54" i="12"/>
  <c r="G52" i="12"/>
  <c r="F57" i="12"/>
  <c r="G57" i="12" s="1"/>
  <c r="F56" i="12"/>
  <c r="F55" i="12"/>
  <c r="G55" i="12" s="1"/>
  <c r="F54" i="12"/>
  <c r="F53" i="12"/>
  <c r="G53" i="12" s="1"/>
  <c r="F52" i="12"/>
  <c r="F51" i="12"/>
  <c r="G51" i="12" s="1"/>
</calcChain>
</file>

<file path=xl/sharedStrings.xml><?xml version="1.0" encoding="utf-8"?>
<sst xmlns="http://schemas.openxmlformats.org/spreadsheetml/2006/main" count="386" uniqueCount="153">
  <si>
    <t>　新規学校卒業者の産業別求人・充足・就職状況報告</t>
  </si>
  <si>
    <t>（報告月7月）</t>
  </si>
  <si>
    <t>整理番号1104表1</t>
  </si>
  <si>
    <t>中　　学</t>
  </si>
  <si>
    <t xml:space="preserve"> 高　　校</t>
  </si>
  <si>
    <t>区　　分</t>
  </si>
  <si>
    <t>　　　(1) 求 人 数</t>
  </si>
  <si>
    <t>　(2)(1)に対する充足数</t>
  </si>
  <si>
    <t xml:space="preserve">    (3) 就 職 決 定 者 数</t>
  </si>
  <si>
    <t>産　業　別</t>
  </si>
  <si>
    <t>計</t>
  </si>
  <si>
    <t>男</t>
  </si>
  <si>
    <t>女</t>
  </si>
  <si>
    <t xml:space="preserve">            合　　　 　　計</t>
  </si>
  <si>
    <t>A,B 農・林・漁業 (01～04)</t>
  </si>
  <si>
    <t>C 鉱業，採石業，砂利採取業 (05)</t>
  </si>
  <si>
    <t>D 建    設    業 (06～08)</t>
  </si>
  <si>
    <t>E 製    造    業 (09～32)</t>
  </si>
  <si>
    <t>食料品製造業 (09)</t>
  </si>
  <si>
    <t>飲料・たばこ・飼料製造業 (10)</t>
  </si>
  <si>
    <t>繊維工業 (11)</t>
  </si>
  <si>
    <t>木材・木製品製造業 (12)</t>
  </si>
  <si>
    <t>家具・装備品製造業 (13)</t>
  </si>
  <si>
    <t>パルプ・紙・紙加工品製造業 (14)</t>
  </si>
  <si>
    <t>印刷・同関連業 (15)</t>
  </si>
  <si>
    <t>化学工業 (16)</t>
  </si>
  <si>
    <t>石油製品・石炭製品製造業 (17)</t>
  </si>
  <si>
    <t>プラスチック製品製造業 (18)</t>
  </si>
  <si>
    <t>ゴム製品製造業 (19)</t>
  </si>
  <si>
    <t>窯業・土石製品製造業 (21)</t>
  </si>
  <si>
    <t>鉄鋼業 (22)</t>
  </si>
  <si>
    <t>非鉄金属製造業 (23)</t>
  </si>
  <si>
    <t>金属製品製造業 (24)</t>
  </si>
  <si>
    <t>はん用機械器具製造業 (25)</t>
  </si>
  <si>
    <t>生産用機械器具製造業 (26)</t>
  </si>
  <si>
    <t>業務用機械器具製造業 (27)</t>
  </si>
  <si>
    <t>電子部品・デバイス・電子回路製造業 (28)</t>
  </si>
  <si>
    <t>電気機械器具製造業 (29)</t>
  </si>
  <si>
    <t>情報通信機械器具製造業 (30)</t>
  </si>
  <si>
    <t>輸送用機械器具製造業 (31)</t>
  </si>
  <si>
    <t>その他の製造業 (20,32)</t>
  </si>
  <si>
    <t>F 電気・ガス・熱供給・水道業 (33～36)</t>
  </si>
  <si>
    <t>G 情報通信業 (37～41)</t>
  </si>
  <si>
    <t>H 運輸業，郵便業 (42～49)</t>
  </si>
  <si>
    <t>I 卸売業，小売業 (50～61)</t>
  </si>
  <si>
    <t>卸売業 (50～55)</t>
  </si>
  <si>
    <t>小売業 (56～61)</t>
  </si>
  <si>
    <t>J 金融業，保険業 (62～67)</t>
  </si>
  <si>
    <t>K 不動産業，物品賃貸業 (68～70)</t>
  </si>
  <si>
    <t>L 学術研究，専門・技術サービス業 (71～74)</t>
  </si>
  <si>
    <t>M 宿泊業，飲食サービス業 (75～77)</t>
  </si>
  <si>
    <t>宿泊業 (75)</t>
  </si>
  <si>
    <t>飲食サービス業 (76,77)</t>
  </si>
  <si>
    <t>N 生活関連サービス業，娯楽業 (78～80)</t>
  </si>
  <si>
    <t>O 教育，学習支援業 (81,82)</t>
  </si>
  <si>
    <t>P 医療，福祉 (83～85)</t>
  </si>
  <si>
    <t>Q 複合サービス事業 (86,87)</t>
  </si>
  <si>
    <t>R サービス業(他に分類されないもの) (88～96)</t>
  </si>
  <si>
    <t>S,T 公務，その他 (97～99)</t>
  </si>
  <si>
    <t xml:space="preserve">報告内容 </t>
  </si>
  <si>
    <t>安定所名</t>
  </si>
  <si>
    <t>報告作成者氏名</t>
  </si>
  <si>
    <t>　　新規学校卒業者の規模別求人・充足・就職状況報告</t>
  </si>
  <si>
    <t>整理番号1104表2</t>
  </si>
  <si>
    <t xml:space="preserve">      中　　　学</t>
  </si>
  <si>
    <t>(1)</t>
  </si>
  <si>
    <t>(2)求人事業所状況</t>
  </si>
  <si>
    <t>(3) (1)に</t>
  </si>
  <si>
    <t>(4) 就職決定者数</t>
    <rPh sb="4" eb="6">
      <t>シュウショク</t>
    </rPh>
    <rPh sb="6" eb="8">
      <t>ケッテイ</t>
    </rPh>
    <rPh sb="8" eb="9">
      <t>シャ</t>
    </rPh>
    <rPh sb="9" eb="10">
      <t>スウ</t>
    </rPh>
    <phoneticPr fontId="5"/>
  </si>
  <si>
    <t>(5) 就職希望者数</t>
    <rPh sb="4" eb="6">
      <t>シュウショク</t>
    </rPh>
    <rPh sb="6" eb="8">
      <t>キボウ</t>
    </rPh>
    <rPh sb="8" eb="9">
      <t>シャ</t>
    </rPh>
    <rPh sb="9" eb="10">
      <t>スウ</t>
    </rPh>
    <phoneticPr fontId="5"/>
  </si>
  <si>
    <t>(6) (5)のうち就職決定者数</t>
    <rPh sb="10" eb="12">
      <t>シュウショク</t>
    </rPh>
    <rPh sb="12" eb="14">
      <t>ケッテイ</t>
    </rPh>
    <rPh sb="14" eb="15">
      <t>シャ</t>
    </rPh>
    <rPh sb="15" eb="16">
      <t>スウ</t>
    </rPh>
    <phoneticPr fontId="5"/>
  </si>
  <si>
    <t>対する</t>
  </si>
  <si>
    <t>規　模　別</t>
  </si>
  <si>
    <t>求 人 数</t>
  </si>
  <si>
    <t>申込件数</t>
  </si>
  <si>
    <t>申込事業所数</t>
  </si>
  <si>
    <t>充足数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</si>
  <si>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</si>
  <si>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</si>
  <si>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</si>
  <si>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　　　 合　　　　　　計</t>
  </si>
  <si>
    <t>　　　　２９人以下</t>
  </si>
  <si>
    <t>　　　　３０～９９人</t>
  </si>
  <si>
    <t>　　　１００～２９９人</t>
  </si>
  <si>
    <t>　　　３００～４９９人</t>
  </si>
  <si>
    <t>　　　５００～９９９人</t>
  </si>
  <si>
    <t>　　　１，０００人以上</t>
  </si>
  <si>
    <t xml:space="preserve">      高　　　校</t>
  </si>
  <si>
    <t>報告内容　</t>
  </si>
  <si>
    <t>安定所名</t>
    <rPh sb="0" eb="2">
      <t>アンテイ</t>
    </rPh>
    <rPh sb="2" eb="3">
      <t>ジョ</t>
    </rPh>
    <rPh sb="3" eb="4">
      <t>メイ</t>
    </rPh>
    <phoneticPr fontId="5"/>
  </si>
  <si>
    <t>報告作成者氏名</t>
    <rPh sb="0" eb="2">
      <t>ホウコク</t>
    </rPh>
    <rPh sb="2" eb="5">
      <t>サクセイシャ</t>
    </rPh>
    <rPh sb="5" eb="7">
      <t>シメイ</t>
    </rPh>
    <phoneticPr fontId="5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</si>
  <si>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</si>
  <si>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</si>
  <si>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</si>
  <si>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</si>
  <si>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</si>
  <si>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</si>
  <si>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</si>
  <si>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</si>
  <si>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</si>
  <si>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</si>
  <si>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</si>
  <si>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</si>
  <si>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</si>
  <si>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</si>
  <si>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</si>
  <si>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</si>
  <si>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</si>
  <si>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</si>
  <si>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</si>
  <si>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</si>
  <si>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</si>
  <si>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</si>
  <si>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</si>
  <si>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</si>
  <si>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</si>
  <si>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</si>
  <si>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</si>
  <si>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</si>
  <si>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</si>
  <si>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</si>
  <si>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</si>
  <si>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</si>
  <si>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</si>
  <si>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</si>
  <si>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</si>
  <si>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</si>
  <si>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</si>
  <si>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</si>
  <si>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</si>
  <si>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</si>
  <si>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</si>
  <si>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</si>
  <si>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</si>
  <si>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</si>
  <si>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</si>
  <si>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</si>
  <si>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</si>
  <si>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</si>
  <si>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</si>
  <si>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</si>
  <si>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</si>
  <si>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</si>
  <si>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</si>
  <si>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</si>
  <si>
    <t>平成27年7月末分現在</t>
  </si>
  <si>
    <t>全国</t>
    <rPh sb="0" eb="2">
      <t>ゼンコク</t>
    </rPh>
    <phoneticPr fontId="3"/>
  </si>
  <si>
    <t>平成27年7月</t>
    <rPh sb="0" eb="2">
      <t>ヘイセイ</t>
    </rPh>
    <rPh sb="4" eb="5">
      <t>ネン</t>
    </rPh>
    <rPh sb="6" eb="7">
      <t>ガツ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</si>
  <si>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5"/>
  </si>
  <si>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5"/>
  </si>
  <si>
    <t>平成28年7月</t>
    <rPh sb="0" eb="2">
      <t>ヘイセイ</t>
    </rPh>
    <rPh sb="4" eb="5">
      <t>ネン</t>
    </rPh>
    <rPh sb="6" eb="7">
      <t>ガツ</t>
    </rPh>
    <phoneticPr fontId="3"/>
  </si>
  <si>
    <t>平成28年7月末分現在</t>
  </si>
  <si>
    <t>（平成28年７月末現在）</t>
    <rPh sb="1" eb="3">
      <t>ヘイセイ</t>
    </rPh>
    <rPh sb="5" eb="6">
      <t>ネン</t>
    </rPh>
    <rPh sb="7" eb="8">
      <t>ガツ</t>
    </rPh>
    <rPh sb="8" eb="9">
      <t>マツ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</si>
</sst>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（報告月&quot;m&quot;月）&quot;"/>
    <numFmt numFmtId="177" formatCode="[$-411]ggge&quot;年&quot;m&quot;月末分現在&quot;"/>
    <numFmt numFmtId="178" formatCode="#,##0;&quot;△ &quot;#,##0"/>
    <numFmt numFmtId="179" formatCode="0.0%;&quot;△&quot;0.0%"/>
    <numFmt numFmtId="180" formatCode="0.0;&quot;△&quot;0.0"/>
    <numFmt numFmtId="181" formatCode="0.0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  <scheme val="major"/>
    </font>
    <font>
      <sz val="13"/>
      <name val="ｺﾞｼｯｸ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11" fillId="0" borderId="0"/>
  </cellStyleXfs>
  <cellXfs count="22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38" fontId="4" fillId="0" borderId="24" xfId="2" applyFont="1" applyBorder="1" applyAlignment="1">
      <alignment vertical="center"/>
    </xf>
    <xf numFmtId="38" fontId="4" fillId="0" borderId="25" xfId="2" applyFont="1" applyBorder="1" applyAlignment="1">
      <alignment vertical="center"/>
    </xf>
    <xf numFmtId="38" fontId="4" fillId="0" borderId="26" xfId="2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38" fontId="4" fillId="0" borderId="29" xfId="2" applyFont="1" applyBorder="1" applyAlignment="1">
      <alignment vertical="center"/>
    </xf>
    <xf numFmtId="38" fontId="4" fillId="0" borderId="30" xfId="2" applyFont="1" applyBorder="1" applyAlignment="1">
      <alignment vertical="center"/>
    </xf>
    <xf numFmtId="38" fontId="4" fillId="0" borderId="31" xfId="2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4" fillId="0" borderId="36" xfId="1" applyFont="1" applyBorder="1" applyAlignment="1">
      <alignment horizontal="left" vertical="center"/>
    </xf>
    <xf numFmtId="38" fontId="4" fillId="0" borderId="37" xfId="2" applyFont="1" applyBorder="1" applyAlignment="1">
      <alignment vertical="center"/>
    </xf>
    <xf numFmtId="38" fontId="4" fillId="0" borderId="38" xfId="2" applyFont="1" applyBorder="1" applyAlignment="1">
      <alignment vertical="center"/>
    </xf>
    <xf numFmtId="38" fontId="4" fillId="0" borderId="39" xfId="2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0" fontId="4" fillId="0" borderId="39" xfId="1" applyFont="1" applyBorder="1" applyAlignment="1">
      <alignment horizontal="left" vertical="center"/>
    </xf>
    <xf numFmtId="0" fontId="4" fillId="0" borderId="42" xfId="1" applyFont="1" applyBorder="1" applyAlignment="1">
      <alignment vertical="center"/>
    </xf>
    <xf numFmtId="0" fontId="4" fillId="0" borderId="40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38" fontId="4" fillId="0" borderId="43" xfId="2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0" fontId="4" fillId="0" borderId="48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38" fontId="4" fillId="0" borderId="50" xfId="2" applyFont="1" applyBorder="1" applyAlignment="1">
      <alignment vertical="center"/>
    </xf>
    <xf numFmtId="38" fontId="4" fillId="0" borderId="3" xfId="2" applyFont="1" applyBorder="1" applyAlignment="1">
      <alignment vertical="center"/>
    </xf>
    <xf numFmtId="38" fontId="4" fillId="0" borderId="1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0" fontId="4" fillId="0" borderId="52" xfId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54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center"/>
    </xf>
    <xf numFmtId="0" fontId="4" fillId="0" borderId="59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61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0" fontId="1" fillId="0" borderId="63" xfId="1" applyFont="1" applyBorder="1" applyAlignment="1">
      <alignment vertical="center"/>
    </xf>
    <xf numFmtId="0" fontId="1" fillId="0" borderId="64" xfId="1" applyFont="1" applyBorder="1" applyAlignment="1">
      <alignment vertical="center"/>
    </xf>
    <xf numFmtId="0" fontId="1" fillId="0" borderId="65" xfId="1" applyFont="1" applyBorder="1" applyAlignment="1">
      <alignment vertical="center"/>
    </xf>
    <xf numFmtId="0" fontId="1" fillId="0" borderId="66" xfId="1" applyFont="1" applyBorder="1" applyAlignment="1">
      <alignment vertical="center"/>
    </xf>
    <xf numFmtId="0" fontId="1" fillId="0" borderId="67" xfId="1" applyFont="1" applyBorder="1" applyAlignment="1">
      <alignment vertical="center"/>
    </xf>
    <xf numFmtId="0" fontId="1" fillId="0" borderId="40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38" fontId="4" fillId="0" borderId="49" xfId="2" applyFont="1" applyBorder="1" applyAlignment="1">
      <alignment vertical="center"/>
    </xf>
    <xf numFmtId="38" fontId="4" fillId="0" borderId="68" xfId="2" applyFont="1" applyBorder="1" applyAlignment="1">
      <alignment vertical="center"/>
    </xf>
    <xf numFmtId="0" fontId="1" fillId="0" borderId="69" xfId="1" applyFont="1" applyBorder="1" applyAlignment="1">
      <alignment vertical="center"/>
    </xf>
    <xf numFmtId="0" fontId="1" fillId="0" borderId="51" xfId="1" applyFont="1" applyBorder="1" applyAlignment="1">
      <alignment vertical="center"/>
    </xf>
    <xf numFmtId="0" fontId="4" fillId="0" borderId="70" xfId="1" applyFont="1" applyBorder="1" applyAlignment="1">
      <alignment vertical="center"/>
    </xf>
    <xf numFmtId="0" fontId="4" fillId="0" borderId="71" xfId="1" applyFont="1" applyBorder="1" applyAlignment="1">
      <alignment vertical="center"/>
    </xf>
    <xf numFmtId="0" fontId="4" fillId="0" borderId="72" xfId="1" applyFont="1" applyBorder="1" applyAlignment="1">
      <alignment vertical="center"/>
    </xf>
    <xf numFmtId="38" fontId="1" fillId="0" borderId="73" xfId="1" applyNumberFormat="1" applyFont="1" applyBorder="1" applyAlignment="1">
      <alignment vertical="center"/>
    </xf>
    <xf numFmtId="38" fontId="1" fillId="0" borderId="65" xfId="1" applyNumberFormat="1" applyFont="1" applyBorder="1" applyAlignment="1">
      <alignment vertical="center"/>
    </xf>
    <xf numFmtId="38" fontId="1" fillId="0" borderId="37" xfId="1" applyNumberFormat="1" applyFont="1" applyBorder="1" applyAlignment="1">
      <alignment vertical="center"/>
    </xf>
    <xf numFmtId="38" fontId="1" fillId="0" borderId="40" xfId="1" applyNumberFormat="1" applyFont="1" applyBorder="1" applyAlignment="1">
      <alignment vertical="center"/>
    </xf>
    <xf numFmtId="38" fontId="1" fillId="0" borderId="50" xfId="1" applyNumberFormat="1" applyFont="1" applyBorder="1" applyAlignment="1">
      <alignment vertical="center"/>
    </xf>
    <xf numFmtId="38" fontId="1" fillId="0" borderId="51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76" fontId="8" fillId="0" borderId="0" xfId="1" applyNumberFormat="1" applyFont="1" applyAlignment="1">
      <alignment horizontal="left" vertical="center"/>
    </xf>
    <xf numFmtId="178" fontId="8" fillId="0" borderId="0" xfId="1" applyNumberFormat="1" applyFont="1" applyAlignment="1">
      <alignment horizontal="left" vertical="center"/>
    </xf>
    <xf numFmtId="179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75" xfId="1" applyFont="1" applyBorder="1" applyAlignment="1">
      <alignment vertical="center"/>
    </xf>
    <xf numFmtId="0" fontId="8" fillId="0" borderId="76" xfId="1" applyFont="1" applyBorder="1" applyAlignment="1">
      <alignment vertical="center"/>
    </xf>
    <xf numFmtId="0" fontId="8" fillId="0" borderId="40" xfId="1" applyFont="1" applyBorder="1" applyAlignment="1">
      <alignment vertical="center"/>
    </xf>
    <xf numFmtId="178" fontId="8" fillId="0" borderId="78" xfId="1" applyNumberFormat="1" applyFont="1" applyBorder="1" applyAlignment="1">
      <alignment horizontal="center" vertical="center"/>
    </xf>
    <xf numFmtId="179" fontId="8" fillId="0" borderId="79" xfId="1" applyNumberFormat="1" applyFont="1" applyBorder="1" applyAlignment="1">
      <alignment horizontal="center" vertical="center"/>
    </xf>
    <xf numFmtId="38" fontId="8" fillId="0" borderId="40" xfId="2" applyFont="1" applyBorder="1" applyAlignment="1">
      <alignment vertical="center"/>
    </xf>
    <xf numFmtId="38" fontId="8" fillId="0" borderId="39" xfId="2" applyFont="1" applyBorder="1" applyAlignment="1">
      <alignment vertical="center"/>
    </xf>
    <xf numFmtId="178" fontId="8" fillId="0" borderId="80" xfId="2" applyNumberFormat="1" applyFont="1" applyBorder="1" applyAlignment="1">
      <alignment vertical="center"/>
    </xf>
    <xf numFmtId="0" fontId="8" fillId="0" borderId="46" xfId="1" applyFont="1" applyBorder="1" applyAlignment="1">
      <alignment vertical="center"/>
    </xf>
    <xf numFmtId="0" fontId="10" fillId="0" borderId="57" xfId="1" applyFont="1" applyBorder="1" applyAlignment="1">
      <alignment vertical="center"/>
    </xf>
    <xf numFmtId="0" fontId="8" fillId="2" borderId="40" xfId="1" applyFont="1" applyFill="1" applyBorder="1" applyAlignment="1">
      <alignment horizontal="left" vertical="center"/>
    </xf>
    <xf numFmtId="38" fontId="8" fillId="2" borderId="40" xfId="2" applyFont="1" applyFill="1" applyBorder="1" applyAlignment="1">
      <alignment vertical="center"/>
    </xf>
    <xf numFmtId="38" fontId="8" fillId="2" borderId="39" xfId="2" applyFont="1" applyFill="1" applyBorder="1" applyAlignment="1">
      <alignment vertical="center"/>
    </xf>
    <xf numFmtId="178" fontId="8" fillId="2" borderId="80" xfId="2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64" xfId="1" applyFont="1" applyBorder="1" applyAlignment="1">
      <alignment vertical="center"/>
    </xf>
    <xf numFmtId="0" fontId="0" fillId="0" borderId="0" xfId="0" applyFill="1" applyAlignment="1">
      <alignment vertical="center"/>
    </xf>
    <xf numFmtId="178" fontId="8" fillId="0" borderId="0" xfId="1" applyNumberFormat="1" applyFont="1" applyAlignment="1">
      <alignment vertical="center"/>
    </xf>
    <xf numFmtId="179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vertical="center"/>
    </xf>
    <xf numFmtId="178" fontId="8" fillId="0" borderId="44" xfId="1" applyNumberFormat="1" applyFont="1" applyBorder="1" applyAlignment="1">
      <alignment vertical="center"/>
    </xf>
    <xf numFmtId="179" fontId="8" fillId="0" borderId="74" xfId="1" applyNumberFormat="1" applyFont="1" applyBorder="1" applyAlignment="1">
      <alignment vertical="center"/>
    </xf>
    <xf numFmtId="178" fontId="8" fillId="0" borderId="83" xfId="1" applyNumberFormat="1" applyFont="1" applyBorder="1" applyAlignment="1">
      <alignment horizontal="center" vertical="center"/>
    </xf>
    <xf numFmtId="179" fontId="8" fillId="0" borderId="82" xfId="1" applyNumberFormat="1" applyFont="1" applyBorder="1" applyAlignment="1">
      <alignment horizontal="center" vertical="center"/>
    </xf>
    <xf numFmtId="38" fontId="1" fillId="0" borderId="39" xfId="1" applyNumberFormat="1" applyFont="1" applyBorder="1" applyAlignment="1">
      <alignment vertical="center"/>
    </xf>
    <xf numFmtId="38" fontId="1" fillId="0" borderId="80" xfId="1" applyNumberFormat="1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81" xfId="3" applyNumberFormat="1" applyFont="1" applyBorder="1" applyAlignment="1">
      <alignment vertical="center"/>
    </xf>
    <xf numFmtId="180" fontId="12" fillId="0" borderId="40" xfId="0" applyNumberFormat="1" applyFont="1" applyFill="1" applyBorder="1" applyAlignment="1"/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38" fontId="8" fillId="3" borderId="40" xfId="2" applyFont="1" applyFill="1" applyBorder="1" applyAlignment="1">
      <alignment vertical="center"/>
    </xf>
    <xf numFmtId="38" fontId="1" fillId="3" borderId="40" xfId="1" applyNumberFormat="1" applyFont="1" applyFill="1" applyBorder="1" applyAlignment="1">
      <alignment vertical="center"/>
    </xf>
    <xf numFmtId="38" fontId="1" fillId="3" borderId="80" xfId="1" applyNumberFormat="1" applyFont="1" applyFill="1" applyBorder="1" applyAlignment="1">
      <alignment vertical="center"/>
    </xf>
    <xf numFmtId="0" fontId="8" fillId="3" borderId="81" xfId="3" applyNumberFormat="1" applyFont="1" applyFill="1" applyBorder="1" applyAlignment="1">
      <alignment vertical="center"/>
    </xf>
    <xf numFmtId="178" fontId="8" fillId="3" borderId="80" xfId="2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1" fontId="8" fillId="0" borderId="81" xfId="3" applyNumberFormat="1" applyFont="1" applyBorder="1" applyAlignment="1">
      <alignment vertical="center"/>
    </xf>
    <xf numFmtId="181" fontId="8" fillId="3" borderId="81" xfId="3" applyNumberFormat="1" applyFont="1" applyFill="1" applyBorder="1" applyAlignment="1">
      <alignment vertical="center"/>
    </xf>
    <xf numFmtId="0" fontId="8" fillId="0" borderId="0" xfId="1" applyFont="1" applyFill="1" applyAlignment="1">
      <alignment horizontal="left" vertical="center"/>
    </xf>
    <xf numFmtId="176" fontId="8" fillId="0" borderId="0" xfId="1" applyNumberFormat="1" applyFont="1" applyFill="1" applyAlignment="1">
      <alignment horizontal="left" vertical="center"/>
    </xf>
    <xf numFmtId="178" fontId="8" fillId="0" borderId="0" xfId="1" applyNumberFormat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12" fillId="0" borderId="75" xfId="1" applyFont="1" applyFill="1" applyBorder="1" applyAlignment="1">
      <alignment vertical="center"/>
    </xf>
    <xf numFmtId="0" fontId="12" fillId="0" borderId="76" xfId="1" applyFont="1" applyFill="1" applyBorder="1" applyAlignment="1">
      <alignment vertical="center"/>
    </xf>
    <xf numFmtId="178" fontId="12" fillId="0" borderId="78" xfId="1" applyNumberFormat="1" applyFont="1" applyFill="1" applyBorder="1" applyAlignment="1">
      <alignment horizontal="center" vertical="center"/>
    </xf>
    <xf numFmtId="179" fontId="12" fillId="0" borderId="79" xfId="1" applyNumberFormat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vertical="center"/>
    </xf>
    <xf numFmtId="38" fontId="12" fillId="0" borderId="40" xfId="2" applyFont="1" applyFill="1" applyBorder="1" applyAlignment="1">
      <alignment vertical="center"/>
    </xf>
    <xf numFmtId="38" fontId="12" fillId="0" borderId="39" xfId="2" applyFont="1" applyFill="1" applyBorder="1" applyAlignment="1">
      <alignment vertical="center"/>
    </xf>
    <xf numFmtId="178" fontId="12" fillId="0" borderId="80" xfId="2" applyNumberFormat="1" applyFont="1" applyFill="1" applyBorder="1" applyAlignment="1">
      <alignment vertical="center"/>
    </xf>
    <xf numFmtId="0" fontId="12" fillId="0" borderId="46" xfId="1" applyFont="1" applyFill="1" applyBorder="1" applyAlignment="1">
      <alignment vertical="center"/>
    </xf>
    <xf numFmtId="0" fontId="14" fillId="0" borderId="57" xfId="1" applyFont="1" applyFill="1" applyBorder="1" applyAlignment="1">
      <alignment vertical="center"/>
    </xf>
    <xf numFmtId="0" fontId="12" fillId="0" borderId="40" xfId="1" applyFont="1" applyFill="1" applyBorder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4" fillId="0" borderId="64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178" fontId="12" fillId="0" borderId="0" xfId="1" applyNumberFormat="1" applyFont="1" applyFill="1" applyAlignment="1">
      <alignment vertical="center"/>
    </xf>
    <xf numFmtId="179" fontId="12" fillId="0" borderId="0" xfId="1" applyNumberFormat="1" applyFont="1" applyFill="1" applyAlignment="1">
      <alignment vertical="center"/>
    </xf>
    <xf numFmtId="178" fontId="8" fillId="0" borderId="0" xfId="1" applyNumberFormat="1" applyFont="1" applyFill="1" applyAlignment="1">
      <alignment vertical="center"/>
    </xf>
    <xf numFmtId="179" fontId="8" fillId="0" borderId="0" xfId="1" applyNumberFormat="1" applyFont="1" applyFill="1" applyAlignment="1">
      <alignment vertical="center"/>
    </xf>
    <xf numFmtId="178" fontId="12" fillId="0" borderId="44" xfId="1" applyNumberFormat="1" applyFont="1" applyFill="1" applyBorder="1" applyAlignment="1">
      <alignment vertical="center"/>
    </xf>
    <xf numFmtId="179" fontId="12" fillId="0" borderId="74" xfId="1" applyNumberFormat="1" applyFont="1" applyFill="1" applyBorder="1" applyAlignment="1">
      <alignment vertical="center"/>
    </xf>
    <xf numFmtId="178" fontId="12" fillId="0" borderId="83" xfId="1" applyNumberFormat="1" applyFont="1" applyFill="1" applyBorder="1" applyAlignment="1">
      <alignment horizontal="center" vertical="center"/>
    </xf>
    <xf numFmtId="179" fontId="12" fillId="0" borderId="82" xfId="1" applyNumberFormat="1" applyFont="1" applyFill="1" applyBorder="1" applyAlignment="1">
      <alignment horizontal="center" vertical="center"/>
    </xf>
    <xf numFmtId="38" fontId="13" fillId="0" borderId="39" xfId="1" applyNumberFormat="1" applyFont="1" applyFill="1" applyBorder="1" applyAlignment="1">
      <alignment vertical="center"/>
    </xf>
    <xf numFmtId="38" fontId="13" fillId="0" borderId="80" xfId="1" applyNumberFormat="1" applyFont="1" applyFill="1" applyBorder="1" applyAlignment="1">
      <alignment vertical="center"/>
    </xf>
    <xf numFmtId="38" fontId="8" fillId="0" borderId="0" xfId="1" applyNumberFormat="1" applyFont="1" applyFill="1" applyAlignment="1">
      <alignment vertical="center"/>
    </xf>
    <xf numFmtId="179" fontId="8" fillId="0" borderId="0" xfId="1" applyNumberFormat="1" applyFont="1" applyFill="1" applyAlignment="1">
      <alignment horizontal="right" vertical="center"/>
    </xf>
    <xf numFmtId="0" fontId="17" fillId="0" borderId="0" xfId="4" applyFont="1" applyFill="1" applyBorder="1" applyAlignment="1" applyProtection="1">
      <alignment horizontal="left" vertical="center"/>
    </xf>
    <xf numFmtId="176" fontId="2" fillId="0" borderId="0" xfId="1" applyNumberFormat="1" applyFont="1" applyAlignment="1">
      <alignment horizontal="left" vertical="center"/>
    </xf>
    <xf numFmtId="177" fontId="4" fillId="0" borderId="14" xfId="1" applyNumberFormat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49" fontId="4" fillId="0" borderId="53" xfId="1" quotePrefix="1" applyNumberFormat="1" applyFont="1" applyBorder="1" applyAlignment="1">
      <alignment horizontal="center" vertical="center"/>
    </xf>
    <xf numFmtId="49" fontId="4" fillId="0" borderId="55" xfId="1" applyNumberFormat="1" applyFont="1" applyBorder="1" applyAlignment="1">
      <alignment horizontal="center" vertical="center"/>
    </xf>
    <xf numFmtId="177" fontId="4" fillId="3" borderId="14" xfId="1" applyNumberFormat="1" applyFont="1" applyFill="1" applyBorder="1" applyAlignment="1">
      <alignment horizontal="left" vertical="center"/>
    </xf>
    <xf numFmtId="0" fontId="8" fillId="0" borderId="4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77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38" fontId="4" fillId="0" borderId="40" xfId="2" applyFont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/>
    </xf>
    <xf numFmtId="0" fontId="12" fillId="0" borderId="74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77" xfId="1" applyFont="1" applyFill="1" applyBorder="1" applyAlignment="1">
      <alignment horizontal="center" vertical="center"/>
    </xf>
    <xf numFmtId="0" fontId="13" fillId="0" borderId="43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2" fillId="0" borderId="39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44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38" fontId="12" fillId="0" borderId="40" xfId="2" applyFont="1" applyFill="1" applyBorder="1" applyAlignment="1">
      <alignment horizontal="center" vertical="center"/>
    </xf>
  </cellXfs>
  <cellStyles count="5">
    <cellStyle name="パーセント" xfId="3" builtinId="5"/>
    <cellStyle name="桁区切り 2" xfId="2"/>
    <cellStyle name="標準" xfId="0" builtinId="0"/>
    <cellStyle name="標準 2" xfId="1"/>
    <cellStyle name="標準_高校960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9525</xdr:colOff>
      <xdr:row>8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428625" y="1409700"/>
          <a:ext cx="395287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9525</xdr:rowOff>
    </xdr:from>
    <xdr:to>
      <xdr:col>15</xdr:col>
      <xdr:colOff>666750</xdr:colOff>
      <xdr:row>14</xdr:row>
      <xdr:rowOff>247650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7839075" y="2581275"/>
          <a:ext cx="4095750" cy="1571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21</xdr:row>
      <xdr:rowOff>9525</xdr:rowOff>
    </xdr:from>
    <xdr:to>
      <xdr:col>15</xdr:col>
      <xdr:colOff>666750</xdr:colOff>
      <xdr:row>26</xdr:row>
      <xdr:rowOff>247650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>
          <a:off x="7848600" y="5781675"/>
          <a:ext cx="4086225" cy="1571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>
          <a:off x="428625" y="1485900"/>
          <a:ext cx="17145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17</xdr:row>
      <xdr:rowOff>9525</xdr:rowOff>
    </xdr:from>
    <xdr:to>
      <xdr:col>3</xdr:col>
      <xdr:colOff>0</xdr:colOff>
      <xdr:row>19</xdr:row>
      <xdr:rowOff>257175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447675" y="4714875"/>
          <a:ext cx="169545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9525</xdr:colOff>
      <xdr:row>8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428625" y="1409700"/>
          <a:ext cx="395287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9525</xdr:rowOff>
    </xdr:from>
    <xdr:to>
      <xdr:col>15</xdr:col>
      <xdr:colOff>666750</xdr:colOff>
      <xdr:row>14</xdr:row>
      <xdr:rowOff>247650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7839075" y="2581275"/>
          <a:ext cx="4095750" cy="1571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21</xdr:row>
      <xdr:rowOff>9525</xdr:rowOff>
    </xdr:from>
    <xdr:to>
      <xdr:col>15</xdr:col>
      <xdr:colOff>666750</xdr:colOff>
      <xdr:row>26</xdr:row>
      <xdr:rowOff>247650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>
          <a:off x="7848600" y="5781675"/>
          <a:ext cx="4086225" cy="1571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>
          <a:off x="428625" y="1485900"/>
          <a:ext cx="17145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17</xdr:row>
      <xdr:rowOff>9525</xdr:rowOff>
    </xdr:from>
    <xdr:to>
      <xdr:col>3</xdr:col>
      <xdr:colOff>0</xdr:colOff>
      <xdr:row>19</xdr:row>
      <xdr:rowOff>257175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447675" y="4714875"/>
          <a:ext cx="169545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opLeftCell="A33" zoomScale="70" zoomScaleNormal="70" workbookViewId="0">
      <selection activeCell="I49" sqref="I49:I54"/>
    </sheetView>
  </sheetViews>
  <sheetFormatPr defaultRowHeight="15" customHeight="1"/>
  <cols>
    <col min="1" max="1" width="5.625" style="2" customWidth="1"/>
    <col min="2" max="3" width="8.625" style="2" customWidth="1"/>
    <col min="4" max="6" width="8.625" style="3" customWidth="1"/>
    <col min="7" max="7" width="8.625" style="2" customWidth="1"/>
    <col min="8" max="8" width="10.625" style="2" customWidth="1"/>
    <col min="9" max="9" width="15.625" style="2" customWidth="1"/>
    <col min="10" max="10" width="10.625" style="2" customWidth="1"/>
    <col min="11" max="11" width="15.625" style="2" customWidth="1"/>
    <col min="12" max="14" width="10" style="2" customWidth="1"/>
    <col min="15" max="16384" width="9" style="2"/>
  </cols>
  <sheetData>
    <row r="1" spans="1:14" ht="30" customHeight="1">
      <c r="A1" s="1"/>
      <c r="B1" s="1"/>
      <c r="C1" s="1"/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0" customHeight="1">
      <c r="B2" s="1"/>
      <c r="C2" s="1"/>
      <c r="D2" s="1"/>
      <c r="E2" s="1"/>
      <c r="F2" s="1"/>
      <c r="G2" s="1"/>
      <c r="H2" s="178" t="s">
        <v>1</v>
      </c>
      <c r="I2" s="178"/>
      <c r="J2" s="1"/>
      <c r="K2" s="1"/>
      <c r="L2" s="1"/>
      <c r="M2" s="1"/>
      <c r="N2" s="1"/>
    </row>
    <row r="4" spans="1:14" ht="15" customHeight="1">
      <c r="B4" s="2" t="s">
        <v>2</v>
      </c>
    </row>
    <row r="5" spans="1:14" ht="21" customHeight="1" thickBot="1">
      <c r="B5" s="4"/>
      <c r="C5" s="5" t="s">
        <v>3</v>
      </c>
      <c r="D5" s="6"/>
      <c r="E5" s="4"/>
      <c r="F5" s="5" t="s">
        <v>4</v>
      </c>
      <c r="G5" s="6"/>
    </row>
    <row r="6" spans="1:14" ht="21" customHeight="1">
      <c r="B6" s="7"/>
      <c r="C6" s="8"/>
      <c r="D6" s="9"/>
      <c r="E6" s="9"/>
      <c r="F6" s="9"/>
      <c r="G6" s="8" t="s">
        <v>5</v>
      </c>
      <c r="H6" s="10"/>
      <c r="I6" s="11"/>
      <c r="J6" s="8"/>
      <c r="K6" s="8"/>
      <c r="L6" s="12"/>
      <c r="M6" s="8"/>
      <c r="N6" s="13"/>
    </row>
    <row r="7" spans="1:14" ht="21" customHeight="1">
      <c r="B7" s="14"/>
      <c r="C7" s="15"/>
      <c r="D7" s="16"/>
      <c r="E7" s="16"/>
      <c r="F7" s="16"/>
      <c r="G7" s="15"/>
      <c r="H7" s="17" t="s">
        <v>6</v>
      </c>
      <c r="I7" s="144"/>
      <c r="J7" s="15" t="s">
        <v>7</v>
      </c>
      <c r="K7" s="143"/>
      <c r="L7" s="18" t="s">
        <v>8</v>
      </c>
      <c r="M7" s="19"/>
      <c r="N7" s="20"/>
    </row>
    <row r="8" spans="1:14" ht="21" customHeight="1" thickBot="1">
      <c r="B8" s="21" t="s">
        <v>9</v>
      </c>
      <c r="C8" s="22"/>
      <c r="D8" s="22"/>
      <c r="E8" s="22"/>
      <c r="F8" s="22"/>
      <c r="G8" s="22"/>
      <c r="H8" s="23"/>
      <c r="I8" s="24"/>
      <c r="J8" s="22"/>
      <c r="K8" s="22"/>
      <c r="L8" s="25" t="s">
        <v>10</v>
      </c>
      <c r="M8" s="25" t="s">
        <v>11</v>
      </c>
      <c r="N8" s="26" t="s">
        <v>12</v>
      </c>
    </row>
    <row r="9" spans="1:14" ht="21" customHeight="1" thickTop="1" thickBot="1">
      <c r="B9" s="27" t="s">
        <v>13</v>
      </c>
      <c r="C9" s="28"/>
      <c r="D9" s="28"/>
      <c r="E9" s="28"/>
      <c r="F9" s="28"/>
      <c r="G9" s="28"/>
      <c r="H9" s="29"/>
      <c r="I9" s="30">
        <v>323873</v>
      </c>
      <c r="J9" s="31"/>
      <c r="K9" s="30">
        <v>1</v>
      </c>
      <c r="L9" s="32"/>
      <c r="M9" s="32"/>
      <c r="N9" s="33"/>
    </row>
    <row r="10" spans="1:14" ht="21" customHeight="1">
      <c r="B10" s="7" t="s">
        <v>14</v>
      </c>
      <c r="C10" s="8"/>
      <c r="D10" s="9"/>
      <c r="E10" s="9"/>
      <c r="F10" s="9"/>
      <c r="G10" s="8"/>
      <c r="H10" s="34"/>
      <c r="I10" s="35">
        <v>1792</v>
      </c>
      <c r="J10" s="36"/>
      <c r="K10" s="35">
        <v>0</v>
      </c>
      <c r="L10" s="37"/>
      <c r="M10" s="38"/>
      <c r="N10" s="39"/>
    </row>
    <row r="11" spans="1:14" ht="21" customHeight="1">
      <c r="B11" s="40" t="s">
        <v>15</v>
      </c>
      <c r="C11" s="41"/>
      <c r="D11" s="42"/>
      <c r="E11" s="42"/>
      <c r="F11" s="42"/>
      <c r="G11" s="41"/>
      <c r="H11" s="43"/>
      <c r="I11" s="44">
        <v>203</v>
      </c>
      <c r="J11" s="45"/>
      <c r="K11" s="44">
        <v>0</v>
      </c>
      <c r="L11" s="41"/>
      <c r="M11" s="46"/>
      <c r="N11" s="47"/>
    </row>
    <row r="12" spans="1:14" ht="21" customHeight="1">
      <c r="B12" s="40" t="s">
        <v>16</v>
      </c>
      <c r="C12" s="41"/>
      <c r="D12" s="42"/>
      <c r="E12" s="42"/>
      <c r="F12" s="42"/>
      <c r="G12" s="41"/>
      <c r="H12" s="43"/>
      <c r="I12" s="44">
        <v>43493</v>
      </c>
      <c r="J12" s="45"/>
      <c r="K12" s="44">
        <v>0</v>
      </c>
      <c r="L12" s="41"/>
      <c r="M12" s="46"/>
      <c r="N12" s="47"/>
    </row>
    <row r="13" spans="1:14" ht="21" customHeight="1">
      <c r="B13" s="14" t="s">
        <v>17</v>
      </c>
      <c r="C13" s="15"/>
      <c r="D13" s="16"/>
      <c r="E13" s="16"/>
      <c r="F13" s="16"/>
      <c r="G13" s="15"/>
      <c r="H13" s="43"/>
      <c r="I13" s="44">
        <v>100930</v>
      </c>
      <c r="J13" s="45"/>
      <c r="K13" s="44">
        <v>0</v>
      </c>
      <c r="L13" s="41"/>
      <c r="M13" s="46"/>
      <c r="N13" s="47"/>
    </row>
    <row r="14" spans="1:14" ht="21" customHeight="1">
      <c r="B14" s="14"/>
      <c r="C14" s="48" t="s">
        <v>18</v>
      </c>
      <c r="D14" s="42"/>
      <c r="E14" s="41"/>
      <c r="F14" s="41"/>
      <c r="G14" s="49"/>
      <c r="H14" s="43"/>
      <c r="I14" s="44">
        <v>16050</v>
      </c>
      <c r="J14" s="45"/>
      <c r="K14" s="44">
        <v>0</v>
      </c>
      <c r="L14" s="41"/>
      <c r="M14" s="46"/>
      <c r="N14" s="47"/>
    </row>
    <row r="15" spans="1:14" ht="21" customHeight="1">
      <c r="B15" s="14"/>
      <c r="C15" s="50" t="s">
        <v>19</v>
      </c>
      <c r="D15" s="42"/>
      <c r="E15" s="41"/>
      <c r="F15" s="41"/>
      <c r="G15" s="49"/>
      <c r="H15" s="43"/>
      <c r="I15" s="44">
        <v>835</v>
      </c>
      <c r="J15" s="45"/>
      <c r="K15" s="44">
        <v>0</v>
      </c>
      <c r="L15" s="41"/>
      <c r="M15" s="46"/>
      <c r="N15" s="47"/>
    </row>
    <row r="16" spans="1:14" ht="21" customHeight="1">
      <c r="B16" s="14"/>
      <c r="C16" s="48" t="s">
        <v>20</v>
      </c>
      <c r="D16" s="42"/>
      <c r="E16" s="41"/>
      <c r="F16" s="41"/>
      <c r="G16" s="49"/>
      <c r="H16" s="43"/>
      <c r="I16" s="44">
        <v>4074</v>
      </c>
      <c r="J16" s="45"/>
      <c r="K16" s="44">
        <v>0</v>
      </c>
      <c r="L16" s="41"/>
      <c r="M16" s="46"/>
      <c r="N16" s="47"/>
    </row>
    <row r="17" spans="2:14" ht="21" customHeight="1">
      <c r="B17" s="14"/>
      <c r="C17" s="48" t="s">
        <v>21</v>
      </c>
      <c r="D17" s="42"/>
      <c r="E17" s="41"/>
      <c r="F17" s="41"/>
      <c r="G17" s="49"/>
      <c r="H17" s="43"/>
      <c r="I17" s="44">
        <v>1425</v>
      </c>
      <c r="J17" s="45"/>
      <c r="K17" s="44">
        <v>0</v>
      </c>
      <c r="L17" s="41"/>
      <c r="M17" s="46"/>
      <c r="N17" s="47"/>
    </row>
    <row r="18" spans="2:14" ht="21" customHeight="1">
      <c r="B18" s="14"/>
      <c r="C18" s="48" t="s">
        <v>22</v>
      </c>
      <c r="D18" s="42"/>
      <c r="E18" s="41"/>
      <c r="F18" s="41"/>
      <c r="G18" s="49"/>
      <c r="H18" s="43"/>
      <c r="I18" s="44">
        <v>902</v>
      </c>
      <c r="J18" s="45"/>
      <c r="K18" s="44">
        <v>0</v>
      </c>
      <c r="L18" s="41"/>
      <c r="M18" s="46"/>
      <c r="N18" s="47"/>
    </row>
    <row r="19" spans="2:14" ht="21" customHeight="1">
      <c r="B19" s="14"/>
      <c r="C19" s="48" t="s">
        <v>23</v>
      </c>
      <c r="D19" s="42"/>
      <c r="E19" s="41"/>
      <c r="F19" s="41"/>
      <c r="G19" s="49"/>
      <c r="H19" s="43"/>
      <c r="I19" s="44">
        <v>2844</v>
      </c>
      <c r="J19" s="45"/>
      <c r="K19" s="44">
        <v>0</v>
      </c>
      <c r="L19" s="41"/>
      <c r="M19" s="46"/>
      <c r="N19" s="47"/>
    </row>
    <row r="20" spans="2:14" ht="21" customHeight="1">
      <c r="B20" s="14"/>
      <c r="C20" s="48" t="s">
        <v>24</v>
      </c>
      <c r="D20" s="42"/>
      <c r="E20" s="41"/>
      <c r="F20" s="41"/>
      <c r="G20" s="49"/>
      <c r="H20" s="43"/>
      <c r="I20" s="44">
        <v>2571</v>
      </c>
      <c r="J20" s="45"/>
      <c r="K20" s="44">
        <v>0</v>
      </c>
      <c r="L20" s="41"/>
      <c r="M20" s="46"/>
      <c r="N20" s="47"/>
    </row>
    <row r="21" spans="2:14" ht="21" customHeight="1">
      <c r="B21" s="14"/>
      <c r="C21" s="48" t="s">
        <v>25</v>
      </c>
      <c r="D21" s="42"/>
      <c r="E21" s="41"/>
      <c r="F21" s="41"/>
      <c r="G21" s="49"/>
      <c r="H21" s="43"/>
      <c r="I21" s="44">
        <v>4786</v>
      </c>
      <c r="J21" s="45"/>
      <c r="K21" s="44">
        <v>0</v>
      </c>
      <c r="L21" s="41"/>
      <c r="M21" s="46"/>
      <c r="N21" s="47"/>
    </row>
    <row r="22" spans="2:14" ht="21" customHeight="1">
      <c r="B22" s="14"/>
      <c r="C22" s="48" t="s">
        <v>26</v>
      </c>
      <c r="D22" s="42"/>
      <c r="E22" s="41"/>
      <c r="F22" s="41"/>
      <c r="G22" s="49"/>
      <c r="H22" s="43"/>
      <c r="I22" s="44">
        <v>376</v>
      </c>
      <c r="J22" s="45"/>
      <c r="K22" s="44">
        <v>0</v>
      </c>
      <c r="L22" s="41"/>
      <c r="M22" s="46"/>
      <c r="N22" s="47"/>
    </row>
    <row r="23" spans="2:14" ht="21" customHeight="1">
      <c r="B23" s="14"/>
      <c r="C23" s="48" t="s">
        <v>27</v>
      </c>
      <c r="D23" s="42"/>
      <c r="E23" s="41"/>
      <c r="F23" s="41"/>
      <c r="G23" s="49"/>
      <c r="H23" s="43"/>
      <c r="I23" s="44">
        <v>4893</v>
      </c>
      <c r="J23" s="45"/>
      <c r="K23" s="44">
        <v>0</v>
      </c>
      <c r="L23" s="41"/>
      <c r="M23" s="46"/>
      <c r="N23" s="47"/>
    </row>
    <row r="24" spans="2:14" ht="21" customHeight="1">
      <c r="B24" s="14"/>
      <c r="C24" s="48" t="s">
        <v>28</v>
      </c>
      <c r="D24" s="42"/>
      <c r="E24" s="41"/>
      <c r="F24" s="41"/>
      <c r="G24" s="49"/>
      <c r="H24" s="43"/>
      <c r="I24" s="44">
        <v>1340</v>
      </c>
      <c r="J24" s="45"/>
      <c r="K24" s="44">
        <v>0</v>
      </c>
      <c r="L24" s="41"/>
      <c r="M24" s="46"/>
      <c r="N24" s="47"/>
    </row>
    <row r="25" spans="2:14" ht="21" customHeight="1">
      <c r="B25" s="14"/>
      <c r="C25" s="48" t="s">
        <v>29</v>
      </c>
      <c r="D25" s="42"/>
      <c r="E25" s="41"/>
      <c r="F25" s="41"/>
      <c r="G25" s="49"/>
      <c r="H25" s="43"/>
      <c r="I25" s="44">
        <v>2427</v>
      </c>
      <c r="J25" s="45"/>
      <c r="K25" s="44">
        <v>0</v>
      </c>
      <c r="L25" s="41"/>
      <c r="M25" s="46"/>
      <c r="N25" s="47"/>
    </row>
    <row r="26" spans="2:14" ht="21" customHeight="1">
      <c r="B26" s="14"/>
      <c r="C26" s="48" t="s">
        <v>30</v>
      </c>
      <c r="D26" s="42"/>
      <c r="E26" s="41"/>
      <c r="F26" s="41"/>
      <c r="G26" s="49"/>
      <c r="H26" s="43"/>
      <c r="I26" s="44">
        <v>4566</v>
      </c>
      <c r="J26" s="45"/>
      <c r="K26" s="44">
        <v>0</v>
      </c>
      <c r="L26" s="41"/>
      <c r="M26" s="46"/>
      <c r="N26" s="47"/>
    </row>
    <row r="27" spans="2:14" ht="21" customHeight="1">
      <c r="B27" s="14"/>
      <c r="C27" s="48" t="s">
        <v>31</v>
      </c>
      <c r="D27" s="42"/>
      <c r="E27" s="41"/>
      <c r="F27" s="41"/>
      <c r="G27" s="49"/>
      <c r="H27" s="43"/>
      <c r="I27" s="44">
        <v>1651</v>
      </c>
      <c r="J27" s="45"/>
      <c r="K27" s="44">
        <v>0</v>
      </c>
      <c r="L27" s="41"/>
      <c r="M27" s="46"/>
      <c r="N27" s="47"/>
    </row>
    <row r="28" spans="2:14" ht="21" customHeight="1">
      <c r="B28" s="14"/>
      <c r="C28" s="48" t="s">
        <v>32</v>
      </c>
      <c r="D28" s="42"/>
      <c r="E28" s="41"/>
      <c r="F28" s="41"/>
      <c r="G28" s="49"/>
      <c r="H28" s="43"/>
      <c r="I28" s="44">
        <v>8333</v>
      </c>
      <c r="J28" s="45"/>
      <c r="K28" s="44">
        <v>0</v>
      </c>
      <c r="L28" s="41"/>
      <c r="M28" s="46"/>
      <c r="N28" s="47"/>
    </row>
    <row r="29" spans="2:14" ht="21" customHeight="1">
      <c r="B29" s="14"/>
      <c r="C29" s="48" t="s">
        <v>33</v>
      </c>
      <c r="D29" s="42"/>
      <c r="E29" s="41"/>
      <c r="F29" s="41"/>
      <c r="G29" s="49"/>
      <c r="H29" s="43"/>
      <c r="I29" s="44">
        <v>6703</v>
      </c>
      <c r="J29" s="45"/>
      <c r="K29" s="44">
        <v>0</v>
      </c>
      <c r="L29" s="41"/>
      <c r="M29" s="46"/>
      <c r="N29" s="47"/>
    </row>
    <row r="30" spans="2:14" ht="21" customHeight="1">
      <c r="B30" s="14"/>
      <c r="C30" s="48" t="s">
        <v>34</v>
      </c>
      <c r="D30" s="42"/>
      <c r="E30" s="41"/>
      <c r="F30" s="41"/>
      <c r="G30" s="49"/>
      <c r="H30" s="43"/>
      <c r="I30" s="44">
        <v>4625</v>
      </c>
      <c r="J30" s="45"/>
      <c r="K30" s="44">
        <v>0</v>
      </c>
      <c r="L30" s="41"/>
      <c r="M30" s="46"/>
      <c r="N30" s="47"/>
    </row>
    <row r="31" spans="2:14" ht="21" customHeight="1">
      <c r="B31" s="14"/>
      <c r="C31" s="48" t="s">
        <v>35</v>
      </c>
      <c r="D31" s="42"/>
      <c r="E31" s="41"/>
      <c r="F31" s="41"/>
      <c r="G31" s="49"/>
      <c r="H31" s="43"/>
      <c r="I31" s="44">
        <v>2400</v>
      </c>
      <c r="J31" s="45"/>
      <c r="K31" s="44">
        <v>0</v>
      </c>
      <c r="L31" s="41"/>
      <c r="M31" s="46"/>
      <c r="N31" s="47"/>
    </row>
    <row r="32" spans="2:14" ht="21" customHeight="1">
      <c r="B32" s="14"/>
      <c r="C32" s="48" t="s">
        <v>36</v>
      </c>
      <c r="D32" s="42"/>
      <c r="E32" s="41"/>
      <c r="F32" s="41"/>
      <c r="G32" s="49"/>
      <c r="H32" s="43"/>
      <c r="I32" s="44">
        <v>3550</v>
      </c>
      <c r="J32" s="45"/>
      <c r="K32" s="44">
        <v>0</v>
      </c>
      <c r="L32" s="41"/>
      <c r="M32" s="46"/>
      <c r="N32" s="47"/>
    </row>
    <row r="33" spans="2:14" ht="21" customHeight="1">
      <c r="B33" s="14"/>
      <c r="C33" s="48" t="s">
        <v>37</v>
      </c>
      <c r="D33" s="42"/>
      <c r="E33" s="41"/>
      <c r="F33" s="41"/>
      <c r="G33" s="49"/>
      <c r="H33" s="43"/>
      <c r="I33" s="44">
        <v>5867</v>
      </c>
      <c r="J33" s="45"/>
      <c r="K33" s="44">
        <v>0</v>
      </c>
      <c r="L33" s="41"/>
      <c r="M33" s="46"/>
      <c r="N33" s="47"/>
    </row>
    <row r="34" spans="2:14" ht="21" customHeight="1">
      <c r="B34" s="14"/>
      <c r="C34" s="48" t="s">
        <v>38</v>
      </c>
      <c r="D34" s="42"/>
      <c r="E34" s="41"/>
      <c r="F34" s="41"/>
      <c r="G34" s="49"/>
      <c r="H34" s="43"/>
      <c r="I34" s="44">
        <v>1300</v>
      </c>
      <c r="J34" s="45"/>
      <c r="K34" s="44">
        <v>0</v>
      </c>
      <c r="L34" s="41"/>
      <c r="M34" s="46"/>
      <c r="N34" s="47"/>
    </row>
    <row r="35" spans="2:14" ht="21" customHeight="1">
      <c r="B35" s="14"/>
      <c r="C35" s="48" t="s">
        <v>39</v>
      </c>
      <c r="D35" s="42"/>
      <c r="E35" s="41"/>
      <c r="F35" s="41"/>
      <c r="G35" s="49"/>
      <c r="H35" s="43"/>
      <c r="I35" s="44">
        <v>17599</v>
      </c>
      <c r="J35" s="45"/>
      <c r="K35" s="44">
        <v>0</v>
      </c>
      <c r="L35" s="41"/>
      <c r="M35" s="46"/>
      <c r="N35" s="47"/>
    </row>
    <row r="36" spans="2:14" ht="21" customHeight="1">
      <c r="B36" s="14"/>
      <c r="C36" s="51" t="s">
        <v>40</v>
      </c>
      <c r="D36" s="52"/>
      <c r="E36" s="53"/>
      <c r="F36" s="53"/>
      <c r="G36" s="54"/>
      <c r="H36" s="43"/>
      <c r="I36" s="44">
        <v>1813</v>
      </c>
      <c r="J36" s="45"/>
      <c r="K36" s="44">
        <v>0</v>
      </c>
      <c r="L36" s="41"/>
      <c r="M36" s="46"/>
      <c r="N36" s="47"/>
    </row>
    <row r="37" spans="2:14" ht="21" customHeight="1">
      <c r="B37" s="40" t="s">
        <v>41</v>
      </c>
      <c r="C37" s="41"/>
      <c r="D37" s="42"/>
      <c r="E37" s="42"/>
      <c r="F37" s="42"/>
      <c r="G37" s="41"/>
      <c r="H37" s="43"/>
      <c r="I37" s="44">
        <v>1539</v>
      </c>
      <c r="J37" s="45"/>
      <c r="K37" s="44">
        <v>0</v>
      </c>
      <c r="L37" s="41"/>
      <c r="M37" s="46"/>
      <c r="N37" s="47"/>
    </row>
    <row r="38" spans="2:14" ht="21" customHeight="1">
      <c r="B38" s="40" t="s">
        <v>42</v>
      </c>
      <c r="C38" s="41"/>
      <c r="D38" s="42"/>
      <c r="E38" s="42"/>
      <c r="F38" s="42"/>
      <c r="G38" s="41"/>
      <c r="H38" s="43"/>
      <c r="I38" s="44">
        <v>2978</v>
      </c>
      <c r="J38" s="45"/>
      <c r="K38" s="44">
        <v>0</v>
      </c>
      <c r="L38" s="41"/>
      <c r="M38" s="46"/>
      <c r="N38" s="47"/>
    </row>
    <row r="39" spans="2:14" ht="21" customHeight="1">
      <c r="B39" s="40" t="s">
        <v>43</v>
      </c>
      <c r="C39" s="41"/>
      <c r="D39" s="42"/>
      <c r="E39" s="42"/>
      <c r="F39" s="42"/>
      <c r="G39" s="41"/>
      <c r="H39" s="43"/>
      <c r="I39" s="44">
        <v>19607</v>
      </c>
      <c r="J39" s="45"/>
      <c r="K39" s="44">
        <v>0</v>
      </c>
      <c r="L39" s="41"/>
      <c r="M39" s="46"/>
      <c r="N39" s="47"/>
    </row>
    <row r="40" spans="2:14" ht="21" customHeight="1">
      <c r="B40" s="14" t="s">
        <v>44</v>
      </c>
      <c r="C40" s="15"/>
      <c r="D40" s="16"/>
      <c r="E40" s="16"/>
      <c r="F40" s="16"/>
      <c r="G40" s="15"/>
      <c r="H40" s="43"/>
      <c r="I40" s="44">
        <v>39945</v>
      </c>
      <c r="J40" s="45"/>
      <c r="K40" s="44">
        <v>0</v>
      </c>
      <c r="L40" s="41"/>
      <c r="M40" s="46"/>
      <c r="N40" s="47"/>
    </row>
    <row r="41" spans="2:14" ht="21" customHeight="1">
      <c r="B41" s="14"/>
      <c r="C41" s="55" t="s">
        <v>45</v>
      </c>
      <c r="D41" s="42"/>
      <c r="E41" s="42"/>
      <c r="F41" s="42"/>
      <c r="G41" s="49"/>
      <c r="H41" s="43"/>
      <c r="I41" s="44">
        <v>11234</v>
      </c>
      <c r="J41" s="45"/>
      <c r="K41" s="44">
        <v>0</v>
      </c>
      <c r="L41" s="41"/>
      <c r="M41" s="46"/>
      <c r="N41" s="47"/>
    </row>
    <row r="42" spans="2:14" ht="21" customHeight="1">
      <c r="B42" s="14"/>
      <c r="C42" s="55" t="s">
        <v>46</v>
      </c>
      <c r="D42" s="42"/>
      <c r="E42" s="42"/>
      <c r="F42" s="42"/>
      <c r="G42" s="49"/>
      <c r="H42" s="43"/>
      <c r="I42" s="44">
        <v>28711</v>
      </c>
      <c r="J42" s="45"/>
      <c r="K42" s="44">
        <v>0</v>
      </c>
      <c r="L42" s="41"/>
      <c r="M42" s="46"/>
      <c r="N42" s="47"/>
    </row>
    <row r="43" spans="2:14" ht="21" customHeight="1">
      <c r="B43" s="40" t="s">
        <v>47</v>
      </c>
      <c r="C43" s="41"/>
      <c r="D43" s="42"/>
      <c r="E43" s="42"/>
      <c r="F43" s="42"/>
      <c r="G43" s="41"/>
      <c r="H43" s="43"/>
      <c r="I43" s="44">
        <v>1773</v>
      </c>
      <c r="J43" s="45"/>
      <c r="K43" s="44">
        <v>0</v>
      </c>
      <c r="L43" s="41"/>
      <c r="M43" s="46"/>
      <c r="N43" s="47"/>
    </row>
    <row r="44" spans="2:14" ht="21" customHeight="1">
      <c r="B44" s="40" t="s">
        <v>48</v>
      </c>
      <c r="C44" s="41"/>
      <c r="D44" s="42"/>
      <c r="E44" s="42"/>
      <c r="F44" s="42"/>
      <c r="G44" s="49"/>
      <c r="H44" s="43"/>
      <c r="I44" s="44">
        <v>3360</v>
      </c>
      <c r="J44" s="56"/>
      <c r="K44" s="44">
        <v>0</v>
      </c>
      <c r="L44" s="53"/>
      <c r="M44" s="57"/>
      <c r="N44" s="58"/>
    </row>
    <row r="45" spans="2:14" ht="21" customHeight="1">
      <c r="B45" s="40" t="s">
        <v>49</v>
      </c>
      <c r="C45" s="41"/>
      <c r="D45" s="42"/>
      <c r="E45" s="42"/>
      <c r="F45" s="42"/>
      <c r="G45" s="49"/>
      <c r="H45" s="43"/>
      <c r="I45" s="44">
        <v>5736</v>
      </c>
      <c r="J45" s="56"/>
      <c r="K45" s="44">
        <v>0</v>
      </c>
      <c r="L45" s="53"/>
      <c r="M45" s="57"/>
      <c r="N45" s="58"/>
    </row>
    <row r="46" spans="2:14" ht="21" customHeight="1">
      <c r="B46" s="59" t="s">
        <v>50</v>
      </c>
      <c r="C46" s="53"/>
      <c r="D46" s="52"/>
      <c r="E46" s="52"/>
      <c r="F46" s="52"/>
      <c r="G46" s="54"/>
      <c r="H46" s="43"/>
      <c r="I46" s="44">
        <v>22082</v>
      </c>
      <c r="J46" s="56"/>
      <c r="K46" s="44">
        <v>0</v>
      </c>
      <c r="L46" s="53"/>
      <c r="M46" s="57"/>
      <c r="N46" s="58"/>
    </row>
    <row r="47" spans="2:14" ht="21" customHeight="1">
      <c r="B47" s="14"/>
      <c r="C47" s="55" t="s">
        <v>51</v>
      </c>
      <c r="D47" s="42"/>
      <c r="E47" s="42"/>
      <c r="F47" s="42"/>
      <c r="G47" s="49"/>
      <c r="H47" s="43"/>
      <c r="I47" s="44">
        <v>8419</v>
      </c>
      <c r="J47" s="45"/>
      <c r="K47" s="44">
        <v>0</v>
      </c>
      <c r="L47" s="41"/>
      <c r="M47" s="46"/>
      <c r="N47" s="47"/>
    </row>
    <row r="48" spans="2:14" ht="21" customHeight="1">
      <c r="B48" s="14"/>
      <c r="C48" s="55" t="s">
        <v>52</v>
      </c>
      <c r="D48" s="42"/>
      <c r="E48" s="42"/>
      <c r="F48" s="42"/>
      <c r="G48" s="49"/>
      <c r="H48" s="43"/>
      <c r="I48" s="44">
        <v>13663</v>
      </c>
      <c r="J48" s="45"/>
      <c r="K48" s="44">
        <v>0</v>
      </c>
      <c r="L48" s="41"/>
      <c r="M48" s="46"/>
      <c r="N48" s="47"/>
    </row>
    <row r="49" spans="2:14" ht="21" customHeight="1">
      <c r="B49" s="40" t="s">
        <v>53</v>
      </c>
      <c r="C49" s="41"/>
      <c r="D49" s="48"/>
      <c r="E49" s="42"/>
      <c r="F49" s="42"/>
      <c r="G49" s="49"/>
      <c r="H49" s="43"/>
      <c r="I49" s="44">
        <v>19626</v>
      </c>
      <c r="J49" s="45"/>
      <c r="K49" s="44">
        <v>0</v>
      </c>
      <c r="L49" s="41"/>
      <c r="M49" s="46"/>
      <c r="N49" s="47"/>
    </row>
    <row r="50" spans="2:14" ht="21" customHeight="1">
      <c r="B50" s="40" t="s">
        <v>54</v>
      </c>
      <c r="C50" s="41"/>
      <c r="D50" s="42"/>
      <c r="E50" s="42"/>
      <c r="F50" s="42"/>
      <c r="G50" s="41"/>
      <c r="H50" s="43"/>
      <c r="I50" s="44">
        <v>467</v>
      </c>
      <c r="J50" s="45"/>
      <c r="K50" s="44">
        <v>0</v>
      </c>
      <c r="L50" s="41"/>
      <c r="M50" s="46"/>
      <c r="N50" s="47"/>
    </row>
    <row r="51" spans="2:14" ht="21" customHeight="1">
      <c r="B51" s="14" t="s">
        <v>55</v>
      </c>
      <c r="C51" s="15"/>
      <c r="D51" s="16"/>
      <c r="E51" s="16"/>
      <c r="F51" s="16"/>
      <c r="G51" s="15"/>
      <c r="H51" s="43"/>
      <c r="I51" s="44">
        <v>37153</v>
      </c>
      <c r="J51" s="45"/>
      <c r="K51" s="44">
        <v>0</v>
      </c>
      <c r="L51" s="41"/>
      <c r="M51" s="46"/>
      <c r="N51" s="47"/>
    </row>
    <row r="52" spans="2:14" ht="21" customHeight="1">
      <c r="B52" s="40" t="s">
        <v>56</v>
      </c>
      <c r="C52" s="41"/>
      <c r="D52" s="42"/>
      <c r="E52" s="42"/>
      <c r="F52" s="42"/>
      <c r="G52" s="41"/>
      <c r="H52" s="43"/>
      <c r="I52" s="44">
        <v>4099</v>
      </c>
      <c r="J52" s="45"/>
      <c r="K52" s="44">
        <v>0</v>
      </c>
      <c r="L52" s="41"/>
      <c r="M52" s="46"/>
      <c r="N52" s="47"/>
    </row>
    <row r="53" spans="2:14" ht="21" customHeight="1">
      <c r="B53" s="40" t="s">
        <v>57</v>
      </c>
      <c r="C53" s="41"/>
      <c r="D53" s="42"/>
      <c r="E53" s="42"/>
      <c r="F53" s="42"/>
      <c r="G53" s="41"/>
      <c r="H53" s="43"/>
      <c r="I53" s="44">
        <v>19031</v>
      </c>
      <c r="J53" s="45"/>
      <c r="K53" s="44">
        <v>1</v>
      </c>
      <c r="L53" s="41"/>
      <c r="M53" s="46"/>
      <c r="N53" s="47"/>
    </row>
    <row r="54" spans="2:14" ht="21" customHeight="1" thickBot="1">
      <c r="B54" s="60" t="s">
        <v>58</v>
      </c>
      <c r="C54" s="61"/>
      <c r="D54" s="62"/>
      <c r="E54" s="62"/>
      <c r="F54" s="62"/>
      <c r="G54" s="61"/>
      <c r="H54" s="63"/>
      <c r="I54" s="64">
        <v>59</v>
      </c>
      <c r="J54" s="65"/>
      <c r="K54" s="64">
        <v>0</v>
      </c>
      <c r="L54" s="61"/>
      <c r="M54" s="66"/>
      <c r="N54" s="67"/>
    </row>
    <row r="56" spans="2:14" ht="15" customHeight="1">
      <c r="B56" s="19" t="s">
        <v>59</v>
      </c>
      <c r="C56" s="19"/>
      <c r="D56" s="179" t="s">
        <v>151</v>
      </c>
      <c r="E56" s="179"/>
      <c r="F56" s="179"/>
      <c r="G56" s="68"/>
      <c r="H56" s="19" t="s">
        <v>60</v>
      </c>
      <c r="I56" s="19" t="s">
        <v>146</v>
      </c>
      <c r="J56" s="19"/>
      <c r="K56" s="15"/>
      <c r="L56" s="19" t="s">
        <v>61</v>
      </c>
      <c r="M56" s="19"/>
      <c r="N56" s="19"/>
    </row>
  </sheetData>
  <mergeCells count="2">
    <mergeCell ref="H2:I2"/>
    <mergeCell ref="D56:F56"/>
  </mergeCells>
  <phoneticPr fontId="3"/>
  <pageMargins left="0.39370078740157483" right="0.19685039370078741" top="0.59055118110236227" bottom="0.39370078740157483" header="0.31496062992125984" footer="0.11811023622047245"/>
  <pageSetup paperSize="9" scale="7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9"/>
  <sheetViews>
    <sheetView topLeftCell="A6" zoomScale="70" zoomScaleNormal="70" workbookViewId="0">
      <selection activeCell="I27" sqref="I26:J27"/>
    </sheetView>
  </sheetViews>
  <sheetFormatPr defaultRowHeight="15" customHeight="1"/>
  <cols>
    <col min="1" max="1" width="5.625" style="100" customWidth="1"/>
    <col min="2" max="2" width="11.25" style="100" customWidth="1"/>
    <col min="3" max="3" width="11.25" style="101" customWidth="1"/>
    <col min="4" max="5" width="11.25" style="100" customWidth="1"/>
    <col min="6" max="6" width="14.125" style="100" bestFit="1" customWidth="1"/>
    <col min="7" max="7" width="11.125" style="100" customWidth="1"/>
    <col min="8" max="16" width="9" style="100"/>
    <col min="17" max="17" width="5.625" style="100" customWidth="1"/>
    <col min="18" max="16384" width="9" style="100"/>
  </cols>
  <sheetData>
    <row r="1" spans="2:16" s="69" customFormat="1" ht="30" customHeight="1">
      <c r="B1" s="1"/>
      <c r="C1" s="1"/>
      <c r="D1" s="1" t="s">
        <v>62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69" customFormat="1" ht="30" customHeight="1">
      <c r="B2" s="1"/>
      <c r="C2" s="1"/>
      <c r="D2" s="1"/>
      <c r="E2" s="1"/>
      <c r="F2" s="1"/>
      <c r="G2" s="178" t="s">
        <v>1</v>
      </c>
      <c r="H2" s="178"/>
      <c r="I2" s="178"/>
      <c r="J2" s="1"/>
      <c r="K2" s="1"/>
      <c r="L2" s="1"/>
      <c r="M2" s="1"/>
      <c r="N2" s="1"/>
      <c r="O2" s="1"/>
      <c r="P2" s="1"/>
    </row>
    <row r="3" spans="2:16" s="2" customFormat="1" ht="15" customHeight="1">
      <c r="C3" s="3"/>
      <c r="G3" s="70"/>
    </row>
    <row r="4" spans="2:16" s="2" customFormat="1" ht="21" customHeight="1">
      <c r="B4" s="2" t="s">
        <v>63</v>
      </c>
      <c r="C4" s="3"/>
    </row>
    <row r="5" spans="2:16" s="2" customFormat="1" ht="21" customHeight="1" thickBot="1">
      <c r="B5" s="4" t="s">
        <v>64</v>
      </c>
      <c r="C5" s="6"/>
    </row>
    <row r="6" spans="2:16" s="2" customFormat="1" ht="21.75" customHeight="1">
      <c r="B6" s="7"/>
      <c r="C6" s="71" t="s">
        <v>5</v>
      </c>
      <c r="D6" s="188" t="s">
        <v>65</v>
      </c>
      <c r="E6" s="180" t="s">
        <v>66</v>
      </c>
      <c r="F6" s="182"/>
      <c r="G6" s="72" t="s">
        <v>67</v>
      </c>
      <c r="H6" s="181" t="s">
        <v>68</v>
      </c>
      <c r="I6" s="181"/>
      <c r="J6" s="181"/>
      <c r="K6" s="180" t="s">
        <v>69</v>
      </c>
      <c r="L6" s="181"/>
      <c r="M6" s="182"/>
      <c r="N6" s="181" t="s">
        <v>70</v>
      </c>
      <c r="O6" s="181"/>
      <c r="P6" s="186"/>
    </row>
    <row r="7" spans="2:16" s="2" customFormat="1" ht="21.75" customHeight="1">
      <c r="B7" s="14"/>
      <c r="C7" s="16"/>
      <c r="D7" s="189"/>
      <c r="E7" s="183"/>
      <c r="F7" s="185"/>
      <c r="G7" s="73" t="s">
        <v>71</v>
      </c>
      <c r="H7" s="184"/>
      <c r="I7" s="184"/>
      <c r="J7" s="184"/>
      <c r="K7" s="183"/>
      <c r="L7" s="184"/>
      <c r="M7" s="185"/>
      <c r="N7" s="184"/>
      <c r="O7" s="184"/>
      <c r="P7" s="187"/>
    </row>
    <row r="8" spans="2:16" s="2" customFormat="1" ht="21" customHeight="1" thickBot="1">
      <c r="B8" s="21" t="s">
        <v>72</v>
      </c>
      <c r="C8" s="74"/>
      <c r="D8" s="75" t="s">
        <v>73</v>
      </c>
      <c r="E8" s="25" t="s">
        <v>74</v>
      </c>
      <c r="F8" s="25" t="s">
        <v>75</v>
      </c>
      <c r="G8" s="76" t="s">
        <v>76</v>
      </c>
      <c r="H8" s="25" t="s">
        <v>77</v>
      </c>
      <c r="I8" s="25" t="s">
        <v>78</v>
      </c>
      <c r="J8" s="25" t="s">
        <v>79</v>
      </c>
      <c r="K8" s="25" t="s">
        <v>77</v>
      </c>
      <c r="L8" s="25" t="s">
        <v>78</v>
      </c>
      <c r="M8" s="25" t="s">
        <v>79</v>
      </c>
      <c r="N8" s="25" t="s">
        <v>77</v>
      </c>
      <c r="O8" s="25" t="s">
        <v>78</v>
      </c>
      <c r="P8" s="26" t="s">
        <v>79</v>
      </c>
    </row>
    <row r="9" spans="2:16" s="2" customFormat="1" ht="21" customHeight="1" thickTop="1">
      <c r="B9" s="77" t="s">
        <v>80</v>
      </c>
      <c r="C9" s="78"/>
      <c r="D9" s="79"/>
      <c r="E9" s="80"/>
      <c r="F9" s="80"/>
      <c r="G9" s="80"/>
      <c r="H9" s="80"/>
      <c r="I9" s="80"/>
      <c r="J9" s="80"/>
      <c r="K9" s="81"/>
      <c r="L9" s="81"/>
      <c r="M9" s="81"/>
      <c r="N9" s="81"/>
      <c r="O9" s="81"/>
      <c r="P9" s="82"/>
    </row>
    <row r="10" spans="2:16" s="2" customFormat="1" ht="21" customHeight="1">
      <c r="B10" s="40" t="s">
        <v>81</v>
      </c>
      <c r="C10" s="49"/>
      <c r="D10" s="83"/>
      <c r="E10" s="84"/>
      <c r="F10" s="84"/>
      <c r="G10" s="84"/>
      <c r="H10" s="84"/>
      <c r="I10" s="84"/>
      <c r="J10" s="84"/>
      <c r="K10" s="85"/>
      <c r="L10" s="15"/>
      <c r="M10" s="15"/>
      <c r="N10" s="15"/>
      <c r="O10" s="15"/>
      <c r="P10" s="86"/>
    </row>
    <row r="11" spans="2:16" s="2" customFormat="1" ht="21" customHeight="1">
      <c r="B11" s="40" t="s">
        <v>82</v>
      </c>
      <c r="C11" s="49"/>
      <c r="D11" s="83"/>
      <c r="E11" s="84"/>
      <c r="F11" s="84"/>
      <c r="G11" s="84"/>
      <c r="H11" s="84"/>
      <c r="I11" s="84"/>
      <c r="J11" s="84"/>
      <c r="K11" s="85"/>
      <c r="L11" s="15"/>
      <c r="M11" s="15"/>
      <c r="N11" s="15"/>
      <c r="O11" s="15"/>
      <c r="P11" s="86"/>
    </row>
    <row r="12" spans="2:16" s="2" customFormat="1" ht="21" customHeight="1">
      <c r="B12" s="40" t="s">
        <v>83</v>
      </c>
      <c r="C12" s="49"/>
      <c r="D12" s="83"/>
      <c r="E12" s="84"/>
      <c r="F12" s="84"/>
      <c r="G12" s="84"/>
      <c r="H12" s="84"/>
      <c r="I12" s="84"/>
      <c r="J12" s="84"/>
      <c r="K12" s="85"/>
      <c r="L12" s="15"/>
      <c r="M12" s="15"/>
      <c r="N12" s="15"/>
      <c r="O12" s="15"/>
      <c r="P12" s="86"/>
    </row>
    <row r="13" spans="2:16" s="2" customFormat="1" ht="21" customHeight="1">
      <c r="B13" s="40" t="s">
        <v>84</v>
      </c>
      <c r="C13" s="49"/>
      <c r="D13" s="83"/>
      <c r="E13" s="84"/>
      <c r="F13" s="84"/>
      <c r="G13" s="84"/>
      <c r="H13" s="84"/>
      <c r="I13" s="84"/>
      <c r="J13" s="84"/>
      <c r="K13" s="85"/>
      <c r="L13" s="15"/>
      <c r="M13" s="15"/>
      <c r="N13" s="15"/>
      <c r="O13" s="15"/>
      <c r="P13" s="86"/>
    </row>
    <row r="14" spans="2:16" s="2" customFormat="1" ht="21" customHeight="1">
      <c r="B14" s="40" t="s">
        <v>85</v>
      </c>
      <c r="C14" s="49"/>
      <c r="D14" s="83"/>
      <c r="E14" s="84"/>
      <c r="F14" s="84"/>
      <c r="G14" s="84"/>
      <c r="H14" s="84"/>
      <c r="I14" s="84"/>
      <c r="J14" s="84"/>
      <c r="K14" s="85"/>
      <c r="L14" s="15"/>
      <c r="M14" s="15"/>
      <c r="N14" s="15"/>
      <c r="O14" s="15"/>
      <c r="P14" s="86"/>
    </row>
    <row r="15" spans="2:16" s="2" customFormat="1" ht="21" customHeight="1" thickBot="1">
      <c r="B15" s="87" t="s">
        <v>86</v>
      </c>
      <c r="C15" s="88"/>
      <c r="D15" s="89"/>
      <c r="E15" s="90"/>
      <c r="F15" s="90"/>
      <c r="G15" s="90"/>
      <c r="H15" s="90"/>
      <c r="I15" s="90"/>
      <c r="J15" s="90"/>
      <c r="K15" s="91"/>
      <c r="L15" s="92"/>
      <c r="M15" s="92"/>
      <c r="N15" s="92"/>
      <c r="O15" s="92"/>
      <c r="P15" s="93"/>
    </row>
    <row r="16" spans="2:16" s="2" customFormat="1" ht="21" customHeight="1">
      <c r="C16" s="3"/>
    </row>
    <row r="17" spans="2:16" s="2" customFormat="1" ht="21" customHeight="1" thickBot="1">
      <c r="B17" s="4" t="s">
        <v>87</v>
      </c>
      <c r="C17" s="6"/>
    </row>
    <row r="18" spans="2:16" s="2" customFormat="1" ht="21" customHeight="1">
      <c r="B18" s="7"/>
      <c r="C18" s="71" t="s">
        <v>5</v>
      </c>
      <c r="D18" s="188" t="s">
        <v>65</v>
      </c>
      <c r="E18" s="180" t="s">
        <v>66</v>
      </c>
      <c r="F18" s="182"/>
      <c r="G18" s="72" t="s">
        <v>67</v>
      </c>
      <c r="H18" s="181" t="s">
        <v>68</v>
      </c>
      <c r="I18" s="181"/>
      <c r="J18" s="181"/>
      <c r="K18" s="180" t="s">
        <v>69</v>
      </c>
      <c r="L18" s="181"/>
      <c r="M18" s="182"/>
      <c r="N18" s="181" t="s">
        <v>70</v>
      </c>
      <c r="O18" s="181"/>
      <c r="P18" s="186"/>
    </row>
    <row r="19" spans="2:16" s="2" customFormat="1" ht="21" customHeight="1">
      <c r="B19" s="14"/>
      <c r="C19" s="16"/>
      <c r="D19" s="189"/>
      <c r="E19" s="183"/>
      <c r="F19" s="185"/>
      <c r="G19" s="73" t="s">
        <v>71</v>
      </c>
      <c r="H19" s="184"/>
      <c r="I19" s="184"/>
      <c r="J19" s="184"/>
      <c r="K19" s="183"/>
      <c r="L19" s="184"/>
      <c r="M19" s="185"/>
      <c r="N19" s="184"/>
      <c r="O19" s="184"/>
      <c r="P19" s="187"/>
    </row>
    <row r="20" spans="2:16" s="2" customFormat="1" ht="21" customHeight="1" thickBot="1">
      <c r="B20" s="21" t="s">
        <v>72</v>
      </c>
      <c r="C20" s="74"/>
      <c r="D20" s="75" t="s">
        <v>73</v>
      </c>
      <c r="E20" s="25" t="s">
        <v>74</v>
      </c>
      <c r="F20" s="25" t="s">
        <v>75</v>
      </c>
      <c r="G20" s="76" t="s">
        <v>76</v>
      </c>
      <c r="H20" s="25" t="s">
        <v>77</v>
      </c>
      <c r="I20" s="25" t="s">
        <v>78</v>
      </c>
      <c r="J20" s="25" t="s">
        <v>79</v>
      </c>
      <c r="K20" s="25" t="s">
        <v>77</v>
      </c>
      <c r="L20" s="25" t="s">
        <v>78</v>
      </c>
      <c r="M20" s="25" t="s">
        <v>79</v>
      </c>
      <c r="N20" s="25" t="s">
        <v>77</v>
      </c>
      <c r="O20" s="25" t="s">
        <v>78</v>
      </c>
      <c r="P20" s="26" t="s">
        <v>79</v>
      </c>
    </row>
    <row r="21" spans="2:16" s="2" customFormat="1" ht="21" customHeight="1" thickTop="1">
      <c r="B21" s="77" t="s">
        <v>80</v>
      </c>
      <c r="C21" s="78"/>
      <c r="D21" s="94">
        <v>323873</v>
      </c>
      <c r="E21" s="95">
        <v>102937</v>
      </c>
      <c r="F21" s="95">
        <v>67868</v>
      </c>
      <c r="G21" s="95">
        <v>1</v>
      </c>
      <c r="H21" s="80"/>
      <c r="I21" s="80"/>
      <c r="J21" s="80"/>
      <c r="K21" s="81"/>
      <c r="L21" s="81"/>
      <c r="M21" s="81"/>
      <c r="N21" s="81"/>
      <c r="O21" s="81"/>
      <c r="P21" s="82"/>
    </row>
    <row r="22" spans="2:16" s="2" customFormat="1" ht="21" customHeight="1">
      <c r="B22" s="40" t="s">
        <v>81</v>
      </c>
      <c r="C22" s="49"/>
      <c r="D22" s="96">
        <v>91044</v>
      </c>
      <c r="E22" s="97">
        <v>41361</v>
      </c>
      <c r="F22" s="97">
        <v>30657</v>
      </c>
      <c r="G22" s="97">
        <v>0</v>
      </c>
      <c r="H22" s="84"/>
      <c r="I22" s="84"/>
      <c r="J22" s="84"/>
      <c r="K22" s="85"/>
      <c r="L22" s="15"/>
      <c r="M22" s="15"/>
      <c r="N22" s="15"/>
      <c r="O22" s="15"/>
      <c r="P22" s="86"/>
    </row>
    <row r="23" spans="2:16" s="2" customFormat="1" ht="21" customHeight="1">
      <c r="B23" s="40" t="s">
        <v>82</v>
      </c>
      <c r="C23" s="49"/>
      <c r="D23" s="96">
        <v>97312</v>
      </c>
      <c r="E23" s="97">
        <v>36222</v>
      </c>
      <c r="F23" s="97">
        <v>23649</v>
      </c>
      <c r="G23" s="97">
        <v>0</v>
      </c>
      <c r="H23" s="84"/>
      <c r="I23" s="84"/>
      <c r="J23" s="84"/>
      <c r="K23" s="85"/>
      <c r="L23" s="15"/>
      <c r="M23" s="15"/>
      <c r="N23" s="15"/>
      <c r="O23" s="15"/>
      <c r="P23" s="86"/>
    </row>
    <row r="24" spans="2:16" s="2" customFormat="1" ht="21" customHeight="1">
      <c r="B24" s="40" t="s">
        <v>83</v>
      </c>
      <c r="C24" s="49"/>
      <c r="D24" s="96">
        <v>68010</v>
      </c>
      <c r="E24" s="97">
        <v>17389</v>
      </c>
      <c r="F24" s="97">
        <v>10019</v>
      </c>
      <c r="G24" s="97">
        <v>1</v>
      </c>
      <c r="H24" s="84"/>
      <c r="I24" s="84"/>
      <c r="J24" s="84"/>
      <c r="K24" s="85"/>
      <c r="L24" s="15"/>
      <c r="M24" s="15"/>
      <c r="N24" s="15"/>
      <c r="O24" s="15"/>
      <c r="P24" s="86"/>
    </row>
    <row r="25" spans="2:16" s="2" customFormat="1" ht="21" customHeight="1">
      <c r="B25" s="40" t="s">
        <v>84</v>
      </c>
      <c r="C25" s="49"/>
      <c r="D25" s="96">
        <v>19385</v>
      </c>
      <c r="E25" s="97">
        <v>3488</v>
      </c>
      <c r="F25" s="97">
        <v>1748</v>
      </c>
      <c r="G25" s="97">
        <v>0</v>
      </c>
      <c r="H25" s="84"/>
      <c r="I25" s="84"/>
      <c r="J25" s="84"/>
      <c r="K25" s="85"/>
      <c r="L25" s="15"/>
      <c r="M25" s="15"/>
      <c r="N25" s="15"/>
      <c r="O25" s="15"/>
      <c r="P25" s="86"/>
    </row>
    <row r="26" spans="2:16" s="2" customFormat="1" ht="21" customHeight="1">
      <c r="B26" s="40" t="s">
        <v>85</v>
      </c>
      <c r="C26" s="49"/>
      <c r="D26" s="96">
        <v>16315</v>
      </c>
      <c r="E26" s="97">
        <v>2189</v>
      </c>
      <c r="F26" s="97">
        <v>1080</v>
      </c>
      <c r="G26" s="97">
        <v>0</v>
      </c>
      <c r="H26" s="84"/>
      <c r="I26" s="84"/>
      <c r="J26" s="84"/>
      <c r="K26" s="85"/>
      <c r="L26" s="15"/>
      <c r="M26" s="15"/>
      <c r="N26" s="15"/>
      <c r="O26" s="15"/>
      <c r="P26" s="86"/>
    </row>
    <row r="27" spans="2:16" s="2" customFormat="1" ht="21" customHeight="1" thickBot="1">
      <c r="B27" s="87" t="s">
        <v>86</v>
      </c>
      <c r="C27" s="88"/>
      <c r="D27" s="98">
        <v>31807</v>
      </c>
      <c r="E27" s="99">
        <v>2288</v>
      </c>
      <c r="F27" s="99">
        <v>715</v>
      </c>
      <c r="G27" s="99">
        <v>0</v>
      </c>
      <c r="H27" s="90"/>
      <c r="I27" s="90"/>
      <c r="J27" s="90"/>
      <c r="K27" s="91"/>
      <c r="L27" s="92"/>
      <c r="M27" s="92"/>
      <c r="N27" s="92"/>
      <c r="O27" s="92"/>
      <c r="P27" s="93"/>
    </row>
    <row r="28" spans="2:16" s="2" customFormat="1" ht="21" customHeight="1">
      <c r="C28" s="3"/>
    </row>
    <row r="29" spans="2:16" s="2" customFormat="1" ht="21" customHeight="1">
      <c r="B29" s="19" t="s">
        <v>88</v>
      </c>
      <c r="C29" s="179" t="s">
        <v>151</v>
      </c>
      <c r="D29" s="179"/>
      <c r="E29" s="19"/>
      <c r="H29" s="19" t="s">
        <v>89</v>
      </c>
      <c r="I29" s="19"/>
      <c r="J29" s="19"/>
      <c r="L29" s="19" t="s">
        <v>90</v>
      </c>
      <c r="M29" s="19"/>
      <c r="N29" s="19"/>
      <c r="O29" s="19"/>
    </row>
  </sheetData>
  <mergeCells count="12">
    <mergeCell ref="K6:M7"/>
    <mergeCell ref="N6:P7"/>
    <mergeCell ref="C29:D29"/>
    <mergeCell ref="G2:I2"/>
    <mergeCell ref="D6:D7"/>
    <mergeCell ref="E6:F7"/>
    <mergeCell ref="H6:J7"/>
    <mergeCell ref="D18:D19"/>
    <mergeCell ref="E18:F19"/>
    <mergeCell ref="H18:J19"/>
    <mergeCell ref="K18:M19"/>
    <mergeCell ref="N18:P19"/>
  </mergeCells>
  <phoneticPr fontId="3"/>
  <pageMargins left="0.39370078740157483" right="0.19685039370078741" top="0.59055118110236227" bottom="0.39370078740157483" header="0.31496062992125984" footer="0.11811023622047245"/>
  <pageSetup paperSize="9" scale="9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zoomScale="75" zoomScaleNormal="75" workbookViewId="0">
      <selection activeCell="I9" sqref="I9"/>
    </sheetView>
  </sheetViews>
  <sheetFormatPr defaultRowHeight="15" customHeight="1"/>
  <cols>
    <col min="1" max="1" width="5.625" style="2" customWidth="1"/>
    <col min="2" max="3" width="8.625" style="2" customWidth="1"/>
    <col min="4" max="6" width="8.625" style="3" customWidth="1"/>
    <col min="7" max="7" width="8.625" style="2" customWidth="1"/>
    <col min="8" max="8" width="10.625" style="2" customWidth="1"/>
    <col min="9" max="9" width="15.625" style="2" customWidth="1"/>
    <col min="10" max="10" width="10.625" style="2" customWidth="1"/>
    <col min="11" max="11" width="15.625" style="2" customWidth="1"/>
    <col min="12" max="14" width="10" style="2" customWidth="1"/>
    <col min="15" max="16384" width="9" style="2"/>
  </cols>
  <sheetData>
    <row r="1" spans="1:14" ht="30" customHeight="1">
      <c r="A1" s="1"/>
      <c r="B1" s="1"/>
      <c r="C1" s="1"/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0" customHeight="1">
      <c r="B2" s="1"/>
      <c r="C2" s="1"/>
      <c r="D2" s="1"/>
      <c r="E2" s="1"/>
      <c r="F2" s="1"/>
      <c r="G2" s="1"/>
      <c r="H2" s="178" t="s">
        <v>1</v>
      </c>
      <c r="I2" s="178"/>
      <c r="J2" s="1"/>
      <c r="K2" s="1"/>
      <c r="L2" s="1"/>
      <c r="M2" s="1"/>
      <c r="N2" s="1"/>
    </row>
    <row r="4" spans="1:14" ht="15" customHeight="1">
      <c r="B4" s="2" t="s">
        <v>2</v>
      </c>
    </row>
    <row r="5" spans="1:14" ht="21" customHeight="1" thickBot="1">
      <c r="B5" s="4"/>
      <c r="C5" s="5" t="s">
        <v>3</v>
      </c>
      <c r="D5" s="6"/>
      <c r="E5" s="4"/>
      <c r="F5" s="5" t="s">
        <v>4</v>
      </c>
      <c r="G5" s="6"/>
    </row>
    <row r="6" spans="1:14" ht="21" customHeight="1">
      <c r="B6" s="7"/>
      <c r="C6" s="8"/>
      <c r="D6" s="9"/>
      <c r="E6" s="9"/>
      <c r="F6" s="9"/>
      <c r="G6" s="8" t="s">
        <v>5</v>
      </c>
      <c r="H6" s="10"/>
      <c r="I6" s="11"/>
      <c r="J6" s="8"/>
      <c r="K6" s="8"/>
      <c r="L6" s="12"/>
      <c r="M6" s="8"/>
      <c r="N6" s="13"/>
    </row>
    <row r="7" spans="1:14" ht="21" customHeight="1">
      <c r="B7" s="14"/>
      <c r="C7" s="15"/>
      <c r="D7" s="16"/>
      <c r="E7" s="16"/>
      <c r="F7" s="16"/>
      <c r="G7" s="15"/>
      <c r="H7" s="17" t="s">
        <v>6</v>
      </c>
      <c r="I7" s="137"/>
      <c r="J7" s="15" t="s">
        <v>7</v>
      </c>
      <c r="K7" s="136"/>
      <c r="L7" s="18" t="s">
        <v>8</v>
      </c>
      <c r="M7" s="19"/>
      <c r="N7" s="20"/>
    </row>
    <row r="8" spans="1:14" ht="21" customHeight="1" thickBot="1">
      <c r="B8" s="21" t="s">
        <v>9</v>
      </c>
      <c r="C8" s="22"/>
      <c r="D8" s="22"/>
      <c r="E8" s="22"/>
      <c r="F8" s="22"/>
      <c r="G8" s="22"/>
      <c r="H8" s="23"/>
      <c r="I8" s="24"/>
      <c r="J8" s="22"/>
      <c r="K8" s="22"/>
      <c r="L8" s="25" t="s">
        <v>10</v>
      </c>
      <c r="M8" s="25" t="s">
        <v>11</v>
      </c>
      <c r="N8" s="26" t="s">
        <v>12</v>
      </c>
    </row>
    <row r="9" spans="1:14" ht="21" customHeight="1" thickTop="1" thickBot="1">
      <c r="B9" s="27" t="s">
        <v>13</v>
      </c>
      <c r="C9" s="28"/>
      <c r="D9" s="28"/>
      <c r="E9" s="28"/>
      <c r="F9" s="28"/>
      <c r="G9" s="28"/>
      <c r="H9" s="29"/>
      <c r="I9" s="30">
        <v>285961</v>
      </c>
      <c r="J9" s="31"/>
      <c r="K9" s="30">
        <v>0</v>
      </c>
      <c r="L9" s="32"/>
      <c r="M9" s="32"/>
      <c r="N9" s="33"/>
    </row>
    <row r="10" spans="1:14" ht="21" customHeight="1">
      <c r="B10" s="7" t="s">
        <v>14</v>
      </c>
      <c r="C10" s="8"/>
      <c r="D10" s="9"/>
      <c r="E10" s="9"/>
      <c r="F10" s="9"/>
      <c r="G10" s="8"/>
      <c r="H10" s="34"/>
      <c r="I10" s="35">
        <v>1530</v>
      </c>
      <c r="J10" s="36"/>
      <c r="K10" s="35">
        <v>0</v>
      </c>
      <c r="L10" s="37"/>
      <c r="M10" s="38"/>
      <c r="N10" s="39"/>
    </row>
    <row r="11" spans="1:14" ht="21" customHeight="1">
      <c r="B11" s="40" t="s">
        <v>15</v>
      </c>
      <c r="C11" s="41"/>
      <c r="D11" s="42"/>
      <c r="E11" s="42"/>
      <c r="F11" s="42"/>
      <c r="G11" s="41"/>
      <c r="H11" s="43"/>
      <c r="I11" s="44">
        <v>193</v>
      </c>
      <c r="J11" s="45"/>
      <c r="K11" s="44">
        <v>0</v>
      </c>
      <c r="L11" s="41"/>
      <c r="M11" s="46"/>
      <c r="N11" s="47"/>
    </row>
    <row r="12" spans="1:14" ht="21" customHeight="1">
      <c r="B12" s="40" t="s">
        <v>16</v>
      </c>
      <c r="C12" s="41"/>
      <c r="D12" s="42"/>
      <c r="E12" s="42"/>
      <c r="F12" s="42"/>
      <c r="G12" s="41"/>
      <c r="H12" s="43"/>
      <c r="I12" s="44">
        <v>38372</v>
      </c>
      <c r="J12" s="45"/>
      <c r="K12" s="44">
        <v>0</v>
      </c>
      <c r="L12" s="41"/>
      <c r="M12" s="46"/>
      <c r="N12" s="47"/>
    </row>
    <row r="13" spans="1:14" ht="21" customHeight="1">
      <c r="B13" s="14" t="s">
        <v>17</v>
      </c>
      <c r="C13" s="15"/>
      <c r="D13" s="16"/>
      <c r="E13" s="16"/>
      <c r="F13" s="16"/>
      <c r="G13" s="15"/>
      <c r="H13" s="43"/>
      <c r="I13" s="44">
        <v>90638</v>
      </c>
      <c r="J13" s="45"/>
      <c r="K13" s="44">
        <v>0</v>
      </c>
      <c r="L13" s="41"/>
      <c r="M13" s="46"/>
      <c r="N13" s="47"/>
    </row>
    <row r="14" spans="1:14" ht="21" customHeight="1">
      <c r="B14" s="14"/>
      <c r="C14" s="48" t="s">
        <v>18</v>
      </c>
      <c r="D14" s="42"/>
      <c r="E14" s="41"/>
      <c r="F14" s="41"/>
      <c r="G14" s="49"/>
      <c r="H14" s="43"/>
      <c r="I14" s="44">
        <v>13916</v>
      </c>
      <c r="J14" s="45"/>
      <c r="K14" s="44">
        <v>0</v>
      </c>
      <c r="L14" s="41"/>
      <c r="M14" s="46"/>
      <c r="N14" s="47"/>
    </row>
    <row r="15" spans="1:14" ht="21" customHeight="1">
      <c r="B15" s="14"/>
      <c r="C15" s="50" t="s">
        <v>19</v>
      </c>
      <c r="D15" s="42"/>
      <c r="E15" s="41"/>
      <c r="F15" s="41"/>
      <c r="G15" s="49"/>
      <c r="H15" s="43"/>
      <c r="I15" s="44">
        <v>696</v>
      </c>
      <c r="J15" s="45"/>
      <c r="K15" s="44">
        <v>0</v>
      </c>
      <c r="L15" s="41"/>
      <c r="M15" s="46"/>
      <c r="N15" s="47"/>
    </row>
    <row r="16" spans="1:14" ht="21" customHeight="1">
      <c r="B16" s="14"/>
      <c r="C16" s="48" t="s">
        <v>20</v>
      </c>
      <c r="D16" s="42"/>
      <c r="E16" s="41"/>
      <c r="F16" s="41"/>
      <c r="G16" s="49"/>
      <c r="H16" s="43"/>
      <c r="I16" s="44">
        <v>3620</v>
      </c>
      <c r="J16" s="45"/>
      <c r="K16" s="44">
        <v>0</v>
      </c>
      <c r="L16" s="41"/>
      <c r="M16" s="46"/>
      <c r="N16" s="47"/>
    </row>
    <row r="17" spans="2:14" ht="21" customHeight="1">
      <c r="B17" s="14"/>
      <c r="C17" s="48" t="s">
        <v>21</v>
      </c>
      <c r="D17" s="42"/>
      <c r="E17" s="41"/>
      <c r="F17" s="41"/>
      <c r="G17" s="49"/>
      <c r="H17" s="43"/>
      <c r="I17" s="44">
        <v>1310</v>
      </c>
      <c r="J17" s="45"/>
      <c r="K17" s="44">
        <v>0</v>
      </c>
      <c r="L17" s="41"/>
      <c r="M17" s="46"/>
      <c r="N17" s="47"/>
    </row>
    <row r="18" spans="2:14" ht="21" customHeight="1">
      <c r="B18" s="14"/>
      <c r="C18" s="48" t="s">
        <v>22</v>
      </c>
      <c r="D18" s="42"/>
      <c r="E18" s="41"/>
      <c r="F18" s="41"/>
      <c r="G18" s="49"/>
      <c r="H18" s="43"/>
      <c r="I18" s="44">
        <v>860</v>
      </c>
      <c r="J18" s="45"/>
      <c r="K18" s="44">
        <v>0</v>
      </c>
      <c r="L18" s="41"/>
      <c r="M18" s="46"/>
      <c r="N18" s="47"/>
    </row>
    <row r="19" spans="2:14" ht="21" customHeight="1">
      <c r="B19" s="14"/>
      <c r="C19" s="48" t="s">
        <v>23</v>
      </c>
      <c r="D19" s="42"/>
      <c r="E19" s="41"/>
      <c r="F19" s="41"/>
      <c r="G19" s="49"/>
      <c r="H19" s="43"/>
      <c r="I19" s="44">
        <v>2270</v>
      </c>
      <c r="J19" s="45"/>
      <c r="K19" s="44">
        <v>0</v>
      </c>
      <c r="L19" s="41"/>
      <c r="M19" s="46"/>
      <c r="N19" s="47"/>
    </row>
    <row r="20" spans="2:14" ht="21" customHeight="1">
      <c r="B20" s="14"/>
      <c r="C20" s="48" t="s">
        <v>24</v>
      </c>
      <c r="D20" s="42"/>
      <c r="E20" s="41"/>
      <c r="F20" s="41"/>
      <c r="G20" s="49"/>
      <c r="H20" s="43"/>
      <c r="I20" s="44">
        <v>2268</v>
      </c>
      <c r="J20" s="45"/>
      <c r="K20" s="44">
        <v>0</v>
      </c>
      <c r="L20" s="41"/>
      <c r="M20" s="46"/>
      <c r="N20" s="47"/>
    </row>
    <row r="21" spans="2:14" ht="21" customHeight="1">
      <c r="B21" s="14"/>
      <c r="C21" s="48" t="s">
        <v>25</v>
      </c>
      <c r="D21" s="42"/>
      <c r="E21" s="41"/>
      <c r="F21" s="41"/>
      <c r="G21" s="49"/>
      <c r="H21" s="43"/>
      <c r="I21" s="44">
        <v>3931</v>
      </c>
      <c r="J21" s="45"/>
      <c r="K21" s="44">
        <v>0</v>
      </c>
      <c r="L21" s="41"/>
      <c r="M21" s="46"/>
      <c r="N21" s="47"/>
    </row>
    <row r="22" spans="2:14" ht="21" customHeight="1">
      <c r="B22" s="14"/>
      <c r="C22" s="48" t="s">
        <v>26</v>
      </c>
      <c r="D22" s="42"/>
      <c r="E22" s="41"/>
      <c r="F22" s="41"/>
      <c r="G22" s="49"/>
      <c r="H22" s="43"/>
      <c r="I22" s="44">
        <v>307</v>
      </c>
      <c r="J22" s="45"/>
      <c r="K22" s="44">
        <v>0</v>
      </c>
      <c r="L22" s="41"/>
      <c r="M22" s="46"/>
      <c r="N22" s="47"/>
    </row>
    <row r="23" spans="2:14" ht="21" customHeight="1">
      <c r="B23" s="14"/>
      <c r="C23" s="48" t="s">
        <v>27</v>
      </c>
      <c r="D23" s="42"/>
      <c r="E23" s="41"/>
      <c r="F23" s="41"/>
      <c r="G23" s="49"/>
      <c r="H23" s="43"/>
      <c r="I23" s="44">
        <v>4219</v>
      </c>
      <c r="J23" s="45"/>
      <c r="K23" s="44">
        <v>0</v>
      </c>
      <c r="L23" s="41"/>
      <c r="M23" s="46"/>
      <c r="N23" s="47"/>
    </row>
    <row r="24" spans="2:14" ht="21" customHeight="1">
      <c r="B24" s="14"/>
      <c r="C24" s="48" t="s">
        <v>28</v>
      </c>
      <c r="D24" s="42"/>
      <c r="E24" s="41"/>
      <c r="F24" s="41"/>
      <c r="G24" s="49"/>
      <c r="H24" s="43"/>
      <c r="I24" s="44">
        <v>1118</v>
      </c>
      <c r="J24" s="45"/>
      <c r="K24" s="44">
        <v>0</v>
      </c>
      <c r="L24" s="41"/>
      <c r="M24" s="46"/>
      <c r="N24" s="47"/>
    </row>
    <row r="25" spans="2:14" ht="21" customHeight="1">
      <c r="B25" s="14"/>
      <c r="C25" s="48" t="s">
        <v>29</v>
      </c>
      <c r="D25" s="42"/>
      <c r="E25" s="41"/>
      <c r="F25" s="41"/>
      <c r="G25" s="49"/>
      <c r="H25" s="43"/>
      <c r="I25" s="44">
        <v>2086</v>
      </c>
      <c r="J25" s="45"/>
      <c r="K25" s="44">
        <v>0</v>
      </c>
      <c r="L25" s="41"/>
      <c r="M25" s="46"/>
      <c r="N25" s="47"/>
    </row>
    <row r="26" spans="2:14" ht="21" customHeight="1">
      <c r="B26" s="14"/>
      <c r="C26" s="48" t="s">
        <v>30</v>
      </c>
      <c r="D26" s="42"/>
      <c r="E26" s="41"/>
      <c r="F26" s="41"/>
      <c r="G26" s="49"/>
      <c r="H26" s="43"/>
      <c r="I26" s="44">
        <v>4352</v>
      </c>
      <c r="J26" s="45"/>
      <c r="K26" s="44">
        <v>0</v>
      </c>
      <c r="L26" s="41"/>
      <c r="M26" s="46"/>
      <c r="N26" s="47"/>
    </row>
    <row r="27" spans="2:14" ht="21" customHeight="1">
      <c r="B27" s="14"/>
      <c r="C27" s="48" t="s">
        <v>31</v>
      </c>
      <c r="D27" s="42"/>
      <c r="E27" s="41"/>
      <c r="F27" s="41"/>
      <c r="G27" s="49"/>
      <c r="H27" s="43"/>
      <c r="I27" s="44">
        <v>1456</v>
      </c>
      <c r="J27" s="45"/>
      <c r="K27" s="44">
        <v>0</v>
      </c>
      <c r="L27" s="41"/>
      <c r="M27" s="46"/>
      <c r="N27" s="47"/>
    </row>
    <row r="28" spans="2:14" ht="21" customHeight="1">
      <c r="B28" s="14"/>
      <c r="C28" s="48" t="s">
        <v>32</v>
      </c>
      <c r="D28" s="42"/>
      <c r="E28" s="41"/>
      <c r="F28" s="41"/>
      <c r="G28" s="49"/>
      <c r="H28" s="43"/>
      <c r="I28" s="44">
        <v>7418</v>
      </c>
      <c r="J28" s="45"/>
      <c r="K28" s="44">
        <v>0</v>
      </c>
      <c r="L28" s="41"/>
      <c r="M28" s="46"/>
      <c r="N28" s="47"/>
    </row>
    <row r="29" spans="2:14" ht="21" customHeight="1">
      <c r="B29" s="14"/>
      <c r="C29" s="48" t="s">
        <v>33</v>
      </c>
      <c r="D29" s="42"/>
      <c r="E29" s="41"/>
      <c r="F29" s="41"/>
      <c r="G29" s="49"/>
      <c r="H29" s="43"/>
      <c r="I29" s="44">
        <v>6214</v>
      </c>
      <c r="J29" s="45"/>
      <c r="K29" s="44">
        <v>0</v>
      </c>
      <c r="L29" s="41"/>
      <c r="M29" s="46"/>
      <c r="N29" s="47"/>
    </row>
    <row r="30" spans="2:14" ht="21" customHeight="1">
      <c r="B30" s="14"/>
      <c r="C30" s="48" t="s">
        <v>34</v>
      </c>
      <c r="D30" s="42"/>
      <c r="E30" s="41"/>
      <c r="F30" s="41"/>
      <c r="G30" s="49"/>
      <c r="H30" s="43"/>
      <c r="I30" s="44">
        <v>4441</v>
      </c>
      <c r="J30" s="45"/>
      <c r="K30" s="44">
        <v>0</v>
      </c>
      <c r="L30" s="41"/>
      <c r="M30" s="46"/>
      <c r="N30" s="47"/>
    </row>
    <row r="31" spans="2:14" ht="21" customHeight="1">
      <c r="B31" s="14"/>
      <c r="C31" s="48" t="s">
        <v>35</v>
      </c>
      <c r="D31" s="42"/>
      <c r="E31" s="41"/>
      <c r="F31" s="41"/>
      <c r="G31" s="49"/>
      <c r="H31" s="43"/>
      <c r="I31" s="44">
        <v>2249</v>
      </c>
      <c r="J31" s="45"/>
      <c r="K31" s="44">
        <v>0</v>
      </c>
      <c r="L31" s="41"/>
      <c r="M31" s="46"/>
      <c r="N31" s="47"/>
    </row>
    <row r="32" spans="2:14" ht="21" customHeight="1">
      <c r="B32" s="14"/>
      <c r="C32" s="48" t="s">
        <v>36</v>
      </c>
      <c r="D32" s="42"/>
      <c r="E32" s="41"/>
      <c r="F32" s="41"/>
      <c r="G32" s="49"/>
      <c r="H32" s="43"/>
      <c r="I32" s="44">
        <v>3455</v>
      </c>
      <c r="J32" s="45"/>
      <c r="K32" s="44">
        <v>0</v>
      </c>
      <c r="L32" s="41"/>
      <c r="M32" s="46"/>
      <c r="N32" s="47"/>
    </row>
    <row r="33" spans="2:14" ht="21" customHeight="1">
      <c r="B33" s="14"/>
      <c r="C33" s="48" t="s">
        <v>37</v>
      </c>
      <c r="D33" s="42"/>
      <c r="E33" s="41"/>
      <c r="F33" s="41"/>
      <c r="G33" s="49"/>
      <c r="H33" s="43"/>
      <c r="I33" s="44">
        <v>5365</v>
      </c>
      <c r="J33" s="45"/>
      <c r="K33" s="44">
        <v>0</v>
      </c>
      <c r="L33" s="41"/>
      <c r="M33" s="46"/>
      <c r="N33" s="47"/>
    </row>
    <row r="34" spans="2:14" ht="21" customHeight="1">
      <c r="B34" s="14"/>
      <c r="C34" s="48" t="s">
        <v>38</v>
      </c>
      <c r="D34" s="42"/>
      <c r="E34" s="41"/>
      <c r="F34" s="41"/>
      <c r="G34" s="49"/>
      <c r="H34" s="43"/>
      <c r="I34" s="44">
        <v>1338</v>
      </c>
      <c r="J34" s="45"/>
      <c r="K34" s="44">
        <v>0</v>
      </c>
      <c r="L34" s="41"/>
      <c r="M34" s="46"/>
      <c r="N34" s="47"/>
    </row>
    <row r="35" spans="2:14" ht="21" customHeight="1">
      <c r="B35" s="14"/>
      <c r="C35" s="48" t="s">
        <v>39</v>
      </c>
      <c r="D35" s="42"/>
      <c r="E35" s="41"/>
      <c r="F35" s="41"/>
      <c r="G35" s="49"/>
      <c r="H35" s="43"/>
      <c r="I35" s="44">
        <v>16293</v>
      </c>
      <c r="J35" s="45"/>
      <c r="K35" s="44">
        <v>0</v>
      </c>
      <c r="L35" s="41"/>
      <c r="M35" s="46"/>
      <c r="N35" s="47"/>
    </row>
    <row r="36" spans="2:14" ht="21" customHeight="1">
      <c r="B36" s="14"/>
      <c r="C36" s="51" t="s">
        <v>40</v>
      </c>
      <c r="D36" s="52"/>
      <c r="E36" s="53"/>
      <c r="F36" s="53"/>
      <c r="G36" s="54"/>
      <c r="H36" s="43"/>
      <c r="I36" s="44">
        <v>1456</v>
      </c>
      <c r="J36" s="45"/>
      <c r="K36" s="44">
        <v>0</v>
      </c>
      <c r="L36" s="41"/>
      <c r="M36" s="46"/>
      <c r="N36" s="47"/>
    </row>
    <row r="37" spans="2:14" ht="21" customHeight="1">
      <c r="B37" s="40" t="s">
        <v>41</v>
      </c>
      <c r="C37" s="41"/>
      <c r="D37" s="42"/>
      <c r="E37" s="42"/>
      <c r="F37" s="42"/>
      <c r="G37" s="41"/>
      <c r="H37" s="43"/>
      <c r="I37" s="44">
        <v>1775</v>
      </c>
      <c r="J37" s="45"/>
      <c r="K37" s="44">
        <v>0</v>
      </c>
      <c r="L37" s="41"/>
      <c r="M37" s="46"/>
      <c r="N37" s="47"/>
    </row>
    <row r="38" spans="2:14" ht="21" customHeight="1">
      <c r="B38" s="40" t="s">
        <v>42</v>
      </c>
      <c r="C38" s="41"/>
      <c r="D38" s="42"/>
      <c r="E38" s="42"/>
      <c r="F38" s="42"/>
      <c r="G38" s="41"/>
      <c r="H38" s="43"/>
      <c r="I38" s="44">
        <v>2519</v>
      </c>
      <c r="J38" s="45"/>
      <c r="K38" s="44">
        <v>0</v>
      </c>
      <c r="L38" s="41"/>
      <c r="M38" s="46"/>
      <c r="N38" s="47"/>
    </row>
    <row r="39" spans="2:14" ht="21" customHeight="1">
      <c r="B39" s="40" t="s">
        <v>43</v>
      </c>
      <c r="C39" s="41"/>
      <c r="D39" s="42"/>
      <c r="E39" s="42"/>
      <c r="F39" s="42"/>
      <c r="G39" s="41"/>
      <c r="H39" s="43"/>
      <c r="I39" s="44">
        <v>16826</v>
      </c>
      <c r="J39" s="45"/>
      <c r="K39" s="44">
        <v>0</v>
      </c>
      <c r="L39" s="41"/>
      <c r="M39" s="46"/>
      <c r="N39" s="47"/>
    </row>
    <row r="40" spans="2:14" ht="21" customHeight="1">
      <c r="B40" s="14" t="s">
        <v>44</v>
      </c>
      <c r="C40" s="15"/>
      <c r="D40" s="16"/>
      <c r="E40" s="16"/>
      <c r="F40" s="16"/>
      <c r="G40" s="15"/>
      <c r="H40" s="43"/>
      <c r="I40" s="44">
        <v>34989</v>
      </c>
      <c r="J40" s="45"/>
      <c r="K40" s="44">
        <v>0</v>
      </c>
      <c r="L40" s="41"/>
      <c r="M40" s="46"/>
      <c r="N40" s="47"/>
    </row>
    <row r="41" spans="2:14" ht="21" customHeight="1">
      <c r="B41" s="14"/>
      <c r="C41" s="55" t="s">
        <v>45</v>
      </c>
      <c r="D41" s="42"/>
      <c r="E41" s="42"/>
      <c r="F41" s="42"/>
      <c r="G41" s="49"/>
      <c r="H41" s="43"/>
      <c r="I41" s="44">
        <v>9934</v>
      </c>
      <c r="J41" s="45"/>
      <c r="K41" s="44">
        <v>0</v>
      </c>
      <c r="L41" s="41"/>
      <c r="M41" s="46"/>
      <c r="N41" s="47"/>
    </row>
    <row r="42" spans="2:14" ht="21" customHeight="1">
      <c r="B42" s="14"/>
      <c r="C42" s="55" t="s">
        <v>46</v>
      </c>
      <c r="D42" s="42"/>
      <c r="E42" s="42"/>
      <c r="F42" s="42"/>
      <c r="G42" s="49"/>
      <c r="H42" s="43"/>
      <c r="I42" s="44">
        <v>25055</v>
      </c>
      <c r="J42" s="45"/>
      <c r="K42" s="44">
        <v>0</v>
      </c>
      <c r="L42" s="41"/>
      <c r="M42" s="46"/>
      <c r="N42" s="47"/>
    </row>
    <row r="43" spans="2:14" ht="21" customHeight="1">
      <c r="B43" s="40" t="s">
        <v>47</v>
      </c>
      <c r="C43" s="41"/>
      <c r="D43" s="42"/>
      <c r="E43" s="42"/>
      <c r="F43" s="42"/>
      <c r="G43" s="41"/>
      <c r="H43" s="43"/>
      <c r="I43" s="44">
        <v>1604</v>
      </c>
      <c r="J43" s="45"/>
      <c r="K43" s="44">
        <v>0</v>
      </c>
      <c r="L43" s="41"/>
      <c r="M43" s="46"/>
      <c r="N43" s="47"/>
    </row>
    <row r="44" spans="2:14" ht="21" customHeight="1">
      <c r="B44" s="40" t="s">
        <v>48</v>
      </c>
      <c r="C44" s="41"/>
      <c r="D44" s="42"/>
      <c r="E44" s="42"/>
      <c r="F44" s="42"/>
      <c r="G44" s="49"/>
      <c r="H44" s="43"/>
      <c r="I44" s="44">
        <v>2677</v>
      </c>
      <c r="J44" s="56"/>
      <c r="K44" s="44">
        <v>0</v>
      </c>
      <c r="L44" s="53"/>
      <c r="M44" s="57"/>
      <c r="N44" s="58"/>
    </row>
    <row r="45" spans="2:14" ht="21" customHeight="1">
      <c r="B45" s="40" t="s">
        <v>49</v>
      </c>
      <c r="C45" s="41"/>
      <c r="D45" s="42"/>
      <c r="E45" s="42"/>
      <c r="F45" s="42"/>
      <c r="G45" s="49"/>
      <c r="H45" s="43"/>
      <c r="I45" s="44">
        <v>4344</v>
      </c>
      <c r="J45" s="56"/>
      <c r="K45" s="44">
        <v>0</v>
      </c>
      <c r="L45" s="53"/>
      <c r="M45" s="57"/>
      <c r="N45" s="58"/>
    </row>
    <row r="46" spans="2:14" ht="21" customHeight="1">
      <c r="B46" s="59" t="s">
        <v>50</v>
      </c>
      <c r="C46" s="53"/>
      <c r="D46" s="52"/>
      <c r="E46" s="52"/>
      <c r="F46" s="52"/>
      <c r="G46" s="54"/>
      <c r="H46" s="43"/>
      <c r="I46" s="44">
        <v>18558</v>
      </c>
      <c r="J46" s="56"/>
      <c r="K46" s="44">
        <v>0</v>
      </c>
      <c r="L46" s="53"/>
      <c r="M46" s="57"/>
      <c r="N46" s="58"/>
    </row>
    <row r="47" spans="2:14" ht="21" customHeight="1">
      <c r="B47" s="14"/>
      <c r="C47" s="55" t="s">
        <v>51</v>
      </c>
      <c r="D47" s="42"/>
      <c r="E47" s="42"/>
      <c r="F47" s="42"/>
      <c r="G47" s="49"/>
      <c r="H47" s="43"/>
      <c r="I47" s="44">
        <v>7603</v>
      </c>
      <c r="J47" s="45"/>
      <c r="K47" s="44">
        <v>0</v>
      </c>
      <c r="L47" s="41"/>
      <c r="M47" s="46"/>
      <c r="N47" s="47"/>
    </row>
    <row r="48" spans="2:14" ht="21" customHeight="1">
      <c r="B48" s="14"/>
      <c r="C48" s="55" t="s">
        <v>52</v>
      </c>
      <c r="D48" s="42"/>
      <c r="E48" s="42"/>
      <c r="F48" s="42"/>
      <c r="G48" s="49"/>
      <c r="H48" s="43"/>
      <c r="I48" s="44">
        <v>10955</v>
      </c>
      <c r="J48" s="45"/>
      <c r="K48" s="44">
        <v>0</v>
      </c>
      <c r="L48" s="41"/>
      <c r="M48" s="46"/>
      <c r="N48" s="47"/>
    </row>
    <row r="49" spans="2:14" ht="21" customHeight="1">
      <c r="B49" s="40" t="s">
        <v>53</v>
      </c>
      <c r="C49" s="41"/>
      <c r="D49" s="48"/>
      <c r="E49" s="42"/>
      <c r="F49" s="42"/>
      <c r="G49" s="49"/>
      <c r="H49" s="43"/>
      <c r="I49" s="44">
        <v>17484</v>
      </c>
      <c r="J49" s="45"/>
      <c r="K49" s="44">
        <v>0</v>
      </c>
      <c r="L49" s="41"/>
      <c r="M49" s="46"/>
      <c r="N49" s="47"/>
    </row>
    <row r="50" spans="2:14" ht="21" customHeight="1">
      <c r="B50" s="40" t="s">
        <v>54</v>
      </c>
      <c r="C50" s="41"/>
      <c r="D50" s="42"/>
      <c r="E50" s="42"/>
      <c r="F50" s="42"/>
      <c r="G50" s="41"/>
      <c r="H50" s="43"/>
      <c r="I50" s="44">
        <v>318</v>
      </c>
      <c r="J50" s="45"/>
      <c r="K50" s="44">
        <v>0</v>
      </c>
      <c r="L50" s="41"/>
      <c r="M50" s="46"/>
      <c r="N50" s="47"/>
    </row>
    <row r="51" spans="2:14" ht="21" customHeight="1">
      <c r="B51" s="14" t="s">
        <v>55</v>
      </c>
      <c r="C51" s="15"/>
      <c r="D51" s="16"/>
      <c r="E51" s="16"/>
      <c r="F51" s="16"/>
      <c r="G51" s="15"/>
      <c r="H51" s="43"/>
      <c r="I51" s="44">
        <v>33297</v>
      </c>
      <c r="J51" s="45"/>
      <c r="K51" s="44">
        <v>0</v>
      </c>
      <c r="L51" s="41"/>
      <c r="M51" s="46"/>
      <c r="N51" s="47"/>
    </row>
    <row r="52" spans="2:14" ht="21" customHeight="1">
      <c r="B52" s="40" t="s">
        <v>56</v>
      </c>
      <c r="C52" s="41"/>
      <c r="D52" s="42"/>
      <c r="E52" s="42"/>
      <c r="F52" s="42"/>
      <c r="G52" s="41"/>
      <c r="H52" s="43"/>
      <c r="I52" s="44">
        <v>4192</v>
      </c>
      <c r="J52" s="45"/>
      <c r="K52" s="44">
        <v>0</v>
      </c>
      <c r="L52" s="41"/>
      <c r="M52" s="46"/>
      <c r="N52" s="47"/>
    </row>
    <row r="53" spans="2:14" ht="21" customHeight="1">
      <c r="B53" s="40" t="s">
        <v>57</v>
      </c>
      <c r="C53" s="41"/>
      <c r="D53" s="42"/>
      <c r="E53" s="42"/>
      <c r="F53" s="42"/>
      <c r="G53" s="41"/>
      <c r="H53" s="43"/>
      <c r="I53" s="44">
        <v>16573</v>
      </c>
      <c r="J53" s="45"/>
      <c r="K53" s="44">
        <v>0</v>
      </c>
      <c r="L53" s="41"/>
      <c r="M53" s="46"/>
      <c r="N53" s="47"/>
    </row>
    <row r="54" spans="2:14" ht="21" customHeight="1" thickBot="1">
      <c r="B54" s="60" t="s">
        <v>58</v>
      </c>
      <c r="C54" s="61"/>
      <c r="D54" s="62"/>
      <c r="E54" s="62"/>
      <c r="F54" s="62"/>
      <c r="G54" s="61"/>
      <c r="H54" s="63"/>
      <c r="I54" s="64">
        <v>72</v>
      </c>
      <c r="J54" s="65"/>
      <c r="K54" s="64">
        <v>0</v>
      </c>
      <c r="L54" s="61"/>
      <c r="M54" s="66"/>
      <c r="N54" s="67"/>
    </row>
    <row r="56" spans="2:14" ht="15" customHeight="1">
      <c r="B56" s="19" t="s">
        <v>59</v>
      </c>
      <c r="C56" s="19"/>
      <c r="D56" s="190" t="s">
        <v>145</v>
      </c>
      <c r="E56" s="190"/>
      <c r="F56" s="190"/>
      <c r="G56" s="68"/>
      <c r="H56" s="19" t="s">
        <v>60</v>
      </c>
      <c r="I56" s="19"/>
      <c r="J56" s="19" t="s">
        <v>146</v>
      </c>
      <c r="K56" s="15"/>
      <c r="L56" s="19" t="s">
        <v>61</v>
      </c>
      <c r="M56" s="19"/>
      <c r="N56" s="19"/>
    </row>
  </sheetData>
  <mergeCells count="2">
    <mergeCell ref="H2:I2"/>
    <mergeCell ref="D56:F56"/>
  </mergeCells>
  <phoneticPr fontId="3"/>
  <pageMargins left="0.39370078740157483" right="0.19685039370078741" top="0.59055118110236227" bottom="0.39370078740157483" header="0.31496062992125984" footer="0.11811023622047245"/>
  <pageSetup paperSize="9" scale="6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9"/>
  <sheetViews>
    <sheetView topLeftCell="A16" zoomScaleNormal="100" workbookViewId="0">
      <selection activeCell="D21" sqref="D21"/>
    </sheetView>
  </sheetViews>
  <sheetFormatPr defaultRowHeight="15" customHeight="1"/>
  <cols>
    <col min="1" max="1" width="5.625" style="100" customWidth="1"/>
    <col min="2" max="2" width="11.25" style="100" customWidth="1"/>
    <col min="3" max="3" width="11.25" style="101" customWidth="1"/>
    <col min="4" max="5" width="11.25" style="100" customWidth="1"/>
    <col min="6" max="6" width="14.125" style="100" bestFit="1" customWidth="1"/>
    <col min="7" max="7" width="11.125" style="100" customWidth="1"/>
    <col min="8" max="16" width="9" style="100"/>
    <col min="17" max="17" width="5.625" style="100" customWidth="1"/>
    <col min="18" max="16384" width="9" style="100"/>
  </cols>
  <sheetData>
    <row r="1" spans="2:16" s="69" customFormat="1" ht="30" customHeight="1">
      <c r="B1" s="1"/>
      <c r="C1" s="1"/>
      <c r="D1" s="1" t="s">
        <v>62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69" customFormat="1" ht="30" customHeight="1">
      <c r="B2" s="1"/>
      <c r="C2" s="1"/>
      <c r="D2" s="1"/>
      <c r="E2" s="1"/>
      <c r="F2" s="1"/>
      <c r="G2" s="178" t="s">
        <v>1</v>
      </c>
      <c r="H2" s="178"/>
      <c r="I2" s="178"/>
      <c r="J2" s="1"/>
      <c r="K2" s="1"/>
      <c r="L2" s="1"/>
      <c r="M2" s="1"/>
      <c r="N2" s="1"/>
      <c r="O2" s="1"/>
      <c r="P2" s="1"/>
    </row>
    <row r="3" spans="2:16" s="2" customFormat="1" ht="15" customHeight="1">
      <c r="C3" s="3"/>
      <c r="G3" s="70"/>
    </row>
    <row r="4" spans="2:16" s="2" customFormat="1" ht="21" customHeight="1">
      <c r="B4" s="2" t="s">
        <v>63</v>
      </c>
      <c r="C4" s="3"/>
    </row>
    <row r="5" spans="2:16" s="2" customFormat="1" ht="21" customHeight="1" thickBot="1">
      <c r="B5" s="4" t="s">
        <v>64</v>
      </c>
      <c r="C5" s="6"/>
    </row>
    <row r="6" spans="2:16" s="2" customFormat="1" ht="21.75" customHeight="1">
      <c r="B6" s="7"/>
      <c r="C6" s="71" t="s">
        <v>5</v>
      </c>
      <c r="D6" s="188" t="s">
        <v>65</v>
      </c>
      <c r="E6" s="180" t="s">
        <v>66</v>
      </c>
      <c r="F6" s="182"/>
      <c r="G6" s="72" t="s">
        <v>67</v>
      </c>
      <c r="H6" s="181" t="s">
        <v>68</v>
      </c>
      <c r="I6" s="181"/>
      <c r="J6" s="181"/>
      <c r="K6" s="180" t="s">
        <v>69</v>
      </c>
      <c r="L6" s="181"/>
      <c r="M6" s="182"/>
      <c r="N6" s="181" t="s">
        <v>70</v>
      </c>
      <c r="O6" s="181"/>
      <c r="P6" s="186"/>
    </row>
    <row r="7" spans="2:16" s="2" customFormat="1" ht="21.75" customHeight="1">
      <c r="B7" s="14"/>
      <c r="C7" s="16"/>
      <c r="D7" s="189"/>
      <c r="E7" s="183"/>
      <c r="F7" s="185"/>
      <c r="G7" s="73" t="s">
        <v>71</v>
      </c>
      <c r="H7" s="184"/>
      <c r="I7" s="184"/>
      <c r="J7" s="184"/>
      <c r="K7" s="183"/>
      <c r="L7" s="184"/>
      <c r="M7" s="185"/>
      <c r="N7" s="184"/>
      <c r="O7" s="184"/>
      <c r="P7" s="187"/>
    </row>
    <row r="8" spans="2:16" s="2" customFormat="1" ht="21" customHeight="1" thickBot="1">
      <c r="B8" s="21" t="s">
        <v>72</v>
      </c>
      <c r="C8" s="74"/>
      <c r="D8" s="75" t="s">
        <v>73</v>
      </c>
      <c r="E8" s="25" t="s">
        <v>74</v>
      </c>
      <c r="F8" s="25" t="s">
        <v>75</v>
      </c>
      <c r="G8" s="76" t="s">
        <v>76</v>
      </c>
      <c r="H8" s="25" t="s">
        <v>77</v>
      </c>
      <c r="I8" s="25" t="s">
        <v>78</v>
      </c>
      <c r="J8" s="25" t="s">
        <v>79</v>
      </c>
      <c r="K8" s="25" t="s">
        <v>77</v>
      </c>
      <c r="L8" s="25" t="s">
        <v>78</v>
      </c>
      <c r="M8" s="25" t="s">
        <v>79</v>
      </c>
      <c r="N8" s="25" t="s">
        <v>77</v>
      </c>
      <c r="O8" s="25" t="s">
        <v>78</v>
      </c>
      <c r="P8" s="26" t="s">
        <v>79</v>
      </c>
    </row>
    <row r="9" spans="2:16" s="2" customFormat="1" ht="21" customHeight="1" thickTop="1">
      <c r="B9" s="77" t="s">
        <v>80</v>
      </c>
      <c r="C9" s="78"/>
      <c r="D9" s="79"/>
      <c r="E9" s="80"/>
      <c r="F9" s="80"/>
      <c r="G9" s="80"/>
      <c r="H9" s="80"/>
      <c r="I9" s="80"/>
      <c r="J9" s="80"/>
      <c r="K9" s="81"/>
      <c r="L9" s="81"/>
      <c r="M9" s="81"/>
      <c r="N9" s="81"/>
      <c r="O9" s="81"/>
      <c r="P9" s="82"/>
    </row>
    <row r="10" spans="2:16" s="2" customFormat="1" ht="21" customHeight="1">
      <c r="B10" s="40" t="s">
        <v>81</v>
      </c>
      <c r="C10" s="49"/>
      <c r="D10" s="83"/>
      <c r="E10" s="84"/>
      <c r="F10" s="84"/>
      <c r="G10" s="84"/>
      <c r="H10" s="84"/>
      <c r="I10" s="84"/>
      <c r="J10" s="84"/>
      <c r="K10" s="85"/>
      <c r="L10" s="15"/>
      <c r="M10" s="15"/>
      <c r="N10" s="15"/>
      <c r="O10" s="15"/>
      <c r="P10" s="86"/>
    </row>
    <row r="11" spans="2:16" s="2" customFormat="1" ht="21" customHeight="1">
      <c r="B11" s="40" t="s">
        <v>82</v>
      </c>
      <c r="C11" s="49"/>
      <c r="D11" s="83"/>
      <c r="E11" s="84"/>
      <c r="F11" s="84"/>
      <c r="G11" s="84"/>
      <c r="H11" s="84"/>
      <c r="I11" s="84"/>
      <c r="J11" s="84"/>
      <c r="K11" s="85"/>
      <c r="L11" s="15"/>
      <c r="M11" s="15"/>
      <c r="N11" s="15"/>
      <c r="O11" s="15"/>
      <c r="P11" s="86"/>
    </row>
    <row r="12" spans="2:16" s="2" customFormat="1" ht="21" customHeight="1">
      <c r="B12" s="40" t="s">
        <v>83</v>
      </c>
      <c r="C12" s="49"/>
      <c r="D12" s="83"/>
      <c r="E12" s="84"/>
      <c r="F12" s="84"/>
      <c r="G12" s="84"/>
      <c r="H12" s="84"/>
      <c r="I12" s="84"/>
      <c r="J12" s="84"/>
      <c r="K12" s="85"/>
      <c r="L12" s="15"/>
      <c r="M12" s="15"/>
      <c r="N12" s="15"/>
      <c r="O12" s="15"/>
      <c r="P12" s="86"/>
    </row>
    <row r="13" spans="2:16" s="2" customFormat="1" ht="21" customHeight="1">
      <c r="B13" s="40" t="s">
        <v>84</v>
      </c>
      <c r="C13" s="49"/>
      <c r="D13" s="83"/>
      <c r="E13" s="84"/>
      <c r="F13" s="84"/>
      <c r="G13" s="84"/>
      <c r="H13" s="84"/>
      <c r="I13" s="84"/>
      <c r="J13" s="84"/>
      <c r="K13" s="85"/>
      <c r="L13" s="15"/>
      <c r="M13" s="15"/>
      <c r="N13" s="15"/>
      <c r="O13" s="15"/>
      <c r="P13" s="86"/>
    </row>
    <row r="14" spans="2:16" s="2" customFormat="1" ht="21" customHeight="1">
      <c r="B14" s="40" t="s">
        <v>85</v>
      </c>
      <c r="C14" s="49"/>
      <c r="D14" s="83"/>
      <c r="E14" s="84"/>
      <c r="F14" s="84"/>
      <c r="G14" s="84"/>
      <c r="H14" s="84"/>
      <c r="I14" s="84"/>
      <c r="J14" s="84"/>
      <c r="K14" s="85"/>
      <c r="L14" s="15"/>
      <c r="M14" s="15"/>
      <c r="N14" s="15"/>
      <c r="O14" s="15"/>
      <c r="P14" s="86"/>
    </row>
    <row r="15" spans="2:16" s="2" customFormat="1" ht="21" customHeight="1" thickBot="1">
      <c r="B15" s="87" t="s">
        <v>86</v>
      </c>
      <c r="C15" s="88"/>
      <c r="D15" s="89"/>
      <c r="E15" s="90"/>
      <c r="F15" s="90"/>
      <c r="G15" s="90"/>
      <c r="H15" s="90"/>
      <c r="I15" s="90"/>
      <c r="J15" s="90"/>
      <c r="K15" s="91"/>
      <c r="L15" s="92"/>
      <c r="M15" s="92"/>
      <c r="N15" s="92"/>
      <c r="O15" s="92"/>
      <c r="P15" s="93"/>
    </row>
    <row r="16" spans="2:16" s="2" customFormat="1" ht="21" customHeight="1">
      <c r="C16" s="3"/>
    </row>
    <row r="17" spans="2:16" s="2" customFormat="1" ht="21" customHeight="1" thickBot="1">
      <c r="B17" s="4" t="s">
        <v>87</v>
      </c>
      <c r="C17" s="6"/>
    </row>
    <row r="18" spans="2:16" s="2" customFormat="1" ht="21" customHeight="1">
      <c r="B18" s="7"/>
      <c r="C18" s="71" t="s">
        <v>5</v>
      </c>
      <c r="D18" s="188" t="s">
        <v>65</v>
      </c>
      <c r="E18" s="180" t="s">
        <v>66</v>
      </c>
      <c r="F18" s="182"/>
      <c r="G18" s="72" t="s">
        <v>67</v>
      </c>
      <c r="H18" s="181" t="s">
        <v>68</v>
      </c>
      <c r="I18" s="181"/>
      <c r="J18" s="181"/>
      <c r="K18" s="180" t="s">
        <v>69</v>
      </c>
      <c r="L18" s="181"/>
      <c r="M18" s="182"/>
      <c r="N18" s="181" t="s">
        <v>70</v>
      </c>
      <c r="O18" s="181"/>
      <c r="P18" s="186"/>
    </row>
    <row r="19" spans="2:16" s="2" customFormat="1" ht="21" customHeight="1">
      <c r="B19" s="14"/>
      <c r="C19" s="16"/>
      <c r="D19" s="189"/>
      <c r="E19" s="183"/>
      <c r="F19" s="185"/>
      <c r="G19" s="73" t="s">
        <v>71</v>
      </c>
      <c r="H19" s="184"/>
      <c r="I19" s="184"/>
      <c r="J19" s="184"/>
      <c r="K19" s="183"/>
      <c r="L19" s="184"/>
      <c r="M19" s="185"/>
      <c r="N19" s="184"/>
      <c r="O19" s="184"/>
      <c r="P19" s="187"/>
    </row>
    <row r="20" spans="2:16" s="2" customFormat="1" ht="21" customHeight="1" thickBot="1">
      <c r="B20" s="21" t="s">
        <v>72</v>
      </c>
      <c r="C20" s="74"/>
      <c r="D20" s="75" t="s">
        <v>73</v>
      </c>
      <c r="E20" s="25" t="s">
        <v>74</v>
      </c>
      <c r="F20" s="25" t="s">
        <v>75</v>
      </c>
      <c r="G20" s="76" t="s">
        <v>76</v>
      </c>
      <c r="H20" s="25" t="s">
        <v>77</v>
      </c>
      <c r="I20" s="25" t="s">
        <v>78</v>
      </c>
      <c r="J20" s="25" t="s">
        <v>79</v>
      </c>
      <c r="K20" s="25" t="s">
        <v>77</v>
      </c>
      <c r="L20" s="25" t="s">
        <v>78</v>
      </c>
      <c r="M20" s="25" t="s">
        <v>79</v>
      </c>
      <c r="N20" s="25" t="s">
        <v>77</v>
      </c>
      <c r="O20" s="25" t="s">
        <v>78</v>
      </c>
      <c r="P20" s="26" t="s">
        <v>79</v>
      </c>
    </row>
    <row r="21" spans="2:16" s="2" customFormat="1" ht="21" customHeight="1" thickTop="1">
      <c r="B21" s="77" t="s">
        <v>80</v>
      </c>
      <c r="C21" s="78"/>
      <c r="D21" s="94">
        <v>285961</v>
      </c>
      <c r="E21" s="95">
        <v>91464</v>
      </c>
      <c r="F21" s="95">
        <v>62521</v>
      </c>
      <c r="G21" s="95">
        <v>0</v>
      </c>
      <c r="H21" s="80"/>
      <c r="I21" s="80"/>
      <c r="J21" s="80"/>
      <c r="K21" s="81"/>
      <c r="L21" s="81"/>
      <c r="M21" s="81"/>
      <c r="N21" s="81"/>
      <c r="O21" s="81"/>
      <c r="P21" s="82"/>
    </row>
    <row r="22" spans="2:16" s="2" customFormat="1" ht="21" customHeight="1">
      <c r="B22" s="40" t="s">
        <v>81</v>
      </c>
      <c r="C22" s="49"/>
      <c r="D22" s="96">
        <v>78487</v>
      </c>
      <c r="E22" s="97">
        <v>36207</v>
      </c>
      <c r="F22" s="97">
        <v>28133</v>
      </c>
      <c r="G22" s="97">
        <v>0</v>
      </c>
      <c r="H22" s="84"/>
      <c r="I22" s="84"/>
      <c r="J22" s="84"/>
      <c r="K22" s="85"/>
      <c r="L22" s="15"/>
      <c r="M22" s="15"/>
      <c r="N22" s="15"/>
      <c r="O22" s="15"/>
      <c r="P22" s="86"/>
    </row>
    <row r="23" spans="2:16" s="2" customFormat="1" ht="21" customHeight="1">
      <c r="B23" s="40" t="s">
        <v>82</v>
      </c>
      <c r="C23" s="49"/>
      <c r="D23" s="96">
        <v>85132</v>
      </c>
      <c r="E23" s="97">
        <v>32198</v>
      </c>
      <c r="F23" s="97">
        <v>21457</v>
      </c>
      <c r="G23" s="97">
        <v>0</v>
      </c>
      <c r="H23" s="84"/>
      <c r="I23" s="84"/>
      <c r="J23" s="84"/>
      <c r="K23" s="85"/>
      <c r="L23" s="15"/>
      <c r="M23" s="15"/>
      <c r="N23" s="15"/>
      <c r="O23" s="15"/>
      <c r="P23" s="86"/>
    </row>
    <row r="24" spans="2:16" s="2" customFormat="1" ht="21" customHeight="1">
      <c r="B24" s="40" t="s">
        <v>83</v>
      </c>
      <c r="C24" s="49"/>
      <c r="D24" s="96">
        <v>60305</v>
      </c>
      <c r="E24" s="97">
        <v>15747</v>
      </c>
      <c r="F24" s="97">
        <v>9504</v>
      </c>
      <c r="G24" s="97">
        <v>0</v>
      </c>
      <c r="H24" s="84"/>
      <c r="I24" s="84"/>
      <c r="J24" s="84"/>
      <c r="K24" s="85"/>
      <c r="L24" s="15"/>
      <c r="M24" s="15"/>
      <c r="N24" s="15"/>
      <c r="O24" s="15"/>
      <c r="P24" s="86"/>
    </row>
    <row r="25" spans="2:16" s="2" customFormat="1" ht="21" customHeight="1">
      <c r="B25" s="40" t="s">
        <v>84</v>
      </c>
      <c r="C25" s="49"/>
      <c r="D25" s="96">
        <v>17829</v>
      </c>
      <c r="E25" s="97">
        <v>3260</v>
      </c>
      <c r="F25" s="97">
        <v>1751</v>
      </c>
      <c r="G25" s="97">
        <v>0</v>
      </c>
      <c r="H25" s="84"/>
      <c r="I25" s="84"/>
      <c r="J25" s="84"/>
      <c r="K25" s="85"/>
      <c r="L25" s="15"/>
      <c r="M25" s="15"/>
      <c r="N25" s="15"/>
      <c r="O25" s="15"/>
      <c r="P25" s="86"/>
    </row>
    <row r="26" spans="2:16" s="2" customFormat="1" ht="21" customHeight="1">
      <c r="B26" s="40" t="s">
        <v>85</v>
      </c>
      <c r="C26" s="49"/>
      <c r="D26" s="96">
        <v>14666</v>
      </c>
      <c r="E26" s="97">
        <v>2068</v>
      </c>
      <c r="F26" s="97">
        <v>1031</v>
      </c>
      <c r="G26" s="97">
        <v>0</v>
      </c>
      <c r="H26" s="84"/>
      <c r="I26" s="84"/>
      <c r="J26" s="84"/>
      <c r="K26" s="85"/>
      <c r="L26" s="15"/>
      <c r="M26" s="15"/>
      <c r="N26" s="15"/>
      <c r="O26" s="15"/>
      <c r="P26" s="86"/>
    </row>
    <row r="27" spans="2:16" s="2" customFormat="1" ht="21" customHeight="1" thickBot="1">
      <c r="B27" s="87" t="s">
        <v>86</v>
      </c>
      <c r="C27" s="88"/>
      <c r="D27" s="98">
        <v>29542</v>
      </c>
      <c r="E27" s="99">
        <v>1984</v>
      </c>
      <c r="F27" s="99">
        <v>645</v>
      </c>
      <c r="G27" s="99">
        <v>0</v>
      </c>
      <c r="H27" s="90"/>
      <c r="I27" s="90"/>
      <c r="J27" s="90"/>
      <c r="K27" s="91"/>
      <c r="L27" s="92"/>
      <c r="M27" s="92"/>
      <c r="N27" s="92"/>
      <c r="O27" s="92"/>
      <c r="P27" s="93"/>
    </row>
    <row r="28" spans="2:16" s="2" customFormat="1" ht="21" customHeight="1">
      <c r="C28" s="3"/>
    </row>
    <row r="29" spans="2:16" s="2" customFormat="1" ht="21" customHeight="1">
      <c r="B29" s="19" t="s">
        <v>88</v>
      </c>
      <c r="C29" s="190" t="s">
        <v>145</v>
      </c>
      <c r="D29" s="190"/>
      <c r="E29" s="19"/>
      <c r="H29" s="19" t="s">
        <v>89</v>
      </c>
      <c r="I29" s="19"/>
      <c r="J29" s="19"/>
      <c r="L29" s="19" t="s">
        <v>90</v>
      </c>
      <c r="M29" s="19"/>
      <c r="N29" s="19"/>
      <c r="O29" s="19"/>
    </row>
  </sheetData>
  <mergeCells count="12">
    <mergeCell ref="K6:M7"/>
    <mergeCell ref="N6:P7"/>
    <mergeCell ref="C29:D29"/>
    <mergeCell ref="G2:I2"/>
    <mergeCell ref="D6:D7"/>
    <mergeCell ref="E6:F7"/>
    <mergeCell ref="H6:J7"/>
    <mergeCell ref="D18:D19"/>
    <mergeCell ref="E18:F19"/>
    <mergeCell ref="H18:J19"/>
    <mergeCell ref="K18:M19"/>
    <mergeCell ref="N18:P19"/>
  </mergeCells>
  <phoneticPr fontId="3"/>
  <pageMargins left="0.39370078740157483" right="0.19685039370078741" top="0.59055118110236227" bottom="0.39370078740157483" header="0.31496062992125984" footer="0.11811023622047245"/>
  <pageSetup paperSize="9" scale="91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G58"/>
  <sheetViews>
    <sheetView showGridLines="0" topLeftCell="A41" workbookViewId="0">
      <selection activeCell="D51" sqref="D51:G57"/>
    </sheetView>
  </sheetViews>
  <sheetFormatPr defaultRowHeight="15" customHeight="1"/>
  <cols>
    <col min="1" max="1" width="2.5" style="106" customWidth="1"/>
    <col min="2" max="2" width="4.75" style="106" customWidth="1"/>
    <col min="3" max="3" width="29.125" style="106" customWidth="1"/>
    <col min="4" max="5" width="11.25" style="106" customWidth="1"/>
    <col min="6" max="6" width="11.25" style="124" customWidth="1"/>
    <col min="7" max="7" width="11.25" style="125" customWidth="1"/>
    <col min="8" max="16384" width="9" style="106"/>
  </cols>
  <sheetData>
    <row r="1" spans="2:7" ht="30" customHeight="1">
      <c r="B1" s="102"/>
      <c r="C1" s="102"/>
      <c r="D1" s="103"/>
      <c r="E1" s="103"/>
      <c r="F1" s="104"/>
      <c r="G1" s="105"/>
    </row>
    <row r="2" spans="2:7" ht="21" customHeight="1">
      <c r="B2" s="191" t="s">
        <v>91</v>
      </c>
      <c r="C2" s="192"/>
      <c r="D2" s="195" t="s">
        <v>147</v>
      </c>
      <c r="E2" s="195" t="s">
        <v>150</v>
      </c>
      <c r="F2" s="107"/>
      <c r="G2" s="108"/>
    </row>
    <row r="3" spans="2:7" ht="21" customHeight="1">
      <c r="B3" s="193"/>
      <c r="C3" s="194"/>
      <c r="D3" s="196"/>
      <c r="E3" s="196"/>
      <c r="F3" s="110" t="s">
        <v>92</v>
      </c>
      <c r="G3" s="111" t="s">
        <v>93</v>
      </c>
    </row>
    <row r="4" spans="2:7" ht="21" customHeight="1">
      <c r="B4" s="109" t="s">
        <v>94</v>
      </c>
      <c r="C4" s="109"/>
      <c r="D4" s="112">
        <v>1530</v>
      </c>
      <c r="E4" s="113">
        <v>1792</v>
      </c>
      <c r="F4" s="114">
        <f t="shared" ref="F4:F45" si="0">E4-D4</f>
        <v>262</v>
      </c>
      <c r="G4" s="145">
        <f t="shared" ref="G4:G45" si="1">ROUND(F4/D4*100,1)</f>
        <v>17.100000000000001</v>
      </c>
    </row>
    <row r="5" spans="2:7" ht="21" customHeight="1">
      <c r="B5" s="109" t="s">
        <v>95</v>
      </c>
      <c r="C5" s="109"/>
      <c r="D5" s="112">
        <v>193</v>
      </c>
      <c r="E5" s="113">
        <v>203</v>
      </c>
      <c r="F5" s="114">
        <f t="shared" si="0"/>
        <v>10</v>
      </c>
      <c r="G5" s="145">
        <f t="shared" si="1"/>
        <v>5.2</v>
      </c>
    </row>
    <row r="6" spans="2:7" ht="21" customHeight="1">
      <c r="B6" s="109" t="s">
        <v>96</v>
      </c>
      <c r="C6" s="109"/>
      <c r="D6" s="112">
        <v>38372</v>
      </c>
      <c r="E6" s="113">
        <v>43493</v>
      </c>
      <c r="F6" s="114">
        <f t="shared" si="0"/>
        <v>5121</v>
      </c>
      <c r="G6" s="145">
        <f t="shared" si="1"/>
        <v>13.3</v>
      </c>
    </row>
    <row r="7" spans="2:7" ht="21" customHeight="1">
      <c r="B7" s="115" t="s">
        <v>97</v>
      </c>
      <c r="C7" s="109"/>
      <c r="D7" s="138">
        <v>90638</v>
      </c>
      <c r="E7" s="113">
        <v>100930</v>
      </c>
      <c r="F7" s="142">
        <f t="shared" si="0"/>
        <v>10292</v>
      </c>
      <c r="G7" s="146">
        <f t="shared" si="1"/>
        <v>11.4</v>
      </c>
    </row>
    <row r="8" spans="2:7" s="121" customFormat="1" ht="21" customHeight="1">
      <c r="B8" s="116"/>
      <c r="C8" s="117" t="s">
        <v>98</v>
      </c>
      <c r="D8" s="118">
        <v>13916</v>
      </c>
      <c r="E8" s="119">
        <v>16050</v>
      </c>
      <c r="F8" s="120">
        <f t="shared" si="0"/>
        <v>2134</v>
      </c>
      <c r="G8" s="145">
        <f t="shared" si="1"/>
        <v>15.3</v>
      </c>
    </row>
    <row r="9" spans="2:7" s="121" customFormat="1" ht="21" customHeight="1">
      <c r="B9" s="116"/>
      <c r="C9" s="117" t="s">
        <v>99</v>
      </c>
      <c r="D9" s="118">
        <v>696</v>
      </c>
      <c r="E9" s="119">
        <v>835</v>
      </c>
      <c r="F9" s="120">
        <f t="shared" si="0"/>
        <v>139</v>
      </c>
      <c r="G9" s="145">
        <f t="shared" si="1"/>
        <v>20</v>
      </c>
    </row>
    <row r="10" spans="2:7" s="121" customFormat="1" ht="21" customHeight="1">
      <c r="B10" s="116"/>
      <c r="C10" s="117" t="s">
        <v>100</v>
      </c>
      <c r="D10" s="118">
        <v>3620</v>
      </c>
      <c r="E10" s="119">
        <v>4074</v>
      </c>
      <c r="F10" s="120">
        <f t="shared" si="0"/>
        <v>454</v>
      </c>
      <c r="G10" s="145">
        <f t="shared" si="1"/>
        <v>12.5</v>
      </c>
    </row>
    <row r="11" spans="2:7" s="121" customFormat="1" ht="21" customHeight="1">
      <c r="B11" s="116"/>
      <c r="C11" s="117" t="s">
        <v>101</v>
      </c>
      <c r="D11" s="118">
        <v>1310</v>
      </c>
      <c r="E11" s="119">
        <v>1425</v>
      </c>
      <c r="F11" s="120">
        <f t="shared" si="0"/>
        <v>115</v>
      </c>
      <c r="G11" s="145">
        <f t="shared" si="1"/>
        <v>8.8000000000000007</v>
      </c>
    </row>
    <row r="12" spans="2:7" s="121" customFormat="1" ht="21" customHeight="1">
      <c r="B12" s="116"/>
      <c r="C12" s="117" t="s">
        <v>102</v>
      </c>
      <c r="D12" s="118">
        <v>860</v>
      </c>
      <c r="E12" s="119">
        <v>902</v>
      </c>
      <c r="F12" s="120">
        <f t="shared" si="0"/>
        <v>42</v>
      </c>
      <c r="G12" s="145">
        <f t="shared" si="1"/>
        <v>4.9000000000000004</v>
      </c>
    </row>
    <row r="13" spans="2:7" s="121" customFormat="1" ht="21" customHeight="1">
      <c r="B13" s="116"/>
      <c r="C13" s="117" t="s">
        <v>103</v>
      </c>
      <c r="D13" s="118">
        <v>2270</v>
      </c>
      <c r="E13" s="119">
        <v>2844</v>
      </c>
      <c r="F13" s="120">
        <f t="shared" si="0"/>
        <v>574</v>
      </c>
      <c r="G13" s="145">
        <f t="shared" si="1"/>
        <v>25.3</v>
      </c>
    </row>
    <row r="14" spans="2:7" s="121" customFormat="1" ht="21" customHeight="1">
      <c r="B14" s="116"/>
      <c r="C14" s="117" t="s">
        <v>104</v>
      </c>
      <c r="D14" s="118">
        <v>2268</v>
      </c>
      <c r="E14" s="119">
        <v>2571</v>
      </c>
      <c r="F14" s="120">
        <f t="shared" si="0"/>
        <v>303</v>
      </c>
      <c r="G14" s="145">
        <f t="shared" si="1"/>
        <v>13.4</v>
      </c>
    </row>
    <row r="15" spans="2:7" s="121" customFormat="1" ht="21" customHeight="1">
      <c r="B15" s="116"/>
      <c r="C15" s="117" t="s">
        <v>105</v>
      </c>
      <c r="D15" s="138">
        <v>3931</v>
      </c>
      <c r="E15" s="119">
        <v>4786</v>
      </c>
      <c r="F15" s="142">
        <f t="shared" si="0"/>
        <v>855</v>
      </c>
      <c r="G15" s="146">
        <f t="shared" si="1"/>
        <v>21.8</v>
      </c>
    </row>
    <row r="16" spans="2:7" s="121" customFormat="1" ht="21" customHeight="1">
      <c r="B16" s="116"/>
      <c r="C16" s="117" t="s">
        <v>106</v>
      </c>
      <c r="D16" s="118">
        <v>307</v>
      </c>
      <c r="E16" s="119">
        <v>376</v>
      </c>
      <c r="F16" s="120">
        <f t="shared" si="0"/>
        <v>69</v>
      </c>
      <c r="G16" s="145">
        <f t="shared" si="1"/>
        <v>22.5</v>
      </c>
    </row>
    <row r="17" spans="2:7" s="121" customFormat="1" ht="21" customHeight="1">
      <c r="B17" s="116"/>
      <c r="C17" s="117" t="s">
        <v>107</v>
      </c>
      <c r="D17" s="118">
        <v>4219</v>
      </c>
      <c r="E17" s="119">
        <v>4893</v>
      </c>
      <c r="F17" s="120">
        <f t="shared" si="0"/>
        <v>674</v>
      </c>
      <c r="G17" s="145">
        <f t="shared" si="1"/>
        <v>16</v>
      </c>
    </row>
    <row r="18" spans="2:7" s="121" customFormat="1" ht="21" customHeight="1">
      <c r="B18" s="116"/>
      <c r="C18" s="117" t="s">
        <v>108</v>
      </c>
      <c r="D18" s="118">
        <v>1118</v>
      </c>
      <c r="E18" s="119">
        <v>1340</v>
      </c>
      <c r="F18" s="120">
        <f t="shared" si="0"/>
        <v>222</v>
      </c>
      <c r="G18" s="145">
        <f t="shared" si="1"/>
        <v>19.899999999999999</v>
      </c>
    </row>
    <row r="19" spans="2:7" s="121" customFormat="1" ht="21" customHeight="1">
      <c r="B19" s="116"/>
      <c r="C19" s="117" t="s">
        <v>109</v>
      </c>
      <c r="D19" s="118">
        <v>2086</v>
      </c>
      <c r="E19" s="119">
        <v>2427</v>
      </c>
      <c r="F19" s="120">
        <f t="shared" si="0"/>
        <v>341</v>
      </c>
      <c r="G19" s="145">
        <f t="shared" si="1"/>
        <v>16.3</v>
      </c>
    </row>
    <row r="20" spans="2:7" s="121" customFormat="1" ht="21" customHeight="1">
      <c r="B20" s="116"/>
      <c r="C20" s="117" t="s">
        <v>110</v>
      </c>
      <c r="D20" s="118">
        <v>4352</v>
      </c>
      <c r="E20" s="119">
        <v>4566</v>
      </c>
      <c r="F20" s="120">
        <f t="shared" si="0"/>
        <v>214</v>
      </c>
      <c r="G20" s="145">
        <f t="shared" si="1"/>
        <v>4.9000000000000004</v>
      </c>
    </row>
    <row r="21" spans="2:7" s="121" customFormat="1" ht="21" customHeight="1">
      <c r="B21" s="116"/>
      <c r="C21" s="117" t="s">
        <v>111</v>
      </c>
      <c r="D21" s="118">
        <v>1456</v>
      </c>
      <c r="E21" s="119">
        <v>1651</v>
      </c>
      <c r="F21" s="120">
        <f t="shared" si="0"/>
        <v>195</v>
      </c>
      <c r="G21" s="145">
        <f t="shared" si="1"/>
        <v>13.4</v>
      </c>
    </row>
    <row r="22" spans="2:7" s="121" customFormat="1" ht="21" customHeight="1">
      <c r="B22" s="116"/>
      <c r="C22" s="117" t="s">
        <v>112</v>
      </c>
      <c r="D22" s="118">
        <v>7418</v>
      </c>
      <c r="E22" s="119">
        <v>8333</v>
      </c>
      <c r="F22" s="120">
        <f t="shared" si="0"/>
        <v>915</v>
      </c>
      <c r="G22" s="145">
        <f t="shared" si="1"/>
        <v>12.3</v>
      </c>
    </row>
    <row r="23" spans="2:7" s="121" customFormat="1" ht="21" customHeight="1">
      <c r="B23" s="116"/>
      <c r="C23" s="117" t="s">
        <v>113</v>
      </c>
      <c r="D23" s="118">
        <v>6214</v>
      </c>
      <c r="E23" s="119">
        <v>6703</v>
      </c>
      <c r="F23" s="120">
        <f t="shared" si="0"/>
        <v>489</v>
      </c>
      <c r="G23" s="145">
        <f t="shared" si="1"/>
        <v>7.9</v>
      </c>
    </row>
    <row r="24" spans="2:7" s="121" customFormat="1" ht="21" customHeight="1">
      <c r="B24" s="116"/>
      <c r="C24" s="117" t="s">
        <v>114</v>
      </c>
      <c r="D24" s="118">
        <v>4441</v>
      </c>
      <c r="E24" s="119">
        <v>4625</v>
      </c>
      <c r="F24" s="120">
        <f t="shared" si="0"/>
        <v>184</v>
      </c>
      <c r="G24" s="145">
        <f t="shared" si="1"/>
        <v>4.0999999999999996</v>
      </c>
    </row>
    <row r="25" spans="2:7" s="121" customFormat="1" ht="21" customHeight="1">
      <c r="B25" s="116"/>
      <c r="C25" s="117" t="s">
        <v>115</v>
      </c>
      <c r="D25" s="118">
        <v>2249</v>
      </c>
      <c r="E25" s="119">
        <v>2400</v>
      </c>
      <c r="F25" s="120">
        <f t="shared" si="0"/>
        <v>151</v>
      </c>
      <c r="G25" s="145">
        <f t="shared" si="1"/>
        <v>6.7</v>
      </c>
    </row>
    <row r="26" spans="2:7" s="121" customFormat="1" ht="21" customHeight="1">
      <c r="B26" s="116"/>
      <c r="C26" s="117" t="s">
        <v>116</v>
      </c>
      <c r="D26" s="118">
        <v>3455</v>
      </c>
      <c r="E26" s="119">
        <v>3550</v>
      </c>
      <c r="F26" s="120">
        <f t="shared" si="0"/>
        <v>95</v>
      </c>
      <c r="G26" s="145">
        <f t="shared" si="1"/>
        <v>2.7</v>
      </c>
    </row>
    <row r="27" spans="2:7" s="121" customFormat="1" ht="21" customHeight="1">
      <c r="B27" s="116"/>
      <c r="C27" s="117" t="s">
        <v>117</v>
      </c>
      <c r="D27" s="118">
        <v>5365</v>
      </c>
      <c r="E27" s="119">
        <v>5867</v>
      </c>
      <c r="F27" s="120">
        <f t="shared" si="0"/>
        <v>502</v>
      </c>
      <c r="G27" s="145">
        <f t="shared" si="1"/>
        <v>9.4</v>
      </c>
    </row>
    <row r="28" spans="2:7" s="121" customFormat="1" ht="21" customHeight="1">
      <c r="B28" s="116"/>
      <c r="C28" s="117" t="s">
        <v>118</v>
      </c>
      <c r="D28" s="118">
        <v>1338</v>
      </c>
      <c r="E28" s="119">
        <v>1300</v>
      </c>
      <c r="F28" s="120">
        <f t="shared" si="0"/>
        <v>-38</v>
      </c>
      <c r="G28" s="145">
        <f t="shared" si="1"/>
        <v>-2.8</v>
      </c>
    </row>
    <row r="29" spans="2:7" s="121" customFormat="1" ht="21" customHeight="1">
      <c r="B29" s="116"/>
      <c r="C29" s="117" t="s">
        <v>119</v>
      </c>
      <c r="D29" s="118">
        <v>16293</v>
      </c>
      <c r="E29" s="119">
        <v>17599</v>
      </c>
      <c r="F29" s="120">
        <f t="shared" si="0"/>
        <v>1306</v>
      </c>
      <c r="G29" s="145">
        <f t="shared" si="1"/>
        <v>8</v>
      </c>
    </row>
    <row r="30" spans="2:7" s="121" customFormat="1" ht="21" customHeight="1">
      <c r="B30" s="122"/>
      <c r="C30" s="117" t="s">
        <v>120</v>
      </c>
      <c r="D30" s="118">
        <v>1456</v>
      </c>
      <c r="E30" s="119">
        <v>1813</v>
      </c>
      <c r="F30" s="120">
        <f t="shared" si="0"/>
        <v>357</v>
      </c>
      <c r="G30" s="145">
        <f t="shared" si="1"/>
        <v>24.5</v>
      </c>
    </row>
    <row r="31" spans="2:7" ht="21" customHeight="1">
      <c r="B31" s="109" t="s">
        <v>121</v>
      </c>
      <c r="C31" s="109"/>
      <c r="D31" s="112">
        <v>1775</v>
      </c>
      <c r="E31" s="113">
        <v>1539</v>
      </c>
      <c r="F31" s="114">
        <f t="shared" si="0"/>
        <v>-236</v>
      </c>
      <c r="G31" s="145">
        <f t="shared" si="1"/>
        <v>-13.3</v>
      </c>
    </row>
    <row r="32" spans="2:7" ht="21" customHeight="1">
      <c r="B32" s="109" t="s">
        <v>122</v>
      </c>
      <c r="C32" s="109"/>
      <c r="D32" s="112">
        <v>2519</v>
      </c>
      <c r="E32" s="113">
        <v>2978</v>
      </c>
      <c r="F32" s="114">
        <f t="shared" si="0"/>
        <v>459</v>
      </c>
      <c r="G32" s="145">
        <f t="shared" si="1"/>
        <v>18.2</v>
      </c>
    </row>
    <row r="33" spans="2:7" ht="21" customHeight="1">
      <c r="B33" s="109" t="s">
        <v>123</v>
      </c>
      <c r="C33" s="109"/>
      <c r="D33" s="112">
        <v>16826</v>
      </c>
      <c r="E33" s="113">
        <v>19607</v>
      </c>
      <c r="F33" s="114">
        <f t="shared" si="0"/>
        <v>2781</v>
      </c>
      <c r="G33" s="145">
        <f t="shared" si="1"/>
        <v>16.5</v>
      </c>
    </row>
    <row r="34" spans="2:7" ht="21" customHeight="1">
      <c r="B34" s="115" t="s">
        <v>124</v>
      </c>
      <c r="C34" s="109"/>
      <c r="D34" s="112">
        <v>34989</v>
      </c>
      <c r="E34" s="113">
        <v>39945</v>
      </c>
      <c r="F34" s="114">
        <f t="shared" si="0"/>
        <v>4956</v>
      </c>
      <c r="G34" s="145">
        <f t="shared" si="1"/>
        <v>14.2</v>
      </c>
    </row>
    <row r="35" spans="2:7" ht="21" customHeight="1">
      <c r="B35" s="109" t="s">
        <v>125</v>
      </c>
      <c r="C35" s="109"/>
      <c r="D35" s="112">
        <v>1604</v>
      </c>
      <c r="E35" s="44">
        <v>1773</v>
      </c>
      <c r="F35" s="114">
        <f t="shared" si="0"/>
        <v>169</v>
      </c>
      <c r="G35" s="145">
        <f t="shared" si="1"/>
        <v>10.5</v>
      </c>
    </row>
    <row r="36" spans="2:7" ht="21" customHeight="1">
      <c r="B36" s="109" t="s">
        <v>126</v>
      </c>
      <c r="C36" s="109"/>
      <c r="D36" s="112">
        <v>2677</v>
      </c>
      <c r="E36" s="44">
        <v>3360</v>
      </c>
      <c r="F36" s="114">
        <f t="shared" si="0"/>
        <v>683</v>
      </c>
      <c r="G36" s="145">
        <f t="shared" si="1"/>
        <v>25.5</v>
      </c>
    </row>
    <row r="37" spans="2:7" ht="21" customHeight="1">
      <c r="B37" s="109" t="s">
        <v>127</v>
      </c>
      <c r="C37" s="109"/>
      <c r="D37" s="112">
        <v>4344</v>
      </c>
      <c r="E37" s="44">
        <v>5736</v>
      </c>
      <c r="F37" s="114">
        <f t="shared" si="0"/>
        <v>1392</v>
      </c>
      <c r="G37" s="145">
        <f t="shared" si="1"/>
        <v>32</v>
      </c>
    </row>
    <row r="38" spans="2:7" ht="21" customHeight="1">
      <c r="B38" s="115" t="s">
        <v>128</v>
      </c>
      <c r="C38" s="109"/>
      <c r="D38" s="112">
        <v>18558</v>
      </c>
      <c r="E38" s="44">
        <v>22082</v>
      </c>
      <c r="F38" s="114">
        <f t="shared" si="0"/>
        <v>3524</v>
      </c>
      <c r="G38" s="145">
        <f t="shared" si="1"/>
        <v>19</v>
      </c>
    </row>
    <row r="39" spans="2:7" ht="21" customHeight="1">
      <c r="B39" s="109" t="s">
        <v>129</v>
      </c>
      <c r="C39" s="109"/>
      <c r="D39" s="112">
        <v>17484</v>
      </c>
      <c r="E39" s="113">
        <v>19626</v>
      </c>
      <c r="F39" s="114">
        <f t="shared" si="0"/>
        <v>2142</v>
      </c>
      <c r="G39" s="145">
        <f t="shared" si="1"/>
        <v>12.3</v>
      </c>
    </row>
    <row r="40" spans="2:7" ht="21" customHeight="1">
      <c r="B40" s="109" t="s">
        <v>130</v>
      </c>
      <c r="C40" s="109"/>
      <c r="D40" s="112">
        <v>318</v>
      </c>
      <c r="E40" s="113">
        <v>467</v>
      </c>
      <c r="F40" s="114">
        <f t="shared" si="0"/>
        <v>149</v>
      </c>
      <c r="G40" s="145">
        <f t="shared" si="1"/>
        <v>46.9</v>
      </c>
    </row>
    <row r="41" spans="2:7" ht="21" customHeight="1">
      <c r="B41" s="109" t="s">
        <v>131</v>
      </c>
      <c r="C41" s="109"/>
      <c r="D41" s="112">
        <v>33297</v>
      </c>
      <c r="E41" s="113">
        <v>37153</v>
      </c>
      <c r="F41" s="114">
        <f t="shared" si="0"/>
        <v>3856</v>
      </c>
      <c r="G41" s="145">
        <f t="shared" si="1"/>
        <v>11.6</v>
      </c>
    </row>
    <row r="42" spans="2:7" ht="21" customHeight="1">
      <c r="B42" s="109" t="s">
        <v>132</v>
      </c>
      <c r="C42" s="109"/>
      <c r="D42" s="112">
        <v>4192</v>
      </c>
      <c r="E42" s="113">
        <v>4099</v>
      </c>
      <c r="F42" s="114">
        <f t="shared" si="0"/>
        <v>-93</v>
      </c>
      <c r="G42" s="145">
        <f t="shared" si="1"/>
        <v>-2.2000000000000002</v>
      </c>
    </row>
    <row r="43" spans="2:7" ht="21" customHeight="1">
      <c r="B43" s="109" t="s">
        <v>133</v>
      </c>
      <c r="C43" s="109"/>
      <c r="D43" s="112">
        <v>16573</v>
      </c>
      <c r="E43" s="113">
        <v>19031</v>
      </c>
      <c r="F43" s="114">
        <f t="shared" si="0"/>
        <v>2458</v>
      </c>
      <c r="G43" s="145">
        <f t="shared" si="1"/>
        <v>14.8</v>
      </c>
    </row>
    <row r="44" spans="2:7" ht="21" customHeight="1">
      <c r="B44" s="109" t="s">
        <v>134</v>
      </c>
      <c r="C44" s="109"/>
      <c r="D44" s="112">
        <v>72</v>
      </c>
      <c r="E44" s="113">
        <v>59</v>
      </c>
      <c r="F44" s="114">
        <f t="shared" si="0"/>
        <v>-13</v>
      </c>
      <c r="G44" s="145">
        <f t="shared" si="1"/>
        <v>-18.100000000000001</v>
      </c>
    </row>
    <row r="45" spans="2:7" ht="21" customHeight="1">
      <c r="B45" s="197" t="s">
        <v>135</v>
      </c>
      <c r="C45" s="198"/>
      <c r="D45" s="138">
        <f>D4+D5+D6+D7+D31+D32+D33+D34+D35+D36+D37+D38+D39+D40+D41+D42+D43+D44</f>
        <v>285961</v>
      </c>
      <c r="E45" s="113">
        <f>E4+E5+E6+E7+E31+E32+E33+E34+E35+E36+E37+E38+E39+E40+E41+E42+E43+E44</f>
        <v>323873</v>
      </c>
      <c r="F45" s="142">
        <f t="shared" si="0"/>
        <v>37912</v>
      </c>
      <c r="G45" s="145">
        <f t="shared" si="1"/>
        <v>13.3</v>
      </c>
    </row>
    <row r="46" spans="2:7" ht="15" customHeight="1">
      <c r="B46" s="123" t="s">
        <v>136</v>
      </c>
    </row>
    <row r="49" spans="2:7" ht="15" customHeight="1">
      <c r="B49" s="199" t="s">
        <v>137</v>
      </c>
      <c r="C49" s="200"/>
      <c r="D49" s="203" t="s">
        <v>147</v>
      </c>
      <c r="E49" s="203" t="s">
        <v>150</v>
      </c>
      <c r="F49" s="127"/>
      <c r="G49" s="128"/>
    </row>
    <row r="50" spans="2:7" ht="15" customHeight="1">
      <c r="B50" s="201"/>
      <c r="C50" s="202"/>
      <c r="D50" s="204"/>
      <c r="E50" s="204"/>
      <c r="F50" s="129" t="s">
        <v>92</v>
      </c>
      <c r="G50" s="130" t="s">
        <v>93</v>
      </c>
    </row>
    <row r="51" spans="2:7" ht="15" customHeight="1">
      <c r="B51" s="199" t="s">
        <v>138</v>
      </c>
      <c r="C51" s="200"/>
      <c r="D51" s="97">
        <v>78487</v>
      </c>
      <c r="E51" s="131">
        <v>91044</v>
      </c>
      <c r="F51" s="132">
        <f t="shared" ref="F51:F57" si="2">E51-D51</f>
        <v>12557</v>
      </c>
      <c r="G51" s="145">
        <f t="shared" ref="G51:G57" si="3">ROUND(F51/D51*100,1)</f>
        <v>16</v>
      </c>
    </row>
    <row r="52" spans="2:7" ht="15" customHeight="1">
      <c r="B52" s="205" t="s">
        <v>139</v>
      </c>
      <c r="C52" s="205"/>
      <c r="D52" s="97">
        <v>85132</v>
      </c>
      <c r="E52" s="131">
        <v>97312</v>
      </c>
      <c r="F52" s="132">
        <f t="shared" si="2"/>
        <v>12180</v>
      </c>
      <c r="G52" s="134">
        <f t="shared" si="3"/>
        <v>14.3</v>
      </c>
    </row>
    <row r="53" spans="2:7" ht="15" customHeight="1">
      <c r="B53" s="205" t="s">
        <v>140</v>
      </c>
      <c r="C53" s="205"/>
      <c r="D53" s="139">
        <v>60305</v>
      </c>
      <c r="E53" s="131">
        <v>68010</v>
      </c>
      <c r="F53" s="140">
        <f t="shared" si="2"/>
        <v>7705</v>
      </c>
      <c r="G53" s="141">
        <f t="shared" si="3"/>
        <v>12.8</v>
      </c>
    </row>
    <row r="54" spans="2:7" ht="15" customHeight="1">
      <c r="B54" s="205" t="s">
        <v>141</v>
      </c>
      <c r="C54" s="205"/>
      <c r="D54" s="97">
        <v>17829</v>
      </c>
      <c r="E54" s="131">
        <v>19385</v>
      </c>
      <c r="F54" s="132">
        <f t="shared" si="2"/>
        <v>1556</v>
      </c>
      <c r="G54" s="134">
        <f t="shared" si="3"/>
        <v>8.6999999999999993</v>
      </c>
    </row>
    <row r="55" spans="2:7" ht="15" customHeight="1">
      <c r="B55" s="205" t="s">
        <v>142</v>
      </c>
      <c r="C55" s="205"/>
      <c r="D55" s="97">
        <v>14666</v>
      </c>
      <c r="E55" s="131">
        <v>16315</v>
      </c>
      <c r="F55" s="132">
        <f t="shared" si="2"/>
        <v>1649</v>
      </c>
      <c r="G55" s="134">
        <f t="shared" si="3"/>
        <v>11.2</v>
      </c>
    </row>
    <row r="56" spans="2:7" ht="15" customHeight="1">
      <c r="B56" s="206" t="s">
        <v>143</v>
      </c>
      <c r="C56" s="206"/>
      <c r="D56" s="97">
        <v>29542</v>
      </c>
      <c r="E56" s="131">
        <v>31807</v>
      </c>
      <c r="F56" s="132">
        <f t="shared" si="2"/>
        <v>2265</v>
      </c>
      <c r="G56" s="134">
        <f t="shared" si="3"/>
        <v>7.7</v>
      </c>
    </row>
    <row r="57" spans="2:7" ht="15" customHeight="1">
      <c r="B57" s="205" t="s">
        <v>144</v>
      </c>
      <c r="C57" s="205"/>
      <c r="D57" s="139">
        <v>285961</v>
      </c>
      <c r="E57" s="131">
        <v>323873</v>
      </c>
      <c r="F57" s="140">
        <f t="shared" si="2"/>
        <v>37912</v>
      </c>
      <c r="G57" s="134">
        <f t="shared" si="3"/>
        <v>13.3</v>
      </c>
    </row>
    <row r="58" spans="2:7" ht="15" customHeight="1">
      <c r="D58" s="126">
        <f>SUM(D51:D56)</f>
        <v>285961</v>
      </c>
      <c r="E58" s="126">
        <f>SUM(E51:E56)</f>
        <v>323873</v>
      </c>
    </row>
  </sheetData>
  <mergeCells count="14">
    <mergeCell ref="B57:C57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3"/>
  <pageMargins left="0.39370078740157483" right="0.19685039370078741" top="0.59055118110236227" bottom="0.39370078740157483" header="0.31496062992125984" footer="0.11811023622047245"/>
  <pageSetup paperSize="9" scale="71" orientation="portrait" horizontalDpi="300" verticalDpi="300" r:id="rId1"/>
  <headerFooter alignWithMargins="0"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59"/>
  <sheetViews>
    <sheetView showGridLines="0" tabSelected="1" view="pageBreakPreview" topLeftCell="A43" zoomScaleNormal="100" zoomScaleSheetLayoutView="100" workbookViewId="0">
      <selection activeCell="B48" sqref="B48"/>
    </sheetView>
  </sheetViews>
  <sheetFormatPr defaultRowHeight="15" customHeight="1"/>
  <cols>
    <col min="1" max="1" width="2.5" style="150" customWidth="1"/>
    <col min="2" max="2" width="4.75" style="150" customWidth="1"/>
    <col min="3" max="3" width="41.875" style="150" customWidth="1"/>
    <col min="4" max="5" width="15.625" style="150" customWidth="1"/>
    <col min="6" max="6" width="12.625" style="167" customWidth="1"/>
    <col min="7" max="7" width="12.625" style="168" customWidth="1"/>
    <col min="8" max="16384" width="9" style="150"/>
  </cols>
  <sheetData>
    <row r="1" spans="2:7" ht="30" customHeight="1">
      <c r="B1" s="177" t="s">
        <v>149</v>
      </c>
      <c r="C1" s="147"/>
      <c r="D1" s="148"/>
      <c r="E1" s="148"/>
      <c r="F1" s="149"/>
      <c r="G1" s="176" t="s">
        <v>152</v>
      </c>
    </row>
    <row r="2" spans="2:7" ht="21" customHeight="1">
      <c r="B2" s="207" t="s">
        <v>91</v>
      </c>
      <c r="C2" s="208"/>
      <c r="D2" s="211" t="s">
        <v>147</v>
      </c>
      <c r="E2" s="211" t="s">
        <v>150</v>
      </c>
      <c r="F2" s="151"/>
      <c r="G2" s="152"/>
    </row>
    <row r="3" spans="2:7" ht="21" customHeight="1">
      <c r="B3" s="209"/>
      <c r="C3" s="210"/>
      <c r="D3" s="212"/>
      <c r="E3" s="212"/>
      <c r="F3" s="153" t="s">
        <v>92</v>
      </c>
      <c r="G3" s="154" t="s">
        <v>93</v>
      </c>
    </row>
    <row r="4" spans="2:7" ht="21" customHeight="1">
      <c r="B4" s="155" t="s">
        <v>94</v>
      </c>
      <c r="C4" s="155"/>
      <c r="D4" s="156">
        <v>1530</v>
      </c>
      <c r="E4" s="157">
        <v>1792</v>
      </c>
      <c r="F4" s="158">
        <v>262</v>
      </c>
      <c r="G4" s="135">
        <v>17.100000000000001</v>
      </c>
    </row>
    <row r="5" spans="2:7" ht="21" customHeight="1">
      <c r="B5" s="155" t="s">
        <v>95</v>
      </c>
      <c r="C5" s="155"/>
      <c r="D5" s="156">
        <v>193</v>
      </c>
      <c r="E5" s="157">
        <v>203</v>
      </c>
      <c r="F5" s="158">
        <v>10</v>
      </c>
      <c r="G5" s="135">
        <v>5.2</v>
      </c>
    </row>
    <row r="6" spans="2:7" ht="21" customHeight="1">
      <c r="B6" s="155" t="s">
        <v>96</v>
      </c>
      <c r="C6" s="155"/>
      <c r="D6" s="156">
        <v>38372</v>
      </c>
      <c r="E6" s="157">
        <v>43493</v>
      </c>
      <c r="F6" s="158">
        <v>5121</v>
      </c>
      <c r="G6" s="135">
        <v>13.3</v>
      </c>
    </row>
    <row r="7" spans="2:7" ht="21" customHeight="1">
      <c r="B7" s="159" t="s">
        <v>97</v>
      </c>
      <c r="C7" s="155"/>
      <c r="D7" s="156">
        <v>90638</v>
      </c>
      <c r="E7" s="157">
        <v>100930</v>
      </c>
      <c r="F7" s="158">
        <v>10292</v>
      </c>
      <c r="G7" s="135">
        <v>11.4</v>
      </c>
    </row>
    <row r="8" spans="2:7" s="162" customFormat="1" ht="21" customHeight="1">
      <c r="B8" s="160"/>
      <c r="C8" s="161" t="s">
        <v>98</v>
      </c>
      <c r="D8" s="156">
        <v>13916</v>
      </c>
      <c r="E8" s="157">
        <v>16050</v>
      </c>
      <c r="F8" s="158">
        <v>2134</v>
      </c>
      <c r="G8" s="135">
        <v>15.3</v>
      </c>
    </row>
    <row r="9" spans="2:7" s="162" customFormat="1" ht="21" customHeight="1">
      <c r="B9" s="160"/>
      <c r="C9" s="161" t="s">
        <v>99</v>
      </c>
      <c r="D9" s="156">
        <v>696</v>
      </c>
      <c r="E9" s="157">
        <v>835</v>
      </c>
      <c r="F9" s="158">
        <v>139</v>
      </c>
      <c r="G9" s="135">
        <v>20</v>
      </c>
    </row>
    <row r="10" spans="2:7" s="162" customFormat="1" ht="21" customHeight="1">
      <c r="B10" s="160"/>
      <c r="C10" s="161" t="s">
        <v>100</v>
      </c>
      <c r="D10" s="156">
        <v>3620</v>
      </c>
      <c r="E10" s="157">
        <v>4074</v>
      </c>
      <c r="F10" s="158">
        <v>454</v>
      </c>
      <c r="G10" s="135">
        <v>12.5</v>
      </c>
    </row>
    <row r="11" spans="2:7" s="162" customFormat="1" ht="21" customHeight="1">
      <c r="B11" s="160"/>
      <c r="C11" s="161" t="s">
        <v>101</v>
      </c>
      <c r="D11" s="156">
        <v>1310</v>
      </c>
      <c r="E11" s="157">
        <v>1425</v>
      </c>
      <c r="F11" s="158">
        <v>115</v>
      </c>
      <c r="G11" s="135">
        <v>8.8000000000000007</v>
      </c>
    </row>
    <row r="12" spans="2:7" s="162" customFormat="1" ht="21" customHeight="1">
      <c r="B12" s="160"/>
      <c r="C12" s="161" t="s">
        <v>102</v>
      </c>
      <c r="D12" s="156">
        <v>860</v>
      </c>
      <c r="E12" s="157">
        <v>902</v>
      </c>
      <c r="F12" s="158">
        <v>42</v>
      </c>
      <c r="G12" s="135">
        <v>4.9000000000000004</v>
      </c>
    </row>
    <row r="13" spans="2:7" s="162" customFormat="1" ht="21" customHeight="1">
      <c r="B13" s="160"/>
      <c r="C13" s="161" t="s">
        <v>103</v>
      </c>
      <c r="D13" s="156">
        <v>2270</v>
      </c>
      <c r="E13" s="157">
        <v>2844</v>
      </c>
      <c r="F13" s="158">
        <v>574</v>
      </c>
      <c r="G13" s="135">
        <v>25.3</v>
      </c>
    </row>
    <row r="14" spans="2:7" s="162" customFormat="1" ht="21" customHeight="1">
      <c r="B14" s="160"/>
      <c r="C14" s="161" t="s">
        <v>104</v>
      </c>
      <c r="D14" s="156">
        <v>2268</v>
      </c>
      <c r="E14" s="157">
        <v>2571</v>
      </c>
      <c r="F14" s="158">
        <v>303</v>
      </c>
      <c r="G14" s="135">
        <v>13.4</v>
      </c>
    </row>
    <row r="15" spans="2:7" s="162" customFormat="1" ht="21" customHeight="1">
      <c r="B15" s="160"/>
      <c r="C15" s="161" t="s">
        <v>105</v>
      </c>
      <c r="D15" s="156">
        <v>3931</v>
      </c>
      <c r="E15" s="157">
        <v>4786</v>
      </c>
      <c r="F15" s="158">
        <v>855</v>
      </c>
      <c r="G15" s="135">
        <v>21.8</v>
      </c>
    </row>
    <row r="16" spans="2:7" s="162" customFormat="1" ht="21" customHeight="1">
      <c r="B16" s="160"/>
      <c r="C16" s="161" t="s">
        <v>106</v>
      </c>
      <c r="D16" s="156">
        <v>307</v>
      </c>
      <c r="E16" s="157">
        <v>376</v>
      </c>
      <c r="F16" s="158">
        <v>69</v>
      </c>
      <c r="G16" s="135">
        <v>22.5</v>
      </c>
    </row>
    <row r="17" spans="2:7" s="162" customFormat="1" ht="21" customHeight="1">
      <c r="B17" s="160"/>
      <c r="C17" s="161" t="s">
        <v>107</v>
      </c>
      <c r="D17" s="156">
        <v>4219</v>
      </c>
      <c r="E17" s="157">
        <v>4893</v>
      </c>
      <c r="F17" s="158">
        <v>674</v>
      </c>
      <c r="G17" s="135">
        <v>16</v>
      </c>
    </row>
    <row r="18" spans="2:7" s="162" customFormat="1" ht="21" customHeight="1">
      <c r="B18" s="160"/>
      <c r="C18" s="161" t="s">
        <v>108</v>
      </c>
      <c r="D18" s="156">
        <v>1118</v>
      </c>
      <c r="E18" s="157">
        <v>1340</v>
      </c>
      <c r="F18" s="158">
        <v>222</v>
      </c>
      <c r="G18" s="135">
        <v>19.899999999999999</v>
      </c>
    </row>
    <row r="19" spans="2:7" s="162" customFormat="1" ht="21" customHeight="1">
      <c r="B19" s="160"/>
      <c r="C19" s="161" t="s">
        <v>109</v>
      </c>
      <c r="D19" s="156">
        <v>2086</v>
      </c>
      <c r="E19" s="157">
        <v>2427</v>
      </c>
      <c r="F19" s="158">
        <v>341</v>
      </c>
      <c r="G19" s="135">
        <v>16.3</v>
      </c>
    </row>
    <row r="20" spans="2:7" s="162" customFormat="1" ht="21" customHeight="1">
      <c r="B20" s="160"/>
      <c r="C20" s="161" t="s">
        <v>110</v>
      </c>
      <c r="D20" s="156">
        <v>4352</v>
      </c>
      <c r="E20" s="157">
        <v>4566</v>
      </c>
      <c r="F20" s="158">
        <v>214</v>
      </c>
      <c r="G20" s="135">
        <v>4.9000000000000004</v>
      </c>
    </row>
    <row r="21" spans="2:7" s="162" customFormat="1" ht="21" customHeight="1">
      <c r="B21" s="160"/>
      <c r="C21" s="161" t="s">
        <v>111</v>
      </c>
      <c r="D21" s="156">
        <v>1456</v>
      </c>
      <c r="E21" s="157">
        <v>1651</v>
      </c>
      <c r="F21" s="158">
        <v>195</v>
      </c>
      <c r="G21" s="135">
        <v>13.4</v>
      </c>
    </row>
    <row r="22" spans="2:7" s="162" customFormat="1" ht="21" customHeight="1">
      <c r="B22" s="160"/>
      <c r="C22" s="161" t="s">
        <v>112</v>
      </c>
      <c r="D22" s="156">
        <v>7418</v>
      </c>
      <c r="E22" s="157">
        <v>8333</v>
      </c>
      <c r="F22" s="158">
        <v>915</v>
      </c>
      <c r="G22" s="135">
        <v>12.3</v>
      </c>
    </row>
    <row r="23" spans="2:7" s="162" customFormat="1" ht="21" customHeight="1">
      <c r="B23" s="160"/>
      <c r="C23" s="161" t="s">
        <v>113</v>
      </c>
      <c r="D23" s="156">
        <v>6214</v>
      </c>
      <c r="E23" s="157">
        <v>6703</v>
      </c>
      <c r="F23" s="158">
        <v>489</v>
      </c>
      <c r="G23" s="135">
        <v>7.9</v>
      </c>
    </row>
    <row r="24" spans="2:7" s="162" customFormat="1" ht="21" customHeight="1">
      <c r="B24" s="160"/>
      <c r="C24" s="161" t="s">
        <v>114</v>
      </c>
      <c r="D24" s="156">
        <v>4441</v>
      </c>
      <c r="E24" s="157">
        <v>4625</v>
      </c>
      <c r="F24" s="158">
        <v>184</v>
      </c>
      <c r="G24" s="135">
        <v>4.0999999999999996</v>
      </c>
    </row>
    <row r="25" spans="2:7" s="162" customFormat="1" ht="21" customHeight="1">
      <c r="B25" s="160"/>
      <c r="C25" s="161" t="s">
        <v>115</v>
      </c>
      <c r="D25" s="156">
        <v>2249</v>
      </c>
      <c r="E25" s="157">
        <v>2400</v>
      </c>
      <c r="F25" s="158">
        <v>151</v>
      </c>
      <c r="G25" s="135">
        <v>6.7</v>
      </c>
    </row>
    <row r="26" spans="2:7" s="162" customFormat="1" ht="21" customHeight="1">
      <c r="B26" s="160"/>
      <c r="C26" s="161" t="s">
        <v>116</v>
      </c>
      <c r="D26" s="156">
        <v>3455</v>
      </c>
      <c r="E26" s="157">
        <v>3550</v>
      </c>
      <c r="F26" s="158">
        <v>95</v>
      </c>
      <c r="G26" s="135">
        <v>2.7</v>
      </c>
    </row>
    <row r="27" spans="2:7" s="162" customFormat="1" ht="21" customHeight="1">
      <c r="B27" s="160"/>
      <c r="C27" s="161" t="s">
        <v>117</v>
      </c>
      <c r="D27" s="156">
        <v>5365</v>
      </c>
      <c r="E27" s="157">
        <v>5867</v>
      </c>
      <c r="F27" s="158">
        <v>502</v>
      </c>
      <c r="G27" s="135">
        <v>9.4</v>
      </c>
    </row>
    <row r="28" spans="2:7" s="162" customFormat="1" ht="21" customHeight="1">
      <c r="B28" s="160"/>
      <c r="C28" s="161" t="s">
        <v>118</v>
      </c>
      <c r="D28" s="156">
        <v>1338</v>
      </c>
      <c r="E28" s="157">
        <v>1300</v>
      </c>
      <c r="F28" s="158">
        <v>-38</v>
      </c>
      <c r="G28" s="135">
        <v>-2.8</v>
      </c>
    </row>
    <row r="29" spans="2:7" s="162" customFormat="1" ht="21" customHeight="1">
      <c r="B29" s="160"/>
      <c r="C29" s="161" t="s">
        <v>119</v>
      </c>
      <c r="D29" s="156">
        <v>16293</v>
      </c>
      <c r="E29" s="157">
        <v>17599</v>
      </c>
      <c r="F29" s="158">
        <v>1306</v>
      </c>
      <c r="G29" s="135">
        <v>8</v>
      </c>
    </row>
    <row r="30" spans="2:7" s="162" customFormat="1" ht="21" customHeight="1">
      <c r="B30" s="163"/>
      <c r="C30" s="161" t="s">
        <v>120</v>
      </c>
      <c r="D30" s="156">
        <v>1456</v>
      </c>
      <c r="E30" s="157">
        <v>1813</v>
      </c>
      <c r="F30" s="158">
        <v>357</v>
      </c>
      <c r="G30" s="135">
        <v>24.5</v>
      </c>
    </row>
    <row r="31" spans="2:7" ht="21" customHeight="1">
      <c r="B31" s="155" t="s">
        <v>121</v>
      </c>
      <c r="C31" s="155"/>
      <c r="D31" s="156">
        <v>1775</v>
      </c>
      <c r="E31" s="157">
        <v>1539</v>
      </c>
      <c r="F31" s="158">
        <v>-236</v>
      </c>
      <c r="G31" s="135">
        <v>-13.3</v>
      </c>
    </row>
    <row r="32" spans="2:7" ht="21" customHeight="1">
      <c r="B32" s="155" t="s">
        <v>122</v>
      </c>
      <c r="C32" s="155"/>
      <c r="D32" s="156">
        <v>2519</v>
      </c>
      <c r="E32" s="157">
        <v>2978</v>
      </c>
      <c r="F32" s="158">
        <v>459</v>
      </c>
      <c r="G32" s="135">
        <v>18.2</v>
      </c>
    </row>
    <row r="33" spans="2:7" ht="21" customHeight="1">
      <c r="B33" s="155" t="s">
        <v>123</v>
      </c>
      <c r="C33" s="155"/>
      <c r="D33" s="156">
        <v>16826</v>
      </c>
      <c r="E33" s="157">
        <v>19607</v>
      </c>
      <c r="F33" s="158">
        <v>2781</v>
      </c>
      <c r="G33" s="135">
        <v>16.5</v>
      </c>
    </row>
    <row r="34" spans="2:7" ht="21" customHeight="1">
      <c r="B34" s="159" t="s">
        <v>124</v>
      </c>
      <c r="C34" s="155"/>
      <c r="D34" s="156">
        <v>34989</v>
      </c>
      <c r="E34" s="157">
        <v>39945</v>
      </c>
      <c r="F34" s="158">
        <v>4956</v>
      </c>
      <c r="G34" s="135">
        <v>14.2</v>
      </c>
    </row>
    <row r="35" spans="2:7" ht="21" customHeight="1">
      <c r="B35" s="155" t="s">
        <v>125</v>
      </c>
      <c r="C35" s="155"/>
      <c r="D35" s="156">
        <v>1604</v>
      </c>
      <c r="E35" s="157">
        <v>1773</v>
      </c>
      <c r="F35" s="158">
        <v>169</v>
      </c>
      <c r="G35" s="135">
        <v>10.5</v>
      </c>
    </row>
    <row r="36" spans="2:7" ht="21" customHeight="1">
      <c r="B36" s="155" t="s">
        <v>126</v>
      </c>
      <c r="C36" s="155"/>
      <c r="D36" s="156">
        <v>2677</v>
      </c>
      <c r="E36" s="157">
        <v>3360</v>
      </c>
      <c r="F36" s="158">
        <v>683</v>
      </c>
      <c r="G36" s="135">
        <v>25.5</v>
      </c>
    </row>
    <row r="37" spans="2:7" ht="21" customHeight="1">
      <c r="B37" s="155" t="s">
        <v>127</v>
      </c>
      <c r="C37" s="155"/>
      <c r="D37" s="156">
        <v>4344</v>
      </c>
      <c r="E37" s="157">
        <v>5736</v>
      </c>
      <c r="F37" s="158">
        <v>1392</v>
      </c>
      <c r="G37" s="135">
        <v>32</v>
      </c>
    </row>
    <row r="38" spans="2:7" ht="21" customHeight="1">
      <c r="B38" s="159" t="s">
        <v>128</v>
      </c>
      <c r="C38" s="155"/>
      <c r="D38" s="156">
        <v>18558</v>
      </c>
      <c r="E38" s="157">
        <v>22082</v>
      </c>
      <c r="F38" s="158">
        <v>3524</v>
      </c>
      <c r="G38" s="135">
        <v>19</v>
      </c>
    </row>
    <row r="39" spans="2:7" ht="21" customHeight="1">
      <c r="B39" s="155" t="s">
        <v>129</v>
      </c>
      <c r="C39" s="155"/>
      <c r="D39" s="156">
        <v>17484</v>
      </c>
      <c r="E39" s="157">
        <v>19626</v>
      </c>
      <c r="F39" s="158">
        <v>2142</v>
      </c>
      <c r="G39" s="135">
        <v>12.3</v>
      </c>
    </row>
    <row r="40" spans="2:7" ht="21" customHeight="1">
      <c r="B40" s="155" t="s">
        <v>130</v>
      </c>
      <c r="C40" s="155"/>
      <c r="D40" s="156">
        <v>318</v>
      </c>
      <c r="E40" s="157">
        <v>467</v>
      </c>
      <c r="F40" s="158">
        <v>149</v>
      </c>
      <c r="G40" s="135">
        <v>46.9</v>
      </c>
    </row>
    <row r="41" spans="2:7" ht="21" customHeight="1">
      <c r="B41" s="155" t="s">
        <v>131</v>
      </c>
      <c r="C41" s="155"/>
      <c r="D41" s="156">
        <v>33297</v>
      </c>
      <c r="E41" s="157">
        <v>37153</v>
      </c>
      <c r="F41" s="158">
        <v>3856</v>
      </c>
      <c r="G41" s="135">
        <v>11.6</v>
      </c>
    </row>
    <row r="42" spans="2:7" ht="21" customHeight="1">
      <c r="B42" s="155" t="s">
        <v>132</v>
      </c>
      <c r="C42" s="155"/>
      <c r="D42" s="156">
        <v>4192</v>
      </c>
      <c r="E42" s="157">
        <v>4099</v>
      </c>
      <c r="F42" s="158">
        <v>-93</v>
      </c>
      <c r="G42" s="135">
        <v>-2.2000000000000002</v>
      </c>
    </row>
    <row r="43" spans="2:7" ht="21" customHeight="1">
      <c r="B43" s="155" t="s">
        <v>133</v>
      </c>
      <c r="C43" s="155"/>
      <c r="D43" s="156">
        <v>16573</v>
      </c>
      <c r="E43" s="157">
        <v>19031</v>
      </c>
      <c r="F43" s="158">
        <v>2458</v>
      </c>
      <c r="G43" s="135">
        <v>14.8</v>
      </c>
    </row>
    <row r="44" spans="2:7" ht="21" customHeight="1">
      <c r="B44" s="155" t="s">
        <v>134</v>
      </c>
      <c r="C44" s="155"/>
      <c r="D44" s="156">
        <v>72</v>
      </c>
      <c r="E44" s="157">
        <v>59</v>
      </c>
      <c r="F44" s="158">
        <v>-13</v>
      </c>
      <c r="G44" s="135">
        <v>-18.100000000000001</v>
      </c>
    </row>
    <row r="45" spans="2:7" ht="21" customHeight="1">
      <c r="B45" s="213" t="s">
        <v>135</v>
      </c>
      <c r="C45" s="214"/>
      <c r="D45" s="156">
        <v>285961</v>
      </c>
      <c r="E45" s="157">
        <v>323873</v>
      </c>
      <c r="F45" s="158">
        <v>37912</v>
      </c>
      <c r="G45" s="135">
        <v>13.3</v>
      </c>
    </row>
    <row r="46" spans="2:7" ht="15" customHeight="1">
      <c r="B46" s="133" t="s">
        <v>136</v>
      </c>
      <c r="C46" s="164"/>
      <c r="D46" s="164"/>
      <c r="E46" s="164"/>
      <c r="F46" s="165"/>
      <c r="G46" s="166"/>
    </row>
    <row r="48" spans="2:7" ht="15" customHeight="1">
      <c r="B48" s="177" t="s">
        <v>148</v>
      </c>
      <c r="G48" s="176" t="s">
        <v>152</v>
      </c>
    </row>
    <row r="49" spans="1:7" ht="15" customHeight="1">
      <c r="B49" s="207" t="s">
        <v>137</v>
      </c>
      <c r="C49" s="208"/>
      <c r="D49" s="215" t="s">
        <v>147</v>
      </c>
      <c r="E49" s="207" t="s">
        <v>150</v>
      </c>
      <c r="F49" s="169"/>
      <c r="G49" s="170"/>
    </row>
    <row r="50" spans="1:7" ht="15" customHeight="1">
      <c r="B50" s="209"/>
      <c r="C50" s="210"/>
      <c r="D50" s="216"/>
      <c r="E50" s="209"/>
      <c r="F50" s="171" t="s">
        <v>92</v>
      </c>
      <c r="G50" s="172" t="s">
        <v>93</v>
      </c>
    </row>
    <row r="51" spans="1:7" ht="15" customHeight="1">
      <c r="B51" s="207" t="s">
        <v>138</v>
      </c>
      <c r="C51" s="208"/>
      <c r="D51" s="173">
        <v>78487</v>
      </c>
      <c r="E51" s="173">
        <v>91044</v>
      </c>
      <c r="F51" s="174">
        <v>12557</v>
      </c>
      <c r="G51" s="135">
        <v>16</v>
      </c>
    </row>
    <row r="52" spans="1:7" ht="15" customHeight="1">
      <c r="B52" s="218" t="s">
        <v>139</v>
      </c>
      <c r="C52" s="218"/>
      <c r="D52" s="173">
        <v>85132</v>
      </c>
      <c r="E52" s="173">
        <v>97312</v>
      </c>
      <c r="F52" s="174">
        <v>12180</v>
      </c>
      <c r="G52" s="135">
        <v>14.3</v>
      </c>
    </row>
    <row r="53" spans="1:7" ht="15" customHeight="1">
      <c r="B53" s="218" t="s">
        <v>140</v>
      </c>
      <c r="C53" s="218"/>
      <c r="D53" s="173">
        <v>60305</v>
      </c>
      <c r="E53" s="173">
        <v>68010</v>
      </c>
      <c r="F53" s="174">
        <v>7705</v>
      </c>
      <c r="G53" s="135">
        <v>12.8</v>
      </c>
    </row>
    <row r="54" spans="1:7" ht="15" customHeight="1">
      <c r="B54" s="218" t="s">
        <v>141</v>
      </c>
      <c r="C54" s="218"/>
      <c r="D54" s="173">
        <v>17829</v>
      </c>
      <c r="E54" s="173">
        <v>19385</v>
      </c>
      <c r="F54" s="174">
        <v>1556</v>
      </c>
      <c r="G54" s="135">
        <v>8.6999999999999993</v>
      </c>
    </row>
    <row r="55" spans="1:7" ht="15" customHeight="1">
      <c r="B55" s="218" t="s">
        <v>142</v>
      </c>
      <c r="C55" s="218"/>
      <c r="D55" s="173">
        <v>14666</v>
      </c>
      <c r="E55" s="173">
        <v>16315</v>
      </c>
      <c r="F55" s="174">
        <v>1649</v>
      </c>
      <c r="G55" s="135">
        <v>11.2</v>
      </c>
    </row>
    <row r="56" spans="1:7" ht="15" customHeight="1">
      <c r="B56" s="219" t="s">
        <v>143</v>
      </c>
      <c r="C56" s="219"/>
      <c r="D56" s="173">
        <v>29542</v>
      </c>
      <c r="E56" s="173">
        <v>31807</v>
      </c>
      <c r="F56" s="174">
        <v>2265</v>
      </c>
      <c r="G56" s="135">
        <v>7.7</v>
      </c>
    </row>
    <row r="57" spans="1:7" ht="15" customHeight="1">
      <c r="B57" s="218" t="s">
        <v>144</v>
      </c>
      <c r="C57" s="218"/>
      <c r="D57" s="173">
        <v>285961</v>
      </c>
      <c r="E57" s="173">
        <v>323873</v>
      </c>
      <c r="F57" s="174">
        <v>37912</v>
      </c>
      <c r="G57" s="135">
        <v>13.3</v>
      </c>
    </row>
    <row r="58" spans="1:7" ht="15" customHeight="1">
      <c r="D58" s="175"/>
      <c r="E58" s="175"/>
    </row>
    <row r="59" spans="1:7" ht="15" customHeight="1">
      <c r="A59" s="217">
        <v>4</v>
      </c>
      <c r="B59" s="217"/>
      <c r="C59" s="217"/>
      <c r="D59" s="217"/>
      <c r="E59" s="217"/>
      <c r="F59" s="217"/>
      <c r="G59" s="217"/>
    </row>
  </sheetData>
  <mergeCells count="15">
    <mergeCell ref="A59:G59"/>
    <mergeCell ref="B57:C57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71" orientation="portrait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28産業別</vt:lpstr>
      <vt:lpstr>28規模別</vt:lpstr>
      <vt:lpstr>27産業別</vt:lpstr>
      <vt:lpstr>27規模別</vt:lpstr>
      <vt:lpstr>←利用データ</vt:lpstr>
      <vt:lpstr>月報データ集計</vt:lpstr>
      <vt:lpstr>公表資料（第４、５表）</vt:lpstr>
      <vt:lpstr>'公表資料（第４、５表）'!Print_Area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厚生労働省ネットワークシステム２</cp:lastModifiedBy>
  <cp:lastPrinted>2015-09-16T10:55:12Z</cp:lastPrinted>
  <dcterms:created xsi:type="dcterms:W3CDTF">2014-08-15T02:39:30Z</dcterms:created>
  <dcterms:modified xsi:type="dcterms:W3CDTF">2016-09-05T02:18:33Z</dcterms:modified>
</cp:coreProperties>
</file>