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75" windowHeight="8070" activeTab="0"/>
  </bookViews>
  <sheets>
    <sheet name="記入方法" sheetId="1" r:id="rId1"/>
    <sheet name="集計表（貼り付け用）" sheetId="2" r:id="rId2"/>
    <sheet name="1　別紙様式５" sheetId="3" r:id="rId3"/>
    <sheet name="２　別紙（精算額調書）" sheetId="4" r:id="rId4"/>
  </sheets>
  <definedNames>
    <definedName name="_xlnm.Print_Area" localSheetId="2">'1　別紙様式５'!$A$39:$AG$77</definedName>
    <definedName name="_xlnm.Print_Area" localSheetId="3">'２　別紙（精算額調書）'!$A$1:$M$77</definedName>
    <definedName name="_xlnm.Print_Area" localSheetId="0">'記入方法'!$A$1:$N$12</definedName>
    <definedName name="_xlnm.Print_Area" localSheetId="1">'集計表（貼り付け用）'!$A$1:$Y$29</definedName>
  </definedNames>
  <calcPr fullCalcOnLoad="1"/>
</workbook>
</file>

<file path=xl/comments2.xml><?xml version="1.0" encoding="utf-8"?>
<comments xmlns="http://schemas.openxmlformats.org/spreadsheetml/2006/main">
  <authors>
    <author>厚生労働省ネットワークシステム</author>
  </authors>
  <commentList>
    <comment ref="N1" authorId="0">
      <text>
        <r>
          <rPr>
            <b/>
            <sz val="22"/>
            <rFont val="ＭＳ Ｐゴシック"/>
            <family val="3"/>
          </rPr>
          <t>・空白のセルは削除又は非表示にしてください。
・印刷範囲には、入っていませんが、BB列まで入力（貼り付け）してください。</t>
        </r>
      </text>
    </comment>
  </commentList>
</comments>
</file>

<file path=xl/comments3.xml><?xml version="1.0" encoding="utf-8"?>
<comments xmlns="http://schemas.openxmlformats.org/spreadsheetml/2006/main">
  <authors>
    <author>厚生労働省ネットワークシステム</author>
  </authors>
  <commentList>
    <comment ref="Y4" authorId="0">
      <text>
        <r>
          <rPr>
            <b/>
            <sz val="13"/>
            <rFont val="ＭＳ Ｐゴシック"/>
            <family val="3"/>
          </rPr>
          <t xml:space="preserve">文書番号を入力して下さい。
（発番等をとらない場合等は空欄として下さい。）
</t>
        </r>
        <r>
          <rPr>
            <b/>
            <u val="single"/>
            <sz val="13"/>
            <rFont val="ＭＳ Ｐゴシック"/>
            <family val="3"/>
          </rPr>
          <t>文書番号と無関係の余白は入力しない</t>
        </r>
        <r>
          <rPr>
            <b/>
            <sz val="13"/>
            <rFont val="ＭＳ Ｐゴシック"/>
            <family val="3"/>
          </rPr>
          <t>でください。
文字数が多い場合は縮小表示されます。</t>
        </r>
      </text>
    </comment>
    <comment ref="Y5" authorId="0">
      <text>
        <r>
          <rPr>
            <b/>
            <sz val="13"/>
            <rFont val="ＭＳ Ｐゴシック"/>
            <family val="3"/>
          </rPr>
          <t>報告年月日を記入して下さい。
文字数が多い場合は縮小表示されます。</t>
        </r>
      </text>
    </comment>
    <comment ref="O11" authorId="0">
      <text>
        <r>
          <rPr>
            <b/>
            <sz val="12"/>
            <rFont val="ＭＳ Ｐゴシック"/>
            <family val="3"/>
          </rPr>
          <t>都道府県名
を入力してください。</t>
        </r>
        <r>
          <rPr>
            <sz val="9"/>
            <rFont val="ＭＳ Ｐゴシック"/>
            <family val="3"/>
          </rPr>
          <t xml:space="preserve">
</t>
        </r>
      </text>
    </comment>
    <comment ref="Y11" authorId="0">
      <text>
        <r>
          <rPr>
            <b/>
            <sz val="12"/>
            <rFont val="ＭＳ Ｐゴシック"/>
            <family val="3"/>
          </rPr>
          <t>都道府県知事の氏名を入力してください。
文字数が多い場合は縮小表示されます。</t>
        </r>
      </text>
    </comment>
    <comment ref="C25" authorId="0">
      <text>
        <r>
          <rPr>
            <b/>
            <sz val="9"/>
            <rFont val="MS P ゴシック"/>
            <family val="3"/>
          </rPr>
          <t>自動入力されます。</t>
        </r>
      </text>
    </comment>
    <comment ref="Y42" authorId="0">
      <text>
        <r>
          <rPr>
            <b/>
            <sz val="9"/>
            <rFont val="ＭＳ Ｐゴシック"/>
            <family val="3"/>
          </rPr>
          <t>自動入力されます。</t>
        </r>
        <r>
          <rPr>
            <sz val="9"/>
            <rFont val="ＭＳ Ｐゴシック"/>
            <family val="3"/>
          </rPr>
          <t xml:space="preserve">
</t>
        </r>
      </text>
    </comment>
    <comment ref="Y43" authorId="0">
      <text>
        <r>
          <rPr>
            <b/>
            <sz val="9"/>
            <rFont val="ＭＳ Ｐゴシック"/>
            <family val="3"/>
          </rPr>
          <t>自動入力されます。</t>
        </r>
      </text>
    </comment>
    <comment ref="P49" authorId="0">
      <text>
        <r>
          <rPr>
            <b/>
            <sz val="9"/>
            <rFont val="ＭＳ Ｐゴシック"/>
            <family val="3"/>
          </rPr>
          <t>自動入力されます。</t>
        </r>
      </text>
    </comment>
    <comment ref="Y49" authorId="0">
      <text>
        <r>
          <rPr>
            <b/>
            <sz val="9"/>
            <rFont val="ＭＳ Ｐゴシック"/>
            <family val="3"/>
          </rPr>
          <t>自動入力されます。</t>
        </r>
      </text>
    </comment>
  </commentList>
</comments>
</file>

<file path=xl/sharedStrings.xml><?xml version="1.0" encoding="utf-8"?>
<sst xmlns="http://schemas.openxmlformats.org/spreadsheetml/2006/main" count="203" uniqueCount="113">
  <si>
    <t>別紙</t>
  </si>
  <si>
    <t>基　　本　　情　　報</t>
  </si>
  <si>
    <t>特　　定　　健　　康　　診　　査</t>
  </si>
  <si>
    <t>特　　定　　保　　健　　指　　導</t>
  </si>
  <si>
    <t>そ　の　他</t>
  </si>
  <si>
    <t>保険者
番号</t>
  </si>
  <si>
    <t>保険者名</t>
  </si>
  <si>
    <t>実績報告年月日</t>
  </si>
  <si>
    <t>文書番号</t>
  </si>
  <si>
    <t>基 準 額
(A)</t>
  </si>
  <si>
    <t>対象経費の
実支出額
(B)</t>
  </si>
  <si>
    <t>寄付金その他の
収入額
(C)</t>
  </si>
  <si>
    <t>差 引 額
 (B)-(C)
(D)</t>
  </si>
  <si>
    <r>
      <t xml:space="preserve">国庫負担
  基本額
</t>
    </r>
    <r>
      <rPr>
        <sz val="5"/>
        <rFont val="ＭＳ 明朝"/>
        <family val="1"/>
      </rPr>
      <t>(A)と(D)のいずれか少ない方の額</t>
    </r>
    <r>
      <rPr>
        <sz val="11"/>
        <rFont val="ＭＳ 明朝"/>
        <family val="1"/>
      </rPr>
      <t xml:space="preserve">   
(E)</t>
    </r>
  </si>
  <si>
    <t>国庫負担
所要額
(F)</t>
  </si>
  <si>
    <r>
      <rPr>
        <sz val="10"/>
        <rFont val="ＭＳ 明朝"/>
        <family val="1"/>
      </rPr>
      <t xml:space="preserve">国庫負担金
交付決定額  </t>
    </r>
    <r>
      <rPr>
        <sz val="11"/>
        <rFont val="ＭＳ 明朝"/>
        <family val="1"/>
      </rPr>
      <t xml:space="preserve">        
(G)</t>
    </r>
  </si>
  <si>
    <r>
      <rPr>
        <sz val="10"/>
        <rFont val="ＭＳ 明朝"/>
        <family val="1"/>
      </rPr>
      <t>国庫負担金
受 入 額</t>
    </r>
    <r>
      <rPr>
        <sz val="11"/>
        <rFont val="ＭＳ 明朝"/>
        <family val="1"/>
      </rPr>
      <t xml:space="preserve">
(H)</t>
    </r>
  </si>
  <si>
    <t>特定健診
対象者数</t>
  </si>
  <si>
    <t>特定健診実施者数</t>
  </si>
  <si>
    <t>対象経費の
実支出額
　　　(B)</t>
  </si>
  <si>
    <t xml:space="preserve">特定保健指導対象者数
</t>
  </si>
  <si>
    <t>特定保健指導実施者数</t>
  </si>
  <si>
    <t>特定健診実施率</t>
  </si>
  <si>
    <t>特定保健指導実施率</t>
  </si>
  <si>
    <t>動機付け支援対象者数</t>
  </si>
  <si>
    <t>積極的支援対象者数</t>
  </si>
  <si>
    <t>動機付け支援実施者数</t>
  </si>
  <si>
    <t>積極的支援実施者数</t>
  </si>
  <si>
    <t>健診委託
の有無</t>
  </si>
  <si>
    <t>指導委託
の有無</t>
  </si>
  <si>
    <t>動機付け支援(了)</t>
  </si>
  <si>
    <t>初回面接のみ</t>
  </si>
  <si>
    <t>実績評価のみ</t>
  </si>
  <si>
    <t>積極的支援(了)</t>
  </si>
  <si>
    <t>組合の数</t>
  </si>
  <si>
    <r>
      <t xml:space="preserve">国庫負担金
精 算 額
</t>
    </r>
    <r>
      <rPr>
        <sz val="6"/>
        <rFont val="ＭＳ 明朝"/>
        <family val="1"/>
      </rPr>
      <t>(F)の額</t>
    </r>
    <r>
      <rPr>
        <sz val="9"/>
        <rFont val="ＭＳ 明朝"/>
        <family val="1"/>
      </rPr>
      <t xml:space="preserve">
</t>
    </r>
    <r>
      <rPr>
        <sz val="11"/>
        <rFont val="ＭＳ 明朝"/>
        <family val="1"/>
      </rPr>
      <t>(I)</t>
    </r>
  </si>
  <si>
    <r>
      <t xml:space="preserve">差引過(△)
不　足　額
</t>
    </r>
    <r>
      <rPr>
        <sz val="5"/>
        <rFont val="ＭＳ 明朝"/>
        <family val="1"/>
      </rPr>
      <t>(H)-(I)</t>
    </r>
    <r>
      <rPr>
        <sz val="9"/>
        <rFont val="ＭＳ 明朝"/>
        <family val="1"/>
      </rPr>
      <t xml:space="preserve">
</t>
    </r>
    <r>
      <rPr>
        <sz val="11"/>
        <rFont val="ＭＳ 明朝"/>
        <family val="1"/>
      </rPr>
      <t>(J)</t>
    </r>
  </si>
  <si>
    <t>（都道府県入力用）</t>
  </si>
  <si>
    <t>セルの色がグレーの欄に入力してください。</t>
  </si>
  <si>
    <t>①</t>
  </si>
  <si>
    <t>②</t>
  </si>
  <si>
    <t>※</t>
  </si>
  <si>
    <t>以下の６項目を入力。</t>
  </si>
  <si>
    <t>①</t>
  </si>
  <si>
    <t>③</t>
  </si>
  <si>
    <t>②</t>
  </si>
  <si>
    <t>④</t>
  </si>
  <si>
    <t>都道府県名</t>
  </si>
  <si>
    <t>知事</t>
  </si>
  <si>
    <t>⑤</t>
  </si>
  <si>
    <t>都道府県知事の氏名</t>
  </si>
  <si>
    <t>申請年度</t>
  </si>
  <si>
    <t>　（添付書類）</t>
  </si>
  <si>
    <t>↓</t>
  </si>
  <si>
    <t>↓</t>
  </si>
  <si>
    <t>↓</t>
  </si>
  <si>
    <t>以下が印刷されます。（提出用となります。）</t>
  </si>
  <si>
    <t>（添付書類）</t>
  </si>
  <si>
    <t>記入方法</t>
  </si>
  <si>
    <t>　空白のセルは削除又は非表示にする。</t>
  </si>
  <si>
    <t>国民健康保険組合特定健康診査・保健指導補助金精算額内訳（集計用）</t>
  </si>
  <si>
    <t>別紙様式第５</t>
  </si>
  <si>
    <t>年度国民健康保険組合特定健康診査・保健指導国庫補助金に係る</t>
  </si>
  <si>
    <t>事業実績報告書の提出について</t>
  </si>
  <si>
    <t>　標記について、管内国民健康保険組合理事長から事業実績報告書の提出があったが、内</t>
  </si>
  <si>
    <t>容を審査したところ適正を認められたので、別紙のとおりとりまとめて提出する。</t>
  </si>
  <si>
    <t>　標記について、管内国民健康保険組合理事長から事業実績報告書の提出があったが、内</t>
  </si>
  <si>
    <t>容を審査したところ適正と認められたので、別紙のとおりとりまとめて提出する。</t>
  </si>
  <si>
    <t xml:space="preserve">　保険者番号順に作業を行う。各国民健康保険組合から提出のあったExcelファイル「（国保組合）提出用様式　実績報告（別紙様式第４）」中のシート「５集計表」の６行目を行毎にコピーし、当ファイルのシート「集計表（データ貼付用）」の６行目以降に順に貼付する。
</t>
  </si>
  <si>
    <t>　当ファイルの「１別紙様式５」のグレーのセル欄に、必要事項を記入する。</t>
  </si>
  <si>
    <t>　当ファイルの「２別紙（精算額調書）」に上記１の作業が反映されており、合計欄等の内容に誤りが無いか確認する。</t>
  </si>
  <si>
    <t>　当ファイルの「２別紙（精算額調書）」に表題部分の都道府県名及び合計欄中の国民健康保険組合数を記入する。</t>
  </si>
  <si>
    <t>　紙媒体を提出する際は、当ファイルの「１別紙様式５」及び「２別紙（精算額調書）」を印刷し、提出する。</t>
  </si>
  <si>
    <t>令和</t>
  </si>
  <si>
    <t>厚生労働大臣　殿</t>
  </si>
  <si>
    <t>特定健康診査</t>
  </si>
  <si>
    <t>特定保健指導</t>
  </si>
  <si>
    <t>差 引 額(B)-(C)
(D)</t>
  </si>
  <si>
    <r>
      <t xml:space="preserve">国庫負担金
精 算 額
</t>
    </r>
    <r>
      <rPr>
        <sz val="5"/>
        <rFont val="ＭＳ Ｐゴシック"/>
        <family val="3"/>
      </rPr>
      <t>(F)と(G)のいずれか
少ない方の額</t>
    </r>
    <r>
      <rPr>
        <sz val="11"/>
        <rFont val="ＭＳ Ｐゴシック"/>
        <family val="3"/>
      </rPr>
      <t xml:space="preserve">
(I)</t>
    </r>
  </si>
  <si>
    <r>
      <rPr>
        <sz val="9"/>
        <rFont val="ＭＳ 明朝"/>
        <family val="1"/>
      </rPr>
      <t>差引過(△)
不足額</t>
    </r>
    <r>
      <rPr>
        <sz val="11"/>
        <rFont val="ＭＳ 明朝"/>
        <family val="1"/>
      </rPr>
      <t xml:space="preserve">
</t>
    </r>
    <r>
      <rPr>
        <sz val="5"/>
        <rFont val="ＭＳ 明朝"/>
        <family val="1"/>
      </rPr>
      <t>(H)-(I)</t>
    </r>
    <r>
      <rPr>
        <sz val="11"/>
        <rFont val="ＭＳ 明朝"/>
        <family val="1"/>
      </rPr>
      <t xml:space="preserve">         
(J)</t>
    </r>
  </si>
  <si>
    <t>返還額合計</t>
  </si>
  <si>
    <t>（基本項目のみ）</t>
  </si>
  <si>
    <t>（基本項目＋詳細項目）</t>
  </si>
  <si>
    <t>国民健康
保険組合名</t>
  </si>
  <si>
    <t>区分</t>
  </si>
  <si>
    <t>基 準 額</t>
  </si>
  <si>
    <t>寄付金その他の収入予定額</t>
  </si>
  <si>
    <t>差 引 額
(B)－(C)</t>
  </si>
  <si>
    <r>
      <t xml:space="preserve">国庫補助金
基　本　額
</t>
    </r>
    <r>
      <rPr>
        <sz val="8"/>
        <color indexed="8"/>
        <rFont val="ＭＳ 明朝"/>
        <family val="1"/>
      </rPr>
      <t>(A)と((D)×1/3)の
いずれか少ない方の額</t>
    </r>
  </si>
  <si>
    <r>
      <t>国庫補助金
所  要  額</t>
    </r>
    <r>
      <rPr>
        <sz val="8"/>
        <rFont val="ＭＳ 明朝"/>
        <family val="1"/>
      </rPr>
      <t xml:space="preserve">
(E)の千円未満を
切り捨てた額</t>
    </r>
  </si>
  <si>
    <t>国庫補助金
交付決定額</t>
  </si>
  <si>
    <t>(A)</t>
  </si>
  <si>
    <t>(B)</t>
  </si>
  <si>
    <t>(C)</t>
  </si>
  <si>
    <t>(D)</t>
  </si>
  <si>
    <t>(E)</t>
  </si>
  <si>
    <t>(F)</t>
  </si>
  <si>
    <t>(G)</t>
  </si>
  <si>
    <t>円</t>
  </si>
  <si>
    <t>特定健康診査</t>
  </si>
  <si>
    <t>特定保健指導</t>
  </si>
  <si>
    <t>小　計</t>
  </si>
  <si>
    <t>合　　計
国民健康保険組合数
（　　　）</t>
  </si>
  <si>
    <t>対象経費
実支出額</t>
  </si>
  <si>
    <t>国庫補助金
受入額</t>
  </si>
  <si>
    <r>
      <t xml:space="preserve">
国庫補助金
精　算　額
</t>
    </r>
    <r>
      <rPr>
        <sz val="8"/>
        <color indexed="8"/>
        <rFont val="ＭＳ 明朝"/>
        <family val="1"/>
      </rPr>
      <t>(F)と（G）の
いずれか少ない方の額</t>
    </r>
  </si>
  <si>
    <t>差引過(△)
不足額
(H)-(I)</t>
  </si>
  <si>
    <t>(H)</t>
  </si>
  <si>
    <t>(I)</t>
  </si>
  <si>
    <t>(J)</t>
  </si>
  <si>
    <t>申請年月日</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</si>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</sst>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quot;国民健康保険組合&quot;"/>
    <numFmt numFmtId="183" formatCode="0.0%"/>
    <numFmt numFmtId="184" formatCode="&quot;保険者番号：&quot;@"/>
    <numFmt numFmtId="185" formatCode="@&quot;知事&quot;"/>
    <numFmt numFmtId="186" formatCode="@\ \ \ \ &quot;印&quot;"/>
    <numFmt numFmtId="187" formatCode="&quot;金&quot;\ #,##0&quot;円&quot;"/>
    <numFmt numFmtId="188" formatCode="[$]ggge&quot;年&quot;m&quot;月&quot;d&quot;日&quot;;@"/>
    <numFmt numFmtId="189" formatCode="[$-411]gge&quot;年&quot;m&quot;月&quot;d&quot;日&quot;;@"/>
    <numFmt numFmtId="190" formatCode="[$]gge&quot;年&quot;m&quot;月&quot;d&quot;日&quot;;@"/>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1"/>
      <name val="ＭＳ 明朝"/>
      <family val="1"/>
    </font>
    <font>
      <sz val="18"/>
      <name val="ＭＳ 明朝"/>
      <family val="1"/>
    </font>
    <font>
      <sz val="9"/>
      <name val="ＭＳ 明朝"/>
      <family val="1"/>
    </font>
    <font>
      <sz val="8"/>
      <name val="ＭＳ 明朝"/>
      <family val="1"/>
    </font>
    <font>
      <sz val="17"/>
      <name val="ＭＳ 明朝"/>
      <family val="1"/>
    </font>
    <font>
      <b/>
      <sz val="13"/>
      <name val="ＭＳ 明朝"/>
      <family val="1"/>
    </font>
    <font>
      <sz val="11"/>
      <name val="明朝"/>
      <family val="3"/>
    </font>
    <font>
      <sz val="6"/>
      <name val="明朝"/>
      <family val="3"/>
    </font>
    <font>
      <sz val="5"/>
      <name val="ＭＳ 明朝"/>
      <family val="1"/>
    </font>
    <font>
      <sz val="10"/>
      <name val="ＭＳ 明朝"/>
      <family val="1"/>
    </font>
    <font>
      <sz val="6"/>
      <name val="ＭＳ 明朝"/>
      <family val="1"/>
    </font>
    <font>
      <b/>
      <sz val="22"/>
      <name val="ＭＳ Ｐゴシック"/>
      <family val="3"/>
    </font>
    <font>
      <sz val="12"/>
      <name val="ＭＳ 明朝"/>
      <family val="1"/>
    </font>
    <font>
      <b/>
      <sz val="13"/>
      <name val="ＭＳ ゴシック"/>
      <family val="3"/>
    </font>
    <font>
      <b/>
      <sz val="12"/>
      <name val="ＭＳ 明朝"/>
      <family val="1"/>
    </font>
    <font>
      <sz val="13"/>
      <name val="ＭＳ 明朝"/>
      <family val="1"/>
    </font>
    <font>
      <sz val="12"/>
      <name val="ＭＳ ゴシック"/>
      <family val="3"/>
    </font>
    <font>
      <b/>
      <sz val="12"/>
      <name val="ＭＳ ゴシック"/>
      <family val="3"/>
    </font>
    <font>
      <sz val="13.5"/>
      <name val="ＭＳ 明朝"/>
      <family val="1"/>
    </font>
    <font>
      <b/>
      <sz val="13"/>
      <name val="ＭＳ Ｐゴシック"/>
      <family val="3"/>
    </font>
    <font>
      <b/>
      <u val="single"/>
      <sz val="13"/>
      <name val="ＭＳ Ｐゴシック"/>
      <family val="3"/>
    </font>
    <font>
      <b/>
      <sz val="12"/>
      <name val="ＭＳ Ｐゴシック"/>
      <family val="3"/>
    </font>
    <font>
      <sz val="9"/>
      <name val="ＭＳ Ｐゴシック"/>
      <family val="3"/>
    </font>
    <font>
      <b/>
      <sz val="9"/>
      <name val="MS P ゴシック"/>
      <family val="3"/>
    </font>
    <font>
      <b/>
      <sz val="9"/>
      <name val="ＭＳ Ｐゴシック"/>
      <family val="3"/>
    </font>
    <font>
      <sz val="5"/>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1"/>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11"/>
      <color theme="1"/>
      <name val="ＭＳ 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rgb="FFFFCCFF"/>
        <bgColor indexed="64"/>
      </patternFill>
    </fill>
    <fill>
      <patternFill patternType="solid">
        <fgColor rgb="FF99FF99"/>
        <bgColor indexed="64"/>
      </patternFill>
    </fill>
    <fill>
      <patternFill patternType="solid">
        <fgColor rgb="FFCCECFF"/>
        <bgColor indexed="64"/>
      </patternFill>
    </fill>
    <fill>
      <patternFill patternType="solid">
        <fgColor theme="0" tint="-0.24997000396251678"/>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hair"/>
      <top style="thin"/>
      <bottom style="medium"/>
    </border>
    <border>
      <left style="hair"/>
      <right style="hair"/>
      <top style="thin"/>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color indexed="63"/>
      </right>
      <top>
        <color indexed="63"/>
      </top>
      <bottom style="medium"/>
    </border>
    <border>
      <left style="hair"/>
      <right style="hair"/>
      <top style="medium"/>
      <bottom style="medium"/>
    </border>
    <border>
      <left>
        <color indexed="63"/>
      </left>
      <right style="thin"/>
      <top>
        <color indexed="63"/>
      </top>
      <bottom style="medium"/>
    </border>
    <border>
      <left style="thin"/>
      <right style="hair"/>
      <top style="medium"/>
      <bottom style="mediu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medium"/>
      <bottom>
        <color indexed="63"/>
      </bottom>
    </border>
    <border>
      <left style="thin"/>
      <right>
        <color indexed="63"/>
      </right>
      <top>
        <color indexed="63"/>
      </top>
      <bottom>
        <color indexed="63"/>
      </bottom>
    </border>
    <border>
      <left style="hair"/>
      <right style="hair"/>
      <top style="medium"/>
      <bottom>
        <color indexed="63"/>
      </bottom>
    </border>
    <border>
      <left>
        <color indexed="63"/>
      </left>
      <right style="thin"/>
      <top>
        <color indexed="63"/>
      </top>
      <bottom>
        <color indexed="63"/>
      </bottom>
    </border>
    <border>
      <left style="thin"/>
      <right style="hair"/>
      <top style="medium"/>
      <bottom>
        <color indexed="63"/>
      </bottom>
    </border>
    <border>
      <left style="medium"/>
      <right>
        <color indexed="63"/>
      </right>
      <top style="medium"/>
      <bottom>
        <color indexed="63"/>
      </bottom>
    </border>
    <border>
      <left style="thin"/>
      <right style="medium"/>
      <top style="medium"/>
      <bottom>
        <color indexed="63"/>
      </bottom>
    </border>
    <border>
      <left style="medium"/>
      <right style="thin"/>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color indexed="63"/>
      </left>
      <right style="medium"/>
      <top style="double"/>
      <bottom style="medium"/>
    </border>
    <border>
      <left style="thin"/>
      <right style="medium"/>
      <top style="double"/>
      <bottom style="medium"/>
    </border>
    <border>
      <left style="medium"/>
      <right style="medium"/>
      <top style="double"/>
      <bottom style="medium"/>
    </border>
    <border>
      <left style="hair"/>
      <right style="hair"/>
      <top style="double"/>
      <bottom style="medium"/>
    </border>
    <border>
      <left style="thin"/>
      <right style="hair"/>
      <top style="double"/>
      <bottom style="medium"/>
    </border>
    <border>
      <left>
        <color indexed="63"/>
      </left>
      <right>
        <color indexed="63"/>
      </right>
      <top style="double"/>
      <bottom style="medium"/>
    </border>
    <border>
      <left style="medium"/>
      <right>
        <color indexed="63"/>
      </right>
      <top style="double"/>
      <bottom style="mediu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medium"/>
    </border>
    <border>
      <left style="hair"/>
      <right style="medium"/>
      <top style="medium"/>
      <bottom>
        <color indexed="63"/>
      </bottom>
    </border>
    <border>
      <left style="hair"/>
      <right style="medium"/>
      <top>
        <color indexed="63"/>
      </top>
      <bottom style="medium"/>
    </border>
    <border>
      <left style="medium"/>
      <right style="hair"/>
      <top style="medium"/>
      <bottom>
        <color indexed="63"/>
      </bottom>
    </border>
    <border>
      <left style="medium"/>
      <right style="hair"/>
      <top>
        <color indexed="63"/>
      </top>
      <bottom style="mediu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11" fillId="0" borderId="0">
      <alignment/>
      <protection/>
    </xf>
    <xf numFmtId="0" fontId="3" fillId="0" borderId="0" applyNumberFormat="0" applyFill="0" applyBorder="0" applyAlignment="0" applyProtection="0"/>
    <xf numFmtId="0" fontId="68" fillId="32" borderId="0" applyNumberFormat="0" applyBorder="0" applyAlignment="0" applyProtection="0"/>
  </cellStyleXfs>
  <cellXfs count="317">
    <xf numFmtId="0" fontId="0" fillId="0" borderId="0" xfId="0" applyAlignment="1">
      <alignment vertical="center"/>
    </xf>
    <xf numFmtId="0" fontId="9" fillId="0" borderId="0" xfId="62" applyFont="1" applyProtection="1">
      <alignment vertical="center"/>
      <protection locked="0"/>
    </xf>
    <xf numFmtId="0" fontId="5" fillId="0" borderId="0" xfId="62" applyFont="1" applyProtection="1">
      <alignment vertical="center"/>
      <protection locked="0"/>
    </xf>
    <xf numFmtId="0" fontId="0" fillId="0" borderId="10" xfId="0" applyFill="1" applyBorder="1" applyAlignment="1" applyProtection="1">
      <alignment vertical="center"/>
      <protection locked="0"/>
    </xf>
    <xf numFmtId="0" fontId="0" fillId="0" borderId="11" xfId="0" applyFill="1" applyBorder="1" applyAlignment="1" applyProtection="1">
      <alignment vertical="center"/>
      <protection locked="0"/>
    </xf>
    <xf numFmtId="181" fontId="5" fillId="0" borderId="10" xfId="51" applyNumberFormat="1" applyFont="1" applyFill="1" applyBorder="1" applyAlignment="1" applyProtection="1">
      <alignment vertical="center" wrapText="1"/>
      <protection locked="0"/>
    </xf>
    <xf numFmtId="181" fontId="5" fillId="0" borderId="12" xfId="51"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181" fontId="5" fillId="0" borderId="13" xfId="51" applyNumberFormat="1" applyFont="1" applyFill="1" applyBorder="1" applyAlignment="1" applyProtection="1">
      <alignment vertical="center" wrapText="1"/>
      <protection locked="0"/>
    </xf>
    <xf numFmtId="181" fontId="5" fillId="0" borderId="14" xfId="51" applyNumberFormat="1" applyFont="1" applyFill="1" applyBorder="1" applyAlignment="1" applyProtection="1">
      <alignment vertical="center" wrapText="1"/>
      <protection locked="0"/>
    </xf>
    <xf numFmtId="181" fontId="5" fillId="0" borderId="15" xfId="51" applyNumberFormat="1" applyFont="1" applyFill="1" applyBorder="1" applyAlignment="1" applyProtection="1">
      <alignment vertical="center" wrapText="1"/>
      <protection locked="0"/>
    </xf>
    <xf numFmtId="181" fontId="5" fillId="0" borderId="16" xfId="51" applyNumberFormat="1" applyFont="1" applyFill="1" applyBorder="1" applyAlignment="1" applyProtection="1">
      <alignment vertical="center" wrapText="1"/>
      <protection locked="0"/>
    </xf>
    <xf numFmtId="49" fontId="5" fillId="0" borderId="17" xfId="62" applyNumberFormat="1" applyFont="1" applyBorder="1" applyAlignment="1" applyProtection="1">
      <alignment vertical="center" shrinkToFit="1"/>
      <protection locked="0"/>
    </xf>
    <xf numFmtId="182" fontId="14" fillId="0" borderId="18" xfId="62" applyNumberFormat="1" applyFont="1" applyFill="1" applyBorder="1" applyAlignment="1" applyProtection="1">
      <alignment vertical="center" shrinkToFit="1"/>
      <protection locked="0"/>
    </xf>
    <xf numFmtId="58" fontId="5" fillId="0" borderId="19" xfId="62" applyNumberFormat="1" applyFont="1" applyFill="1" applyBorder="1" applyAlignment="1" applyProtection="1">
      <alignment vertical="center" shrinkToFit="1"/>
      <protection locked="0"/>
    </xf>
    <xf numFmtId="0" fontId="5" fillId="0" borderId="20" xfId="62" applyFont="1" applyBorder="1" applyAlignment="1" applyProtection="1">
      <alignment vertical="center" shrinkToFit="1"/>
      <protection locked="0"/>
    </xf>
    <xf numFmtId="181" fontId="5" fillId="0" borderId="17" xfId="51" applyNumberFormat="1" applyFont="1" applyFill="1" applyBorder="1" applyAlignment="1" applyProtection="1">
      <alignment vertical="center" shrinkToFit="1"/>
      <protection locked="0"/>
    </xf>
    <xf numFmtId="181" fontId="5" fillId="0" borderId="21" xfId="51" applyNumberFormat="1" applyFont="1" applyFill="1" applyBorder="1" applyAlignment="1" applyProtection="1">
      <alignment vertical="center" shrinkToFit="1"/>
      <protection locked="0"/>
    </xf>
    <xf numFmtId="181" fontId="5" fillId="0" borderId="15" xfId="51" applyNumberFormat="1" applyFont="1" applyFill="1" applyBorder="1" applyAlignment="1" applyProtection="1">
      <alignment vertical="center" shrinkToFit="1"/>
      <protection locked="0"/>
    </xf>
    <xf numFmtId="181" fontId="5" fillId="0" borderId="22" xfId="51" applyNumberFormat="1" applyFont="1" applyFill="1" applyBorder="1" applyAlignment="1" applyProtection="1">
      <alignment vertical="center" shrinkToFit="1"/>
      <protection locked="0"/>
    </xf>
    <xf numFmtId="181" fontId="5" fillId="0" borderId="23" xfId="51" applyNumberFormat="1" applyFont="1" applyFill="1" applyBorder="1" applyAlignment="1" applyProtection="1">
      <alignment vertical="center" shrinkToFit="1"/>
      <protection locked="0"/>
    </xf>
    <xf numFmtId="181" fontId="5" fillId="0" borderId="24" xfId="51" applyNumberFormat="1" applyFont="1" applyFill="1" applyBorder="1" applyAlignment="1" applyProtection="1">
      <alignment vertical="center" shrinkToFit="1"/>
      <protection locked="0"/>
    </xf>
    <xf numFmtId="181" fontId="5" fillId="0" borderId="25" xfId="51" applyNumberFormat="1" applyFont="1" applyFill="1" applyBorder="1" applyAlignment="1" applyProtection="1">
      <alignment vertical="center" shrinkToFit="1"/>
      <protection locked="0"/>
    </xf>
    <xf numFmtId="181" fontId="5" fillId="0" borderId="26" xfId="62" applyNumberFormat="1" applyFont="1" applyFill="1" applyBorder="1" applyAlignment="1" applyProtection="1">
      <alignment vertical="center" shrinkToFit="1"/>
      <protection locked="0"/>
    </xf>
    <xf numFmtId="181" fontId="5" fillId="0" borderId="27" xfId="62" applyNumberFormat="1" applyFont="1" applyFill="1" applyBorder="1" applyAlignment="1" applyProtection="1">
      <alignment vertical="center" shrinkToFit="1"/>
      <protection locked="0"/>
    </xf>
    <xf numFmtId="181" fontId="5" fillId="0" borderId="28" xfId="62" applyNumberFormat="1" applyFont="1" applyFill="1" applyBorder="1" applyAlignment="1" applyProtection="1">
      <alignment vertical="center" shrinkToFit="1"/>
      <protection locked="0"/>
    </xf>
    <xf numFmtId="181" fontId="5" fillId="0" borderId="23" xfId="62" applyNumberFormat="1" applyFont="1" applyFill="1" applyBorder="1" applyAlignment="1" applyProtection="1">
      <alignment vertical="center" shrinkToFit="1"/>
      <protection locked="0"/>
    </xf>
    <xf numFmtId="181" fontId="5" fillId="0" borderId="29" xfId="62" applyNumberFormat="1" applyFont="1" applyFill="1" applyBorder="1" applyAlignment="1" applyProtection="1">
      <alignment vertical="center" shrinkToFit="1"/>
      <protection locked="0"/>
    </xf>
    <xf numFmtId="181" fontId="5" fillId="0" borderId="30" xfId="62" applyNumberFormat="1" applyFont="1" applyFill="1" applyBorder="1" applyAlignment="1" applyProtection="1">
      <alignment vertical="center" shrinkToFit="1"/>
      <protection locked="0"/>
    </xf>
    <xf numFmtId="181" fontId="5" fillId="0" borderId="25" xfId="62" applyNumberFormat="1" applyFont="1" applyFill="1" applyBorder="1" applyAlignment="1" applyProtection="1">
      <alignment vertical="center" shrinkToFit="1"/>
      <protection locked="0"/>
    </xf>
    <xf numFmtId="183" fontId="5" fillId="0" borderId="25" xfId="51" applyNumberFormat="1" applyFont="1" applyFill="1" applyBorder="1" applyAlignment="1" applyProtection="1">
      <alignment vertical="center" shrinkToFit="1"/>
      <protection locked="0"/>
    </xf>
    <xf numFmtId="183" fontId="5" fillId="0" borderId="25" xfId="62" applyNumberFormat="1" applyFont="1" applyFill="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5" fillId="0" borderId="0" xfId="62" applyFont="1" applyAlignment="1" applyProtection="1">
      <alignment vertical="center" shrinkToFit="1"/>
      <protection locked="0"/>
    </xf>
    <xf numFmtId="0" fontId="5" fillId="0" borderId="0" xfId="62" applyFont="1" applyFill="1" applyProtection="1">
      <alignment vertical="center"/>
      <protection locked="0"/>
    </xf>
    <xf numFmtId="58" fontId="5" fillId="0" borderId="0" xfId="62" applyNumberFormat="1" applyFont="1" applyAlignment="1" applyProtection="1">
      <alignment vertical="center" shrinkToFit="1"/>
      <protection locked="0"/>
    </xf>
    <xf numFmtId="49" fontId="5" fillId="0" borderId="33" xfId="62" applyNumberFormat="1" applyFont="1" applyBorder="1" applyAlignment="1" applyProtection="1">
      <alignment vertical="center" shrinkToFit="1"/>
      <protection locked="0"/>
    </xf>
    <xf numFmtId="182" fontId="14" fillId="0" borderId="34" xfId="62" applyNumberFormat="1" applyFont="1" applyFill="1" applyBorder="1" applyAlignment="1" applyProtection="1">
      <alignment vertical="center" shrinkToFit="1"/>
      <protection locked="0"/>
    </xf>
    <xf numFmtId="58" fontId="5" fillId="0" borderId="35" xfId="62" applyNumberFormat="1" applyFont="1" applyFill="1" applyBorder="1" applyAlignment="1" applyProtection="1">
      <alignment vertical="center" shrinkToFit="1"/>
      <protection locked="0"/>
    </xf>
    <xf numFmtId="0" fontId="5" fillId="0" borderId="36" xfId="62" applyFont="1" applyBorder="1" applyAlignment="1" applyProtection="1">
      <alignment vertical="center" shrinkToFit="1"/>
      <protection locked="0"/>
    </xf>
    <xf numFmtId="181" fontId="5" fillId="0" borderId="33" xfId="51" applyNumberFormat="1" applyFont="1" applyFill="1" applyBorder="1" applyAlignment="1" applyProtection="1">
      <alignment vertical="center" shrinkToFit="1"/>
      <protection locked="0"/>
    </xf>
    <xf numFmtId="181" fontId="5" fillId="0" borderId="37" xfId="51" applyNumberFormat="1" applyFont="1" applyFill="1" applyBorder="1" applyAlignment="1" applyProtection="1">
      <alignment vertical="center" shrinkToFit="1"/>
      <protection locked="0"/>
    </xf>
    <xf numFmtId="181" fontId="5" fillId="0" borderId="38" xfId="51" applyNumberFormat="1" applyFont="1" applyFill="1" applyBorder="1" applyAlignment="1" applyProtection="1">
      <alignment vertical="center" shrinkToFit="1"/>
      <protection locked="0"/>
    </xf>
    <xf numFmtId="181" fontId="5" fillId="0" borderId="39" xfId="51" applyNumberFormat="1" applyFont="1" applyFill="1" applyBorder="1" applyAlignment="1" applyProtection="1">
      <alignment vertical="center" shrinkToFit="1"/>
      <protection locked="0"/>
    </xf>
    <xf numFmtId="181" fontId="5" fillId="0" borderId="40" xfId="51" applyNumberFormat="1" applyFont="1" applyFill="1" applyBorder="1" applyAlignment="1" applyProtection="1">
      <alignment vertical="center" shrinkToFit="1"/>
      <protection locked="0"/>
    </xf>
    <xf numFmtId="181" fontId="5" fillId="0" borderId="41" xfId="51" applyNumberFormat="1" applyFont="1" applyFill="1" applyBorder="1" applyAlignment="1" applyProtection="1">
      <alignment vertical="center" shrinkToFit="1"/>
      <protection locked="0"/>
    </xf>
    <xf numFmtId="181" fontId="5" fillId="0" borderId="42" xfId="51" applyNumberFormat="1" applyFont="1" applyFill="1" applyBorder="1" applyAlignment="1" applyProtection="1">
      <alignment vertical="center" shrinkToFit="1"/>
      <protection locked="0"/>
    </xf>
    <xf numFmtId="181" fontId="5" fillId="0" borderId="43" xfId="62" applyNumberFormat="1" applyFont="1" applyFill="1" applyBorder="1" applyAlignment="1" applyProtection="1">
      <alignment vertical="center" shrinkToFit="1"/>
      <protection locked="0"/>
    </xf>
    <xf numFmtId="181" fontId="5" fillId="0" borderId="44" xfId="62" applyNumberFormat="1" applyFont="1" applyFill="1" applyBorder="1" applyAlignment="1" applyProtection="1">
      <alignment vertical="center" shrinkToFit="1"/>
      <protection locked="0"/>
    </xf>
    <xf numFmtId="181" fontId="5" fillId="0" borderId="45" xfId="62" applyNumberFormat="1" applyFont="1" applyFill="1" applyBorder="1" applyAlignment="1" applyProtection="1">
      <alignment vertical="center" shrinkToFit="1"/>
      <protection locked="0"/>
    </xf>
    <xf numFmtId="181" fontId="5" fillId="0" borderId="40" xfId="62" applyNumberFormat="1" applyFont="1" applyFill="1" applyBorder="1" applyAlignment="1" applyProtection="1">
      <alignment vertical="center" shrinkToFit="1"/>
      <protection locked="0"/>
    </xf>
    <xf numFmtId="181" fontId="5" fillId="0" borderId="46" xfId="62" applyNumberFormat="1" applyFont="1" applyFill="1" applyBorder="1" applyAlignment="1" applyProtection="1">
      <alignment vertical="center" shrinkToFit="1"/>
      <protection locked="0"/>
    </xf>
    <xf numFmtId="181" fontId="5" fillId="0" borderId="0" xfId="62" applyNumberFormat="1" applyFont="1" applyFill="1" applyBorder="1" applyAlignment="1" applyProtection="1">
      <alignment vertical="center" shrinkToFit="1"/>
      <protection locked="0"/>
    </xf>
    <xf numFmtId="181" fontId="5" fillId="0" borderId="42" xfId="62" applyNumberFormat="1" applyFont="1" applyFill="1" applyBorder="1" applyAlignment="1" applyProtection="1">
      <alignment vertical="center" shrinkToFit="1"/>
      <protection locked="0"/>
    </xf>
    <xf numFmtId="183" fontId="5" fillId="0" borderId="42" xfId="51" applyNumberFormat="1" applyFont="1" applyFill="1" applyBorder="1" applyAlignment="1" applyProtection="1">
      <alignment vertical="center" shrinkToFit="1"/>
      <protection locked="0"/>
    </xf>
    <xf numFmtId="183" fontId="5" fillId="0" borderId="42" xfId="62" applyNumberFormat="1" applyFont="1" applyFill="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5" fillId="0" borderId="48" xfId="0" applyFont="1" applyBorder="1" applyAlignment="1" applyProtection="1">
      <alignment vertical="center" shrinkToFit="1"/>
      <protection locked="0"/>
    </xf>
    <xf numFmtId="49" fontId="5" fillId="0" borderId="49" xfId="62" applyNumberFormat="1" applyFont="1" applyBorder="1" applyAlignment="1" applyProtection="1">
      <alignment vertical="center" shrinkToFit="1"/>
      <protection locked="0"/>
    </xf>
    <xf numFmtId="182" fontId="14" fillId="0" borderId="50" xfId="62" applyNumberFormat="1" applyFont="1" applyFill="1" applyBorder="1" applyAlignment="1" applyProtection="1">
      <alignment vertical="center" shrinkToFit="1"/>
      <protection locked="0"/>
    </xf>
    <xf numFmtId="181" fontId="5" fillId="0" borderId="49" xfId="51" applyNumberFormat="1" applyFont="1" applyFill="1" applyBorder="1" applyAlignment="1" applyProtection="1">
      <alignment vertical="center" shrinkToFit="1"/>
      <protection/>
    </xf>
    <xf numFmtId="181" fontId="5" fillId="0" borderId="51" xfId="51" applyNumberFormat="1" applyFont="1" applyFill="1" applyBorder="1" applyAlignment="1" applyProtection="1">
      <alignment vertical="center" shrinkToFit="1"/>
      <protection/>
    </xf>
    <xf numFmtId="181" fontId="5" fillId="0" borderId="52" xfId="51" applyNumberFormat="1" applyFont="1" applyFill="1" applyBorder="1" applyAlignment="1" applyProtection="1">
      <alignment vertical="center" shrinkToFit="1"/>
      <protection/>
    </xf>
    <xf numFmtId="181" fontId="5" fillId="0" borderId="53" xfId="51" applyNumberFormat="1" applyFont="1" applyFill="1" applyBorder="1" applyAlignment="1" applyProtection="1">
      <alignment vertical="center" shrinkToFit="1"/>
      <protection/>
    </xf>
    <xf numFmtId="181" fontId="5" fillId="0" borderId="54" xfId="51" applyNumberFormat="1" applyFont="1" applyFill="1" applyBorder="1" applyAlignment="1" applyProtection="1">
      <alignment vertical="center" shrinkToFit="1"/>
      <protection/>
    </xf>
    <xf numFmtId="181" fontId="5" fillId="0" borderId="55" xfId="51" applyNumberFormat="1" applyFont="1" applyFill="1" applyBorder="1" applyAlignment="1" applyProtection="1">
      <alignment vertical="center" shrinkToFit="1"/>
      <protection/>
    </xf>
    <xf numFmtId="181" fontId="5" fillId="0" borderId="50" xfId="62" applyNumberFormat="1" applyFont="1" applyFill="1" applyBorder="1" applyAlignment="1" applyProtection="1">
      <alignment vertical="center" shrinkToFit="1"/>
      <protection/>
    </xf>
    <xf numFmtId="181" fontId="5" fillId="0" borderId="52" xfId="62" applyNumberFormat="1" applyFont="1" applyFill="1" applyBorder="1" applyAlignment="1" applyProtection="1">
      <alignment vertical="center" shrinkToFit="1"/>
      <protection/>
    </xf>
    <xf numFmtId="181" fontId="5" fillId="0" borderId="56" xfId="62" applyNumberFormat="1" applyFont="1" applyFill="1" applyBorder="1" applyAlignment="1" applyProtection="1">
      <alignment vertical="center" shrinkToFit="1"/>
      <protection/>
    </xf>
    <xf numFmtId="181" fontId="5" fillId="0" borderId="49" xfId="62" applyNumberFormat="1" applyFont="1" applyFill="1" applyBorder="1" applyAlignment="1" applyProtection="1">
      <alignment vertical="center" shrinkToFit="1"/>
      <protection/>
    </xf>
    <xf numFmtId="181" fontId="5" fillId="0" borderId="57" xfId="62" applyNumberFormat="1" applyFont="1" applyFill="1" applyBorder="1" applyAlignment="1" applyProtection="1">
      <alignment vertical="center" shrinkToFit="1"/>
      <protection/>
    </xf>
    <xf numFmtId="181" fontId="5" fillId="0" borderId="58" xfId="62" applyNumberFormat="1" applyFont="1" applyFill="1" applyBorder="1" applyAlignment="1" applyProtection="1">
      <alignment vertical="center" shrinkToFit="1"/>
      <protection/>
    </xf>
    <xf numFmtId="181" fontId="5" fillId="0" borderId="55" xfId="62" applyNumberFormat="1" applyFont="1" applyFill="1" applyBorder="1" applyAlignment="1" applyProtection="1">
      <alignment vertical="center" shrinkToFit="1"/>
      <protection/>
    </xf>
    <xf numFmtId="183" fontId="5" fillId="0" borderId="55" xfId="51" applyNumberFormat="1" applyFont="1" applyFill="1" applyBorder="1" applyAlignment="1" applyProtection="1">
      <alignment vertical="center" shrinkToFit="1"/>
      <protection/>
    </xf>
    <xf numFmtId="183" fontId="5" fillId="0" borderId="55" xfId="62" applyNumberFormat="1" applyFont="1" applyFill="1" applyBorder="1" applyAlignment="1" applyProtection="1">
      <alignment vertical="center" shrinkToFit="1"/>
      <protection/>
    </xf>
    <xf numFmtId="0" fontId="5" fillId="0" borderId="59" xfId="0" applyFont="1" applyBorder="1" applyAlignment="1" applyProtection="1">
      <alignment vertical="center" shrinkToFit="1"/>
      <protection/>
    </xf>
    <xf numFmtId="0" fontId="5" fillId="0" borderId="54" xfId="0" applyFont="1" applyBorder="1" applyAlignment="1" applyProtection="1">
      <alignment vertical="center" shrinkToFit="1"/>
      <protection/>
    </xf>
    <xf numFmtId="58" fontId="5" fillId="0" borderId="51" xfId="62" applyNumberFormat="1" applyFont="1" applyFill="1" applyBorder="1" applyAlignment="1" applyProtection="1">
      <alignment vertical="center" shrinkToFit="1"/>
      <protection/>
    </xf>
    <xf numFmtId="0" fontId="5" fillId="0" borderId="52" xfId="62" applyFont="1" applyBorder="1" applyAlignment="1" applyProtection="1">
      <alignment vertical="center" shrinkToFit="1"/>
      <protection/>
    </xf>
    <xf numFmtId="0" fontId="17" fillId="0" borderId="38" xfId="0" applyFont="1" applyBorder="1" applyAlignment="1" applyProtection="1">
      <alignment vertical="center"/>
      <protection/>
    </xf>
    <xf numFmtId="0" fontId="17" fillId="0" borderId="60"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43" xfId="0" applyFont="1" applyBorder="1" applyAlignment="1" applyProtection="1">
      <alignment vertical="center"/>
      <protection/>
    </xf>
    <xf numFmtId="0" fontId="10" fillId="0" borderId="0" xfId="0" applyFont="1" applyBorder="1" applyAlignment="1" applyProtection="1">
      <alignment vertical="center"/>
      <protection/>
    </xf>
    <xf numFmtId="0" fontId="19" fillId="0" borderId="0" xfId="0" applyFont="1" applyBorder="1" applyAlignment="1" applyProtection="1">
      <alignment vertical="center"/>
      <protection/>
    </xf>
    <xf numFmtId="49" fontId="17" fillId="0" borderId="0" xfId="0" applyNumberFormat="1" applyFont="1" applyFill="1" applyBorder="1" applyAlignment="1" applyProtection="1">
      <alignment vertical="center" shrinkToFit="1"/>
      <protection locked="0"/>
    </xf>
    <xf numFmtId="0" fontId="0" fillId="0" borderId="0" xfId="0" applyBorder="1" applyAlignment="1" applyProtection="1">
      <alignment vertical="center"/>
      <protection locked="0"/>
    </xf>
    <xf numFmtId="0" fontId="17" fillId="0" borderId="45" xfId="0" applyFont="1" applyBorder="1" applyAlignment="1" applyProtection="1">
      <alignment vertical="center"/>
      <protection/>
    </xf>
    <xf numFmtId="0" fontId="17" fillId="0" borderId="0" xfId="0" applyFont="1" applyBorder="1" applyAlignment="1" applyProtection="1">
      <alignment horizontal="left" vertical="center"/>
      <protection/>
    </xf>
    <xf numFmtId="49" fontId="17" fillId="0" borderId="45" xfId="0" applyNumberFormat="1" applyFont="1" applyFill="1" applyBorder="1" applyAlignment="1" applyProtection="1">
      <alignment horizontal="left" vertical="center" shrinkToFit="1"/>
      <protection/>
    </xf>
    <xf numFmtId="49" fontId="17" fillId="0" borderId="0" xfId="0" applyNumberFormat="1" applyFont="1" applyFill="1" applyBorder="1" applyAlignment="1" applyProtection="1">
      <alignment horizontal="left" vertical="center" shrinkToFit="1"/>
      <protection/>
    </xf>
    <xf numFmtId="0" fontId="17" fillId="0" borderId="0" xfId="0" applyFont="1" applyBorder="1" applyAlignment="1" applyProtection="1">
      <alignment vertical="center" shrinkToFit="1"/>
      <protection/>
    </xf>
    <xf numFmtId="0" fontId="17" fillId="0" borderId="0" xfId="0" applyFont="1" applyBorder="1" applyAlignment="1" applyProtection="1">
      <alignment horizontal="center" vertical="center" shrinkToFit="1"/>
      <protection/>
    </xf>
    <xf numFmtId="58" fontId="17" fillId="0" borderId="0" xfId="0" applyNumberFormat="1" applyFont="1" applyBorder="1" applyAlignment="1" applyProtection="1">
      <alignment vertical="center" shrinkToFit="1"/>
      <protection/>
    </xf>
    <xf numFmtId="58" fontId="17" fillId="0" borderId="0" xfId="0" applyNumberFormat="1" applyFont="1" applyBorder="1" applyAlignment="1" applyProtection="1">
      <alignment horizontal="center" vertical="center" shrinkToFit="1"/>
      <protection/>
    </xf>
    <xf numFmtId="49" fontId="17" fillId="0" borderId="0" xfId="0" applyNumberFormat="1" applyFont="1" applyBorder="1" applyAlignment="1" applyProtection="1">
      <alignment horizontal="left" vertical="center" shrinkToFit="1"/>
      <protection/>
    </xf>
    <xf numFmtId="49" fontId="17" fillId="0" borderId="45" xfId="0" applyNumberFormat="1" applyFont="1" applyBorder="1" applyAlignment="1" applyProtection="1">
      <alignment horizontal="left" vertical="center" shrinkToFit="1"/>
      <protection/>
    </xf>
    <xf numFmtId="0" fontId="10" fillId="0" borderId="47" xfId="0" applyFont="1" applyBorder="1" applyAlignment="1" applyProtection="1">
      <alignment vertical="center"/>
      <protection/>
    </xf>
    <xf numFmtId="0" fontId="10" fillId="0" borderId="11" xfId="0" applyFont="1" applyBorder="1" applyAlignment="1" applyProtection="1">
      <alignment vertical="center"/>
      <protection/>
    </xf>
    <xf numFmtId="0" fontId="10" fillId="0" borderId="12" xfId="0" applyFont="1" applyBorder="1" applyAlignment="1" applyProtection="1">
      <alignment vertical="center"/>
      <protection/>
    </xf>
    <xf numFmtId="0" fontId="17" fillId="0" borderId="45" xfId="0" applyFont="1" applyBorder="1" applyAlignment="1" applyProtection="1">
      <alignment horizontal="left" vertical="center"/>
      <protection/>
    </xf>
    <xf numFmtId="0" fontId="17" fillId="0" borderId="0" xfId="0" applyFont="1" applyAlignment="1" applyProtection="1">
      <alignment horizontal="left" vertical="center"/>
      <protection/>
    </xf>
    <xf numFmtId="49" fontId="10" fillId="0" borderId="61" xfId="0" applyNumberFormat="1" applyFont="1" applyBorder="1" applyAlignment="1" applyProtection="1">
      <alignment vertical="center"/>
      <protection/>
    </xf>
    <xf numFmtId="0" fontId="10" fillId="0" borderId="62" xfId="0" applyFont="1" applyBorder="1" applyAlignment="1" applyProtection="1">
      <alignment vertical="center"/>
      <protection/>
    </xf>
    <xf numFmtId="0" fontId="17" fillId="0" borderId="0" xfId="0" applyFont="1" applyBorder="1" applyAlignment="1" applyProtection="1">
      <alignment vertical="center"/>
      <protection/>
    </xf>
    <xf numFmtId="0" fontId="10" fillId="0" borderId="63" xfId="0" applyFont="1" applyBorder="1" applyAlignment="1" applyProtection="1">
      <alignment vertical="center"/>
      <protection/>
    </xf>
    <xf numFmtId="0" fontId="10" fillId="0" borderId="30" xfId="0" applyFont="1" applyBorder="1" applyAlignment="1" applyProtection="1">
      <alignment vertical="center"/>
      <protection/>
    </xf>
    <xf numFmtId="0" fontId="10" fillId="0" borderId="64" xfId="0" applyFont="1" applyBorder="1" applyAlignment="1" applyProtection="1">
      <alignment vertical="center"/>
      <protection/>
    </xf>
    <xf numFmtId="0" fontId="17" fillId="0" borderId="45" xfId="0" applyFont="1" applyBorder="1" applyAlignment="1" applyProtection="1">
      <alignment vertical="center"/>
      <protection/>
    </xf>
    <xf numFmtId="0" fontId="17" fillId="0" borderId="0" xfId="0" applyFont="1" applyAlignment="1" applyProtection="1">
      <alignment vertical="center"/>
      <protection/>
    </xf>
    <xf numFmtId="49" fontId="10" fillId="0" borderId="0" xfId="0" applyNumberFormat="1" applyFont="1" applyBorder="1" applyAlignment="1" applyProtection="1">
      <alignment vertical="center"/>
      <protection/>
    </xf>
    <xf numFmtId="0" fontId="17" fillId="0" borderId="0" xfId="0" applyFont="1" applyFill="1" applyBorder="1" applyAlignment="1" applyProtection="1">
      <alignment vertical="center"/>
      <protection/>
    </xf>
    <xf numFmtId="0" fontId="17" fillId="0" borderId="45" xfId="0" applyFont="1" applyFill="1" applyBorder="1" applyAlignment="1" applyProtection="1">
      <alignment vertical="top" wrapText="1"/>
      <protection/>
    </xf>
    <xf numFmtId="0" fontId="17" fillId="0" borderId="0" xfId="0" applyFont="1" applyFill="1" applyBorder="1" applyAlignment="1" applyProtection="1">
      <alignment vertical="top" wrapText="1"/>
      <protection/>
    </xf>
    <xf numFmtId="0" fontId="19" fillId="0" borderId="0" xfId="0" applyFont="1" applyBorder="1" applyAlignment="1" applyProtection="1">
      <alignment vertical="center"/>
      <protection/>
    </xf>
    <xf numFmtId="49" fontId="17" fillId="0" borderId="0" xfId="0" applyNumberFormat="1" applyFont="1" applyBorder="1" applyAlignment="1" applyProtection="1">
      <alignment horizontal="right" vertical="center"/>
      <protection/>
    </xf>
    <xf numFmtId="0" fontId="17" fillId="0" borderId="0" xfId="0" applyFont="1" applyFill="1" applyBorder="1" applyAlignment="1" applyProtection="1">
      <alignment vertical="center"/>
      <protection/>
    </xf>
    <xf numFmtId="49" fontId="17" fillId="0" borderId="0" xfId="0" applyNumberFormat="1" applyFont="1" applyFill="1" applyBorder="1" applyAlignment="1" applyProtection="1">
      <alignment vertical="center"/>
      <protection/>
    </xf>
    <xf numFmtId="181" fontId="20" fillId="0" borderId="0" xfId="0" applyNumberFormat="1" applyFont="1" applyFill="1" applyBorder="1" applyAlignment="1" applyProtection="1">
      <alignment vertical="center" shrinkToFit="1"/>
      <protection locked="0"/>
    </xf>
    <xf numFmtId="181" fontId="20" fillId="0" borderId="0" xfId="0" applyNumberFormat="1" applyFont="1" applyBorder="1" applyAlignment="1" applyProtection="1">
      <alignment vertical="center"/>
      <protection/>
    </xf>
    <xf numFmtId="0" fontId="17" fillId="0" borderId="65" xfId="0" applyFont="1" applyBorder="1" applyAlignment="1" applyProtection="1">
      <alignment vertical="center"/>
      <protection/>
    </xf>
    <xf numFmtId="0" fontId="17" fillId="0" borderId="66" xfId="0" applyFont="1" applyBorder="1" applyAlignment="1" applyProtection="1">
      <alignment vertical="center"/>
      <protection/>
    </xf>
    <xf numFmtId="0" fontId="17" fillId="0" borderId="67" xfId="0" applyFont="1" applyBorder="1" applyAlignment="1" applyProtection="1">
      <alignment vertical="center"/>
      <protection/>
    </xf>
    <xf numFmtId="0" fontId="19" fillId="33" borderId="0" xfId="0" applyFont="1" applyFill="1" applyBorder="1" applyAlignment="1" applyProtection="1">
      <alignment vertical="center"/>
      <protection/>
    </xf>
    <xf numFmtId="0" fontId="69" fillId="33" borderId="0"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69" fillId="0" borderId="0" xfId="0" applyFont="1" applyFill="1" applyBorder="1" applyAlignment="1" applyProtection="1">
      <alignment vertical="center"/>
      <protection/>
    </xf>
    <xf numFmtId="0" fontId="17" fillId="34" borderId="0" xfId="0" applyFont="1" applyFill="1" applyBorder="1" applyAlignment="1" applyProtection="1">
      <alignment vertical="center"/>
      <protection/>
    </xf>
    <xf numFmtId="0" fontId="21" fillId="34" borderId="0" xfId="0" applyFont="1" applyFill="1" applyBorder="1" applyAlignment="1" applyProtection="1">
      <alignment vertical="center"/>
      <protection/>
    </xf>
    <xf numFmtId="0" fontId="22" fillId="34" borderId="0" xfId="0" applyFont="1" applyFill="1" applyBorder="1" applyAlignment="1" applyProtection="1">
      <alignment vertical="center"/>
      <protection/>
    </xf>
    <xf numFmtId="184" fontId="17" fillId="34" borderId="0" xfId="0" applyNumberFormat="1" applyFont="1" applyFill="1" applyBorder="1" applyAlignment="1" applyProtection="1">
      <alignment vertical="center" shrinkToFit="1"/>
      <protection/>
    </xf>
    <xf numFmtId="0" fontId="21" fillId="0" borderId="0" xfId="0" applyFont="1" applyBorder="1" applyAlignment="1" applyProtection="1">
      <alignment vertical="center"/>
      <protection/>
    </xf>
    <xf numFmtId="0" fontId="17" fillId="34" borderId="0" xfId="0" applyFont="1" applyFill="1" applyBorder="1" applyAlignment="1" applyProtection="1">
      <alignment horizontal="left" vertical="center"/>
      <protection/>
    </xf>
    <xf numFmtId="0" fontId="17" fillId="34" borderId="0" xfId="0" applyNumberFormat="1" applyFont="1" applyFill="1" applyBorder="1" applyAlignment="1" applyProtection="1">
      <alignment horizontal="left" vertical="center" shrinkToFit="1"/>
      <protection/>
    </xf>
    <xf numFmtId="49" fontId="17" fillId="34" borderId="0" xfId="0" applyNumberFormat="1" applyFont="1" applyFill="1" applyBorder="1" applyAlignment="1" applyProtection="1">
      <alignment horizontal="left" vertical="center" shrinkToFit="1"/>
      <protection/>
    </xf>
    <xf numFmtId="0" fontId="17" fillId="0" borderId="0" xfId="0" applyNumberFormat="1" applyFont="1" applyBorder="1" applyAlignment="1" applyProtection="1">
      <alignment horizontal="left" vertical="center" shrinkToFit="1"/>
      <protection/>
    </xf>
    <xf numFmtId="0" fontId="17" fillId="34" borderId="0" xfId="0" applyFont="1" applyFill="1" applyBorder="1" applyAlignment="1" applyProtection="1">
      <alignment vertical="center"/>
      <protection/>
    </xf>
    <xf numFmtId="0" fontId="17" fillId="34" borderId="0" xfId="0" applyFont="1" applyFill="1" applyAlignment="1" applyProtection="1">
      <alignment vertical="center"/>
      <protection/>
    </xf>
    <xf numFmtId="49" fontId="17" fillId="34" borderId="0" xfId="0" applyNumberFormat="1" applyFont="1" applyFill="1" applyBorder="1" applyAlignment="1" applyProtection="1">
      <alignment horizontal="right" vertical="center"/>
      <protection/>
    </xf>
    <xf numFmtId="187" fontId="23" fillId="34" borderId="0" xfId="0" applyNumberFormat="1" applyFont="1" applyFill="1" applyBorder="1" applyAlignment="1" applyProtection="1">
      <alignment vertical="center" shrinkToFit="1"/>
      <protection/>
    </xf>
    <xf numFmtId="0" fontId="17" fillId="34" borderId="0" xfId="0" applyFont="1" applyFill="1" applyBorder="1" applyAlignment="1" applyProtection="1">
      <alignment horizontal="right" vertical="center"/>
      <protection/>
    </xf>
    <xf numFmtId="41" fontId="17" fillId="34" borderId="0" xfId="0" applyNumberFormat="1" applyFont="1" applyFill="1" applyBorder="1" applyAlignment="1" applyProtection="1">
      <alignment horizontal="center" vertical="center"/>
      <protection/>
    </xf>
    <xf numFmtId="49" fontId="17" fillId="34" borderId="0" xfId="0" applyNumberFormat="1" applyFont="1" applyFill="1" applyBorder="1" applyAlignment="1" applyProtection="1">
      <alignment vertical="center"/>
      <protection/>
    </xf>
    <xf numFmtId="181" fontId="20" fillId="34" borderId="0" xfId="0" applyNumberFormat="1" applyFont="1" applyFill="1" applyBorder="1" applyAlignment="1" applyProtection="1">
      <alignment vertical="center" shrinkToFit="1"/>
      <protection/>
    </xf>
    <xf numFmtId="0" fontId="10" fillId="35" borderId="10" xfId="62" applyFont="1" applyFill="1" applyBorder="1" applyAlignment="1" applyProtection="1">
      <alignment horizontal="center" vertical="center"/>
      <protection locked="0"/>
    </xf>
    <xf numFmtId="0" fontId="10" fillId="36" borderId="10" xfId="62" applyFont="1" applyFill="1" applyBorder="1" applyAlignment="1" applyProtection="1">
      <alignment horizontal="center" vertical="center"/>
      <protection locked="0"/>
    </xf>
    <xf numFmtId="0" fontId="10" fillId="36" borderId="68" xfId="62"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0" fillId="37" borderId="47" xfId="62" applyFont="1" applyFill="1" applyBorder="1" applyAlignment="1" applyProtection="1">
      <alignment horizontal="center" vertical="center"/>
      <protection locked="0"/>
    </xf>
    <xf numFmtId="0" fontId="10" fillId="37" borderId="11" xfId="62" applyFont="1" applyFill="1" applyBorder="1" applyAlignment="1" applyProtection="1">
      <alignment horizontal="center" vertical="center"/>
      <protection locked="0"/>
    </xf>
    <xf numFmtId="0" fontId="10" fillId="35" borderId="47" xfId="62" applyFont="1" applyFill="1" applyBorder="1" applyAlignment="1" applyProtection="1">
      <alignment horizontal="center" vertical="center"/>
      <protection locked="0"/>
    </xf>
    <xf numFmtId="0" fontId="10" fillId="35" borderId="11" xfId="62" applyFont="1" applyFill="1" applyBorder="1" applyAlignment="1" applyProtection="1">
      <alignment horizontal="center" vertical="center"/>
      <protection locked="0"/>
    </xf>
    <xf numFmtId="0" fontId="10" fillId="36" borderId="47" xfId="62" applyFont="1" applyFill="1" applyBorder="1" applyAlignment="1" applyProtection="1">
      <alignment horizontal="center" vertical="center"/>
      <protection locked="0"/>
    </xf>
    <xf numFmtId="0" fontId="10" fillId="36" borderId="11" xfId="62" applyFont="1" applyFill="1" applyBorder="1" applyAlignment="1" applyProtection="1">
      <alignment horizontal="center" vertical="center"/>
      <protection locked="0"/>
    </xf>
    <xf numFmtId="181" fontId="5" fillId="0" borderId="17" xfId="51" applyNumberFormat="1" applyFont="1" applyFill="1" applyBorder="1" applyAlignment="1" applyProtection="1">
      <alignment vertical="center" shrinkToFit="1"/>
      <protection/>
    </xf>
    <xf numFmtId="181" fontId="5" fillId="0" borderId="19" xfId="51" applyNumberFormat="1" applyFont="1" applyFill="1" applyBorder="1" applyAlignment="1" applyProtection="1">
      <alignment vertical="center" shrinkToFit="1"/>
      <protection/>
    </xf>
    <xf numFmtId="181" fontId="5" fillId="0" borderId="32" xfId="51" applyNumberFormat="1" applyFont="1" applyFill="1" applyBorder="1" applyAlignment="1" applyProtection="1">
      <alignment vertical="center" shrinkToFit="1"/>
      <protection/>
    </xf>
    <xf numFmtId="181" fontId="5" fillId="0" borderId="25" xfId="51" applyNumberFormat="1" applyFont="1" applyFill="1" applyBorder="1" applyAlignment="1" applyProtection="1">
      <alignment vertical="center" shrinkToFit="1"/>
      <protection/>
    </xf>
    <xf numFmtId="181" fontId="5" fillId="0" borderId="19" xfId="51" applyNumberFormat="1" applyFont="1" applyFill="1" applyBorder="1" applyAlignment="1" applyProtection="1">
      <alignment vertical="center" shrinkToFit="1"/>
      <protection locked="0"/>
    </xf>
    <xf numFmtId="181" fontId="5" fillId="0" borderId="32" xfId="51" applyNumberFormat="1" applyFont="1" applyFill="1" applyBorder="1" applyAlignment="1" applyProtection="1">
      <alignment vertical="center" shrinkToFit="1"/>
      <protection locked="0"/>
    </xf>
    <xf numFmtId="0" fontId="5" fillId="0" borderId="0" xfId="0" applyFont="1" applyAlignment="1">
      <alignment vertical="center"/>
    </xf>
    <xf numFmtId="0" fontId="5" fillId="0" borderId="0" xfId="0" applyNumberFormat="1" applyFont="1" applyAlignment="1">
      <alignment vertical="center"/>
    </xf>
    <xf numFmtId="0" fontId="5" fillId="0" borderId="0" xfId="0" applyFont="1" applyBorder="1" applyAlignment="1">
      <alignment vertical="center"/>
    </xf>
    <xf numFmtId="181" fontId="5" fillId="0" borderId="69" xfId="49" applyNumberFormat="1" applyFont="1" applyBorder="1" applyAlignment="1" applyProtection="1">
      <alignment vertical="center"/>
      <protection/>
    </xf>
    <xf numFmtId="181" fontId="70" fillId="0" borderId="69" xfId="49" applyNumberFormat="1" applyFont="1" applyBorder="1" applyAlignment="1" applyProtection="1">
      <alignment horizontal="right" vertical="center"/>
      <protection/>
    </xf>
    <xf numFmtId="181" fontId="5" fillId="0" borderId="70" xfId="49" applyNumberFormat="1" applyFont="1" applyBorder="1" applyAlignment="1" applyProtection="1">
      <alignment vertical="center"/>
      <protection/>
    </xf>
    <xf numFmtId="181" fontId="70" fillId="0" borderId="70" xfId="49" applyNumberFormat="1" applyFont="1" applyFill="1" applyBorder="1" applyAlignment="1" applyProtection="1">
      <alignment horizontal="right" vertical="center"/>
      <protection/>
    </xf>
    <xf numFmtId="181" fontId="70" fillId="0" borderId="70" xfId="49" applyNumberFormat="1" applyFont="1" applyBorder="1" applyAlignment="1" applyProtection="1">
      <alignment horizontal="right" vertical="center"/>
      <protection/>
    </xf>
    <xf numFmtId="181" fontId="14" fillId="0" borderId="71" xfId="49" applyNumberFormat="1" applyFont="1" applyBorder="1" applyAlignment="1" applyProtection="1">
      <alignment horizontal="center" vertical="center" wrapText="1"/>
      <protection/>
    </xf>
    <xf numFmtId="38" fontId="7" fillId="0" borderId="71" xfId="0" applyNumberFormat="1" applyFont="1" applyBorder="1" applyAlignment="1">
      <alignment vertical="center"/>
    </xf>
    <xf numFmtId="0" fontId="7" fillId="0" borderId="71" xfId="0" applyFont="1" applyBorder="1" applyAlignment="1">
      <alignment horizontal="center" vertical="center" wrapText="1"/>
    </xf>
    <xf numFmtId="0" fontId="8" fillId="0" borderId="71" xfId="0" applyNumberFormat="1" applyFont="1" applyBorder="1" applyAlignment="1">
      <alignment horizontal="center" vertical="center" wrapText="1"/>
    </xf>
    <xf numFmtId="176" fontId="7" fillId="0" borderId="71" xfId="0" applyNumberFormat="1" applyFont="1" applyBorder="1" applyAlignment="1" applyProtection="1">
      <alignment vertical="center"/>
      <protection locked="0"/>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176" fontId="7" fillId="0" borderId="0" xfId="0" applyNumberFormat="1" applyFont="1" applyBorder="1" applyAlignment="1" applyProtection="1">
      <alignment vertical="center"/>
      <protection locked="0"/>
    </xf>
    <xf numFmtId="0" fontId="4" fillId="0" borderId="0" xfId="0" applyFont="1" applyAlignment="1">
      <alignment vertical="center"/>
    </xf>
    <xf numFmtId="0" fontId="4" fillId="0" borderId="0" xfId="0" applyNumberFormat="1" applyFont="1" applyAlignment="1">
      <alignment vertical="center"/>
    </xf>
    <xf numFmtId="0" fontId="17" fillId="34" borderId="0" xfId="0" applyFont="1" applyFill="1" applyBorder="1" applyAlignment="1" applyProtection="1">
      <alignment vertical="center" shrinkToFit="1"/>
      <protection/>
    </xf>
    <xf numFmtId="0" fontId="0" fillId="0" borderId="0" xfId="0" applyAlignment="1">
      <alignment horizontal="left" vertical="center"/>
    </xf>
    <xf numFmtId="0" fontId="0" fillId="0" borderId="0" xfId="0" applyAlignment="1">
      <alignment horizontal="left" vertical="top" wrapText="1"/>
    </xf>
    <xf numFmtId="181" fontId="7" fillId="0" borderId="35" xfId="51" applyNumberFormat="1" applyFont="1" applyFill="1" applyBorder="1" applyAlignment="1" applyProtection="1">
      <alignment horizontal="center" vertical="center" wrapText="1"/>
      <protection locked="0"/>
    </xf>
    <xf numFmtId="181" fontId="7" fillId="0" borderId="69" xfId="51" applyNumberFormat="1" applyFont="1" applyFill="1" applyBorder="1" applyAlignment="1" applyProtection="1">
      <alignment horizontal="center" vertical="center" wrapText="1"/>
      <protection locked="0"/>
    </xf>
    <xf numFmtId="181" fontId="7" fillId="0" borderId="72" xfId="51" applyNumberFormat="1" applyFont="1" applyFill="1" applyBorder="1" applyAlignment="1" applyProtection="1">
      <alignment horizontal="center" vertical="center" wrapText="1"/>
      <protection locked="0"/>
    </xf>
    <xf numFmtId="0" fontId="5" fillId="0" borderId="35" xfId="62" applyFont="1" applyFill="1" applyBorder="1" applyAlignment="1" applyProtection="1">
      <alignment horizontal="center" vertical="center" wrapText="1"/>
      <protection locked="0"/>
    </xf>
    <xf numFmtId="0" fontId="5" fillId="0" borderId="69" xfId="62" applyFont="1" applyFill="1" applyBorder="1" applyAlignment="1" applyProtection="1">
      <alignment horizontal="center" vertical="center" wrapText="1"/>
      <protection locked="0"/>
    </xf>
    <xf numFmtId="0" fontId="5" fillId="0" borderId="72" xfId="62" applyFont="1" applyFill="1" applyBorder="1" applyAlignment="1" applyProtection="1">
      <alignment horizontal="center" vertical="center" wrapText="1"/>
      <protection locked="0"/>
    </xf>
    <xf numFmtId="0" fontId="10" fillId="36" borderId="31" xfId="62" applyFont="1" applyFill="1" applyBorder="1" applyAlignment="1" applyProtection="1">
      <alignment horizontal="center" vertical="center"/>
      <protection locked="0"/>
    </xf>
    <xf numFmtId="0" fontId="10" fillId="36" borderId="10" xfId="62" applyFont="1" applyFill="1" applyBorder="1" applyAlignment="1" applyProtection="1">
      <alignment horizontal="center" vertical="center"/>
      <protection locked="0"/>
    </xf>
    <xf numFmtId="0" fontId="10" fillId="36" borderId="68" xfId="62" applyFont="1" applyFill="1" applyBorder="1" applyAlignment="1" applyProtection="1">
      <alignment horizontal="center" vertical="center"/>
      <protection locked="0"/>
    </xf>
    <xf numFmtId="181" fontId="5" fillId="0" borderId="34" xfId="51" applyNumberFormat="1" applyFont="1" applyFill="1" applyBorder="1" applyAlignment="1" applyProtection="1">
      <alignment horizontal="center" vertical="center" wrapText="1"/>
      <protection locked="0"/>
    </xf>
    <xf numFmtId="181" fontId="5" fillId="0" borderId="45" xfId="51" applyNumberFormat="1" applyFont="1" applyFill="1" applyBorder="1" applyAlignment="1" applyProtection="1">
      <alignment horizontal="center" vertical="center" wrapText="1"/>
      <protection locked="0"/>
    </xf>
    <xf numFmtId="181" fontId="5" fillId="0" borderId="28" xfId="51" applyNumberFormat="1" applyFont="1" applyFill="1" applyBorder="1" applyAlignment="1" applyProtection="1">
      <alignment horizontal="center" vertical="center" wrapText="1"/>
      <protection locked="0"/>
    </xf>
    <xf numFmtId="181" fontId="5" fillId="0" borderId="35" xfId="51" applyNumberFormat="1" applyFont="1" applyFill="1" applyBorder="1" applyAlignment="1" applyProtection="1">
      <alignment horizontal="center" vertical="center" wrapText="1"/>
      <protection locked="0"/>
    </xf>
    <xf numFmtId="181" fontId="5" fillId="0" borderId="69" xfId="51" applyNumberFormat="1" applyFont="1" applyFill="1" applyBorder="1" applyAlignment="1" applyProtection="1">
      <alignment horizontal="center" vertical="center" wrapText="1"/>
      <protection locked="0"/>
    </xf>
    <xf numFmtId="181" fontId="5" fillId="0" borderId="72" xfId="51" applyNumberFormat="1" applyFont="1" applyFill="1" applyBorder="1" applyAlignment="1" applyProtection="1">
      <alignment horizontal="center" vertical="center" wrapText="1"/>
      <protection locked="0"/>
    </xf>
    <xf numFmtId="181" fontId="5" fillId="0" borderId="35" xfId="51" applyNumberFormat="1" applyFont="1" applyFill="1" applyBorder="1" applyAlignment="1" applyProtection="1">
      <alignment horizontal="center" vertical="center" wrapText="1"/>
      <protection/>
    </xf>
    <xf numFmtId="181" fontId="5" fillId="0" borderId="69" xfId="51" applyNumberFormat="1" applyFont="1" applyFill="1" applyBorder="1" applyAlignment="1" applyProtection="1">
      <alignment horizontal="center" vertical="center" wrapText="1"/>
      <protection/>
    </xf>
    <xf numFmtId="181" fontId="5" fillId="0" borderId="72" xfId="51" applyNumberFormat="1" applyFont="1" applyFill="1" applyBorder="1" applyAlignment="1" applyProtection="1">
      <alignment horizontal="center" vertical="center" wrapText="1"/>
      <protection/>
    </xf>
    <xf numFmtId="181" fontId="5" fillId="0" borderId="36" xfId="51" applyNumberFormat="1" applyFont="1" applyFill="1" applyBorder="1" applyAlignment="1" applyProtection="1">
      <alignment horizontal="center" vertical="center" wrapText="1"/>
      <protection/>
    </xf>
    <xf numFmtId="181" fontId="5" fillId="0" borderId="43" xfId="51" applyNumberFormat="1" applyFont="1" applyFill="1" applyBorder="1" applyAlignment="1" applyProtection="1">
      <alignment horizontal="center" vertical="center" wrapText="1"/>
      <protection/>
    </xf>
    <xf numFmtId="181" fontId="5" fillId="0" borderId="26" xfId="51" applyNumberFormat="1" applyFont="1" applyFill="1" applyBorder="1" applyAlignment="1" applyProtection="1">
      <alignment horizontal="center" vertical="center" wrapText="1"/>
      <protection/>
    </xf>
    <xf numFmtId="0" fontId="0" fillId="0" borderId="73"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75" xfId="0" applyFill="1" applyBorder="1" applyAlignment="1" applyProtection="1">
      <alignment horizontal="center" vertical="center"/>
      <protection locked="0"/>
    </xf>
    <xf numFmtId="181" fontId="7" fillId="0" borderId="42" xfId="51" applyNumberFormat="1" applyFont="1" applyFill="1" applyBorder="1" applyAlignment="1" applyProtection="1">
      <alignment horizontal="center" vertical="center" wrapText="1"/>
      <protection/>
    </xf>
    <xf numFmtId="181" fontId="7" fillId="0" borderId="76" xfId="51" applyNumberFormat="1" applyFont="1" applyFill="1" applyBorder="1" applyAlignment="1" applyProtection="1">
      <alignment horizontal="center" vertical="center" wrapText="1"/>
      <protection/>
    </xf>
    <xf numFmtId="181" fontId="7" fillId="0" borderId="77" xfId="51" applyNumberFormat="1" applyFont="1" applyFill="1" applyBorder="1" applyAlignment="1" applyProtection="1">
      <alignment horizontal="center" vertical="center" wrapText="1"/>
      <protection/>
    </xf>
    <xf numFmtId="181" fontId="7" fillId="0" borderId="12" xfId="51" applyNumberFormat="1" applyFont="1" applyFill="1" applyBorder="1" applyAlignment="1" applyProtection="1">
      <alignment horizontal="center" vertical="center" wrapText="1"/>
      <protection locked="0"/>
    </xf>
    <xf numFmtId="181" fontId="7" fillId="0" borderId="62" xfId="51" applyNumberFormat="1" applyFont="1" applyFill="1" applyBorder="1" applyAlignment="1" applyProtection="1">
      <alignment horizontal="center" vertical="center" wrapText="1"/>
      <protection locked="0"/>
    </xf>
    <xf numFmtId="181" fontId="7" fillId="0" borderId="64" xfId="51" applyNumberFormat="1" applyFont="1" applyFill="1" applyBorder="1" applyAlignment="1" applyProtection="1">
      <alignment horizontal="center" vertical="center" wrapText="1"/>
      <protection locked="0"/>
    </xf>
    <xf numFmtId="181" fontId="5" fillId="0" borderId="33" xfId="51" applyNumberFormat="1" applyFont="1" applyFill="1" applyBorder="1" applyAlignment="1" applyProtection="1">
      <alignment horizontal="center" vertical="center" wrapText="1"/>
      <protection locked="0"/>
    </xf>
    <xf numFmtId="181" fontId="5" fillId="0" borderId="78" xfId="51" applyNumberFormat="1" applyFont="1" applyFill="1" applyBorder="1" applyAlignment="1" applyProtection="1">
      <alignment horizontal="center" vertical="center" wrapText="1"/>
      <protection locked="0"/>
    </xf>
    <xf numFmtId="181" fontId="5" fillId="0" borderId="79" xfId="51" applyNumberFormat="1" applyFont="1" applyFill="1" applyBorder="1" applyAlignment="1" applyProtection="1">
      <alignment horizontal="center" vertical="center" wrapText="1"/>
      <protection locked="0"/>
    </xf>
    <xf numFmtId="181" fontId="5" fillId="0" borderId="48" xfId="51" applyNumberFormat="1" applyFont="1" applyFill="1" applyBorder="1" applyAlignment="1" applyProtection="1">
      <alignment horizontal="center" vertical="center" wrapText="1"/>
      <protection locked="0"/>
    </xf>
    <xf numFmtId="181" fontId="5" fillId="0" borderId="80" xfId="51" applyNumberFormat="1" applyFont="1" applyFill="1" applyBorder="1" applyAlignment="1" applyProtection="1">
      <alignment horizontal="center" vertical="center" wrapText="1"/>
      <protection locked="0"/>
    </xf>
    <xf numFmtId="181" fontId="5" fillId="0" borderId="81" xfId="51" applyNumberFormat="1" applyFont="1" applyFill="1" applyBorder="1" applyAlignment="1" applyProtection="1">
      <alignment horizontal="center" vertical="center" wrapText="1"/>
      <protection locked="0"/>
    </xf>
    <xf numFmtId="0" fontId="10" fillId="37" borderId="31" xfId="62" applyFont="1" applyFill="1" applyBorder="1" applyAlignment="1" applyProtection="1">
      <alignment horizontal="center" vertical="center"/>
      <protection locked="0"/>
    </xf>
    <xf numFmtId="0" fontId="10" fillId="37" borderId="10" xfId="62" applyFont="1" applyFill="1" applyBorder="1" applyAlignment="1" applyProtection="1">
      <alignment horizontal="center" vertical="center"/>
      <protection locked="0"/>
    </xf>
    <xf numFmtId="0" fontId="10" fillId="35" borderId="31" xfId="62" applyFont="1" applyFill="1" applyBorder="1" applyAlignment="1" applyProtection="1">
      <alignment horizontal="center" vertical="center"/>
      <protection locked="0"/>
    </xf>
    <xf numFmtId="0" fontId="10" fillId="35" borderId="10" xfId="62" applyFont="1" applyFill="1" applyBorder="1" applyAlignment="1" applyProtection="1">
      <alignment horizontal="center" vertical="center"/>
      <protection locked="0"/>
    </xf>
    <xf numFmtId="0" fontId="10" fillId="38" borderId="31" xfId="62" applyFont="1" applyFill="1" applyBorder="1" applyAlignment="1" applyProtection="1">
      <alignment horizontal="center" vertical="center"/>
      <protection locked="0"/>
    </xf>
    <xf numFmtId="0" fontId="10" fillId="38" borderId="10" xfId="62" applyFont="1" applyFill="1" applyBorder="1" applyAlignment="1" applyProtection="1">
      <alignment horizontal="center" vertical="center"/>
      <protection locked="0"/>
    </xf>
    <xf numFmtId="0" fontId="10" fillId="38" borderId="68" xfId="62"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33" xfId="0"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0" fillId="0" borderId="79" xfId="0" applyBorder="1" applyAlignment="1" applyProtection="1">
      <alignment horizontal="center" vertical="center" wrapText="1"/>
      <protection locked="0"/>
    </xf>
    <xf numFmtId="181" fontId="5" fillId="0" borderId="42" xfId="51" applyNumberFormat="1" applyFont="1" applyFill="1" applyBorder="1" applyAlignment="1" applyProtection="1">
      <alignment horizontal="center" vertical="center" wrapText="1"/>
      <protection locked="0"/>
    </xf>
    <xf numFmtId="0" fontId="0" fillId="0" borderId="76" xfId="0" applyBorder="1" applyAlignment="1" applyProtection="1">
      <alignment vertical="center"/>
      <protection locked="0"/>
    </xf>
    <xf numFmtId="0" fontId="0" fillId="0" borderId="77" xfId="0" applyBorder="1" applyAlignment="1" applyProtection="1">
      <alignment vertical="center"/>
      <protection locked="0"/>
    </xf>
    <xf numFmtId="181" fontId="5" fillId="0" borderId="36" xfId="51" applyNumberFormat="1" applyFont="1" applyFill="1" applyBorder="1" applyAlignment="1" applyProtection="1">
      <alignment horizontal="center" vertical="center" wrapText="1"/>
      <protection locked="0"/>
    </xf>
    <xf numFmtId="181" fontId="5" fillId="0" borderId="43" xfId="51" applyNumberFormat="1" applyFont="1" applyFill="1" applyBorder="1" applyAlignment="1" applyProtection="1">
      <alignment horizontal="center" vertical="center" wrapText="1"/>
      <protection locked="0"/>
    </xf>
    <xf numFmtId="181" fontId="5" fillId="0" borderId="26" xfId="51" applyNumberFormat="1" applyFont="1" applyFill="1" applyBorder="1" applyAlignment="1" applyProtection="1">
      <alignment horizontal="center" vertical="center" wrapText="1"/>
      <protection locked="0"/>
    </xf>
    <xf numFmtId="181" fontId="5" fillId="0" borderId="47" xfId="51" applyNumberFormat="1" applyFont="1" applyFill="1" applyBorder="1" applyAlignment="1" applyProtection="1">
      <alignment horizontal="center" vertical="center" wrapText="1"/>
      <protection locked="0"/>
    </xf>
    <xf numFmtId="181" fontId="5" fillId="0" borderId="76" xfId="51" applyNumberFormat="1" applyFont="1" applyFill="1" applyBorder="1" applyAlignment="1" applyProtection="1">
      <alignment horizontal="center" vertical="center" wrapText="1"/>
      <protection locked="0"/>
    </xf>
    <xf numFmtId="181" fontId="5" fillId="0" borderId="77" xfId="51" applyNumberFormat="1" applyFont="1" applyFill="1" applyBorder="1" applyAlignment="1" applyProtection="1">
      <alignment horizontal="center" vertical="center" wrapText="1"/>
      <protection locked="0"/>
    </xf>
    <xf numFmtId="181" fontId="5" fillId="0" borderId="82" xfId="51" applyNumberFormat="1" applyFont="1" applyFill="1" applyBorder="1" applyAlignment="1" applyProtection="1">
      <alignment horizontal="center" vertical="center" wrapText="1"/>
      <protection locked="0"/>
    </xf>
    <xf numFmtId="181" fontId="5" fillId="0" borderId="83" xfId="51" applyNumberFormat="1" applyFont="1" applyFill="1" applyBorder="1" applyAlignment="1" applyProtection="1">
      <alignment horizontal="center" vertical="center" wrapText="1"/>
      <protection locked="0"/>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68" xfId="0" applyBorder="1" applyAlignment="1">
      <alignment horizontal="center" vertical="center"/>
    </xf>
    <xf numFmtId="0" fontId="0" fillId="0" borderId="36" xfId="0" applyBorder="1" applyAlignment="1" applyProtection="1">
      <alignment horizontal="center" vertical="center" wrapText="1"/>
      <protection/>
    </xf>
    <xf numFmtId="0" fontId="0" fillId="0" borderId="43"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61" xfId="0" applyBorder="1" applyAlignment="1" applyProtection="1">
      <alignment horizontal="center" vertical="center" wrapText="1"/>
      <protection locked="0"/>
    </xf>
    <xf numFmtId="0" fontId="0" fillId="0" borderId="63" xfId="0" applyBorder="1" applyAlignment="1" applyProtection="1">
      <alignment vertical="center"/>
      <protection locked="0"/>
    </xf>
    <xf numFmtId="0" fontId="0" fillId="0" borderId="48" xfId="0" applyBorder="1" applyAlignment="1" applyProtection="1">
      <alignment horizontal="center" vertical="center" wrapText="1"/>
      <protection locked="0"/>
    </xf>
    <xf numFmtId="0" fontId="0" fillId="0" borderId="81" xfId="0" applyBorder="1" applyAlignment="1" applyProtection="1">
      <alignment vertical="center"/>
      <protection locked="0"/>
    </xf>
    <xf numFmtId="181" fontId="5" fillId="0" borderId="84" xfId="51" applyNumberFormat="1" applyFont="1" applyFill="1" applyBorder="1" applyAlignment="1" applyProtection="1">
      <alignment horizontal="center" vertical="center" wrapText="1"/>
      <protection locked="0"/>
    </xf>
    <xf numFmtId="181" fontId="5" fillId="0" borderId="85" xfId="51" applyNumberFormat="1" applyFont="1" applyFill="1" applyBorder="1" applyAlignment="1" applyProtection="1">
      <alignment horizontal="center" vertical="center" wrapText="1"/>
      <protection locked="0"/>
    </xf>
    <xf numFmtId="181" fontId="5" fillId="0" borderId="61" xfId="51" applyNumberFormat="1" applyFont="1" applyFill="1" applyBorder="1" applyAlignment="1" applyProtection="1">
      <alignment horizontal="center" vertical="center" wrapText="1"/>
      <protection locked="0"/>
    </xf>
    <xf numFmtId="181" fontId="5" fillId="0" borderId="63" xfId="51" applyNumberFormat="1" applyFont="1" applyFill="1" applyBorder="1" applyAlignment="1" applyProtection="1">
      <alignment horizontal="center" vertical="center" wrapText="1"/>
      <protection locked="0"/>
    </xf>
    <xf numFmtId="181" fontId="5" fillId="0" borderId="33" xfId="51" applyNumberFormat="1" applyFont="1" applyFill="1" applyBorder="1" applyAlignment="1" applyProtection="1">
      <alignment horizontal="center" vertical="center" wrapText="1"/>
      <protection/>
    </xf>
    <xf numFmtId="181" fontId="5" fillId="0" borderId="78" xfId="51" applyNumberFormat="1" applyFont="1" applyFill="1" applyBorder="1" applyAlignment="1" applyProtection="1">
      <alignment horizontal="center" vertical="center" wrapText="1"/>
      <protection/>
    </xf>
    <xf numFmtId="181" fontId="5" fillId="0" borderId="79" xfId="51" applyNumberFormat="1" applyFont="1" applyFill="1" applyBorder="1" applyAlignment="1" applyProtection="1">
      <alignment horizontal="center" vertical="center" wrapText="1"/>
      <protection/>
    </xf>
    <xf numFmtId="0" fontId="5" fillId="0" borderId="48" xfId="62" applyFont="1" applyFill="1" applyBorder="1" applyAlignment="1" applyProtection="1">
      <alignment horizontal="center" vertical="center" wrapText="1"/>
      <protection locked="0"/>
    </xf>
    <xf numFmtId="0" fontId="5" fillId="0" borderId="80" xfId="62" applyFont="1" applyFill="1" applyBorder="1" applyAlignment="1" applyProtection="1">
      <alignment horizontal="center" vertical="center" wrapText="1"/>
      <protection locked="0"/>
    </xf>
    <xf numFmtId="0" fontId="5" fillId="0" borderId="81" xfId="62" applyFont="1" applyFill="1" applyBorder="1" applyAlignment="1" applyProtection="1">
      <alignment horizontal="center" vertical="center" wrapText="1"/>
      <protection locked="0"/>
    </xf>
    <xf numFmtId="0" fontId="17" fillId="34" borderId="0" xfId="0" applyFont="1" applyFill="1" applyBorder="1" applyAlignment="1" applyProtection="1">
      <alignment horizontal="right" vertical="center"/>
      <protection/>
    </xf>
    <xf numFmtId="49" fontId="17" fillId="34" borderId="0" xfId="0" applyNumberFormat="1" applyFont="1" applyFill="1" applyBorder="1" applyAlignment="1" applyProtection="1">
      <alignment horizontal="left" vertical="center"/>
      <protection/>
    </xf>
    <xf numFmtId="0" fontId="17" fillId="0" borderId="0" xfId="0" applyFont="1" applyFill="1" applyBorder="1" applyAlignment="1" applyProtection="1">
      <alignment horizontal="right" vertical="center"/>
      <protection/>
    </xf>
    <xf numFmtId="0" fontId="17" fillId="0" borderId="0" xfId="0" applyFont="1" applyBorder="1" applyAlignment="1" applyProtection="1">
      <alignment horizontal="left" vertical="center"/>
      <protection/>
    </xf>
    <xf numFmtId="49" fontId="17" fillId="34" borderId="0" xfId="0" applyNumberFormat="1" applyFont="1" applyFill="1" applyBorder="1" applyAlignment="1" applyProtection="1">
      <alignment horizontal="left" vertical="center" shrinkToFit="1"/>
      <protection/>
    </xf>
    <xf numFmtId="0" fontId="17" fillId="34" borderId="0" xfId="0" applyNumberFormat="1" applyFont="1" applyFill="1" applyBorder="1" applyAlignment="1" applyProtection="1">
      <alignment horizontal="left" vertical="center" shrinkToFit="1"/>
      <protection/>
    </xf>
    <xf numFmtId="185" fontId="17" fillId="34" borderId="0" xfId="0" applyNumberFormat="1" applyFont="1" applyFill="1" applyBorder="1" applyAlignment="1" applyProtection="1">
      <alignment horizontal="right" vertical="center" shrinkToFit="1"/>
      <protection/>
    </xf>
    <xf numFmtId="0" fontId="17" fillId="39" borderId="31" xfId="0" applyFont="1" applyFill="1" applyBorder="1" applyAlignment="1" applyProtection="1">
      <alignment horizontal="right" vertical="center"/>
      <protection/>
    </xf>
    <xf numFmtId="0" fontId="17" fillId="39" borderId="68" xfId="0" applyFont="1" applyFill="1" applyBorder="1" applyAlignment="1" applyProtection="1">
      <alignment horizontal="right" vertical="center"/>
      <protection/>
    </xf>
    <xf numFmtId="0" fontId="17" fillId="39" borderId="31" xfId="0" applyFont="1" applyFill="1" applyBorder="1" applyAlignment="1" applyProtection="1">
      <alignment horizontal="center" vertical="center"/>
      <protection locked="0"/>
    </xf>
    <xf numFmtId="0" fontId="17" fillId="39" borderId="68"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top" wrapText="1"/>
      <protection/>
    </xf>
    <xf numFmtId="49" fontId="17" fillId="0" borderId="0" xfId="0" applyNumberFormat="1" applyFont="1" applyBorder="1" applyAlignment="1" applyProtection="1">
      <alignment horizontal="left" vertical="top"/>
      <protection/>
    </xf>
    <xf numFmtId="0" fontId="18" fillId="0" borderId="60" xfId="0" applyFont="1" applyBorder="1" applyAlignment="1" applyProtection="1">
      <alignment horizontal="center" vertical="center"/>
      <protection/>
    </xf>
    <xf numFmtId="0" fontId="18" fillId="0" borderId="86"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45" xfId="0" applyFont="1" applyBorder="1" applyAlignment="1" applyProtection="1">
      <alignment horizontal="center" vertical="center"/>
      <protection/>
    </xf>
    <xf numFmtId="0" fontId="19" fillId="40" borderId="0" xfId="0" applyFont="1" applyFill="1" applyAlignment="1" applyProtection="1">
      <alignment horizontal="center" vertical="center"/>
      <protection/>
    </xf>
    <xf numFmtId="49" fontId="17" fillId="39" borderId="31" xfId="0" applyNumberFormat="1" applyFont="1" applyFill="1" applyBorder="1" applyAlignment="1" applyProtection="1">
      <alignment horizontal="left" vertical="center" shrinkToFit="1"/>
      <protection locked="0"/>
    </xf>
    <xf numFmtId="0" fontId="0" fillId="0" borderId="10" xfId="0" applyBorder="1" applyAlignment="1" applyProtection="1">
      <alignment vertical="center"/>
      <protection locked="0"/>
    </xf>
    <xf numFmtId="0" fontId="0" fillId="0" borderId="68" xfId="0" applyBorder="1" applyAlignment="1" applyProtection="1">
      <alignment vertical="center"/>
      <protection locked="0"/>
    </xf>
    <xf numFmtId="49" fontId="17" fillId="39" borderId="63" xfId="0" applyNumberFormat="1" applyFont="1" applyFill="1" applyBorder="1" applyAlignment="1" applyProtection="1">
      <alignment horizontal="left" vertical="center" shrinkToFit="1"/>
      <protection locked="0"/>
    </xf>
    <xf numFmtId="0" fontId="0" fillId="0" borderId="30" xfId="0" applyBorder="1" applyAlignment="1" applyProtection="1">
      <alignment vertical="center"/>
      <protection locked="0"/>
    </xf>
    <xf numFmtId="0" fontId="0" fillId="0" borderId="64" xfId="0" applyBorder="1" applyAlignment="1" applyProtection="1">
      <alignment vertical="center"/>
      <protection locked="0"/>
    </xf>
    <xf numFmtId="38" fontId="17" fillId="39" borderId="31" xfId="49" applyFont="1" applyFill="1" applyBorder="1" applyAlignment="1" applyProtection="1">
      <alignment horizontal="right" vertical="center" shrinkToFit="1"/>
      <protection locked="0"/>
    </xf>
    <xf numFmtId="38" fontId="17" fillId="39" borderId="10" xfId="49" applyFont="1" applyFill="1" applyBorder="1" applyAlignment="1" applyProtection="1">
      <alignment horizontal="right" vertical="center" shrinkToFit="1"/>
      <protection locked="0"/>
    </xf>
    <xf numFmtId="38" fontId="17" fillId="39" borderId="68" xfId="49" applyFont="1" applyFill="1" applyBorder="1" applyAlignment="1" applyProtection="1">
      <alignment horizontal="right" vertical="center" shrinkToFit="1"/>
      <protection locked="0"/>
    </xf>
    <xf numFmtId="0" fontId="0" fillId="0" borderId="0" xfId="0" applyBorder="1" applyAlignment="1" applyProtection="1">
      <alignment horizontal="left" vertical="center" shrinkToFit="1"/>
      <protection locked="0"/>
    </xf>
    <xf numFmtId="0" fontId="17" fillId="39" borderId="31" xfId="0" applyFont="1" applyFill="1" applyBorder="1" applyAlignment="1" applyProtection="1">
      <alignment horizontal="left" vertical="center" shrinkToFit="1"/>
      <protection locked="0"/>
    </xf>
    <xf numFmtId="0" fontId="17" fillId="39" borderId="10" xfId="0" applyFont="1" applyFill="1" applyBorder="1" applyAlignment="1" applyProtection="1">
      <alignment horizontal="left" vertical="center" shrinkToFit="1"/>
      <protection locked="0"/>
    </xf>
    <xf numFmtId="0" fontId="17" fillId="39" borderId="68" xfId="0" applyFont="1" applyFill="1" applyBorder="1" applyAlignment="1" applyProtection="1">
      <alignment horizontal="left" vertical="center" shrinkToFit="1"/>
      <protection locked="0"/>
    </xf>
    <xf numFmtId="181" fontId="70" fillId="0" borderId="71" xfId="49" applyNumberFormat="1" applyFont="1" applyBorder="1" applyAlignment="1" applyProtection="1">
      <alignment horizontal="center" vertical="center" wrapText="1"/>
      <protection/>
    </xf>
    <xf numFmtId="181" fontId="70" fillId="0" borderId="71" xfId="63" applyNumberFormat="1" applyFont="1" applyBorder="1" applyAlignment="1" applyProtection="1">
      <alignment horizontal="center" vertical="center" wrapText="1"/>
      <protection/>
    </xf>
    <xf numFmtId="181" fontId="70" fillId="0" borderId="37" xfId="63" applyNumberFormat="1" applyFont="1" applyBorder="1" applyAlignment="1" applyProtection="1">
      <alignment horizontal="center" vertical="center" wrapText="1"/>
      <protection/>
    </xf>
    <xf numFmtId="181" fontId="70" fillId="0" borderId="37" xfId="49" applyNumberFormat="1" applyFont="1" applyBorder="1" applyAlignment="1" applyProtection="1">
      <alignment horizontal="center" vertical="center" wrapText="1"/>
      <protection/>
    </xf>
    <xf numFmtId="181" fontId="5" fillId="0" borderId="71" xfId="49" applyNumberFormat="1" applyFont="1" applyBorder="1" applyAlignment="1" applyProtection="1">
      <alignment horizontal="center" vertical="center" wrapText="1"/>
      <protection/>
    </xf>
    <xf numFmtId="181" fontId="5" fillId="0" borderId="37" xfId="49" applyNumberFormat="1" applyFont="1" applyBorder="1" applyAlignment="1" applyProtection="1">
      <alignment horizontal="center" vertical="center" wrapText="1"/>
      <protection/>
    </xf>
    <xf numFmtId="0" fontId="7" fillId="0" borderId="37" xfId="0" applyNumberFormat="1" applyFont="1" applyBorder="1" applyAlignment="1">
      <alignment horizontal="left" vertical="center" wrapText="1"/>
    </xf>
    <xf numFmtId="0" fontId="7" fillId="0" borderId="69" xfId="0" applyNumberFormat="1" applyFont="1" applyBorder="1" applyAlignment="1">
      <alignment horizontal="left" vertical="center" wrapText="1"/>
    </xf>
    <xf numFmtId="0" fontId="7" fillId="0" borderId="70" xfId="0" applyNumberFormat="1" applyFont="1" applyBorder="1" applyAlignment="1">
      <alignment horizontal="left" vertical="center" wrapText="1"/>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5" fillId="0" borderId="37" xfId="0" applyNumberFormat="1" applyFont="1" applyBorder="1" applyAlignment="1">
      <alignment horizontal="center" vertical="center" wrapText="1"/>
    </xf>
    <xf numFmtId="0" fontId="5" fillId="0" borderId="69" xfId="0" applyNumberFormat="1" applyFont="1" applyBorder="1" applyAlignment="1">
      <alignment horizontal="center" vertical="center" wrapText="1"/>
    </xf>
    <xf numFmtId="0" fontId="5" fillId="0" borderId="70" xfId="0" applyNumberFormat="1" applyFont="1" applyBorder="1" applyAlignment="1">
      <alignment horizontal="center" vertical="center" wrapText="1"/>
    </xf>
    <xf numFmtId="181" fontId="5" fillId="0" borderId="71" xfId="49" applyNumberFormat="1" applyFont="1" applyBorder="1" applyAlignment="1" applyProtection="1">
      <alignment horizontal="center" vertical="center"/>
      <protection/>
    </xf>
    <xf numFmtId="181" fontId="5" fillId="0" borderId="37" xfId="49" applyNumberFormat="1" applyFont="1" applyBorder="1" applyAlignment="1" applyProtection="1">
      <alignment horizontal="center" vertical="center"/>
      <protection/>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0" fontId="6" fillId="0" borderId="0" xfId="0" applyFont="1" applyAlignment="1" applyProtection="1">
      <alignment horizontal="center" vertical="center"/>
      <protection/>
    </xf>
    <xf numFmtId="181" fontId="70" fillId="0" borderId="69" xfId="49" applyNumberFormat="1" applyFont="1" applyBorder="1" applyAlignment="1" applyProtection="1">
      <alignment horizontal="center" vertical="center" wrapText="1"/>
      <protection/>
    </xf>
    <xf numFmtId="0" fontId="5" fillId="0" borderId="0" xfId="0" applyFont="1" applyBorder="1" applyAlignment="1">
      <alignment horizontal="right" vertical="center"/>
    </xf>
    <xf numFmtId="38" fontId="5" fillId="0" borderId="0"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80317作業済み】別紙様式第３別紙２　（案）保険者提出資料(修正版)"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38100</xdr:colOff>
      <xdr:row>1</xdr:row>
      <xdr:rowOff>219075</xdr:rowOff>
    </xdr:from>
    <xdr:to>
      <xdr:col>36</xdr:col>
      <xdr:colOff>95250</xdr:colOff>
      <xdr:row>16</xdr:row>
      <xdr:rowOff>0</xdr:rowOff>
    </xdr:to>
    <xdr:sp>
      <xdr:nvSpPr>
        <xdr:cNvPr id="1" name="右中かっこ 1"/>
        <xdr:cNvSpPr>
          <a:spLocks/>
        </xdr:cNvSpPr>
      </xdr:nvSpPr>
      <xdr:spPr>
        <a:xfrm>
          <a:off x="7372350" y="428625"/>
          <a:ext cx="276225" cy="3190875"/>
        </a:xfrm>
        <a:prstGeom prst="rightBrace">
          <a:avLst>
            <a:gd name="adj1" fmla="val -49277"/>
            <a:gd name="adj2" fmla="val -5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
  <sheetViews>
    <sheetView tabSelected="1" view="pageBreakPreview" zoomScale="96" zoomScaleSheetLayoutView="96" zoomScalePageLayoutView="0" workbookViewId="0" topLeftCell="A1">
      <selection activeCell="H33" sqref="H33"/>
    </sheetView>
  </sheetViews>
  <sheetFormatPr defaultColWidth="9.00390625" defaultRowHeight="13.5"/>
  <cols>
    <col min="1" max="1" width="2.50390625" style="0" bestFit="1" customWidth="1"/>
  </cols>
  <sheetData>
    <row r="1" spans="1:4" ht="13.5">
      <c r="A1" s="181" t="s">
        <v>58</v>
      </c>
      <c r="B1" s="181"/>
      <c r="C1" s="181"/>
      <c r="D1" s="181"/>
    </row>
    <row r="2" spans="1:14" ht="13.5" customHeight="1">
      <c r="A2">
        <v>1</v>
      </c>
      <c r="B2" s="182" t="s">
        <v>68</v>
      </c>
      <c r="C2" s="182"/>
      <c r="D2" s="182"/>
      <c r="E2" s="182"/>
      <c r="F2" s="182"/>
      <c r="G2" s="182"/>
      <c r="H2" s="182"/>
      <c r="I2" s="182"/>
      <c r="J2" s="182"/>
      <c r="K2" s="182"/>
      <c r="L2" s="182"/>
      <c r="M2" s="182"/>
      <c r="N2" s="182"/>
    </row>
    <row r="3" spans="2:14" ht="13.5">
      <c r="B3" s="182"/>
      <c r="C3" s="182"/>
      <c r="D3" s="182"/>
      <c r="E3" s="182"/>
      <c r="F3" s="182"/>
      <c r="G3" s="182"/>
      <c r="H3" s="182"/>
      <c r="I3" s="182"/>
      <c r="J3" s="182"/>
      <c r="K3" s="182"/>
      <c r="L3" s="182"/>
      <c r="M3" s="182"/>
      <c r="N3" s="182"/>
    </row>
    <row r="4" spans="1:2" ht="13.5">
      <c r="A4">
        <v>2</v>
      </c>
      <c r="B4" t="s">
        <v>70</v>
      </c>
    </row>
    <row r="5" ht="13.5">
      <c r="B5" t="s">
        <v>59</v>
      </c>
    </row>
    <row r="6" spans="1:2" ht="13.5">
      <c r="A6">
        <v>3</v>
      </c>
      <c r="B6" t="s">
        <v>71</v>
      </c>
    </row>
    <row r="7" spans="1:2" ht="13.5">
      <c r="A7">
        <v>4</v>
      </c>
      <c r="B7" t="s">
        <v>69</v>
      </c>
    </row>
    <row r="8" spans="1:2" ht="13.5">
      <c r="A8">
        <v>5</v>
      </c>
      <c r="B8" t="s">
        <v>72</v>
      </c>
    </row>
  </sheetData>
  <sheetProtection/>
  <mergeCells count="2">
    <mergeCell ref="A1:D1"/>
    <mergeCell ref="B2:N3"/>
  </mergeCell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X35"/>
  <sheetViews>
    <sheetView view="pageBreakPreview" zoomScale="60" zoomScalePageLayoutView="0" workbookViewId="0" topLeftCell="A1">
      <pane ySplit="6" topLeftCell="A7" activePane="bottomLeft" state="frozen"/>
      <selection pane="topLeft" activeCell="A1" sqref="A1"/>
      <selection pane="bottomLeft" activeCell="B9" sqref="B9"/>
    </sheetView>
  </sheetViews>
  <sheetFormatPr defaultColWidth="9.00390625" defaultRowHeight="13.5"/>
  <cols>
    <col min="1" max="1" width="10.625" style="2" customWidth="1"/>
    <col min="2" max="2" width="27.875" style="2" customWidth="1"/>
    <col min="3" max="3" width="16.25390625" style="2" customWidth="1"/>
    <col min="4" max="29" width="10.125" style="2" customWidth="1"/>
    <col min="30" max="31" width="9.00390625" style="2" customWidth="1"/>
    <col min="32" max="32" width="10.125" style="2" customWidth="1"/>
    <col min="33" max="49" width="9.00390625" style="2" customWidth="1"/>
    <col min="50" max="16384" width="9.00390625" style="2" customWidth="1"/>
  </cols>
  <sheetData>
    <row r="1" spans="1:2" ht="22.5" thickBot="1">
      <c r="A1" s="1" t="s">
        <v>60</v>
      </c>
      <c r="B1" s="1"/>
    </row>
    <row r="2" spans="1:49" ht="17.25" thickBot="1">
      <c r="A2" s="223" t="s">
        <v>1</v>
      </c>
      <c r="B2" s="224"/>
      <c r="C2" s="224"/>
      <c r="D2" s="224"/>
      <c r="E2" s="224"/>
      <c r="F2" s="224"/>
      <c r="G2" s="224"/>
      <c r="H2" s="224"/>
      <c r="I2" s="224"/>
      <c r="J2" s="224"/>
      <c r="K2" s="224"/>
      <c r="L2" s="224"/>
      <c r="M2" s="224"/>
      <c r="N2" s="224"/>
      <c r="O2" s="224"/>
      <c r="P2" s="224"/>
      <c r="Q2" s="224"/>
      <c r="R2" s="224"/>
      <c r="S2" s="224"/>
      <c r="T2" s="224"/>
      <c r="U2" s="224"/>
      <c r="V2" s="224"/>
      <c r="W2" s="224"/>
      <c r="X2" s="224"/>
      <c r="Y2" s="225"/>
      <c r="Z2" s="219" t="s">
        <v>2</v>
      </c>
      <c r="AA2" s="220"/>
      <c r="AB2" s="220"/>
      <c r="AC2" s="220"/>
      <c r="AD2" s="220"/>
      <c r="AE2" s="220"/>
      <c r="AF2" s="221" t="s">
        <v>3</v>
      </c>
      <c r="AG2" s="222"/>
      <c r="AH2" s="222"/>
      <c r="AI2" s="222"/>
      <c r="AJ2" s="222"/>
      <c r="AK2" s="222"/>
      <c r="AL2" s="222"/>
      <c r="AM2" s="222"/>
      <c r="AN2" s="222"/>
      <c r="AO2" s="222"/>
      <c r="AP2" s="222"/>
      <c r="AQ2" s="222"/>
      <c r="AR2" s="222"/>
      <c r="AS2" s="222"/>
      <c r="AT2" s="189" t="s">
        <v>4</v>
      </c>
      <c r="AU2" s="190"/>
      <c r="AV2" s="190"/>
      <c r="AW2" s="191"/>
    </row>
    <row r="3" spans="1:49" ht="17.25" thickBot="1">
      <c r="A3" s="228" t="s">
        <v>5</v>
      </c>
      <c r="B3" s="186" t="s">
        <v>6</v>
      </c>
      <c r="C3" s="186" t="s">
        <v>7</v>
      </c>
      <c r="D3" s="259" t="s">
        <v>8</v>
      </c>
      <c r="E3" s="226" t="s">
        <v>75</v>
      </c>
      <c r="F3" s="226"/>
      <c r="G3" s="226"/>
      <c r="H3" s="226"/>
      <c r="I3" s="226"/>
      <c r="J3" s="226"/>
      <c r="K3" s="226"/>
      <c r="L3" s="226"/>
      <c r="M3" s="226"/>
      <c r="N3" s="227"/>
      <c r="O3" s="242" t="s">
        <v>76</v>
      </c>
      <c r="P3" s="243"/>
      <c r="Q3" s="243"/>
      <c r="R3" s="243"/>
      <c r="S3" s="243"/>
      <c r="T3" s="243"/>
      <c r="U3" s="243"/>
      <c r="V3" s="243"/>
      <c r="W3" s="243"/>
      <c r="X3" s="244"/>
      <c r="Y3" s="207" t="s">
        <v>80</v>
      </c>
      <c r="Z3" s="150"/>
      <c r="AA3" s="151"/>
      <c r="AB3" s="151"/>
      <c r="AC3" s="151"/>
      <c r="AD3" s="151"/>
      <c r="AE3" s="151"/>
      <c r="AF3" s="152"/>
      <c r="AG3" s="153"/>
      <c r="AH3" s="153"/>
      <c r="AI3" s="146"/>
      <c r="AJ3" s="153"/>
      <c r="AK3" s="153"/>
      <c r="AL3" s="146"/>
      <c r="AM3" s="153"/>
      <c r="AN3" s="153"/>
      <c r="AO3" s="153"/>
      <c r="AP3" s="146"/>
      <c r="AQ3" s="146"/>
      <c r="AR3" s="146"/>
      <c r="AS3" s="146"/>
      <c r="AT3" s="154"/>
      <c r="AU3" s="155"/>
      <c r="AV3" s="147"/>
      <c r="AW3" s="148"/>
    </row>
    <row r="4" spans="1:49" s="7" customFormat="1" ht="14.25" customHeight="1" thickBot="1">
      <c r="A4" s="229"/>
      <c r="B4" s="187"/>
      <c r="C4" s="187"/>
      <c r="D4" s="260"/>
      <c r="E4" s="192" t="s">
        <v>9</v>
      </c>
      <c r="F4" s="195" t="s">
        <v>10</v>
      </c>
      <c r="G4" s="195" t="s">
        <v>11</v>
      </c>
      <c r="H4" s="195" t="s">
        <v>12</v>
      </c>
      <c r="I4" s="195" t="s">
        <v>13</v>
      </c>
      <c r="J4" s="195" t="s">
        <v>14</v>
      </c>
      <c r="K4" s="195" t="s">
        <v>15</v>
      </c>
      <c r="L4" s="234" t="s">
        <v>16</v>
      </c>
      <c r="M4" s="183" t="s">
        <v>35</v>
      </c>
      <c r="N4" s="210" t="s">
        <v>36</v>
      </c>
      <c r="O4" s="256" t="s">
        <v>9</v>
      </c>
      <c r="P4" s="198" t="s">
        <v>10</v>
      </c>
      <c r="Q4" s="198" t="s">
        <v>11</v>
      </c>
      <c r="R4" s="198" t="s">
        <v>77</v>
      </c>
      <c r="S4" s="198" t="s">
        <v>13</v>
      </c>
      <c r="T4" s="198" t="s">
        <v>14</v>
      </c>
      <c r="U4" s="198" t="s">
        <v>15</v>
      </c>
      <c r="V4" s="201" t="s">
        <v>16</v>
      </c>
      <c r="W4" s="245" t="s">
        <v>78</v>
      </c>
      <c r="X4" s="201" t="s">
        <v>79</v>
      </c>
      <c r="Y4" s="208"/>
      <c r="Z4" s="213" t="s">
        <v>9</v>
      </c>
      <c r="AA4" s="216" t="s">
        <v>10</v>
      </c>
      <c r="AB4" s="231" t="s">
        <v>17</v>
      </c>
      <c r="AC4" s="237" t="s">
        <v>18</v>
      </c>
      <c r="AD4" s="4"/>
      <c r="AE4" s="4"/>
      <c r="AF4" s="213" t="s">
        <v>9</v>
      </c>
      <c r="AG4" s="216" t="s">
        <v>19</v>
      </c>
      <c r="AH4" s="237" t="s">
        <v>20</v>
      </c>
      <c r="AI4" s="5"/>
      <c r="AJ4" s="6"/>
      <c r="AK4" s="237" t="s">
        <v>21</v>
      </c>
      <c r="AL4" s="3"/>
      <c r="AM4" s="4"/>
      <c r="AN4" s="4"/>
      <c r="AO4" s="4"/>
      <c r="AP4" s="3"/>
      <c r="AQ4" s="3"/>
      <c r="AR4" s="3"/>
      <c r="AS4" s="3"/>
      <c r="AT4" s="231" t="s">
        <v>22</v>
      </c>
      <c r="AU4" s="231" t="s">
        <v>23</v>
      </c>
      <c r="AV4" s="226"/>
      <c r="AW4" s="227"/>
    </row>
    <row r="5" spans="1:49" s="7" customFormat="1" ht="14.25" customHeight="1">
      <c r="A5" s="229"/>
      <c r="B5" s="187"/>
      <c r="C5" s="187"/>
      <c r="D5" s="260"/>
      <c r="E5" s="193"/>
      <c r="F5" s="196"/>
      <c r="G5" s="196"/>
      <c r="H5" s="196"/>
      <c r="I5" s="196"/>
      <c r="J5" s="196"/>
      <c r="K5" s="196"/>
      <c r="L5" s="235"/>
      <c r="M5" s="184"/>
      <c r="N5" s="211"/>
      <c r="O5" s="257"/>
      <c r="P5" s="199"/>
      <c r="Q5" s="199"/>
      <c r="R5" s="199"/>
      <c r="S5" s="199"/>
      <c r="T5" s="199"/>
      <c r="U5" s="199"/>
      <c r="V5" s="202"/>
      <c r="W5" s="246"/>
      <c r="X5" s="202"/>
      <c r="Y5" s="208"/>
      <c r="Z5" s="214"/>
      <c r="AA5" s="217"/>
      <c r="AB5" s="238"/>
      <c r="AC5" s="238"/>
      <c r="AD5" s="204"/>
      <c r="AE5" s="205"/>
      <c r="AF5" s="214"/>
      <c r="AG5" s="217"/>
      <c r="AH5" s="254"/>
      <c r="AI5" s="252" t="s">
        <v>24</v>
      </c>
      <c r="AJ5" s="240" t="s">
        <v>25</v>
      </c>
      <c r="AK5" s="238"/>
      <c r="AL5" s="192" t="s">
        <v>26</v>
      </c>
      <c r="AM5" s="204"/>
      <c r="AN5" s="205"/>
      <c r="AO5" s="206"/>
      <c r="AP5" s="213" t="s">
        <v>27</v>
      </c>
      <c r="AQ5" s="204"/>
      <c r="AR5" s="205"/>
      <c r="AS5" s="206"/>
      <c r="AT5" s="232"/>
      <c r="AU5" s="232"/>
      <c r="AV5" s="248" t="s">
        <v>28</v>
      </c>
      <c r="AW5" s="250" t="s">
        <v>29</v>
      </c>
    </row>
    <row r="6" spans="1:49" s="7" customFormat="1" ht="29.25" thickBot="1">
      <c r="A6" s="230"/>
      <c r="B6" s="188"/>
      <c r="C6" s="188"/>
      <c r="D6" s="261"/>
      <c r="E6" s="194"/>
      <c r="F6" s="197"/>
      <c r="G6" s="197"/>
      <c r="H6" s="197"/>
      <c r="I6" s="197"/>
      <c r="J6" s="197"/>
      <c r="K6" s="197"/>
      <c r="L6" s="236"/>
      <c r="M6" s="185"/>
      <c r="N6" s="212"/>
      <c r="O6" s="258"/>
      <c r="P6" s="200"/>
      <c r="Q6" s="200"/>
      <c r="R6" s="200"/>
      <c r="S6" s="200"/>
      <c r="T6" s="200"/>
      <c r="U6" s="200"/>
      <c r="V6" s="203"/>
      <c r="W6" s="247"/>
      <c r="X6" s="203"/>
      <c r="Y6" s="209"/>
      <c r="Z6" s="215"/>
      <c r="AA6" s="218"/>
      <c r="AB6" s="239"/>
      <c r="AC6" s="239"/>
      <c r="AD6" s="8" t="s">
        <v>81</v>
      </c>
      <c r="AE6" s="9" t="s">
        <v>82</v>
      </c>
      <c r="AF6" s="215"/>
      <c r="AG6" s="218"/>
      <c r="AH6" s="255"/>
      <c r="AI6" s="253"/>
      <c r="AJ6" s="241"/>
      <c r="AK6" s="239"/>
      <c r="AL6" s="194"/>
      <c r="AM6" s="10" t="s">
        <v>30</v>
      </c>
      <c r="AN6" s="9" t="s">
        <v>31</v>
      </c>
      <c r="AO6" s="11" t="s">
        <v>32</v>
      </c>
      <c r="AP6" s="215"/>
      <c r="AQ6" s="10" t="s">
        <v>33</v>
      </c>
      <c r="AR6" s="9" t="s">
        <v>31</v>
      </c>
      <c r="AS6" s="11" t="s">
        <v>32</v>
      </c>
      <c r="AT6" s="233"/>
      <c r="AU6" s="233"/>
      <c r="AV6" s="249"/>
      <c r="AW6" s="251"/>
    </row>
    <row r="7" spans="1:50" ht="55.5" customHeight="1" thickBot="1">
      <c r="A7" s="12"/>
      <c r="B7" s="13"/>
      <c r="C7" s="14"/>
      <c r="D7" s="15"/>
      <c r="E7" s="16"/>
      <c r="F7" s="17"/>
      <c r="G7" s="17"/>
      <c r="H7" s="17"/>
      <c r="I7" s="17"/>
      <c r="J7" s="17"/>
      <c r="K7" s="17"/>
      <c r="L7" s="18"/>
      <c r="M7" s="17"/>
      <c r="N7" s="19"/>
      <c r="O7" s="156"/>
      <c r="P7" s="157"/>
      <c r="Q7" s="157"/>
      <c r="R7" s="157"/>
      <c r="S7" s="157"/>
      <c r="T7" s="157"/>
      <c r="U7" s="157"/>
      <c r="V7" s="157"/>
      <c r="W7" s="157"/>
      <c r="X7" s="158"/>
      <c r="Y7" s="159"/>
      <c r="Z7" s="20"/>
      <c r="AA7" s="21"/>
      <c r="AB7" s="22"/>
      <c r="AC7" s="22"/>
      <c r="AD7" s="23"/>
      <c r="AE7" s="24"/>
      <c r="AF7" s="20"/>
      <c r="AG7" s="21"/>
      <c r="AH7" s="26"/>
      <c r="AI7" s="27"/>
      <c r="AJ7" s="28"/>
      <c r="AK7" s="29"/>
      <c r="AL7" s="26"/>
      <c r="AM7" s="28"/>
      <c r="AN7" s="24"/>
      <c r="AO7" s="25"/>
      <c r="AP7" s="26"/>
      <c r="AQ7" s="23"/>
      <c r="AR7" s="24"/>
      <c r="AS7" s="25"/>
      <c r="AT7" s="30"/>
      <c r="AU7" s="31"/>
      <c r="AV7" s="32"/>
      <c r="AW7" s="33"/>
      <c r="AX7" s="34"/>
    </row>
    <row r="8" spans="1:50" ht="55.5" customHeight="1" thickBot="1">
      <c r="A8" s="12"/>
      <c r="B8" s="13"/>
      <c r="C8" s="14"/>
      <c r="D8" s="15"/>
      <c r="E8" s="16"/>
      <c r="F8" s="17"/>
      <c r="G8" s="17"/>
      <c r="H8" s="17"/>
      <c r="I8" s="17"/>
      <c r="J8" s="17"/>
      <c r="K8" s="17"/>
      <c r="L8" s="18"/>
      <c r="M8" s="17"/>
      <c r="N8" s="19"/>
      <c r="O8" s="16"/>
      <c r="P8" s="160"/>
      <c r="Q8" s="160"/>
      <c r="R8" s="160"/>
      <c r="S8" s="160"/>
      <c r="T8" s="160"/>
      <c r="U8" s="160"/>
      <c r="V8" s="160"/>
      <c r="W8" s="160"/>
      <c r="X8" s="160"/>
      <c r="Y8" s="161"/>
      <c r="Z8" s="20"/>
      <c r="AA8" s="21"/>
      <c r="AB8" s="22"/>
      <c r="AC8" s="22"/>
      <c r="AD8" s="23"/>
      <c r="AE8" s="24"/>
      <c r="AF8" s="20"/>
      <c r="AG8" s="21"/>
      <c r="AH8" s="26"/>
      <c r="AI8" s="27"/>
      <c r="AJ8" s="28"/>
      <c r="AK8" s="29"/>
      <c r="AL8" s="26"/>
      <c r="AM8" s="28"/>
      <c r="AN8" s="24"/>
      <c r="AO8" s="25"/>
      <c r="AP8" s="26"/>
      <c r="AQ8" s="23"/>
      <c r="AR8" s="24"/>
      <c r="AS8" s="25"/>
      <c r="AT8" s="30"/>
      <c r="AU8" s="31"/>
      <c r="AV8" s="32"/>
      <c r="AW8" s="33"/>
      <c r="AX8" s="34"/>
    </row>
    <row r="9" spans="1:50" ht="55.5" customHeight="1" thickBot="1">
      <c r="A9" s="12"/>
      <c r="B9" s="13"/>
      <c r="C9" s="14"/>
      <c r="D9" s="15"/>
      <c r="E9" s="16"/>
      <c r="F9" s="17"/>
      <c r="G9" s="17"/>
      <c r="H9" s="17"/>
      <c r="I9" s="17"/>
      <c r="J9" s="17"/>
      <c r="K9" s="17"/>
      <c r="L9" s="18"/>
      <c r="M9" s="17"/>
      <c r="N9" s="19"/>
      <c r="O9" s="20"/>
      <c r="P9" s="17"/>
      <c r="Q9" s="17"/>
      <c r="R9" s="17"/>
      <c r="S9" s="17"/>
      <c r="T9" s="17"/>
      <c r="U9" s="17"/>
      <c r="V9" s="17"/>
      <c r="W9" s="17"/>
      <c r="X9" s="17"/>
      <c r="Y9" s="21"/>
      <c r="Z9" s="20"/>
      <c r="AA9" s="21"/>
      <c r="AB9" s="22"/>
      <c r="AC9" s="22"/>
      <c r="AD9" s="23"/>
      <c r="AE9" s="24"/>
      <c r="AF9" s="20"/>
      <c r="AG9" s="21"/>
      <c r="AH9" s="26"/>
      <c r="AI9" s="27"/>
      <c r="AJ9" s="28"/>
      <c r="AK9" s="29"/>
      <c r="AL9" s="26"/>
      <c r="AM9" s="28"/>
      <c r="AN9" s="24"/>
      <c r="AO9" s="25"/>
      <c r="AP9" s="26"/>
      <c r="AQ9" s="23"/>
      <c r="AR9" s="24"/>
      <c r="AS9" s="25"/>
      <c r="AT9" s="30"/>
      <c r="AU9" s="31"/>
      <c r="AV9" s="32"/>
      <c r="AW9" s="33"/>
      <c r="AX9" s="34"/>
    </row>
    <row r="10" spans="1:50" ht="55.5" customHeight="1" thickBot="1">
      <c r="A10" s="12"/>
      <c r="B10" s="13"/>
      <c r="C10" s="14"/>
      <c r="D10" s="15"/>
      <c r="E10" s="16"/>
      <c r="F10" s="17"/>
      <c r="G10" s="17"/>
      <c r="H10" s="17"/>
      <c r="I10" s="17"/>
      <c r="J10" s="17"/>
      <c r="K10" s="17"/>
      <c r="L10" s="18"/>
      <c r="M10" s="17"/>
      <c r="N10" s="19"/>
      <c r="O10" s="20"/>
      <c r="P10" s="17"/>
      <c r="Q10" s="17"/>
      <c r="R10" s="17"/>
      <c r="S10" s="17"/>
      <c r="T10" s="17"/>
      <c r="U10" s="17"/>
      <c r="V10" s="17"/>
      <c r="W10" s="17"/>
      <c r="X10" s="17"/>
      <c r="Y10" s="21"/>
      <c r="Z10" s="20"/>
      <c r="AA10" s="21"/>
      <c r="AB10" s="22"/>
      <c r="AC10" s="22"/>
      <c r="AD10" s="23"/>
      <c r="AE10" s="24"/>
      <c r="AF10" s="20"/>
      <c r="AG10" s="21"/>
      <c r="AH10" s="26"/>
      <c r="AI10" s="27"/>
      <c r="AJ10" s="28"/>
      <c r="AK10" s="29"/>
      <c r="AL10" s="26"/>
      <c r="AM10" s="28"/>
      <c r="AN10" s="24"/>
      <c r="AO10" s="25"/>
      <c r="AP10" s="26"/>
      <c r="AQ10" s="23"/>
      <c r="AR10" s="24"/>
      <c r="AS10" s="25"/>
      <c r="AT10" s="30"/>
      <c r="AU10" s="31"/>
      <c r="AV10" s="32"/>
      <c r="AW10" s="33"/>
      <c r="AX10" s="34"/>
    </row>
    <row r="11" spans="1:50" ht="55.5" customHeight="1" thickBot="1">
      <c r="A11" s="12"/>
      <c r="B11" s="13"/>
      <c r="C11" s="14"/>
      <c r="D11" s="15"/>
      <c r="E11" s="16"/>
      <c r="F11" s="17"/>
      <c r="G11" s="17"/>
      <c r="H11" s="17"/>
      <c r="I11" s="17"/>
      <c r="J11" s="17"/>
      <c r="K11" s="17"/>
      <c r="L11" s="18"/>
      <c r="M11" s="17"/>
      <c r="N11" s="19"/>
      <c r="O11" s="20"/>
      <c r="P11" s="17"/>
      <c r="Q11" s="17"/>
      <c r="R11" s="17"/>
      <c r="S11" s="17"/>
      <c r="T11" s="17"/>
      <c r="U11" s="17"/>
      <c r="V11" s="17"/>
      <c r="W11" s="17"/>
      <c r="X11" s="17"/>
      <c r="Y11" s="21"/>
      <c r="Z11" s="20"/>
      <c r="AA11" s="21"/>
      <c r="AB11" s="22"/>
      <c r="AC11" s="22"/>
      <c r="AD11" s="23"/>
      <c r="AE11" s="24"/>
      <c r="AF11" s="20"/>
      <c r="AG11" s="21"/>
      <c r="AH11" s="26"/>
      <c r="AI11" s="27"/>
      <c r="AJ11" s="28"/>
      <c r="AK11" s="29"/>
      <c r="AL11" s="26"/>
      <c r="AM11" s="28"/>
      <c r="AN11" s="24"/>
      <c r="AO11" s="25"/>
      <c r="AP11" s="26"/>
      <c r="AQ11" s="23"/>
      <c r="AR11" s="24"/>
      <c r="AS11" s="25"/>
      <c r="AT11" s="30"/>
      <c r="AU11" s="31"/>
      <c r="AV11" s="32"/>
      <c r="AW11" s="33"/>
      <c r="AX11" s="34"/>
    </row>
    <row r="12" spans="1:50" ht="55.5" customHeight="1" thickBot="1">
      <c r="A12" s="12"/>
      <c r="B12" s="13"/>
      <c r="C12" s="14"/>
      <c r="D12" s="15"/>
      <c r="E12" s="16"/>
      <c r="F12" s="17"/>
      <c r="G12" s="17"/>
      <c r="H12" s="17"/>
      <c r="I12" s="17"/>
      <c r="J12" s="17"/>
      <c r="K12" s="17"/>
      <c r="L12" s="18"/>
      <c r="M12" s="17"/>
      <c r="N12" s="19"/>
      <c r="O12" s="20"/>
      <c r="P12" s="17"/>
      <c r="Q12" s="17"/>
      <c r="R12" s="17"/>
      <c r="S12" s="17"/>
      <c r="T12" s="17"/>
      <c r="U12" s="17"/>
      <c r="V12" s="17"/>
      <c r="W12" s="17"/>
      <c r="X12" s="17"/>
      <c r="Y12" s="21"/>
      <c r="Z12" s="20"/>
      <c r="AA12" s="21"/>
      <c r="AB12" s="22"/>
      <c r="AC12" s="22"/>
      <c r="AD12" s="23"/>
      <c r="AE12" s="24"/>
      <c r="AF12" s="20"/>
      <c r="AG12" s="21"/>
      <c r="AH12" s="26"/>
      <c r="AI12" s="27"/>
      <c r="AJ12" s="28"/>
      <c r="AK12" s="29"/>
      <c r="AL12" s="26"/>
      <c r="AM12" s="28"/>
      <c r="AN12" s="24"/>
      <c r="AO12" s="25"/>
      <c r="AP12" s="26"/>
      <c r="AQ12" s="23"/>
      <c r="AR12" s="24"/>
      <c r="AS12" s="25"/>
      <c r="AT12" s="30"/>
      <c r="AU12" s="31"/>
      <c r="AV12" s="32"/>
      <c r="AW12" s="33"/>
      <c r="AX12" s="34"/>
    </row>
    <row r="13" spans="1:50" ht="55.5" customHeight="1" thickBot="1">
      <c r="A13" s="12"/>
      <c r="B13" s="13"/>
      <c r="C13" s="14"/>
      <c r="D13" s="15"/>
      <c r="E13" s="16"/>
      <c r="F13" s="17"/>
      <c r="G13" s="17"/>
      <c r="H13" s="17"/>
      <c r="I13" s="17"/>
      <c r="J13" s="17"/>
      <c r="K13" s="17"/>
      <c r="L13" s="18"/>
      <c r="M13" s="17"/>
      <c r="N13" s="19"/>
      <c r="O13" s="20"/>
      <c r="P13" s="17"/>
      <c r="Q13" s="17"/>
      <c r="R13" s="17"/>
      <c r="S13" s="17"/>
      <c r="T13" s="17"/>
      <c r="U13" s="17"/>
      <c r="V13" s="17"/>
      <c r="W13" s="17"/>
      <c r="X13" s="17"/>
      <c r="Y13" s="21"/>
      <c r="Z13" s="20"/>
      <c r="AA13" s="21"/>
      <c r="AB13" s="22"/>
      <c r="AC13" s="22"/>
      <c r="AD13" s="23"/>
      <c r="AE13" s="24"/>
      <c r="AF13" s="20"/>
      <c r="AG13" s="21"/>
      <c r="AH13" s="26"/>
      <c r="AI13" s="27"/>
      <c r="AJ13" s="28"/>
      <c r="AK13" s="29"/>
      <c r="AL13" s="26"/>
      <c r="AM13" s="28"/>
      <c r="AN13" s="24"/>
      <c r="AO13" s="25"/>
      <c r="AP13" s="26"/>
      <c r="AQ13" s="23"/>
      <c r="AR13" s="24"/>
      <c r="AS13" s="25"/>
      <c r="AT13" s="30"/>
      <c r="AU13" s="31"/>
      <c r="AV13" s="32"/>
      <c r="AW13" s="33"/>
      <c r="AX13" s="34"/>
    </row>
    <row r="14" spans="1:50" ht="55.5" customHeight="1" thickBot="1">
      <c r="A14" s="12"/>
      <c r="B14" s="13"/>
      <c r="C14" s="14"/>
      <c r="D14" s="15"/>
      <c r="E14" s="16"/>
      <c r="F14" s="17"/>
      <c r="G14" s="17"/>
      <c r="H14" s="17"/>
      <c r="I14" s="17"/>
      <c r="J14" s="17"/>
      <c r="K14" s="17"/>
      <c r="L14" s="18"/>
      <c r="M14" s="17"/>
      <c r="N14" s="19"/>
      <c r="O14" s="20"/>
      <c r="P14" s="17"/>
      <c r="Q14" s="17"/>
      <c r="R14" s="17"/>
      <c r="S14" s="17"/>
      <c r="T14" s="17"/>
      <c r="U14" s="17"/>
      <c r="V14" s="17"/>
      <c r="W14" s="17"/>
      <c r="X14" s="17"/>
      <c r="Y14" s="21"/>
      <c r="Z14" s="20"/>
      <c r="AA14" s="21"/>
      <c r="AB14" s="22"/>
      <c r="AC14" s="22"/>
      <c r="AD14" s="23"/>
      <c r="AE14" s="24"/>
      <c r="AF14" s="20"/>
      <c r="AG14" s="21"/>
      <c r="AH14" s="26"/>
      <c r="AI14" s="27"/>
      <c r="AJ14" s="28"/>
      <c r="AK14" s="29"/>
      <c r="AL14" s="26"/>
      <c r="AM14" s="28"/>
      <c r="AN14" s="24"/>
      <c r="AO14" s="25"/>
      <c r="AP14" s="26"/>
      <c r="AQ14" s="23"/>
      <c r="AR14" s="24"/>
      <c r="AS14" s="25"/>
      <c r="AT14" s="30"/>
      <c r="AU14" s="31"/>
      <c r="AV14" s="32"/>
      <c r="AW14" s="33"/>
      <c r="AX14" s="34"/>
    </row>
    <row r="15" spans="1:50" ht="55.5" customHeight="1" thickBot="1">
      <c r="A15" s="12"/>
      <c r="B15" s="13"/>
      <c r="C15" s="14"/>
      <c r="D15" s="15"/>
      <c r="E15" s="16"/>
      <c r="F15" s="17"/>
      <c r="G15" s="17"/>
      <c r="H15" s="17"/>
      <c r="I15" s="17"/>
      <c r="J15" s="17"/>
      <c r="K15" s="17"/>
      <c r="L15" s="18"/>
      <c r="M15" s="17"/>
      <c r="N15" s="19"/>
      <c r="O15" s="20"/>
      <c r="P15" s="17"/>
      <c r="Q15" s="17"/>
      <c r="R15" s="17"/>
      <c r="S15" s="17"/>
      <c r="T15" s="17"/>
      <c r="U15" s="17"/>
      <c r="V15" s="17"/>
      <c r="W15" s="17"/>
      <c r="X15" s="17"/>
      <c r="Y15" s="21"/>
      <c r="Z15" s="20"/>
      <c r="AA15" s="21"/>
      <c r="AB15" s="22"/>
      <c r="AC15" s="22"/>
      <c r="AD15" s="23"/>
      <c r="AE15" s="24"/>
      <c r="AF15" s="20"/>
      <c r="AG15" s="21"/>
      <c r="AH15" s="26"/>
      <c r="AI15" s="27"/>
      <c r="AJ15" s="28"/>
      <c r="AK15" s="29"/>
      <c r="AL15" s="26"/>
      <c r="AM15" s="28"/>
      <c r="AN15" s="24"/>
      <c r="AO15" s="25"/>
      <c r="AP15" s="26"/>
      <c r="AQ15" s="23"/>
      <c r="AR15" s="24"/>
      <c r="AS15" s="25"/>
      <c r="AT15" s="30"/>
      <c r="AU15" s="31"/>
      <c r="AV15" s="32"/>
      <c r="AW15" s="33"/>
      <c r="AX15" s="34"/>
    </row>
    <row r="16" spans="1:50" ht="55.5" customHeight="1" thickBot="1">
      <c r="A16" s="12"/>
      <c r="B16" s="13"/>
      <c r="C16" s="14"/>
      <c r="D16" s="15"/>
      <c r="E16" s="16"/>
      <c r="F16" s="17"/>
      <c r="G16" s="17"/>
      <c r="H16" s="17"/>
      <c r="I16" s="17"/>
      <c r="J16" s="17"/>
      <c r="K16" s="17"/>
      <c r="L16" s="18"/>
      <c r="M16" s="17"/>
      <c r="N16" s="19"/>
      <c r="O16" s="20"/>
      <c r="P16" s="17"/>
      <c r="Q16" s="17"/>
      <c r="R16" s="17"/>
      <c r="S16" s="17"/>
      <c r="T16" s="17"/>
      <c r="U16" s="17"/>
      <c r="V16" s="17"/>
      <c r="W16" s="17"/>
      <c r="X16" s="17"/>
      <c r="Y16" s="21"/>
      <c r="Z16" s="20"/>
      <c r="AA16" s="21"/>
      <c r="AB16" s="22"/>
      <c r="AC16" s="22"/>
      <c r="AD16" s="23"/>
      <c r="AE16" s="24"/>
      <c r="AF16" s="20"/>
      <c r="AG16" s="21"/>
      <c r="AH16" s="26"/>
      <c r="AI16" s="27"/>
      <c r="AJ16" s="28"/>
      <c r="AK16" s="29"/>
      <c r="AL16" s="26"/>
      <c r="AM16" s="28"/>
      <c r="AN16" s="24"/>
      <c r="AO16" s="25"/>
      <c r="AP16" s="26"/>
      <c r="AQ16" s="23"/>
      <c r="AR16" s="24"/>
      <c r="AS16" s="25"/>
      <c r="AT16" s="30"/>
      <c r="AU16" s="31"/>
      <c r="AV16" s="32"/>
      <c r="AW16" s="33"/>
      <c r="AX16" s="34"/>
    </row>
    <row r="17" spans="1:50" ht="55.5" customHeight="1" thickBot="1">
      <c r="A17" s="12"/>
      <c r="B17" s="13"/>
      <c r="C17" s="14"/>
      <c r="D17" s="15"/>
      <c r="E17" s="16"/>
      <c r="F17" s="17"/>
      <c r="G17" s="17"/>
      <c r="H17" s="17"/>
      <c r="I17" s="17"/>
      <c r="J17" s="17"/>
      <c r="K17" s="17"/>
      <c r="L17" s="18"/>
      <c r="M17" s="17"/>
      <c r="N17" s="19"/>
      <c r="O17" s="20"/>
      <c r="P17" s="17"/>
      <c r="Q17" s="17"/>
      <c r="R17" s="17"/>
      <c r="S17" s="17"/>
      <c r="T17" s="17"/>
      <c r="U17" s="17"/>
      <c r="V17" s="17"/>
      <c r="W17" s="17"/>
      <c r="X17" s="17"/>
      <c r="Y17" s="21"/>
      <c r="Z17" s="20"/>
      <c r="AA17" s="21"/>
      <c r="AB17" s="22"/>
      <c r="AC17" s="22"/>
      <c r="AD17" s="23"/>
      <c r="AE17" s="24"/>
      <c r="AF17" s="20"/>
      <c r="AG17" s="21"/>
      <c r="AH17" s="26"/>
      <c r="AI17" s="27"/>
      <c r="AJ17" s="28"/>
      <c r="AK17" s="29"/>
      <c r="AL17" s="26"/>
      <c r="AM17" s="28"/>
      <c r="AN17" s="24"/>
      <c r="AO17" s="25"/>
      <c r="AP17" s="26"/>
      <c r="AQ17" s="23"/>
      <c r="AR17" s="24"/>
      <c r="AS17" s="25"/>
      <c r="AT17" s="30"/>
      <c r="AU17" s="31"/>
      <c r="AV17" s="32"/>
      <c r="AW17" s="33"/>
      <c r="AX17" s="34"/>
    </row>
    <row r="18" spans="1:50" ht="55.5" customHeight="1" thickBot="1">
      <c r="A18" s="12"/>
      <c r="B18" s="13"/>
      <c r="C18" s="14"/>
      <c r="D18" s="15"/>
      <c r="E18" s="16"/>
      <c r="F18" s="17"/>
      <c r="G18" s="17"/>
      <c r="H18" s="17"/>
      <c r="I18" s="17"/>
      <c r="J18" s="17"/>
      <c r="K18" s="17"/>
      <c r="L18" s="18"/>
      <c r="M18" s="17"/>
      <c r="N18" s="19"/>
      <c r="O18" s="20"/>
      <c r="P18" s="17"/>
      <c r="Q18" s="17"/>
      <c r="R18" s="17"/>
      <c r="S18" s="17"/>
      <c r="T18" s="17"/>
      <c r="U18" s="17"/>
      <c r="V18" s="17"/>
      <c r="W18" s="17"/>
      <c r="X18" s="17"/>
      <c r="Y18" s="21"/>
      <c r="Z18" s="20"/>
      <c r="AA18" s="21"/>
      <c r="AB18" s="22"/>
      <c r="AC18" s="22"/>
      <c r="AD18" s="23"/>
      <c r="AE18" s="24"/>
      <c r="AF18" s="20"/>
      <c r="AG18" s="21"/>
      <c r="AH18" s="26"/>
      <c r="AI18" s="27"/>
      <c r="AJ18" s="28"/>
      <c r="AK18" s="29"/>
      <c r="AL18" s="26"/>
      <c r="AM18" s="28"/>
      <c r="AN18" s="24"/>
      <c r="AO18" s="25"/>
      <c r="AP18" s="26"/>
      <c r="AQ18" s="23"/>
      <c r="AR18" s="24"/>
      <c r="AS18" s="25"/>
      <c r="AT18" s="30"/>
      <c r="AU18" s="31"/>
      <c r="AV18" s="32"/>
      <c r="AW18" s="33"/>
      <c r="AX18" s="34"/>
    </row>
    <row r="19" spans="1:50" ht="55.5" customHeight="1" thickBot="1">
      <c r="A19" s="12"/>
      <c r="B19" s="13"/>
      <c r="C19" s="14"/>
      <c r="D19" s="15"/>
      <c r="E19" s="16"/>
      <c r="F19" s="17"/>
      <c r="G19" s="17"/>
      <c r="H19" s="17"/>
      <c r="I19" s="17"/>
      <c r="J19" s="17"/>
      <c r="K19" s="17"/>
      <c r="L19" s="18"/>
      <c r="M19" s="17"/>
      <c r="N19" s="19"/>
      <c r="O19" s="20"/>
      <c r="P19" s="17"/>
      <c r="Q19" s="17"/>
      <c r="R19" s="17"/>
      <c r="S19" s="17"/>
      <c r="T19" s="17"/>
      <c r="U19" s="17"/>
      <c r="V19" s="17"/>
      <c r="W19" s="17"/>
      <c r="X19" s="17"/>
      <c r="Y19" s="21"/>
      <c r="Z19" s="20"/>
      <c r="AA19" s="21"/>
      <c r="AB19" s="22"/>
      <c r="AC19" s="22"/>
      <c r="AD19" s="23"/>
      <c r="AE19" s="24"/>
      <c r="AF19" s="20"/>
      <c r="AG19" s="21"/>
      <c r="AH19" s="26"/>
      <c r="AI19" s="27"/>
      <c r="AJ19" s="28"/>
      <c r="AK19" s="29"/>
      <c r="AL19" s="26"/>
      <c r="AM19" s="28"/>
      <c r="AN19" s="24"/>
      <c r="AO19" s="25"/>
      <c r="AP19" s="26"/>
      <c r="AQ19" s="23"/>
      <c r="AR19" s="24"/>
      <c r="AS19" s="25"/>
      <c r="AT19" s="30"/>
      <c r="AU19" s="31"/>
      <c r="AV19" s="32"/>
      <c r="AW19" s="33"/>
      <c r="AX19" s="34"/>
    </row>
    <row r="20" spans="1:50" ht="55.5" customHeight="1" thickBot="1">
      <c r="A20" s="12"/>
      <c r="B20" s="13"/>
      <c r="C20" s="14"/>
      <c r="D20" s="15"/>
      <c r="E20" s="16"/>
      <c r="F20" s="17"/>
      <c r="G20" s="17"/>
      <c r="H20" s="17"/>
      <c r="I20" s="17"/>
      <c r="J20" s="17"/>
      <c r="K20" s="17"/>
      <c r="L20" s="18"/>
      <c r="M20" s="17"/>
      <c r="N20" s="19"/>
      <c r="O20" s="20"/>
      <c r="P20" s="17"/>
      <c r="Q20" s="17"/>
      <c r="R20" s="17"/>
      <c r="S20" s="17"/>
      <c r="T20" s="17"/>
      <c r="U20" s="17"/>
      <c r="V20" s="17"/>
      <c r="W20" s="17"/>
      <c r="X20" s="17"/>
      <c r="Y20" s="21"/>
      <c r="Z20" s="20"/>
      <c r="AA20" s="21"/>
      <c r="AB20" s="22"/>
      <c r="AC20" s="22"/>
      <c r="AD20" s="23"/>
      <c r="AE20" s="24"/>
      <c r="AF20" s="20"/>
      <c r="AG20" s="21"/>
      <c r="AH20" s="26"/>
      <c r="AI20" s="27"/>
      <c r="AJ20" s="28"/>
      <c r="AK20" s="29"/>
      <c r="AL20" s="26"/>
      <c r="AM20" s="28"/>
      <c r="AN20" s="24"/>
      <c r="AO20" s="25"/>
      <c r="AP20" s="26"/>
      <c r="AQ20" s="23"/>
      <c r="AR20" s="24"/>
      <c r="AS20" s="25"/>
      <c r="AT20" s="30"/>
      <c r="AU20" s="31"/>
      <c r="AV20" s="32"/>
      <c r="AW20" s="33"/>
      <c r="AX20" s="34"/>
    </row>
    <row r="21" spans="1:50" ht="55.5" customHeight="1" thickBot="1">
      <c r="A21" s="12"/>
      <c r="B21" s="13"/>
      <c r="C21" s="14"/>
      <c r="D21" s="15"/>
      <c r="E21" s="16"/>
      <c r="F21" s="17"/>
      <c r="G21" s="17"/>
      <c r="H21" s="17"/>
      <c r="I21" s="17"/>
      <c r="J21" s="17"/>
      <c r="K21" s="17"/>
      <c r="L21" s="18"/>
      <c r="M21" s="17"/>
      <c r="N21" s="19"/>
      <c r="O21" s="20"/>
      <c r="P21" s="17"/>
      <c r="Q21" s="17"/>
      <c r="R21" s="17"/>
      <c r="S21" s="17"/>
      <c r="T21" s="17"/>
      <c r="U21" s="17"/>
      <c r="V21" s="17"/>
      <c r="W21" s="17"/>
      <c r="X21" s="17"/>
      <c r="Y21" s="21"/>
      <c r="Z21" s="20"/>
      <c r="AA21" s="21"/>
      <c r="AB21" s="22"/>
      <c r="AC21" s="22"/>
      <c r="AD21" s="23"/>
      <c r="AE21" s="24"/>
      <c r="AF21" s="20"/>
      <c r="AG21" s="21"/>
      <c r="AH21" s="26"/>
      <c r="AI21" s="27"/>
      <c r="AJ21" s="28"/>
      <c r="AK21" s="29"/>
      <c r="AL21" s="26"/>
      <c r="AM21" s="28"/>
      <c r="AN21" s="24"/>
      <c r="AO21" s="25"/>
      <c r="AP21" s="26"/>
      <c r="AQ21" s="23"/>
      <c r="AR21" s="24"/>
      <c r="AS21" s="25"/>
      <c r="AT21" s="30"/>
      <c r="AU21" s="31"/>
      <c r="AV21" s="32"/>
      <c r="AW21" s="33"/>
      <c r="AX21" s="34"/>
    </row>
    <row r="22" spans="1:50" ht="55.5" customHeight="1" thickBot="1">
      <c r="A22" s="12"/>
      <c r="B22" s="13"/>
      <c r="C22" s="14"/>
      <c r="D22" s="15"/>
      <c r="E22" s="16"/>
      <c r="F22" s="17"/>
      <c r="G22" s="17"/>
      <c r="H22" s="17"/>
      <c r="I22" s="17"/>
      <c r="J22" s="17"/>
      <c r="K22" s="17"/>
      <c r="L22" s="18"/>
      <c r="M22" s="17"/>
      <c r="N22" s="19"/>
      <c r="O22" s="20"/>
      <c r="P22" s="17"/>
      <c r="Q22" s="17"/>
      <c r="R22" s="17"/>
      <c r="S22" s="17"/>
      <c r="T22" s="17"/>
      <c r="U22" s="17"/>
      <c r="V22" s="17"/>
      <c r="W22" s="17"/>
      <c r="X22" s="17"/>
      <c r="Y22" s="21"/>
      <c r="Z22" s="20"/>
      <c r="AA22" s="21"/>
      <c r="AB22" s="22"/>
      <c r="AC22" s="22"/>
      <c r="AD22" s="23"/>
      <c r="AE22" s="24"/>
      <c r="AF22" s="20"/>
      <c r="AG22" s="21"/>
      <c r="AH22" s="26"/>
      <c r="AI22" s="27"/>
      <c r="AJ22" s="28"/>
      <c r="AK22" s="29"/>
      <c r="AL22" s="26"/>
      <c r="AM22" s="28"/>
      <c r="AN22" s="24"/>
      <c r="AO22" s="25"/>
      <c r="AP22" s="26"/>
      <c r="AQ22" s="23"/>
      <c r="AR22" s="24"/>
      <c r="AS22" s="25"/>
      <c r="AT22" s="30"/>
      <c r="AU22" s="31"/>
      <c r="AV22" s="32"/>
      <c r="AW22" s="33"/>
      <c r="AX22" s="34"/>
    </row>
    <row r="23" spans="1:50" ht="55.5" customHeight="1" thickBot="1">
      <c r="A23" s="12"/>
      <c r="B23" s="13"/>
      <c r="C23" s="14"/>
      <c r="D23" s="15"/>
      <c r="E23" s="16"/>
      <c r="F23" s="17"/>
      <c r="G23" s="17"/>
      <c r="H23" s="17"/>
      <c r="I23" s="17"/>
      <c r="J23" s="17"/>
      <c r="K23" s="17"/>
      <c r="L23" s="18"/>
      <c r="M23" s="17"/>
      <c r="N23" s="19"/>
      <c r="O23" s="20"/>
      <c r="P23" s="17"/>
      <c r="Q23" s="17"/>
      <c r="R23" s="17"/>
      <c r="S23" s="17"/>
      <c r="T23" s="17"/>
      <c r="U23" s="17"/>
      <c r="V23" s="17"/>
      <c r="W23" s="17"/>
      <c r="X23" s="17"/>
      <c r="Y23" s="21"/>
      <c r="Z23" s="20"/>
      <c r="AA23" s="21"/>
      <c r="AB23" s="22"/>
      <c r="AC23" s="22"/>
      <c r="AD23" s="23"/>
      <c r="AE23" s="24"/>
      <c r="AF23" s="20"/>
      <c r="AG23" s="21"/>
      <c r="AH23" s="26"/>
      <c r="AI23" s="27"/>
      <c r="AJ23" s="28"/>
      <c r="AK23" s="29"/>
      <c r="AL23" s="26"/>
      <c r="AM23" s="28"/>
      <c r="AN23" s="24"/>
      <c r="AO23" s="25"/>
      <c r="AP23" s="26"/>
      <c r="AQ23" s="23"/>
      <c r="AR23" s="24"/>
      <c r="AS23" s="25"/>
      <c r="AT23" s="30"/>
      <c r="AU23" s="31"/>
      <c r="AV23" s="32"/>
      <c r="AW23" s="33"/>
      <c r="AX23" s="34"/>
    </row>
    <row r="24" spans="1:50" ht="55.5" customHeight="1" thickBot="1">
      <c r="A24" s="12"/>
      <c r="B24" s="13"/>
      <c r="C24" s="14"/>
      <c r="D24" s="15"/>
      <c r="E24" s="16"/>
      <c r="F24" s="17"/>
      <c r="G24" s="17"/>
      <c r="H24" s="17"/>
      <c r="I24" s="17"/>
      <c r="J24" s="17"/>
      <c r="K24" s="17"/>
      <c r="L24" s="18"/>
      <c r="M24" s="17"/>
      <c r="N24" s="19"/>
      <c r="O24" s="20"/>
      <c r="P24" s="17"/>
      <c r="Q24" s="17"/>
      <c r="R24" s="17"/>
      <c r="S24" s="17"/>
      <c r="T24" s="17"/>
      <c r="U24" s="17"/>
      <c r="V24" s="17"/>
      <c r="W24" s="17"/>
      <c r="X24" s="17"/>
      <c r="Y24" s="21"/>
      <c r="Z24" s="20"/>
      <c r="AA24" s="21"/>
      <c r="AB24" s="22"/>
      <c r="AC24" s="22"/>
      <c r="AD24" s="23"/>
      <c r="AE24" s="24"/>
      <c r="AF24" s="20"/>
      <c r="AG24" s="21"/>
      <c r="AH24" s="26"/>
      <c r="AI24" s="27"/>
      <c r="AJ24" s="28"/>
      <c r="AK24" s="29"/>
      <c r="AL24" s="26"/>
      <c r="AM24" s="28"/>
      <c r="AN24" s="24"/>
      <c r="AO24" s="25"/>
      <c r="AP24" s="26"/>
      <c r="AQ24" s="23"/>
      <c r="AR24" s="24"/>
      <c r="AS24" s="25"/>
      <c r="AT24" s="30"/>
      <c r="AU24" s="31"/>
      <c r="AV24" s="32"/>
      <c r="AW24" s="33"/>
      <c r="AX24" s="34"/>
    </row>
    <row r="25" spans="1:50" ht="55.5" customHeight="1" thickBot="1">
      <c r="A25" s="12"/>
      <c r="B25" s="13"/>
      <c r="C25" s="14"/>
      <c r="D25" s="15"/>
      <c r="E25" s="16"/>
      <c r="F25" s="17"/>
      <c r="G25" s="17"/>
      <c r="H25" s="17"/>
      <c r="I25" s="17"/>
      <c r="J25" s="17"/>
      <c r="K25" s="17"/>
      <c r="L25" s="18"/>
      <c r="M25" s="17"/>
      <c r="N25" s="19"/>
      <c r="O25" s="20"/>
      <c r="P25" s="17"/>
      <c r="Q25" s="17"/>
      <c r="R25" s="17"/>
      <c r="S25" s="17"/>
      <c r="T25" s="17"/>
      <c r="U25" s="17"/>
      <c r="V25" s="17"/>
      <c r="W25" s="17"/>
      <c r="X25" s="17"/>
      <c r="Y25" s="21"/>
      <c r="Z25" s="20"/>
      <c r="AA25" s="21"/>
      <c r="AB25" s="22"/>
      <c r="AC25" s="22"/>
      <c r="AD25" s="23"/>
      <c r="AE25" s="24"/>
      <c r="AF25" s="20"/>
      <c r="AG25" s="21"/>
      <c r="AH25" s="26"/>
      <c r="AI25" s="27"/>
      <c r="AJ25" s="28"/>
      <c r="AK25" s="29"/>
      <c r="AL25" s="26"/>
      <c r="AM25" s="28"/>
      <c r="AN25" s="24"/>
      <c r="AO25" s="25"/>
      <c r="AP25" s="26"/>
      <c r="AQ25" s="23"/>
      <c r="AR25" s="24"/>
      <c r="AS25" s="25"/>
      <c r="AT25" s="30"/>
      <c r="AU25" s="31"/>
      <c r="AV25" s="32"/>
      <c r="AW25" s="33"/>
      <c r="AX25" s="34"/>
    </row>
    <row r="26" spans="1:50" ht="55.5" customHeight="1" thickBot="1">
      <c r="A26" s="12"/>
      <c r="B26" s="13"/>
      <c r="C26" s="14"/>
      <c r="D26" s="15"/>
      <c r="E26" s="16"/>
      <c r="F26" s="17"/>
      <c r="G26" s="17"/>
      <c r="H26" s="17"/>
      <c r="I26" s="17"/>
      <c r="J26" s="17"/>
      <c r="K26" s="17"/>
      <c r="L26" s="18"/>
      <c r="M26" s="17"/>
      <c r="N26" s="19"/>
      <c r="O26" s="20"/>
      <c r="P26" s="17"/>
      <c r="Q26" s="17"/>
      <c r="R26" s="17"/>
      <c r="S26" s="17"/>
      <c r="T26" s="17"/>
      <c r="U26" s="17"/>
      <c r="V26" s="17"/>
      <c r="W26" s="17"/>
      <c r="X26" s="17"/>
      <c r="Y26" s="21"/>
      <c r="Z26" s="20"/>
      <c r="AA26" s="21"/>
      <c r="AB26" s="22"/>
      <c r="AC26" s="22"/>
      <c r="AD26" s="23"/>
      <c r="AE26" s="24"/>
      <c r="AF26" s="20"/>
      <c r="AG26" s="21"/>
      <c r="AH26" s="26"/>
      <c r="AI26" s="27"/>
      <c r="AJ26" s="28"/>
      <c r="AK26" s="29"/>
      <c r="AL26" s="26"/>
      <c r="AM26" s="28"/>
      <c r="AN26" s="24"/>
      <c r="AO26" s="25"/>
      <c r="AP26" s="26"/>
      <c r="AQ26" s="23"/>
      <c r="AR26" s="24"/>
      <c r="AS26" s="25"/>
      <c r="AT26" s="30"/>
      <c r="AU26" s="31"/>
      <c r="AV26" s="32"/>
      <c r="AW26" s="33"/>
      <c r="AX26" s="34"/>
    </row>
    <row r="27" spans="1:50" ht="55.5" customHeight="1" thickBot="1">
      <c r="A27" s="12"/>
      <c r="B27" s="13"/>
      <c r="C27" s="14"/>
      <c r="D27" s="15"/>
      <c r="E27" s="16"/>
      <c r="F27" s="17"/>
      <c r="G27" s="17"/>
      <c r="H27" s="17"/>
      <c r="I27" s="17"/>
      <c r="J27" s="17"/>
      <c r="K27" s="17"/>
      <c r="L27" s="18"/>
      <c r="M27" s="17"/>
      <c r="N27" s="19"/>
      <c r="O27" s="20"/>
      <c r="P27" s="17"/>
      <c r="Q27" s="17"/>
      <c r="R27" s="17"/>
      <c r="S27" s="17"/>
      <c r="T27" s="17"/>
      <c r="U27" s="17"/>
      <c r="V27" s="17"/>
      <c r="W27" s="17"/>
      <c r="X27" s="17"/>
      <c r="Y27" s="21"/>
      <c r="Z27" s="20"/>
      <c r="AA27" s="21"/>
      <c r="AB27" s="22"/>
      <c r="AC27" s="22"/>
      <c r="AD27" s="23"/>
      <c r="AE27" s="24"/>
      <c r="AF27" s="20"/>
      <c r="AG27" s="21"/>
      <c r="AH27" s="26"/>
      <c r="AI27" s="27"/>
      <c r="AJ27" s="28"/>
      <c r="AK27" s="29"/>
      <c r="AL27" s="26"/>
      <c r="AM27" s="28"/>
      <c r="AN27" s="24"/>
      <c r="AO27" s="25"/>
      <c r="AP27" s="26"/>
      <c r="AQ27" s="23"/>
      <c r="AR27" s="24"/>
      <c r="AS27" s="25"/>
      <c r="AT27" s="30"/>
      <c r="AU27" s="31"/>
      <c r="AV27" s="32"/>
      <c r="AW27" s="33"/>
      <c r="AX27" s="34"/>
    </row>
    <row r="28" spans="1:50" ht="55.5" customHeight="1" thickBot="1">
      <c r="A28" s="37"/>
      <c r="B28" s="38"/>
      <c r="C28" s="39"/>
      <c r="D28" s="40"/>
      <c r="E28" s="41"/>
      <c r="F28" s="42"/>
      <c r="G28" s="42"/>
      <c r="H28" s="42"/>
      <c r="I28" s="42"/>
      <c r="J28" s="42"/>
      <c r="K28" s="42"/>
      <c r="L28" s="43"/>
      <c r="M28" s="42"/>
      <c r="N28" s="44"/>
      <c r="O28" s="45"/>
      <c r="P28" s="42"/>
      <c r="Q28" s="42"/>
      <c r="R28" s="42"/>
      <c r="S28" s="42"/>
      <c r="T28" s="42"/>
      <c r="U28" s="42"/>
      <c r="V28" s="42"/>
      <c r="W28" s="42"/>
      <c r="X28" s="42"/>
      <c r="Y28" s="46"/>
      <c r="Z28" s="45"/>
      <c r="AA28" s="46"/>
      <c r="AB28" s="47"/>
      <c r="AC28" s="47"/>
      <c r="AD28" s="48"/>
      <c r="AE28" s="49"/>
      <c r="AF28" s="45"/>
      <c r="AG28" s="46"/>
      <c r="AH28" s="51"/>
      <c r="AI28" s="52"/>
      <c r="AJ28" s="53"/>
      <c r="AK28" s="54"/>
      <c r="AL28" s="51"/>
      <c r="AM28" s="53"/>
      <c r="AN28" s="49"/>
      <c r="AO28" s="50"/>
      <c r="AP28" s="51"/>
      <c r="AQ28" s="48"/>
      <c r="AR28" s="49"/>
      <c r="AS28" s="50"/>
      <c r="AT28" s="55"/>
      <c r="AU28" s="56"/>
      <c r="AV28" s="57"/>
      <c r="AW28" s="58"/>
      <c r="AX28" s="34"/>
    </row>
    <row r="29" spans="1:50" ht="55.5" customHeight="1" thickBot="1" thickTop="1">
      <c r="A29" s="59"/>
      <c r="B29" s="60"/>
      <c r="C29" s="78" t="s">
        <v>34</v>
      </c>
      <c r="D29" s="79">
        <f>COUNTA(A7:A28)</f>
        <v>0</v>
      </c>
      <c r="E29" s="61">
        <f>SUM(E7:E28)</f>
        <v>0</v>
      </c>
      <c r="F29" s="62">
        <f aca="true" t="shared" si="0" ref="F29:AS29">SUM(F7:F28)</f>
        <v>0</v>
      </c>
      <c r="G29" s="62">
        <f t="shared" si="0"/>
        <v>0</v>
      </c>
      <c r="H29" s="62">
        <f t="shared" si="0"/>
        <v>0</v>
      </c>
      <c r="I29" s="62">
        <f t="shared" si="0"/>
        <v>0</v>
      </c>
      <c r="J29" s="62">
        <f t="shared" si="0"/>
        <v>0</v>
      </c>
      <c r="K29" s="62">
        <f t="shared" si="0"/>
        <v>0</v>
      </c>
      <c r="L29" s="63">
        <f t="shared" si="0"/>
        <v>0</v>
      </c>
      <c r="M29" s="62">
        <f t="shared" si="0"/>
        <v>0</v>
      </c>
      <c r="N29" s="64">
        <f>SUM(N7:N28)</f>
        <v>0</v>
      </c>
      <c r="O29" s="61">
        <f>SUM(O7:O28)</f>
        <v>0</v>
      </c>
      <c r="P29" s="62">
        <f aca="true" t="shared" si="1" ref="P29:Y29">SUM(P7:P28)</f>
        <v>0</v>
      </c>
      <c r="Q29" s="62">
        <f t="shared" si="1"/>
        <v>0</v>
      </c>
      <c r="R29" s="62">
        <f t="shared" si="1"/>
        <v>0</v>
      </c>
      <c r="S29" s="62">
        <f t="shared" si="1"/>
        <v>0</v>
      </c>
      <c r="T29" s="62">
        <f>SUM(T7:T28)</f>
        <v>0</v>
      </c>
      <c r="U29" s="62">
        <f t="shared" si="1"/>
        <v>0</v>
      </c>
      <c r="V29" s="62">
        <f t="shared" si="1"/>
        <v>0</v>
      </c>
      <c r="W29" s="62">
        <f t="shared" si="1"/>
        <v>0</v>
      </c>
      <c r="X29" s="62">
        <f t="shared" si="1"/>
        <v>0</v>
      </c>
      <c r="Y29" s="65">
        <f t="shared" si="1"/>
        <v>0</v>
      </c>
      <c r="Z29" s="61">
        <f t="shared" si="0"/>
        <v>0</v>
      </c>
      <c r="AA29" s="65">
        <f t="shared" si="0"/>
        <v>0</v>
      </c>
      <c r="AB29" s="66">
        <f t="shared" si="0"/>
        <v>0</v>
      </c>
      <c r="AC29" s="66">
        <f t="shared" si="0"/>
        <v>0</v>
      </c>
      <c r="AD29" s="68">
        <f t="shared" si="0"/>
        <v>0</v>
      </c>
      <c r="AE29" s="69">
        <f t="shared" si="0"/>
        <v>0</v>
      </c>
      <c r="AF29" s="61">
        <f t="shared" si="0"/>
        <v>0</v>
      </c>
      <c r="AG29" s="65">
        <f t="shared" si="0"/>
        <v>0</v>
      </c>
      <c r="AH29" s="70">
        <f t="shared" si="0"/>
        <v>0</v>
      </c>
      <c r="AI29" s="71">
        <f t="shared" si="0"/>
        <v>0</v>
      </c>
      <c r="AJ29" s="72">
        <f t="shared" si="0"/>
        <v>0</v>
      </c>
      <c r="AK29" s="73">
        <f t="shared" si="0"/>
        <v>0</v>
      </c>
      <c r="AL29" s="70">
        <f t="shared" si="0"/>
        <v>0</v>
      </c>
      <c r="AM29" s="72">
        <f t="shared" si="0"/>
        <v>0</v>
      </c>
      <c r="AN29" s="69">
        <f t="shared" si="0"/>
        <v>0</v>
      </c>
      <c r="AO29" s="67">
        <f t="shared" si="0"/>
        <v>0</v>
      </c>
      <c r="AP29" s="70">
        <f t="shared" si="0"/>
        <v>0</v>
      </c>
      <c r="AQ29" s="68">
        <f t="shared" si="0"/>
        <v>0</v>
      </c>
      <c r="AR29" s="69">
        <f t="shared" si="0"/>
        <v>0</v>
      </c>
      <c r="AS29" s="67">
        <f t="shared" si="0"/>
        <v>0</v>
      </c>
      <c r="AT29" s="74" t="e">
        <f>AC29/AB29</f>
        <v>#DIV/0!</v>
      </c>
      <c r="AU29" s="75" t="e">
        <f>AK29/AH29</f>
        <v>#DIV/0!</v>
      </c>
      <c r="AV29" s="76"/>
      <c r="AW29" s="77"/>
      <c r="AX29" s="34"/>
    </row>
    <row r="30" ht="13.5">
      <c r="AP30" s="35"/>
    </row>
    <row r="33" ht="13.5">
      <c r="C33" s="36"/>
    </row>
    <row r="35" ht="13.5">
      <c r="D35" s="34"/>
    </row>
  </sheetData>
  <sheetProtection formatColumns="0" formatRows="0" insertColumns="0" insertRows="0" deleteColumns="0" deleteRows="0"/>
  <mergeCells count="51">
    <mergeCell ref="D3:D6"/>
    <mergeCell ref="AT4:AT6"/>
    <mergeCell ref="Q4:Q6"/>
    <mergeCell ref="R4:R6"/>
    <mergeCell ref="AH4:AH6"/>
    <mergeCell ref="C3:C6"/>
    <mergeCell ref="AP5:AP6"/>
    <mergeCell ref="AF4:AF6"/>
    <mergeCell ref="AG4:AG6"/>
    <mergeCell ref="O4:O6"/>
    <mergeCell ref="P4:P6"/>
    <mergeCell ref="AJ5:AJ6"/>
    <mergeCell ref="O3:X3"/>
    <mergeCell ref="W4:W6"/>
    <mergeCell ref="X4:X6"/>
    <mergeCell ref="AV5:AV6"/>
    <mergeCell ref="AW5:AW6"/>
    <mergeCell ref="AV4:AW4"/>
    <mergeCell ref="AD5:AE5"/>
    <mergeCell ref="AI5:AI6"/>
    <mergeCell ref="AL5:AL6"/>
    <mergeCell ref="A3:A6"/>
    <mergeCell ref="AU4:AU6"/>
    <mergeCell ref="H4:H6"/>
    <mergeCell ref="I4:I6"/>
    <mergeCell ref="J4:J6"/>
    <mergeCell ref="K4:K6"/>
    <mergeCell ref="L4:L6"/>
    <mergeCell ref="AK4:AK6"/>
    <mergeCell ref="AB4:AB6"/>
    <mergeCell ref="AC4:AC6"/>
    <mergeCell ref="AQ5:AS5"/>
    <mergeCell ref="Y3:Y6"/>
    <mergeCell ref="N4:N6"/>
    <mergeCell ref="Z4:Z6"/>
    <mergeCell ref="AA4:AA6"/>
    <mergeCell ref="Z2:AE2"/>
    <mergeCell ref="AF2:AS2"/>
    <mergeCell ref="AM5:AO5"/>
    <mergeCell ref="A2:Y2"/>
    <mergeCell ref="E3:N3"/>
    <mergeCell ref="M4:M6"/>
    <mergeCell ref="B3:B6"/>
    <mergeCell ref="AT2:AW2"/>
    <mergeCell ref="E4:E6"/>
    <mergeCell ref="F4:F6"/>
    <mergeCell ref="S4:S6"/>
    <mergeCell ref="T4:T6"/>
    <mergeCell ref="U4:U6"/>
    <mergeCell ref="V4:V6"/>
    <mergeCell ref="G4:G6"/>
  </mergeCells>
  <printOptions/>
  <pageMargins left="0.3937007874015748" right="0.2755905511811024" top="0.7480314960629921" bottom="0.7480314960629921" header="0.31496062992125984" footer="0.31496062992125984"/>
  <pageSetup fitToHeight="0" fitToWidth="1" horizontalDpi="600" verticalDpi="600" orientation="landscape" paperSize="9" scale="50" r:id="rId3"/>
  <headerFooter>
    <oddHeader>&amp;C&amp;"ＭＳ 明朝,太字"&amp;12
</oddHeader>
  </headerFooter>
  <rowBreaks count="1" manualBreakCount="1">
    <brk id="29" max="255" man="1"/>
  </rowBreaks>
  <colBreaks count="3" manualBreakCount="3">
    <brk id="25" max="65535" man="1"/>
    <brk id="31" max="5" man="1"/>
    <brk id="45" max="5" man="1"/>
  </colBreaks>
  <legacyDrawing r:id="rId2"/>
</worksheet>
</file>

<file path=xl/worksheets/sheet3.xml><?xml version="1.0" encoding="utf-8"?>
<worksheet xmlns="http://schemas.openxmlformats.org/spreadsheetml/2006/main" xmlns:r="http://schemas.openxmlformats.org/officeDocument/2006/relationships">
  <dimension ref="A1:BE80"/>
  <sheetViews>
    <sheetView zoomScaleSheetLayoutView="100" zoomScalePageLayoutView="0" workbookViewId="0" topLeftCell="A1">
      <selection activeCell="F15" sqref="F15"/>
    </sheetView>
  </sheetViews>
  <sheetFormatPr defaultColWidth="2.875" defaultRowHeight="18" customHeight="1"/>
  <cols>
    <col min="1" max="35" width="2.75390625" style="83" customWidth="1"/>
    <col min="36" max="36" width="2.875" style="83" customWidth="1"/>
    <col min="37" max="37" width="1.625" style="83" customWidth="1"/>
    <col min="38" max="42" width="2.875" style="83" customWidth="1"/>
    <col min="43" max="43" width="3.50390625" style="83" bestFit="1" customWidth="1"/>
    <col min="44" max="44" width="2.875" style="83" customWidth="1"/>
    <col min="45" max="45" width="5.50390625" style="83" bestFit="1" customWidth="1"/>
    <col min="46" max="16384" width="2.875" style="83" customWidth="1"/>
  </cols>
  <sheetData>
    <row r="1" spans="1:35" ht="16.5" customHeight="1">
      <c r="A1" s="80"/>
      <c r="B1" s="81"/>
      <c r="C1" s="81"/>
      <c r="D1" s="81"/>
      <c r="E1" s="81"/>
      <c r="F1" s="81"/>
      <c r="G1" s="81"/>
      <c r="H1" s="81"/>
      <c r="I1" s="81"/>
      <c r="J1" s="81"/>
      <c r="K1" s="81"/>
      <c r="L1" s="81"/>
      <c r="M1" s="81"/>
      <c r="N1" s="81"/>
      <c r="O1" s="81"/>
      <c r="P1" s="81"/>
      <c r="Q1" s="81"/>
      <c r="R1" s="81"/>
      <c r="S1" s="81"/>
      <c r="T1" s="81"/>
      <c r="U1" s="81"/>
      <c r="V1" s="81"/>
      <c r="W1" s="81"/>
      <c r="X1" s="275" t="s">
        <v>37</v>
      </c>
      <c r="Y1" s="275"/>
      <c r="Z1" s="275"/>
      <c r="AA1" s="275"/>
      <c r="AB1" s="275"/>
      <c r="AC1" s="275"/>
      <c r="AD1" s="275"/>
      <c r="AE1" s="275"/>
      <c r="AF1" s="275"/>
      <c r="AG1" s="276"/>
      <c r="AH1" s="82"/>
      <c r="AI1" s="82"/>
    </row>
    <row r="2" spans="1:57" ht="18" customHeight="1">
      <c r="A2" s="84"/>
      <c r="B2" s="82" t="s">
        <v>61</v>
      </c>
      <c r="C2" s="82"/>
      <c r="D2" s="82"/>
      <c r="E2" s="82"/>
      <c r="F2" s="82"/>
      <c r="G2" s="82"/>
      <c r="H2" s="82"/>
      <c r="I2" s="82"/>
      <c r="J2" s="82"/>
      <c r="K2" s="82"/>
      <c r="L2" s="82"/>
      <c r="M2" s="82"/>
      <c r="N2" s="82"/>
      <c r="O2" s="82"/>
      <c r="P2" s="82"/>
      <c r="Q2" s="82"/>
      <c r="R2" s="82"/>
      <c r="S2" s="82"/>
      <c r="T2" s="82"/>
      <c r="U2" s="82"/>
      <c r="V2" s="82"/>
      <c r="W2" s="82"/>
      <c r="X2" s="277"/>
      <c r="Y2" s="277"/>
      <c r="Z2" s="277"/>
      <c r="AA2" s="277"/>
      <c r="AB2" s="277"/>
      <c r="AC2" s="277"/>
      <c r="AD2" s="277"/>
      <c r="AE2" s="277"/>
      <c r="AF2" s="277"/>
      <c r="AG2" s="278"/>
      <c r="AH2" s="82"/>
      <c r="AI2" s="82"/>
      <c r="AL2" s="279" t="s">
        <v>38</v>
      </c>
      <c r="AM2" s="279"/>
      <c r="AN2" s="279"/>
      <c r="AO2" s="279"/>
      <c r="AP2" s="279"/>
      <c r="AQ2" s="279"/>
      <c r="AR2" s="279"/>
      <c r="AS2" s="279"/>
      <c r="AT2" s="279"/>
      <c r="AU2" s="279"/>
      <c r="AV2" s="279"/>
      <c r="AW2" s="279"/>
      <c r="AX2" s="279"/>
      <c r="AY2" s="279"/>
      <c r="AZ2" s="279"/>
      <c r="BA2" s="85"/>
      <c r="BB2" s="85"/>
      <c r="BC2" s="85"/>
      <c r="BD2" s="86"/>
      <c r="BE2" s="86"/>
    </row>
    <row r="3" spans="1:57" ht="18" customHeight="1" thickBot="1">
      <c r="A3" s="84"/>
      <c r="B3" s="82"/>
      <c r="C3" s="82"/>
      <c r="D3" s="82"/>
      <c r="E3" s="82"/>
      <c r="F3" s="82"/>
      <c r="G3" s="82"/>
      <c r="H3" s="82"/>
      <c r="I3" s="82"/>
      <c r="J3" s="82"/>
      <c r="K3" s="82"/>
      <c r="L3" s="82"/>
      <c r="M3" s="82"/>
      <c r="N3" s="82"/>
      <c r="O3" s="82"/>
      <c r="P3" s="82"/>
      <c r="Q3" s="82"/>
      <c r="R3" s="82"/>
      <c r="S3" s="82"/>
      <c r="T3" s="82"/>
      <c r="U3" s="82"/>
      <c r="V3" s="82"/>
      <c r="W3" s="82"/>
      <c r="X3" s="82"/>
      <c r="Y3" s="87"/>
      <c r="Z3" s="88"/>
      <c r="AA3" s="88"/>
      <c r="AB3" s="88"/>
      <c r="AC3" s="88"/>
      <c r="AD3" s="88"/>
      <c r="AE3" s="88"/>
      <c r="AF3" s="88"/>
      <c r="AG3" s="89"/>
      <c r="AH3" s="82"/>
      <c r="AI3" s="82"/>
      <c r="AL3" s="279"/>
      <c r="AM3" s="279"/>
      <c r="AN3" s="279"/>
      <c r="AO3" s="279"/>
      <c r="AP3" s="279"/>
      <c r="AQ3" s="279"/>
      <c r="AR3" s="279"/>
      <c r="AS3" s="279"/>
      <c r="AT3" s="279"/>
      <c r="AU3" s="279"/>
      <c r="AV3" s="279"/>
      <c r="AW3" s="279"/>
      <c r="AX3" s="279"/>
      <c r="AY3" s="279"/>
      <c r="AZ3" s="279"/>
      <c r="BA3" s="85"/>
      <c r="BB3" s="85"/>
      <c r="BC3" s="85"/>
      <c r="BD3" s="86"/>
      <c r="BE3" s="86"/>
    </row>
    <row r="4" spans="1:57" ht="18" customHeight="1" thickBot="1">
      <c r="A4" s="84"/>
      <c r="B4" s="82"/>
      <c r="C4" s="82"/>
      <c r="D4" s="82"/>
      <c r="E4" s="82"/>
      <c r="F4" s="82"/>
      <c r="G4" s="82"/>
      <c r="H4" s="82"/>
      <c r="I4" s="82"/>
      <c r="J4" s="82"/>
      <c r="K4" s="82"/>
      <c r="L4" s="82"/>
      <c r="M4" s="82"/>
      <c r="N4" s="82"/>
      <c r="O4" s="82"/>
      <c r="P4" s="82"/>
      <c r="Q4" s="90"/>
      <c r="R4" s="82"/>
      <c r="S4" s="82"/>
      <c r="T4" s="82"/>
      <c r="U4" s="82"/>
      <c r="V4" s="82"/>
      <c r="W4" s="82"/>
      <c r="X4" s="82" t="s">
        <v>39</v>
      </c>
      <c r="Y4" s="280"/>
      <c r="Z4" s="281"/>
      <c r="AA4" s="281"/>
      <c r="AB4" s="281"/>
      <c r="AC4" s="281"/>
      <c r="AD4" s="281"/>
      <c r="AE4" s="281"/>
      <c r="AF4" s="282"/>
      <c r="AG4" s="91"/>
      <c r="AH4" s="92"/>
      <c r="AI4" s="82"/>
      <c r="AJ4" s="93"/>
      <c r="AK4" s="94"/>
      <c r="AZ4" s="85"/>
      <c r="BA4" s="85"/>
      <c r="BB4" s="85"/>
      <c r="BC4" s="85"/>
      <c r="BD4" s="86"/>
      <c r="BE4" s="86"/>
    </row>
    <row r="5" spans="1:57" ht="18" customHeight="1" thickBot="1">
      <c r="A5" s="84"/>
      <c r="B5" s="82"/>
      <c r="C5" s="82"/>
      <c r="D5" s="82"/>
      <c r="E5" s="82"/>
      <c r="F5" s="82"/>
      <c r="G5" s="82"/>
      <c r="H5" s="82"/>
      <c r="I5" s="82"/>
      <c r="J5" s="82"/>
      <c r="K5" s="82"/>
      <c r="L5" s="82"/>
      <c r="M5" s="82"/>
      <c r="N5" s="82"/>
      <c r="O5" s="82"/>
      <c r="P5" s="82"/>
      <c r="Q5" s="82"/>
      <c r="R5" s="82"/>
      <c r="S5" s="82"/>
      <c r="T5" s="82"/>
      <c r="U5" s="82"/>
      <c r="V5" s="82"/>
      <c r="W5" s="82"/>
      <c r="X5" s="82" t="s">
        <v>40</v>
      </c>
      <c r="Y5" s="283"/>
      <c r="Z5" s="284"/>
      <c r="AA5" s="284"/>
      <c r="AB5" s="284"/>
      <c r="AC5" s="284"/>
      <c r="AD5" s="284"/>
      <c r="AE5" s="284"/>
      <c r="AF5" s="285"/>
      <c r="AG5" s="91"/>
      <c r="AH5" s="92"/>
      <c r="AI5" s="82"/>
      <c r="AJ5" s="95"/>
      <c r="AK5" s="96"/>
      <c r="AZ5" s="85"/>
      <c r="BA5" s="85"/>
      <c r="BB5" s="85"/>
      <c r="BC5" s="85"/>
      <c r="BD5" s="86"/>
      <c r="BE5" s="86"/>
    </row>
    <row r="6" spans="1:57" ht="18" customHeight="1">
      <c r="A6" s="84"/>
      <c r="B6" s="82"/>
      <c r="C6" s="82"/>
      <c r="D6" s="82"/>
      <c r="E6" s="82"/>
      <c r="F6" s="82"/>
      <c r="G6" s="82"/>
      <c r="H6" s="82"/>
      <c r="I6" s="82"/>
      <c r="J6" s="82"/>
      <c r="K6" s="82"/>
      <c r="L6" s="82"/>
      <c r="M6" s="82"/>
      <c r="N6" s="82"/>
      <c r="O6" s="82"/>
      <c r="P6" s="82"/>
      <c r="Q6" s="82"/>
      <c r="R6" s="82"/>
      <c r="S6" s="82"/>
      <c r="T6" s="82"/>
      <c r="U6" s="82"/>
      <c r="V6" s="82"/>
      <c r="W6" s="82"/>
      <c r="X6" s="97"/>
      <c r="Y6" s="97"/>
      <c r="Z6" s="97"/>
      <c r="AA6" s="97"/>
      <c r="AB6" s="97"/>
      <c r="AC6" s="97"/>
      <c r="AD6" s="97"/>
      <c r="AE6" s="97"/>
      <c r="AF6" s="97"/>
      <c r="AG6" s="98"/>
      <c r="AH6" s="97"/>
      <c r="AI6" s="82"/>
      <c r="AJ6" s="95"/>
      <c r="AK6" s="96"/>
      <c r="AL6" s="99" t="s">
        <v>41</v>
      </c>
      <c r="AM6" s="100" t="s">
        <v>42</v>
      </c>
      <c r="AN6" s="100"/>
      <c r="AO6" s="100"/>
      <c r="AP6" s="100"/>
      <c r="AQ6" s="100"/>
      <c r="AR6" s="100"/>
      <c r="AS6" s="100"/>
      <c r="AT6" s="100"/>
      <c r="AU6" s="100"/>
      <c r="AV6" s="100"/>
      <c r="AW6" s="100"/>
      <c r="AX6" s="101"/>
      <c r="AY6" s="85"/>
      <c r="AZ6" s="85"/>
      <c r="BA6" s="85"/>
      <c r="BB6" s="85"/>
      <c r="BC6" s="85"/>
      <c r="BD6" s="86"/>
      <c r="BE6" s="86"/>
    </row>
    <row r="7" spans="1:57" ht="18" customHeight="1">
      <c r="A7" s="84"/>
      <c r="B7" s="82"/>
      <c r="C7" s="82"/>
      <c r="D7" s="82"/>
      <c r="E7" s="82"/>
      <c r="F7" s="82"/>
      <c r="G7" s="82"/>
      <c r="H7" s="82"/>
      <c r="I7" s="82"/>
      <c r="J7" s="82"/>
      <c r="K7" s="82"/>
      <c r="L7" s="82"/>
      <c r="M7" s="82"/>
      <c r="N7" s="82"/>
      <c r="O7" s="82"/>
      <c r="P7" s="82"/>
      <c r="Q7" s="82"/>
      <c r="R7" s="82"/>
      <c r="S7" s="90"/>
      <c r="T7" s="90"/>
      <c r="U7" s="90"/>
      <c r="V7" s="90"/>
      <c r="W7" s="90"/>
      <c r="X7" s="90"/>
      <c r="Y7" s="90"/>
      <c r="Z7" s="90"/>
      <c r="AA7" s="90"/>
      <c r="AB7" s="90"/>
      <c r="AC7" s="90"/>
      <c r="AD7" s="90"/>
      <c r="AE7" s="90"/>
      <c r="AF7" s="90"/>
      <c r="AG7" s="102"/>
      <c r="AH7" s="90"/>
      <c r="AI7" s="90"/>
      <c r="AJ7" s="103"/>
      <c r="AK7" s="103"/>
      <c r="AL7" s="104"/>
      <c r="AM7" s="85" t="s">
        <v>43</v>
      </c>
      <c r="AN7" s="85" t="s">
        <v>8</v>
      </c>
      <c r="AO7" s="85"/>
      <c r="AP7" s="85"/>
      <c r="AQ7" s="85"/>
      <c r="AR7" s="85"/>
      <c r="AS7" s="85"/>
      <c r="AT7" s="85"/>
      <c r="AU7" s="85"/>
      <c r="AV7" s="85"/>
      <c r="AW7" s="85"/>
      <c r="AX7" s="105"/>
      <c r="AY7" s="85"/>
      <c r="AZ7" s="85"/>
      <c r="BA7" s="85"/>
      <c r="BB7" s="85"/>
      <c r="BC7" s="85"/>
      <c r="BD7" s="86"/>
      <c r="BE7" s="86"/>
    </row>
    <row r="8" spans="1:57" ht="16.5">
      <c r="A8" s="84"/>
      <c r="B8" s="82" t="s">
        <v>74</v>
      </c>
      <c r="C8" s="82"/>
      <c r="D8" s="82"/>
      <c r="E8" s="82"/>
      <c r="F8" s="82"/>
      <c r="G8" s="82"/>
      <c r="H8" s="82"/>
      <c r="I8" s="149"/>
      <c r="J8" s="149"/>
      <c r="K8" s="149"/>
      <c r="L8" s="149"/>
      <c r="M8" s="149"/>
      <c r="N8" s="149"/>
      <c r="O8" s="82"/>
      <c r="P8" s="82"/>
      <c r="Q8" s="82"/>
      <c r="R8" s="82"/>
      <c r="S8" s="82"/>
      <c r="T8" s="82"/>
      <c r="U8" s="82"/>
      <c r="V8" s="82"/>
      <c r="W8" s="82"/>
      <c r="X8" s="82"/>
      <c r="Y8" s="82"/>
      <c r="Z8" s="82"/>
      <c r="AA8" s="82"/>
      <c r="AB8" s="82"/>
      <c r="AC8" s="82"/>
      <c r="AD8" s="82"/>
      <c r="AE8" s="82"/>
      <c r="AF8" s="82"/>
      <c r="AG8" s="89"/>
      <c r="AH8" s="82"/>
      <c r="AI8" s="82"/>
      <c r="AL8" s="104"/>
      <c r="AM8" s="85" t="s">
        <v>45</v>
      </c>
      <c r="AN8" s="85" t="s">
        <v>110</v>
      </c>
      <c r="AO8" s="85"/>
      <c r="AP8" s="85"/>
      <c r="AQ8" s="85"/>
      <c r="AR8" s="85"/>
      <c r="AS8" s="85"/>
      <c r="AT8" s="85"/>
      <c r="AU8" s="85"/>
      <c r="AV8" s="85"/>
      <c r="AW8" s="85"/>
      <c r="AX8" s="105"/>
      <c r="AY8" s="85"/>
      <c r="AZ8" s="85"/>
      <c r="BA8" s="85"/>
      <c r="BB8" s="85"/>
      <c r="BC8" s="85"/>
      <c r="BD8" s="86"/>
      <c r="BE8" s="86"/>
    </row>
    <row r="9" spans="1:57" ht="18" customHeight="1">
      <c r="A9" s="84"/>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9"/>
      <c r="AH9" s="82"/>
      <c r="AI9" s="82"/>
      <c r="AL9" s="104"/>
      <c r="AM9" s="85" t="s">
        <v>44</v>
      </c>
      <c r="AN9" s="85" t="s">
        <v>47</v>
      </c>
      <c r="AO9" s="85"/>
      <c r="AP9" s="85"/>
      <c r="AQ9" s="85"/>
      <c r="AR9" s="85"/>
      <c r="AS9" s="85"/>
      <c r="AT9" s="85"/>
      <c r="AU9" s="85"/>
      <c r="AV9" s="85"/>
      <c r="AW9" s="85"/>
      <c r="AX9" s="105"/>
      <c r="AY9" s="85"/>
      <c r="AZ9" s="85"/>
      <c r="BA9" s="85"/>
      <c r="BB9" s="85"/>
      <c r="BC9" s="85"/>
      <c r="BD9" s="86"/>
      <c r="BE9" s="86"/>
    </row>
    <row r="10" spans="1:57" ht="18" customHeight="1" thickBot="1">
      <c r="A10" s="84"/>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9"/>
      <c r="AH10" s="82"/>
      <c r="AI10" s="82"/>
      <c r="AL10" s="104"/>
      <c r="AM10" s="85" t="s">
        <v>46</v>
      </c>
      <c r="AN10" s="85" t="s">
        <v>50</v>
      </c>
      <c r="AO10" s="85"/>
      <c r="AP10" s="85"/>
      <c r="AQ10" s="85"/>
      <c r="AR10" s="85"/>
      <c r="AS10" s="85"/>
      <c r="AT10" s="85"/>
      <c r="AU10" s="85"/>
      <c r="AV10" s="85"/>
      <c r="AW10" s="85"/>
      <c r="AX10" s="105"/>
      <c r="AY10" s="85"/>
      <c r="AZ10" s="85"/>
      <c r="BA10" s="85"/>
      <c r="BB10" s="85"/>
      <c r="BC10" s="85"/>
      <c r="BD10" s="86"/>
      <c r="BE10" s="86"/>
    </row>
    <row r="11" spans="1:57" ht="18" customHeight="1" thickBot="1">
      <c r="A11" s="84"/>
      <c r="B11" s="82"/>
      <c r="C11" s="82"/>
      <c r="D11" s="82"/>
      <c r="E11" s="82"/>
      <c r="F11" s="82"/>
      <c r="G11" s="82"/>
      <c r="H11" s="82"/>
      <c r="I11" s="82"/>
      <c r="J11" s="106"/>
      <c r="K11" s="82"/>
      <c r="L11" s="82"/>
      <c r="M11" s="82"/>
      <c r="N11" s="82" t="s">
        <v>44</v>
      </c>
      <c r="O11" s="286"/>
      <c r="P11" s="287"/>
      <c r="Q11" s="287"/>
      <c r="R11" s="287"/>
      <c r="S11" s="287"/>
      <c r="T11" s="288"/>
      <c r="U11" s="289" t="s">
        <v>48</v>
      </c>
      <c r="V11" s="289"/>
      <c r="W11" s="289"/>
      <c r="X11" s="82" t="s">
        <v>46</v>
      </c>
      <c r="Y11" s="290"/>
      <c r="Z11" s="291"/>
      <c r="AA11" s="291"/>
      <c r="AB11" s="291"/>
      <c r="AC11" s="291"/>
      <c r="AD11" s="291"/>
      <c r="AE11" s="292"/>
      <c r="AF11" s="82"/>
      <c r="AG11" s="89"/>
      <c r="AH11" s="82"/>
      <c r="AI11" s="82"/>
      <c r="AL11" s="104"/>
      <c r="AM11" s="85" t="s">
        <v>49</v>
      </c>
      <c r="AN11" s="85" t="s">
        <v>51</v>
      </c>
      <c r="AO11" s="85"/>
      <c r="AP11" s="85"/>
      <c r="AQ11" s="85"/>
      <c r="AR11" s="85"/>
      <c r="AS11" s="85"/>
      <c r="AT11" s="85"/>
      <c r="AU11" s="85"/>
      <c r="AV11" s="85"/>
      <c r="AW11" s="85"/>
      <c r="AX11" s="105"/>
      <c r="AY11" s="85"/>
      <c r="AZ11" s="85"/>
      <c r="BA11" s="85"/>
      <c r="BB11" s="85"/>
      <c r="BC11" s="85"/>
      <c r="BD11" s="86"/>
      <c r="BE11" s="86"/>
    </row>
    <row r="12" spans="1:57" ht="18" customHeight="1" thickBot="1">
      <c r="A12" s="84"/>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9"/>
      <c r="AH12" s="82"/>
      <c r="AI12" s="82"/>
      <c r="AL12" s="107"/>
      <c r="AM12" s="108"/>
      <c r="AN12" s="108"/>
      <c r="AO12" s="108"/>
      <c r="AP12" s="108"/>
      <c r="AQ12" s="108"/>
      <c r="AR12" s="108"/>
      <c r="AS12" s="108"/>
      <c r="AT12" s="108"/>
      <c r="AU12" s="108"/>
      <c r="AV12" s="108"/>
      <c r="AW12" s="108"/>
      <c r="AX12" s="109"/>
      <c r="AY12" s="85"/>
      <c r="AZ12" s="85"/>
      <c r="BA12" s="85"/>
      <c r="BB12" s="85"/>
      <c r="BC12" s="85"/>
      <c r="BD12" s="86"/>
      <c r="BE12" s="86"/>
    </row>
    <row r="13" spans="1:57" ht="18" customHeight="1" thickBot="1">
      <c r="A13" s="84"/>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9"/>
      <c r="AH13" s="82"/>
      <c r="AI13" s="82"/>
      <c r="AL13" s="82"/>
      <c r="AM13" s="85"/>
      <c r="AN13" s="85"/>
      <c r="AO13" s="85"/>
      <c r="AP13" s="85"/>
      <c r="AQ13" s="85"/>
      <c r="AR13" s="85"/>
      <c r="AS13" s="85"/>
      <c r="AT13" s="85"/>
      <c r="AU13" s="82"/>
      <c r="AV13" s="82"/>
      <c r="AW13" s="82"/>
      <c r="AX13" s="82"/>
      <c r="AY13" s="85"/>
      <c r="AZ13" s="85"/>
      <c r="BA13" s="85"/>
      <c r="BB13" s="85"/>
      <c r="BC13" s="85"/>
      <c r="BD13" s="86"/>
      <c r="BE13" s="86"/>
    </row>
    <row r="14" spans="1:57" ht="18" customHeight="1" thickBot="1">
      <c r="A14" s="84"/>
      <c r="B14" s="82"/>
      <c r="C14" s="82" t="s">
        <v>49</v>
      </c>
      <c r="D14" s="269" t="s">
        <v>73</v>
      </c>
      <c r="E14" s="270"/>
      <c r="F14" s="271"/>
      <c r="G14" s="272"/>
      <c r="H14" s="106" t="s">
        <v>62</v>
      </c>
      <c r="I14" s="82"/>
      <c r="J14" s="106"/>
      <c r="K14" s="106"/>
      <c r="L14" s="106"/>
      <c r="M14" s="106"/>
      <c r="N14" s="106"/>
      <c r="O14" s="106"/>
      <c r="P14" s="106"/>
      <c r="Q14" s="106"/>
      <c r="R14" s="106"/>
      <c r="S14" s="106"/>
      <c r="T14" s="106"/>
      <c r="U14" s="106"/>
      <c r="V14" s="106"/>
      <c r="W14" s="106"/>
      <c r="X14" s="106"/>
      <c r="Y14" s="106"/>
      <c r="Z14" s="106"/>
      <c r="AA14" s="106"/>
      <c r="AB14" s="106"/>
      <c r="AC14" s="82"/>
      <c r="AD14" s="106"/>
      <c r="AE14" s="106"/>
      <c r="AF14" s="106"/>
      <c r="AG14" s="110"/>
      <c r="AH14" s="82"/>
      <c r="AI14" s="82"/>
      <c r="AZ14" s="85"/>
      <c r="BA14" s="85"/>
      <c r="BB14" s="85"/>
      <c r="BC14" s="85"/>
      <c r="BD14" s="86"/>
      <c r="BE14" s="86"/>
    </row>
    <row r="15" spans="1:57" ht="18" customHeight="1">
      <c r="A15" s="84"/>
      <c r="B15" s="82"/>
      <c r="C15" s="82"/>
      <c r="D15" s="82" t="s">
        <v>63</v>
      </c>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9"/>
      <c r="AH15" s="82"/>
      <c r="AI15" s="82"/>
      <c r="AY15" s="85"/>
      <c r="AZ15" s="85"/>
      <c r="BA15" s="85"/>
      <c r="BB15" s="85"/>
      <c r="BC15" s="85"/>
      <c r="BD15" s="86"/>
      <c r="BE15" s="86"/>
    </row>
    <row r="16" spans="1:57" ht="18" customHeight="1">
      <c r="A16" s="84"/>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9"/>
      <c r="AH16" s="106"/>
      <c r="AI16" s="106"/>
      <c r="AJ16" s="111"/>
      <c r="AK16" s="111"/>
      <c r="AL16" s="112"/>
      <c r="AM16" s="85"/>
      <c r="AN16" s="85"/>
      <c r="AO16" s="85"/>
      <c r="AP16" s="85"/>
      <c r="AQ16" s="85"/>
      <c r="AR16" s="85"/>
      <c r="AS16" s="85"/>
      <c r="AT16" s="85"/>
      <c r="AU16" s="85"/>
      <c r="AV16" s="85"/>
      <c r="AW16" s="85"/>
      <c r="AX16" s="85"/>
      <c r="AY16" s="85"/>
      <c r="AZ16" s="85"/>
      <c r="BA16" s="85"/>
      <c r="BB16" s="85"/>
      <c r="BC16" s="85"/>
      <c r="BD16" s="86"/>
      <c r="BE16" s="86"/>
    </row>
    <row r="17" spans="1:57" ht="18" customHeight="1">
      <c r="A17" s="84"/>
      <c r="B17" s="106"/>
      <c r="C17" s="106"/>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06"/>
      <c r="AE17" s="106"/>
      <c r="AF17" s="106"/>
      <c r="AG17" s="110"/>
      <c r="AH17" s="82"/>
      <c r="AI17" s="82"/>
      <c r="AL17" s="112"/>
      <c r="AM17" s="85"/>
      <c r="AN17" s="85"/>
      <c r="AO17" s="85"/>
      <c r="AP17" s="85"/>
      <c r="AQ17" s="85"/>
      <c r="AR17" s="85"/>
      <c r="AS17" s="85"/>
      <c r="AT17" s="85"/>
      <c r="AU17" s="85"/>
      <c r="AV17" s="85"/>
      <c r="AW17" s="85"/>
      <c r="AX17" s="85"/>
      <c r="AY17" s="85"/>
      <c r="AZ17" s="85"/>
      <c r="BA17" s="85"/>
      <c r="BB17" s="85"/>
      <c r="BC17" s="85"/>
      <c r="BD17" s="86"/>
      <c r="BE17" s="86"/>
    </row>
    <row r="18" spans="1:57" ht="18" customHeight="1">
      <c r="A18" s="84"/>
      <c r="B18" s="273" t="s">
        <v>64</v>
      </c>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114"/>
      <c r="AH18" s="82"/>
      <c r="AI18" s="82"/>
      <c r="AL18" s="85"/>
      <c r="AM18" s="85"/>
      <c r="AN18" s="85"/>
      <c r="AO18" s="85"/>
      <c r="AP18" s="85"/>
      <c r="AQ18" s="85"/>
      <c r="AR18" s="85"/>
      <c r="AS18" s="85"/>
      <c r="AT18" s="85"/>
      <c r="AU18" s="85"/>
      <c r="AV18" s="85"/>
      <c r="AW18" s="85"/>
      <c r="AX18" s="85"/>
      <c r="AY18" s="85"/>
      <c r="AZ18" s="85"/>
      <c r="BA18" s="85"/>
      <c r="BB18" s="85"/>
      <c r="BC18" s="85"/>
      <c r="BD18" s="86"/>
      <c r="BE18" s="86"/>
    </row>
    <row r="19" spans="1:57" ht="18" customHeight="1">
      <c r="A19" s="84"/>
      <c r="B19" s="273" t="s">
        <v>65</v>
      </c>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114"/>
      <c r="AH19" s="106"/>
      <c r="AI19" s="106"/>
      <c r="AJ19" s="111"/>
      <c r="AK19" s="111"/>
      <c r="AY19" s="85"/>
      <c r="AZ19" s="85"/>
      <c r="BA19" s="85"/>
      <c r="BB19" s="85"/>
      <c r="BC19" s="85"/>
      <c r="BD19" s="86"/>
      <c r="BE19" s="86"/>
    </row>
    <row r="20" spans="1:52" ht="18" customHeight="1">
      <c r="A20" s="84"/>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4"/>
      <c r="AH20" s="115"/>
      <c r="AI20" s="82"/>
      <c r="AL20" s="86"/>
      <c r="AM20" s="86"/>
      <c r="AN20" s="86"/>
      <c r="AO20" s="86"/>
      <c r="AP20" s="86"/>
      <c r="AQ20" s="86"/>
      <c r="AR20" s="86"/>
      <c r="AS20" s="86"/>
      <c r="AT20" s="86"/>
      <c r="AU20" s="86"/>
      <c r="AV20" s="86"/>
      <c r="AW20" s="86"/>
      <c r="AX20" s="86"/>
      <c r="AY20" s="82"/>
      <c r="AZ20" s="82"/>
    </row>
    <row r="21" spans="1:54" ht="18" customHeight="1">
      <c r="A21" s="84"/>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4"/>
      <c r="AH21" s="115"/>
      <c r="AI21" s="82"/>
      <c r="AL21" s="116"/>
      <c r="AM21" s="116"/>
      <c r="AN21" s="116"/>
      <c r="AO21" s="116"/>
      <c r="AP21" s="116"/>
      <c r="AQ21" s="116"/>
      <c r="AR21" s="116"/>
      <c r="AS21" s="116"/>
      <c r="AT21" s="116"/>
      <c r="AU21" s="116"/>
      <c r="AV21" s="116"/>
      <c r="AW21" s="116"/>
      <c r="AX21" s="116"/>
      <c r="AY21" s="116"/>
      <c r="AZ21" s="116"/>
      <c r="BA21" s="116"/>
      <c r="BB21" s="116"/>
    </row>
    <row r="22" spans="1:54" ht="18" customHeight="1">
      <c r="A22" s="84"/>
      <c r="B22" s="117"/>
      <c r="C22" s="82"/>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82"/>
      <c r="AE22" s="82"/>
      <c r="AF22" s="82"/>
      <c r="AG22" s="89"/>
      <c r="AH22" s="115"/>
      <c r="AI22" s="82"/>
      <c r="AL22" s="116"/>
      <c r="AM22" s="116"/>
      <c r="AN22" s="116"/>
      <c r="AO22" s="116"/>
      <c r="AP22" s="116"/>
      <c r="AQ22" s="116"/>
      <c r="AR22" s="116"/>
      <c r="AS22" s="116"/>
      <c r="AT22" s="116"/>
      <c r="AU22" s="116"/>
      <c r="AV22" s="116"/>
      <c r="AW22" s="116"/>
      <c r="AX22" s="116"/>
      <c r="AY22" s="116"/>
      <c r="AZ22" s="116"/>
      <c r="BA22" s="116"/>
      <c r="BB22" s="116"/>
    </row>
    <row r="23" spans="1:54" ht="18" customHeight="1">
      <c r="A23" s="84"/>
      <c r="B23" s="274" t="s">
        <v>52</v>
      </c>
      <c r="C23" s="274"/>
      <c r="D23" s="274"/>
      <c r="E23" s="274"/>
      <c r="F23" s="274"/>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82"/>
      <c r="AE23" s="82"/>
      <c r="AF23" s="82"/>
      <c r="AG23" s="89"/>
      <c r="AH23" s="115"/>
      <c r="AI23" s="82"/>
      <c r="AL23" s="116"/>
      <c r="AM23" s="116"/>
      <c r="AN23" s="116"/>
      <c r="AO23" s="116"/>
      <c r="AP23" s="116"/>
      <c r="AQ23" s="116"/>
      <c r="AR23" s="116"/>
      <c r="AS23" s="116"/>
      <c r="AT23" s="116"/>
      <c r="AU23" s="116"/>
      <c r="AV23" s="116"/>
      <c r="AW23" s="116"/>
      <c r="AX23" s="116"/>
      <c r="AY23" s="116"/>
      <c r="AZ23" s="116"/>
      <c r="BA23" s="116"/>
      <c r="BB23" s="116"/>
    </row>
    <row r="24" spans="1:35" ht="18" customHeight="1">
      <c r="A24" s="84"/>
      <c r="B24" s="82"/>
      <c r="C24" s="82"/>
      <c r="D24" s="119"/>
      <c r="E24" s="118"/>
      <c r="F24" s="118"/>
      <c r="G24" s="113"/>
      <c r="H24" s="113"/>
      <c r="I24" s="264"/>
      <c r="J24" s="264"/>
      <c r="K24" s="118"/>
      <c r="L24" s="118"/>
      <c r="M24" s="118"/>
      <c r="N24" s="118"/>
      <c r="O24" s="118"/>
      <c r="P24" s="118"/>
      <c r="Q24" s="118"/>
      <c r="R24" s="118"/>
      <c r="S24" s="118"/>
      <c r="T24" s="118"/>
      <c r="U24" s="118"/>
      <c r="V24" s="118"/>
      <c r="W24" s="118"/>
      <c r="X24" s="118"/>
      <c r="Y24" s="118"/>
      <c r="Z24" s="118"/>
      <c r="AA24" s="118"/>
      <c r="AB24" s="118"/>
      <c r="AC24" s="118"/>
      <c r="AD24" s="82"/>
      <c r="AE24" s="82"/>
      <c r="AF24" s="82"/>
      <c r="AG24" s="89"/>
      <c r="AH24" s="82"/>
      <c r="AI24" s="82"/>
    </row>
    <row r="25" spans="1:35" ht="18" customHeight="1">
      <c r="A25" s="84"/>
      <c r="B25" s="82"/>
      <c r="C25" s="265" t="str">
        <f>D14&amp;F14&amp;"年度国民健康保険組合特定健康診査・保健指導国庫補助金精算額調書（別紙）"</f>
        <v>令和年度国民健康保険組合特定健康診査・保健指導国庫補助金精算額調書（別紙）</v>
      </c>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82"/>
      <c r="AG25" s="89"/>
      <c r="AH25" s="82"/>
      <c r="AI25" s="82"/>
    </row>
    <row r="26" spans="1:35" ht="18" customHeight="1">
      <c r="A26" s="84"/>
      <c r="B26" s="82"/>
      <c r="C26" s="82"/>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82"/>
      <c r="AE26" s="82"/>
      <c r="AF26" s="82"/>
      <c r="AG26" s="89"/>
      <c r="AH26" s="82"/>
      <c r="AI26" s="82"/>
    </row>
    <row r="27" spans="1:35" ht="18" customHeight="1">
      <c r="A27" s="84"/>
      <c r="B27" s="117"/>
      <c r="C27" s="82"/>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82"/>
      <c r="AE27" s="82"/>
      <c r="AF27" s="82"/>
      <c r="AG27" s="89"/>
      <c r="AH27" s="82"/>
      <c r="AI27" s="82"/>
    </row>
    <row r="28" spans="1:35" ht="18" customHeight="1">
      <c r="A28" s="84"/>
      <c r="B28" s="82"/>
      <c r="C28" s="82"/>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82"/>
      <c r="AE28" s="82"/>
      <c r="AF28" s="82"/>
      <c r="AG28" s="89"/>
      <c r="AH28" s="82"/>
      <c r="AI28" s="82"/>
    </row>
    <row r="29" spans="1:35" ht="18" customHeight="1">
      <c r="A29" s="84"/>
      <c r="B29" s="82"/>
      <c r="C29" s="82"/>
      <c r="D29" s="118"/>
      <c r="E29" s="118"/>
      <c r="F29" s="118"/>
      <c r="G29" s="118"/>
      <c r="H29" s="118"/>
      <c r="I29" s="118"/>
      <c r="J29" s="118"/>
      <c r="K29" s="118"/>
      <c r="L29" s="118"/>
      <c r="M29" s="118"/>
      <c r="N29" s="120"/>
      <c r="O29" s="120"/>
      <c r="P29" s="120"/>
      <c r="Q29" s="120"/>
      <c r="R29" s="120"/>
      <c r="S29" s="120"/>
      <c r="T29" s="118"/>
      <c r="U29" s="118"/>
      <c r="V29" s="118"/>
      <c r="W29" s="118"/>
      <c r="X29" s="118"/>
      <c r="Y29" s="118"/>
      <c r="Z29" s="118"/>
      <c r="AA29" s="118"/>
      <c r="AB29" s="118"/>
      <c r="AC29" s="118"/>
      <c r="AD29" s="82"/>
      <c r="AE29" s="82"/>
      <c r="AF29" s="82"/>
      <c r="AG29" s="89"/>
      <c r="AH29" s="82"/>
      <c r="AI29" s="82"/>
    </row>
    <row r="30" spans="1:50" ht="18" customHeight="1">
      <c r="A30" s="84"/>
      <c r="B30" s="82"/>
      <c r="C30" s="82"/>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82"/>
      <c r="AE30" s="82"/>
      <c r="AF30" s="82"/>
      <c r="AG30" s="89"/>
      <c r="AH30" s="82"/>
      <c r="AI30" s="82"/>
      <c r="AL30" s="112"/>
      <c r="AM30" s="85"/>
      <c r="AN30" s="85"/>
      <c r="AO30" s="85"/>
      <c r="AP30" s="85"/>
      <c r="AQ30" s="85"/>
      <c r="AR30" s="85"/>
      <c r="AS30" s="85"/>
      <c r="AT30" s="85"/>
      <c r="AU30" s="85"/>
      <c r="AV30" s="85"/>
      <c r="AW30" s="85"/>
      <c r="AX30" s="85"/>
    </row>
    <row r="31" spans="1:50" ht="18" customHeight="1">
      <c r="A31" s="84"/>
      <c r="B31" s="82"/>
      <c r="C31" s="82"/>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82"/>
      <c r="AE31" s="82"/>
      <c r="AF31" s="82"/>
      <c r="AG31" s="89"/>
      <c r="AH31" s="82"/>
      <c r="AI31" s="82"/>
      <c r="AL31" s="112"/>
      <c r="AM31" s="85"/>
      <c r="AN31" s="85"/>
      <c r="AO31" s="85"/>
      <c r="AP31" s="85"/>
      <c r="AQ31" s="85"/>
      <c r="AR31" s="85"/>
      <c r="AS31" s="85"/>
      <c r="AT31" s="85"/>
      <c r="AU31" s="85"/>
      <c r="AV31" s="85"/>
      <c r="AW31" s="85"/>
      <c r="AX31" s="85"/>
    </row>
    <row r="32" spans="1:50" ht="18" customHeight="1">
      <c r="A32" s="84"/>
      <c r="B32" s="82"/>
      <c r="C32" s="82"/>
      <c r="D32" s="118"/>
      <c r="E32" s="118"/>
      <c r="F32" s="118"/>
      <c r="G32" s="118"/>
      <c r="H32" s="118"/>
      <c r="I32" s="118"/>
      <c r="J32" s="118"/>
      <c r="K32" s="118"/>
      <c r="L32" s="118"/>
      <c r="M32" s="118"/>
      <c r="N32" s="120"/>
      <c r="O32" s="120"/>
      <c r="P32" s="120"/>
      <c r="Q32" s="120"/>
      <c r="R32" s="120"/>
      <c r="S32" s="120"/>
      <c r="T32" s="118"/>
      <c r="U32" s="118"/>
      <c r="V32" s="118"/>
      <c r="W32" s="118"/>
      <c r="X32" s="118"/>
      <c r="Y32" s="118"/>
      <c r="Z32" s="118"/>
      <c r="AA32" s="118"/>
      <c r="AB32" s="118"/>
      <c r="AC32" s="118"/>
      <c r="AD32" s="82"/>
      <c r="AE32" s="82"/>
      <c r="AF32" s="82"/>
      <c r="AG32" s="89"/>
      <c r="AH32" s="82"/>
      <c r="AI32" s="82"/>
      <c r="AL32" s="82"/>
      <c r="AM32" s="82"/>
      <c r="AN32" s="82"/>
      <c r="AO32" s="82"/>
      <c r="AP32" s="82"/>
      <c r="AQ32" s="82"/>
      <c r="AR32" s="82"/>
      <c r="AS32" s="82"/>
      <c r="AT32" s="82"/>
      <c r="AU32" s="82"/>
      <c r="AV32" s="82"/>
      <c r="AW32" s="82"/>
      <c r="AX32" s="82"/>
    </row>
    <row r="33" spans="1:50" ht="18" customHeight="1">
      <c r="A33" s="84"/>
      <c r="B33" s="82"/>
      <c r="C33" s="82"/>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82"/>
      <c r="AE33" s="82"/>
      <c r="AF33" s="82"/>
      <c r="AG33" s="89"/>
      <c r="AH33" s="82"/>
      <c r="AI33" s="82"/>
      <c r="AL33" s="112"/>
      <c r="AM33" s="85"/>
      <c r="AN33" s="85"/>
      <c r="AO33" s="85"/>
      <c r="AP33" s="85"/>
      <c r="AQ33" s="85"/>
      <c r="AR33" s="85"/>
      <c r="AS33" s="85"/>
      <c r="AT33" s="85"/>
      <c r="AU33" s="85"/>
      <c r="AV33" s="85"/>
      <c r="AW33" s="85"/>
      <c r="AX33" s="85"/>
    </row>
    <row r="34" spans="1:50" ht="18" customHeight="1">
      <c r="A34" s="84"/>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9"/>
      <c r="AH34" s="82"/>
      <c r="AI34" s="82"/>
      <c r="AL34" s="112"/>
      <c r="AM34" s="85"/>
      <c r="AN34" s="85"/>
      <c r="AO34" s="85"/>
      <c r="AP34" s="85"/>
      <c r="AQ34" s="85"/>
      <c r="AR34" s="85"/>
      <c r="AS34" s="85"/>
      <c r="AT34" s="85"/>
      <c r="AU34" s="85"/>
      <c r="AV34" s="85"/>
      <c r="AW34" s="85"/>
      <c r="AX34" s="85"/>
    </row>
    <row r="35" spans="1:50" ht="18" customHeight="1">
      <c r="A35" s="84"/>
      <c r="B35" s="82"/>
      <c r="C35" s="82"/>
      <c r="D35" s="82"/>
      <c r="E35" s="82"/>
      <c r="F35" s="82"/>
      <c r="G35" s="82"/>
      <c r="H35" s="82"/>
      <c r="I35" s="82"/>
      <c r="J35" s="82"/>
      <c r="K35" s="82"/>
      <c r="L35" s="82"/>
      <c r="M35" s="82"/>
      <c r="N35" s="121"/>
      <c r="O35" s="121"/>
      <c r="P35" s="121"/>
      <c r="Q35" s="121"/>
      <c r="R35" s="121"/>
      <c r="S35" s="121"/>
      <c r="T35" s="82"/>
      <c r="U35" s="82"/>
      <c r="V35" s="82"/>
      <c r="W35" s="82"/>
      <c r="X35" s="82"/>
      <c r="Y35" s="82"/>
      <c r="Z35" s="82"/>
      <c r="AA35" s="82"/>
      <c r="AB35" s="82"/>
      <c r="AC35" s="82"/>
      <c r="AD35" s="82"/>
      <c r="AE35" s="82"/>
      <c r="AF35" s="82"/>
      <c r="AG35" s="89"/>
      <c r="AH35" s="82"/>
      <c r="AI35" s="82"/>
      <c r="AL35" s="112"/>
      <c r="AM35" s="85"/>
      <c r="AN35" s="85"/>
      <c r="AO35" s="85"/>
      <c r="AP35" s="85"/>
      <c r="AQ35" s="85"/>
      <c r="AR35" s="85"/>
      <c r="AS35" s="85"/>
      <c r="AT35" s="85"/>
      <c r="AU35" s="85"/>
      <c r="AV35" s="85"/>
      <c r="AW35" s="85"/>
      <c r="AX35" s="85"/>
    </row>
    <row r="36" spans="1:35" ht="18" customHeight="1">
      <c r="A36" s="122"/>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4"/>
      <c r="AH36" s="82"/>
      <c r="AI36" s="82"/>
    </row>
    <row r="37" spans="1:35" ht="18" customHeight="1">
      <c r="A37" s="82"/>
      <c r="B37" s="82"/>
      <c r="C37" s="82"/>
      <c r="D37" s="125" t="s">
        <v>53</v>
      </c>
      <c r="E37" s="125" t="s">
        <v>54</v>
      </c>
      <c r="F37" s="125" t="s">
        <v>55</v>
      </c>
      <c r="G37" s="125"/>
      <c r="H37" s="126" t="s">
        <v>56</v>
      </c>
      <c r="I37" s="125"/>
      <c r="J37" s="125"/>
      <c r="K37" s="125"/>
      <c r="L37" s="125"/>
      <c r="M37" s="125"/>
      <c r="N37" s="125"/>
      <c r="O37" s="125"/>
      <c r="P37" s="125"/>
      <c r="Q37" s="125"/>
      <c r="R37" s="125"/>
      <c r="S37" s="125"/>
      <c r="T37" s="125"/>
      <c r="U37" s="125"/>
      <c r="V37" s="125"/>
      <c r="W37" s="125"/>
      <c r="X37" s="125"/>
      <c r="Y37" s="125"/>
      <c r="Z37" s="125" t="s">
        <v>53</v>
      </c>
      <c r="AA37" s="125" t="s">
        <v>53</v>
      </c>
      <c r="AB37" s="82"/>
      <c r="AC37" s="82"/>
      <c r="AD37" s="82"/>
      <c r="AE37" s="82"/>
      <c r="AF37" s="82"/>
      <c r="AG37" s="82"/>
      <c r="AH37" s="82"/>
      <c r="AI37" s="82"/>
    </row>
    <row r="38" spans="1:35" ht="18" customHeight="1">
      <c r="A38" s="82"/>
      <c r="B38" s="82"/>
      <c r="C38" s="82"/>
      <c r="D38" s="127"/>
      <c r="E38" s="127"/>
      <c r="F38" s="127"/>
      <c r="G38" s="127"/>
      <c r="H38" s="128"/>
      <c r="I38" s="127"/>
      <c r="J38" s="127"/>
      <c r="K38" s="127"/>
      <c r="L38" s="127"/>
      <c r="M38" s="127"/>
      <c r="N38" s="127"/>
      <c r="O38" s="127"/>
      <c r="P38" s="127"/>
      <c r="Q38" s="127"/>
      <c r="R38" s="127"/>
      <c r="S38" s="127"/>
      <c r="T38" s="127"/>
      <c r="U38" s="127"/>
      <c r="V38" s="127"/>
      <c r="W38" s="127"/>
      <c r="X38" s="127"/>
      <c r="Y38" s="127"/>
      <c r="Z38" s="127"/>
      <c r="AA38" s="127"/>
      <c r="AB38" s="82"/>
      <c r="AC38" s="82"/>
      <c r="AD38" s="82"/>
      <c r="AE38" s="82"/>
      <c r="AF38" s="82"/>
      <c r="AG38" s="82"/>
      <c r="AH38" s="82"/>
      <c r="AI38" s="82"/>
    </row>
    <row r="39" spans="1:35" ht="18" customHeight="1">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30"/>
      <c r="Z39" s="131"/>
      <c r="AA39" s="130"/>
      <c r="AB39" s="130"/>
      <c r="AC39" s="130"/>
      <c r="AD39" s="130"/>
      <c r="AE39" s="130"/>
      <c r="AF39" s="130"/>
      <c r="AG39" s="130"/>
      <c r="AH39" s="82"/>
      <c r="AI39" s="82"/>
    </row>
    <row r="40" spans="1:35" ht="18" customHeight="1">
      <c r="A40" s="129"/>
      <c r="B40" s="129" t="s">
        <v>61</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82"/>
      <c r="AI40" s="82"/>
    </row>
    <row r="41" spans="1:35" ht="18" customHeight="1">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32"/>
      <c r="Z41" s="132"/>
      <c r="AA41" s="132"/>
      <c r="AB41" s="132"/>
      <c r="AC41" s="132"/>
      <c r="AD41" s="132"/>
      <c r="AE41" s="132"/>
      <c r="AF41" s="132"/>
      <c r="AG41" s="129"/>
      <c r="AH41" s="133"/>
      <c r="AI41" s="82"/>
    </row>
    <row r="42" spans="1:35" ht="18" customHeight="1">
      <c r="A42" s="129"/>
      <c r="B42" s="129"/>
      <c r="C42" s="129"/>
      <c r="D42" s="129"/>
      <c r="E42" s="129"/>
      <c r="F42" s="129"/>
      <c r="G42" s="129"/>
      <c r="H42" s="129"/>
      <c r="I42" s="129"/>
      <c r="J42" s="129"/>
      <c r="K42" s="129"/>
      <c r="L42" s="129"/>
      <c r="M42" s="129"/>
      <c r="N42" s="129"/>
      <c r="O42" s="129"/>
      <c r="P42" s="129"/>
      <c r="Q42" s="134"/>
      <c r="R42" s="129"/>
      <c r="S42" s="129"/>
      <c r="T42" s="129"/>
      <c r="U42" s="129"/>
      <c r="V42" s="129"/>
      <c r="W42" s="129"/>
      <c r="X42" s="129"/>
      <c r="Y42" s="266">
        <f>Y4</f>
        <v>0</v>
      </c>
      <c r="Z42" s="267"/>
      <c r="AA42" s="267"/>
      <c r="AB42" s="267"/>
      <c r="AC42" s="267"/>
      <c r="AD42" s="267"/>
      <c r="AE42" s="267"/>
      <c r="AF42" s="267"/>
      <c r="AG42" s="135"/>
      <c r="AH42" s="82"/>
      <c r="AI42" s="82"/>
    </row>
    <row r="43" spans="1:35" ht="18" customHeight="1">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266">
        <f>Y5</f>
        <v>0</v>
      </c>
      <c r="Z43" s="267"/>
      <c r="AA43" s="267"/>
      <c r="AB43" s="267"/>
      <c r="AC43" s="267"/>
      <c r="AD43" s="267"/>
      <c r="AE43" s="267"/>
      <c r="AF43" s="267"/>
      <c r="AG43" s="135"/>
      <c r="AH43" s="82"/>
      <c r="AI43" s="82"/>
    </row>
    <row r="44" spans="1:35" ht="18" customHeight="1">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36"/>
      <c r="Y44" s="136"/>
      <c r="Z44" s="136"/>
      <c r="AA44" s="136"/>
      <c r="AB44" s="136"/>
      <c r="AC44" s="136"/>
      <c r="AD44" s="136"/>
      <c r="AE44" s="136"/>
      <c r="AF44" s="136"/>
      <c r="AG44" s="136"/>
      <c r="AH44" s="137"/>
      <c r="AI44" s="82"/>
    </row>
    <row r="45" spans="1:35" ht="18" customHeight="1">
      <c r="A45" s="129"/>
      <c r="B45" s="129"/>
      <c r="C45" s="129"/>
      <c r="D45" s="129"/>
      <c r="E45" s="129"/>
      <c r="F45" s="129"/>
      <c r="G45" s="129"/>
      <c r="H45" s="129"/>
      <c r="I45" s="129"/>
      <c r="J45" s="129"/>
      <c r="K45" s="129"/>
      <c r="L45" s="129"/>
      <c r="M45" s="129"/>
      <c r="N45" s="129"/>
      <c r="O45" s="129"/>
      <c r="P45" s="129"/>
      <c r="Q45" s="129"/>
      <c r="R45" s="129"/>
      <c r="S45" s="134"/>
      <c r="T45" s="134"/>
      <c r="U45" s="134"/>
      <c r="V45" s="134"/>
      <c r="W45" s="134"/>
      <c r="X45" s="134"/>
      <c r="Y45" s="134"/>
      <c r="Z45" s="134"/>
      <c r="AA45" s="134"/>
      <c r="AB45" s="134"/>
      <c r="AC45" s="134"/>
      <c r="AD45" s="134"/>
      <c r="AE45" s="134"/>
      <c r="AF45" s="134"/>
      <c r="AG45" s="134"/>
      <c r="AH45" s="137"/>
      <c r="AI45" s="82"/>
    </row>
    <row r="46" spans="1:35" ht="18" customHeight="1">
      <c r="A46" s="129"/>
      <c r="B46" s="129" t="s">
        <v>74</v>
      </c>
      <c r="C46" s="129"/>
      <c r="D46" s="129"/>
      <c r="E46" s="129"/>
      <c r="F46" s="129"/>
      <c r="G46" s="129"/>
      <c r="H46" s="180"/>
      <c r="I46" s="180"/>
      <c r="J46" s="180"/>
      <c r="K46" s="180"/>
      <c r="L46" s="180"/>
      <c r="M46" s="180"/>
      <c r="N46" s="129"/>
      <c r="O46" s="129"/>
      <c r="P46" s="129"/>
      <c r="Q46" s="129"/>
      <c r="R46" s="129"/>
      <c r="S46" s="129"/>
      <c r="T46" s="129"/>
      <c r="U46" s="129"/>
      <c r="V46" s="129"/>
      <c r="W46" s="129"/>
      <c r="X46" s="129"/>
      <c r="Y46" s="129"/>
      <c r="Z46" s="129"/>
      <c r="AA46" s="129"/>
      <c r="AB46" s="129"/>
      <c r="AC46" s="129"/>
      <c r="AD46" s="129"/>
      <c r="AE46" s="129"/>
      <c r="AF46" s="129"/>
      <c r="AG46" s="129"/>
      <c r="AH46" s="97"/>
      <c r="AI46" s="82"/>
    </row>
    <row r="47" spans="1:35" ht="18" customHeight="1">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90"/>
      <c r="AI47" s="90"/>
    </row>
    <row r="48" spans="1:35" ht="18" customHeight="1">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82"/>
      <c r="AI48" s="82"/>
    </row>
    <row r="49" spans="1:35" ht="18" customHeight="1">
      <c r="A49" s="129"/>
      <c r="B49" s="129"/>
      <c r="C49" s="129"/>
      <c r="D49" s="129"/>
      <c r="E49" s="129"/>
      <c r="F49" s="129"/>
      <c r="G49" s="129"/>
      <c r="H49" s="129"/>
      <c r="I49" s="129"/>
      <c r="J49" s="138"/>
      <c r="K49" s="129"/>
      <c r="L49" s="129"/>
      <c r="M49" s="129"/>
      <c r="N49" s="129"/>
      <c r="O49" s="129"/>
      <c r="P49" s="268">
        <f>O11</f>
        <v>0</v>
      </c>
      <c r="Q49" s="268"/>
      <c r="R49" s="268"/>
      <c r="S49" s="268"/>
      <c r="T49" s="268"/>
      <c r="U49" s="268"/>
      <c r="V49" s="268"/>
      <c r="W49" s="268"/>
      <c r="X49" s="129"/>
      <c r="Y49" s="267">
        <f>Y11</f>
        <v>0</v>
      </c>
      <c r="Z49" s="267"/>
      <c r="AA49" s="267"/>
      <c r="AB49" s="267"/>
      <c r="AC49" s="267"/>
      <c r="AD49" s="267"/>
      <c r="AE49" s="267"/>
      <c r="AF49" s="267"/>
      <c r="AG49" s="129"/>
      <c r="AH49" s="82"/>
      <c r="AI49" s="82"/>
    </row>
    <row r="50" spans="1:35" ht="18" customHeight="1">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82"/>
      <c r="AI50" s="82"/>
    </row>
    <row r="51" spans="1:35" ht="18" customHeight="1">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82"/>
      <c r="AI51" s="82"/>
    </row>
    <row r="52" spans="1:35" ht="18" customHeight="1">
      <c r="A52" s="129"/>
      <c r="B52" s="129"/>
      <c r="C52" s="129"/>
      <c r="D52" s="139"/>
      <c r="E52" s="138" t="str">
        <f>" "&amp;D14&amp;F14&amp;H14</f>
        <v> 令和年度国民健康保険組合特定健康診査・保健指導国庫補助金に係る</v>
      </c>
      <c r="F52" s="139"/>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29"/>
      <c r="AF52" s="129"/>
      <c r="AG52" s="129"/>
      <c r="AH52" s="82"/>
      <c r="AI52" s="82"/>
    </row>
    <row r="53" spans="1:35" ht="18" customHeight="1">
      <c r="A53" s="129"/>
      <c r="B53" s="129"/>
      <c r="C53" s="129"/>
      <c r="D53" s="139"/>
      <c r="E53" s="138" t="str">
        <f>" "&amp;D15</f>
        <v> 事業実績報告書の提出について</v>
      </c>
      <c r="F53" s="139"/>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29"/>
      <c r="AF53" s="129"/>
      <c r="AG53" s="129"/>
      <c r="AH53" s="82"/>
      <c r="AI53" s="82"/>
    </row>
    <row r="54" spans="1:35" ht="18" customHeight="1">
      <c r="A54" s="129"/>
      <c r="B54" s="262"/>
      <c r="C54" s="262"/>
      <c r="D54" s="262"/>
      <c r="E54" s="262"/>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29"/>
      <c r="AD54" s="138"/>
      <c r="AE54" s="138"/>
      <c r="AF54" s="138"/>
      <c r="AG54" s="138"/>
      <c r="AH54" s="82"/>
      <c r="AI54" s="82"/>
    </row>
    <row r="55" spans="1:35" ht="18" customHeight="1">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82"/>
      <c r="AI55" s="82"/>
    </row>
    <row r="56" spans="1:35" ht="18" customHeight="1">
      <c r="A56" s="129"/>
      <c r="B56" s="129" t="s">
        <v>66</v>
      </c>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06"/>
      <c r="AI56" s="106"/>
    </row>
    <row r="57" spans="1:35" ht="18" customHeight="1">
      <c r="A57" s="129"/>
      <c r="B57" s="138" t="s">
        <v>67</v>
      </c>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82"/>
      <c r="AI57" s="82"/>
    </row>
    <row r="58" spans="1:35" ht="18"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82"/>
      <c r="AI58" s="82"/>
    </row>
    <row r="59" spans="1:35" ht="18" customHeight="1">
      <c r="A59" s="129"/>
      <c r="B59" s="140"/>
      <c r="C59" s="129"/>
      <c r="D59" s="138"/>
      <c r="E59" s="138"/>
      <c r="F59" s="138"/>
      <c r="G59" s="129"/>
      <c r="H59" s="129"/>
      <c r="I59" s="129"/>
      <c r="J59" s="129"/>
      <c r="K59" s="129"/>
      <c r="L59" s="141"/>
      <c r="M59" s="141"/>
      <c r="N59" s="141"/>
      <c r="O59" s="141"/>
      <c r="P59" s="141"/>
      <c r="Q59" s="141"/>
      <c r="R59" s="141"/>
      <c r="S59" s="141"/>
      <c r="T59" s="141"/>
      <c r="U59" s="141"/>
      <c r="V59" s="141"/>
      <c r="W59" s="129"/>
      <c r="X59" s="129"/>
      <c r="Y59" s="129"/>
      <c r="Z59" s="129"/>
      <c r="AA59" s="129"/>
      <c r="AB59" s="129"/>
      <c r="AC59" s="129"/>
      <c r="AD59" s="129"/>
      <c r="AE59" s="129"/>
      <c r="AF59" s="129"/>
      <c r="AG59" s="129"/>
      <c r="AH59" s="106"/>
      <c r="AI59" s="106"/>
    </row>
    <row r="60" spans="1:35" ht="18" customHeight="1">
      <c r="A60" s="129"/>
      <c r="B60" s="140"/>
      <c r="C60" s="129"/>
      <c r="D60" s="138"/>
      <c r="E60" s="138"/>
      <c r="F60" s="138"/>
      <c r="G60" s="129"/>
      <c r="H60" s="129"/>
      <c r="I60" s="142"/>
      <c r="J60" s="143"/>
      <c r="K60" s="143"/>
      <c r="L60" s="143"/>
      <c r="M60" s="129"/>
      <c r="N60" s="129"/>
      <c r="O60" s="129"/>
      <c r="P60" s="129"/>
      <c r="Q60" s="129"/>
      <c r="R60" s="129"/>
      <c r="S60" s="129"/>
      <c r="T60" s="129"/>
      <c r="U60" s="129"/>
      <c r="V60" s="129"/>
      <c r="W60" s="129"/>
      <c r="X60" s="129"/>
      <c r="Y60" s="129"/>
      <c r="Z60" s="129"/>
      <c r="AA60" s="129"/>
      <c r="AB60" s="129"/>
      <c r="AC60" s="129"/>
      <c r="AD60" s="129"/>
      <c r="AE60" s="129"/>
      <c r="AF60" s="129"/>
      <c r="AG60" s="129"/>
      <c r="AH60" s="82"/>
      <c r="AI60" s="82"/>
    </row>
    <row r="61" spans="1:35" ht="18" customHeight="1">
      <c r="A61" s="129"/>
      <c r="B61" s="263" t="s">
        <v>57</v>
      </c>
      <c r="C61" s="263"/>
      <c r="D61" s="263"/>
      <c r="E61" s="263"/>
      <c r="F61" s="263"/>
      <c r="G61" s="263"/>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82"/>
      <c r="AI61" s="82"/>
    </row>
    <row r="62" spans="1:35" ht="18" customHeight="1">
      <c r="A62" s="129"/>
      <c r="B62" s="140"/>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82"/>
      <c r="AI62" s="82"/>
    </row>
    <row r="63" spans="1:35" ht="18" customHeight="1">
      <c r="A63" s="129"/>
      <c r="B63" s="129" t="str">
        <f>D14&amp;F14&amp;"年度国民健康保険組合特定健康診査・保健指導国庫補助金精算額調書（別紙）"</f>
        <v>令和年度国民健康保険組合特定健康診査・保健指導国庫補助金精算額調書（別紙）</v>
      </c>
      <c r="C63" s="13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82"/>
      <c r="AI63" s="82"/>
    </row>
    <row r="64" spans="1:35" ht="18" customHeight="1">
      <c r="A64" s="129"/>
      <c r="B64" s="129"/>
      <c r="C64" s="129"/>
      <c r="D64" s="144"/>
      <c r="E64" s="129"/>
      <c r="F64" s="129"/>
      <c r="G64" s="138"/>
      <c r="H64" s="138"/>
      <c r="I64" s="138"/>
      <c r="J64" s="138"/>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82"/>
      <c r="AI64" s="82"/>
    </row>
    <row r="65" spans="1:35" ht="18" customHeight="1">
      <c r="A65" s="129"/>
      <c r="B65" s="129"/>
      <c r="C65" s="129"/>
      <c r="D65" s="144"/>
      <c r="E65" s="129"/>
      <c r="F65" s="129"/>
      <c r="G65" s="138"/>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82"/>
      <c r="AI65" s="82"/>
    </row>
    <row r="66" spans="1:35" ht="18"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82"/>
      <c r="AI66" s="82"/>
    </row>
    <row r="67" spans="1:35" ht="18" customHeight="1">
      <c r="A67" s="129"/>
      <c r="B67" s="140"/>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82"/>
      <c r="AI67" s="82"/>
    </row>
    <row r="68" spans="1:35" ht="18" customHeight="1">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82"/>
      <c r="AI68" s="82"/>
    </row>
    <row r="69" spans="1:35" ht="18" customHeight="1">
      <c r="A69" s="129"/>
      <c r="B69" s="129"/>
      <c r="C69" s="129"/>
      <c r="D69" s="129"/>
      <c r="E69" s="129"/>
      <c r="F69" s="129"/>
      <c r="G69" s="129"/>
      <c r="H69" s="129"/>
      <c r="I69" s="129"/>
      <c r="J69" s="129"/>
      <c r="K69" s="129"/>
      <c r="L69" s="129"/>
      <c r="M69" s="129"/>
      <c r="N69" s="145"/>
      <c r="O69" s="145"/>
      <c r="P69" s="145"/>
      <c r="Q69" s="145"/>
      <c r="R69" s="145"/>
      <c r="S69" s="145"/>
      <c r="T69" s="129"/>
      <c r="U69" s="129"/>
      <c r="V69" s="129"/>
      <c r="W69" s="129"/>
      <c r="X69" s="129"/>
      <c r="Y69" s="129"/>
      <c r="Z69" s="129"/>
      <c r="AA69" s="129"/>
      <c r="AB69" s="129"/>
      <c r="AC69" s="129"/>
      <c r="AD69" s="129"/>
      <c r="AE69" s="129"/>
      <c r="AF69" s="129"/>
      <c r="AG69" s="129"/>
      <c r="AH69" s="82"/>
      <c r="AI69" s="82"/>
    </row>
    <row r="70" spans="1:35" ht="18" customHeight="1">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82"/>
      <c r="AI70" s="82"/>
    </row>
    <row r="71" spans="1:35" ht="18" customHeight="1">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82"/>
      <c r="AI71" s="82"/>
    </row>
    <row r="72" spans="1:35" ht="18" customHeight="1">
      <c r="A72" s="129"/>
      <c r="B72" s="129"/>
      <c r="C72" s="129"/>
      <c r="D72" s="129"/>
      <c r="E72" s="129"/>
      <c r="F72" s="129"/>
      <c r="G72" s="129"/>
      <c r="H72" s="129"/>
      <c r="I72" s="129"/>
      <c r="J72" s="129"/>
      <c r="K72" s="129"/>
      <c r="L72" s="129"/>
      <c r="M72" s="129"/>
      <c r="N72" s="145"/>
      <c r="O72" s="145"/>
      <c r="P72" s="145"/>
      <c r="Q72" s="145"/>
      <c r="R72" s="145"/>
      <c r="S72" s="145"/>
      <c r="T72" s="129"/>
      <c r="U72" s="129"/>
      <c r="V72" s="129"/>
      <c r="W72" s="129"/>
      <c r="X72" s="129"/>
      <c r="Y72" s="129"/>
      <c r="Z72" s="129"/>
      <c r="AA72" s="129"/>
      <c r="AB72" s="129"/>
      <c r="AC72" s="129"/>
      <c r="AD72" s="129"/>
      <c r="AE72" s="129"/>
      <c r="AF72" s="129"/>
      <c r="AG72" s="129"/>
      <c r="AH72" s="82"/>
      <c r="AI72" s="82"/>
    </row>
    <row r="73" spans="1:35" ht="18" customHeight="1">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82"/>
      <c r="AI73" s="82"/>
    </row>
    <row r="74" spans="1:35" ht="18" customHeight="1">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82"/>
      <c r="AI74" s="82"/>
    </row>
    <row r="75" spans="1:35" ht="18" customHeight="1">
      <c r="A75" s="129"/>
      <c r="B75" s="129"/>
      <c r="C75" s="129"/>
      <c r="D75" s="129"/>
      <c r="E75" s="129"/>
      <c r="F75" s="129"/>
      <c r="G75" s="129"/>
      <c r="H75" s="129"/>
      <c r="I75" s="129"/>
      <c r="J75" s="129"/>
      <c r="K75" s="129"/>
      <c r="L75" s="129"/>
      <c r="M75" s="129"/>
      <c r="N75" s="145"/>
      <c r="O75" s="145"/>
      <c r="P75" s="145"/>
      <c r="Q75" s="145"/>
      <c r="R75" s="145"/>
      <c r="S75" s="145"/>
      <c r="T75" s="129"/>
      <c r="U75" s="129"/>
      <c r="V75" s="129"/>
      <c r="W75" s="129"/>
      <c r="X75" s="129"/>
      <c r="Y75" s="129"/>
      <c r="Z75" s="129"/>
      <c r="AA75" s="129"/>
      <c r="AB75" s="129"/>
      <c r="AC75" s="129"/>
      <c r="AD75" s="129"/>
      <c r="AE75" s="129"/>
      <c r="AF75" s="129"/>
      <c r="AG75" s="129"/>
      <c r="AH75" s="82"/>
      <c r="AI75" s="82"/>
    </row>
    <row r="76" spans="1:35" ht="18" customHeight="1">
      <c r="A76" s="129"/>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82"/>
      <c r="AI76" s="82"/>
    </row>
    <row r="77" spans="1:35" ht="18" customHeight="1">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82"/>
      <c r="AI77" s="82"/>
    </row>
    <row r="78" spans="1:35" ht="18"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row>
    <row r="79" spans="34:35" ht="18" customHeight="1">
      <c r="AH79" s="82"/>
      <c r="AI79" s="82"/>
    </row>
    <row r="80" spans="34:35" ht="18" customHeight="1">
      <c r="AH80" s="82"/>
      <c r="AI80" s="82"/>
    </row>
  </sheetData>
  <sheetProtection/>
  <mergeCells count="21">
    <mergeCell ref="AL2:AZ3"/>
    <mergeCell ref="Y4:AF4"/>
    <mergeCell ref="Y5:AF5"/>
    <mergeCell ref="O11:T11"/>
    <mergeCell ref="U11:W11"/>
    <mergeCell ref="Y11:AE11"/>
    <mergeCell ref="D14:E14"/>
    <mergeCell ref="F14:G14"/>
    <mergeCell ref="B18:AF18"/>
    <mergeCell ref="B19:AF19"/>
    <mergeCell ref="B23:F23"/>
    <mergeCell ref="X1:AG2"/>
    <mergeCell ref="B54:C54"/>
    <mergeCell ref="D54:E54"/>
    <mergeCell ref="B61:G61"/>
    <mergeCell ref="I24:J24"/>
    <mergeCell ref="C25:AE25"/>
    <mergeCell ref="Y42:AF42"/>
    <mergeCell ref="Y43:AF43"/>
    <mergeCell ref="P49:W49"/>
    <mergeCell ref="Y49:AF49"/>
  </mergeCells>
  <dataValidations count="4">
    <dataValidation allowBlank="1" showInputMessage="1" showErrorMessage="1" imeMode="fullAlpha" sqref="E48 E10 D54"/>
    <dataValidation allowBlank="1" showInputMessage="1" showErrorMessage="1" imeMode="hiragana" sqref="X6:AH6 Y11:AE11 AG5:AH5 AH46 Y5 U11 O11 X44:AG44 I8"/>
    <dataValidation operator="greaterThan" allowBlank="1" showInputMessage="1" showErrorMessage="1" imeMode="hiragana" sqref="Y41:AF41 Y3:Y4 AG4:AH4 Y42:AG43 AH44:AH45"/>
    <dataValidation type="list" allowBlank="1" showInputMessage="1" showErrorMessage="1" sqref="D14:E14">
      <formula1>"平成,令和"</formula1>
    </dataValidation>
  </dataValidations>
  <printOptions horizontalCentered="1"/>
  <pageMargins left="0.3937007874015748" right="0.3937007874015748" top="0.6692913385826772" bottom="0.7480314960629921" header="0.31496062992125984" footer="0.31496062992125984"/>
  <pageSetup fitToHeight="0" fitToWidth="0" horizontalDpi="600" verticalDpi="600" orientation="portrait" paperSize="9" r:id="rId4"/>
  <rowBreaks count="1" manualBreakCount="1">
    <brk id="38" max="32" man="1"/>
  </rowBreaks>
  <colBreaks count="1" manualBreakCount="1">
    <brk id="35" max="65535" man="1"/>
  </col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79"/>
  <sheetViews>
    <sheetView view="pageBreakPreview" zoomScaleSheetLayoutView="100" zoomScalePageLayoutView="0" workbookViewId="0" topLeftCell="A1">
      <selection activeCell="B10" sqref="B10:B12"/>
    </sheetView>
  </sheetViews>
  <sheetFormatPr defaultColWidth="9.00390625" defaultRowHeight="13.5"/>
  <cols>
    <col min="1" max="1" width="4.50390625" style="178" customWidth="1"/>
    <col min="2" max="2" width="15.375" style="179" customWidth="1"/>
    <col min="3" max="3" width="12.75390625" style="178" customWidth="1"/>
    <col min="4" max="13" width="15.375" style="178" customWidth="1"/>
    <col min="14" max="16384" width="9.00390625" style="178" customWidth="1"/>
  </cols>
  <sheetData>
    <row r="1" s="162" customFormat="1" ht="18.75" customHeight="1">
      <c r="B1" s="163" t="s">
        <v>0</v>
      </c>
    </row>
    <row r="2" spans="1:14" s="162" customFormat="1" ht="24.75" customHeight="1">
      <c r="A2" s="313" t="str">
        <f>'1　別紙様式５'!D14&amp;'1　別紙様式５'!F14&amp;"年度国民健康保険組合特定健康診査・保健指導国庫補助金精算額調書"</f>
        <v>令和年度国民健康保険組合特定健康診査・保健指導国庫補助金精算額調書</v>
      </c>
      <c r="B2" s="313"/>
      <c r="C2" s="313"/>
      <c r="D2" s="313"/>
      <c r="E2" s="313"/>
      <c r="F2" s="313"/>
      <c r="G2" s="313"/>
      <c r="H2" s="313"/>
      <c r="I2" s="313"/>
      <c r="J2" s="313"/>
      <c r="K2" s="313"/>
      <c r="L2" s="313"/>
      <c r="M2" s="313"/>
      <c r="N2" s="313"/>
    </row>
    <row r="3" spans="2:13" s="162" customFormat="1" ht="24.75" customHeight="1">
      <c r="B3" s="163"/>
      <c r="I3" s="164"/>
      <c r="J3" s="164"/>
      <c r="K3" s="315" t="s">
        <v>111</v>
      </c>
      <c r="L3" s="316">
        <f>'1　別紙様式５'!O11</f>
        <v>0</v>
      </c>
      <c r="M3" s="164" t="s">
        <v>112</v>
      </c>
    </row>
    <row r="4" spans="2:13" s="162" customFormat="1" ht="24" customHeight="1">
      <c r="B4" s="305" t="s">
        <v>83</v>
      </c>
      <c r="C4" s="308" t="s">
        <v>84</v>
      </c>
      <c r="D4" s="293" t="s">
        <v>85</v>
      </c>
      <c r="E4" s="293" t="s">
        <v>103</v>
      </c>
      <c r="F4" s="293" t="s">
        <v>86</v>
      </c>
      <c r="G4" s="293" t="s">
        <v>87</v>
      </c>
      <c r="H4" s="293" t="s">
        <v>88</v>
      </c>
      <c r="I4" s="297" t="s">
        <v>89</v>
      </c>
      <c r="J4" s="293" t="s">
        <v>90</v>
      </c>
      <c r="K4" s="296" t="s">
        <v>104</v>
      </c>
      <c r="L4" s="296" t="s">
        <v>105</v>
      </c>
      <c r="M4" s="293" t="s">
        <v>106</v>
      </c>
    </row>
    <row r="5" spans="2:13" s="162" customFormat="1" ht="24" customHeight="1">
      <c r="B5" s="306"/>
      <c r="C5" s="308"/>
      <c r="D5" s="294"/>
      <c r="E5" s="294"/>
      <c r="F5" s="294"/>
      <c r="G5" s="294"/>
      <c r="H5" s="293"/>
      <c r="I5" s="297"/>
      <c r="J5" s="294"/>
      <c r="K5" s="314"/>
      <c r="L5" s="314"/>
      <c r="M5" s="294"/>
    </row>
    <row r="6" spans="2:13" s="162" customFormat="1" ht="24" customHeight="1">
      <c r="B6" s="306"/>
      <c r="C6" s="308"/>
      <c r="D6" s="294"/>
      <c r="E6" s="294"/>
      <c r="F6" s="294"/>
      <c r="G6" s="294"/>
      <c r="H6" s="293"/>
      <c r="I6" s="297"/>
      <c r="J6" s="294"/>
      <c r="K6" s="314"/>
      <c r="L6" s="314"/>
      <c r="M6" s="294"/>
    </row>
    <row r="7" spans="2:13" s="162" customFormat="1" ht="24" customHeight="1">
      <c r="B7" s="306"/>
      <c r="C7" s="309"/>
      <c r="D7" s="295"/>
      <c r="E7" s="295"/>
      <c r="F7" s="295"/>
      <c r="G7" s="295"/>
      <c r="H7" s="296"/>
      <c r="I7" s="298"/>
      <c r="J7" s="295"/>
      <c r="K7" s="314"/>
      <c r="L7" s="314"/>
      <c r="M7" s="295"/>
    </row>
    <row r="8" spans="2:13" s="162" customFormat="1" ht="16.5" customHeight="1">
      <c r="B8" s="306"/>
      <c r="C8" s="165"/>
      <c r="D8" s="166" t="s">
        <v>91</v>
      </c>
      <c r="E8" s="166" t="s">
        <v>92</v>
      </c>
      <c r="F8" s="166" t="s">
        <v>93</v>
      </c>
      <c r="G8" s="166" t="s">
        <v>94</v>
      </c>
      <c r="H8" s="166" t="s">
        <v>95</v>
      </c>
      <c r="I8" s="166" t="s">
        <v>96</v>
      </c>
      <c r="J8" s="166" t="s">
        <v>97</v>
      </c>
      <c r="K8" s="166" t="s">
        <v>107</v>
      </c>
      <c r="L8" s="166" t="s">
        <v>108</v>
      </c>
      <c r="M8" s="166" t="s">
        <v>109</v>
      </c>
    </row>
    <row r="9" spans="2:13" s="162" customFormat="1" ht="16.5" customHeight="1">
      <c r="B9" s="307"/>
      <c r="C9" s="167"/>
      <c r="D9" s="168" t="s">
        <v>98</v>
      </c>
      <c r="E9" s="168" t="s">
        <v>98</v>
      </c>
      <c r="F9" s="168" t="s">
        <v>98</v>
      </c>
      <c r="G9" s="168" t="s">
        <v>98</v>
      </c>
      <c r="H9" s="168" t="s">
        <v>98</v>
      </c>
      <c r="I9" s="168" t="s">
        <v>98</v>
      </c>
      <c r="J9" s="169" t="s">
        <v>98</v>
      </c>
      <c r="K9" s="169"/>
      <c r="L9" s="169"/>
      <c r="M9" s="169" t="s">
        <v>98</v>
      </c>
    </row>
    <row r="10" spans="2:13" s="162" customFormat="1" ht="39.75" customHeight="1">
      <c r="B10" s="299">
        <f>'集計表（貼り付け用）'!B7</f>
        <v>0</v>
      </c>
      <c r="C10" s="170" t="s">
        <v>99</v>
      </c>
      <c r="D10" s="171">
        <f>'集計表（貼り付け用）'!E7</f>
        <v>0</v>
      </c>
      <c r="E10" s="171">
        <f>'集計表（貼り付け用）'!F7</f>
        <v>0</v>
      </c>
      <c r="F10" s="171">
        <f>'集計表（貼り付け用）'!G7</f>
        <v>0</v>
      </c>
      <c r="G10" s="171">
        <f>'集計表（貼り付け用）'!H7</f>
        <v>0</v>
      </c>
      <c r="H10" s="171">
        <f>'集計表（貼り付け用）'!I7</f>
        <v>0</v>
      </c>
      <c r="I10" s="171">
        <f>'集計表（貼り付け用）'!J7</f>
        <v>0</v>
      </c>
      <c r="J10" s="171">
        <f>'集計表（貼り付け用）'!K7</f>
        <v>0</v>
      </c>
      <c r="K10" s="171">
        <f>'集計表（貼り付け用）'!L7</f>
        <v>0</v>
      </c>
      <c r="L10" s="171">
        <f>'集計表（貼り付け用）'!M7</f>
        <v>0</v>
      </c>
      <c r="M10" s="171">
        <f>'集計表（貼り付け用）'!N7</f>
        <v>0</v>
      </c>
    </row>
    <row r="11" spans="2:13" s="162" customFormat="1" ht="39.75" customHeight="1">
      <c r="B11" s="300"/>
      <c r="C11" s="170" t="s">
        <v>100</v>
      </c>
      <c r="D11" s="171">
        <f>'集計表（貼り付け用）'!O7</f>
        <v>0</v>
      </c>
      <c r="E11" s="171">
        <f>'集計表（貼り付け用）'!P7</f>
        <v>0</v>
      </c>
      <c r="F11" s="171">
        <f>'集計表（貼り付け用）'!Q7</f>
        <v>0</v>
      </c>
      <c r="G11" s="171">
        <f>'集計表（貼り付け用）'!R7</f>
        <v>0</v>
      </c>
      <c r="H11" s="171">
        <f>'集計表（貼り付け用）'!S7</f>
        <v>0</v>
      </c>
      <c r="I11" s="171">
        <f>'集計表（貼り付け用）'!T7</f>
        <v>0</v>
      </c>
      <c r="J11" s="171">
        <f>'集計表（貼り付け用）'!U7</f>
        <v>0</v>
      </c>
      <c r="K11" s="171">
        <f>'集計表（貼り付け用）'!V7</f>
        <v>0</v>
      </c>
      <c r="L11" s="171">
        <f>'集計表（貼り付け用）'!W7</f>
        <v>0</v>
      </c>
      <c r="M11" s="171">
        <f>'集計表（貼り付け用）'!X7</f>
        <v>0</v>
      </c>
    </row>
    <row r="12" spans="2:13" s="162" customFormat="1" ht="39.75" customHeight="1">
      <c r="B12" s="301"/>
      <c r="C12" s="172" t="s">
        <v>101</v>
      </c>
      <c r="D12" s="302"/>
      <c r="E12" s="303"/>
      <c r="F12" s="303"/>
      <c r="G12" s="303"/>
      <c r="H12" s="304"/>
      <c r="I12" s="171">
        <f>I10+I11</f>
        <v>0</v>
      </c>
      <c r="J12" s="171">
        <f>J10+J11</f>
        <v>0</v>
      </c>
      <c r="K12" s="171">
        <f>K10+K11</f>
        <v>0</v>
      </c>
      <c r="L12" s="171">
        <f>L10+L11</f>
        <v>0</v>
      </c>
      <c r="M12" s="171">
        <f>M10+M11</f>
        <v>0</v>
      </c>
    </row>
    <row r="13" spans="2:13" s="162" customFormat="1" ht="39.75" customHeight="1">
      <c r="B13" s="299">
        <f>'集計表（貼り付け用）'!B8</f>
        <v>0</v>
      </c>
      <c r="C13" s="170" t="s">
        <v>99</v>
      </c>
      <c r="D13" s="171">
        <f>'集計表（貼り付け用）'!E8</f>
        <v>0</v>
      </c>
      <c r="E13" s="171">
        <f>'集計表（貼り付け用）'!F8</f>
        <v>0</v>
      </c>
      <c r="F13" s="171">
        <f>'集計表（貼り付け用）'!G8</f>
        <v>0</v>
      </c>
      <c r="G13" s="171">
        <f>'集計表（貼り付け用）'!H8</f>
        <v>0</v>
      </c>
      <c r="H13" s="171">
        <f>'集計表（貼り付け用）'!I8</f>
        <v>0</v>
      </c>
      <c r="I13" s="171">
        <f>'集計表（貼り付け用）'!J8</f>
        <v>0</v>
      </c>
      <c r="J13" s="171">
        <f>'集計表（貼り付け用）'!K8</f>
        <v>0</v>
      </c>
      <c r="K13" s="171">
        <f>'集計表（貼り付け用）'!L8</f>
        <v>0</v>
      </c>
      <c r="L13" s="171">
        <f>'集計表（貼り付け用）'!M8</f>
        <v>0</v>
      </c>
      <c r="M13" s="171">
        <f>'集計表（貼り付け用）'!N8</f>
        <v>0</v>
      </c>
    </row>
    <row r="14" spans="2:13" s="162" customFormat="1" ht="39.75" customHeight="1">
      <c r="B14" s="300"/>
      <c r="C14" s="170" t="s">
        <v>100</v>
      </c>
      <c r="D14" s="171">
        <f>'集計表（貼り付け用）'!O8</f>
        <v>0</v>
      </c>
      <c r="E14" s="171">
        <f>'集計表（貼り付け用）'!P8</f>
        <v>0</v>
      </c>
      <c r="F14" s="171">
        <f>'集計表（貼り付け用）'!Q8</f>
        <v>0</v>
      </c>
      <c r="G14" s="171">
        <f>'集計表（貼り付け用）'!R8</f>
        <v>0</v>
      </c>
      <c r="H14" s="171">
        <f>'集計表（貼り付け用）'!S8</f>
        <v>0</v>
      </c>
      <c r="I14" s="171">
        <f>'集計表（貼り付け用）'!T8</f>
        <v>0</v>
      </c>
      <c r="J14" s="171">
        <f>'集計表（貼り付け用）'!U8</f>
        <v>0</v>
      </c>
      <c r="K14" s="171">
        <f>'集計表（貼り付け用）'!V8</f>
        <v>0</v>
      </c>
      <c r="L14" s="171">
        <f>'集計表（貼り付け用）'!W8</f>
        <v>0</v>
      </c>
      <c r="M14" s="171">
        <f>'集計表（貼り付け用）'!X8</f>
        <v>0</v>
      </c>
    </row>
    <row r="15" spans="2:13" s="162" customFormat="1" ht="39.75" customHeight="1">
      <c r="B15" s="301"/>
      <c r="C15" s="172" t="s">
        <v>101</v>
      </c>
      <c r="D15" s="302"/>
      <c r="E15" s="303"/>
      <c r="F15" s="303"/>
      <c r="G15" s="303"/>
      <c r="H15" s="304"/>
      <c r="I15" s="171">
        <f>I13+I14</f>
        <v>0</v>
      </c>
      <c r="J15" s="171">
        <f>J13+J14</f>
        <v>0</v>
      </c>
      <c r="K15" s="171">
        <f>K13+K14</f>
        <v>0</v>
      </c>
      <c r="L15" s="171">
        <f>L13+L14</f>
        <v>0</v>
      </c>
      <c r="M15" s="171">
        <f>M13+M14</f>
        <v>0</v>
      </c>
    </row>
    <row r="16" spans="2:13" s="162" customFormat="1" ht="39.75" customHeight="1">
      <c r="B16" s="299">
        <f>'集計表（貼り付け用）'!B9</f>
        <v>0</v>
      </c>
      <c r="C16" s="170" t="s">
        <v>99</v>
      </c>
      <c r="D16" s="171">
        <f>'集計表（貼り付け用）'!E9</f>
        <v>0</v>
      </c>
      <c r="E16" s="171">
        <f>'集計表（貼り付け用）'!F9</f>
        <v>0</v>
      </c>
      <c r="F16" s="171">
        <f>'集計表（貼り付け用）'!G9</f>
        <v>0</v>
      </c>
      <c r="G16" s="171">
        <f>'集計表（貼り付け用）'!H9</f>
        <v>0</v>
      </c>
      <c r="H16" s="171">
        <f>'集計表（貼り付け用）'!I9</f>
        <v>0</v>
      </c>
      <c r="I16" s="171">
        <f>'集計表（貼り付け用）'!J9</f>
        <v>0</v>
      </c>
      <c r="J16" s="171">
        <f>'集計表（貼り付け用）'!K9</f>
        <v>0</v>
      </c>
      <c r="K16" s="171">
        <f>'集計表（貼り付け用）'!L9</f>
        <v>0</v>
      </c>
      <c r="L16" s="171">
        <f>'集計表（貼り付け用）'!M9</f>
        <v>0</v>
      </c>
      <c r="M16" s="171">
        <f>'集計表（貼り付け用）'!N9</f>
        <v>0</v>
      </c>
    </row>
    <row r="17" spans="2:13" s="162" customFormat="1" ht="39.75" customHeight="1">
      <c r="B17" s="300"/>
      <c r="C17" s="170" t="s">
        <v>100</v>
      </c>
      <c r="D17" s="171">
        <f>'集計表（貼り付け用）'!O9</f>
        <v>0</v>
      </c>
      <c r="E17" s="171">
        <f>'集計表（貼り付け用）'!P9</f>
        <v>0</v>
      </c>
      <c r="F17" s="171">
        <f>'集計表（貼り付け用）'!Q9</f>
        <v>0</v>
      </c>
      <c r="G17" s="171">
        <f>'集計表（貼り付け用）'!R9</f>
        <v>0</v>
      </c>
      <c r="H17" s="171">
        <f>'集計表（貼り付け用）'!S9</f>
        <v>0</v>
      </c>
      <c r="I17" s="171">
        <f>'集計表（貼り付け用）'!T9</f>
        <v>0</v>
      </c>
      <c r="J17" s="171">
        <f>'集計表（貼り付け用）'!U9</f>
        <v>0</v>
      </c>
      <c r="K17" s="171">
        <f>'集計表（貼り付け用）'!V9</f>
        <v>0</v>
      </c>
      <c r="L17" s="171">
        <f>'集計表（貼り付け用）'!W9</f>
        <v>0</v>
      </c>
      <c r="M17" s="171">
        <f>'集計表（貼り付け用）'!X9</f>
        <v>0</v>
      </c>
    </row>
    <row r="18" spans="2:13" s="162" customFormat="1" ht="39.75" customHeight="1">
      <c r="B18" s="301"/>
      <c r="C18" s="172" t="s">
        <v>101</v>
      </c>
      <c r="D18" s="302"/>
      <c r="E18" s="303"/>
      <c r="F18" s="303"/>
      <c r="G18" s="303"/>
      <c r="H18" s="304"/>
      <c r="I18" s="171">
        <f>I16+I17</f>
        <v>0</v>
      </c>
      <c r="J18" s="171">
        <f>J16+J17</f>
        <v>0</v>
      </c>
      <c r="K18" s="171">
        <f>K16+K17</f>
        <v>0</v>
      </c>
      <c r="L18" s="171">
        <f>L16+L17</f>
        <v>0</v>
      </c>
      <c r="M18" s="171">
        <f>M16+M17</f>
        <v>0</v>
      </c>
    </row>
    <row r="19" spans="2:13" s="162" customFormat="1" ht="39.75" customHeight="1">
      <c r="B19" s="299">
        <f>'集計表（貼り付け用）'!B10</f>
        <v>0</v>
      </c>
      <c r="C19" s="170" t="s">
        <v>99</v>
      </c>
      <c r="D19" s="171">
        <f>'集計表（貼り付け用）'!E10</f>
        <v>0</v>
      </c>
      <c r="E19" s="171">
        <f>'集計表（貼り付け用）'!F10</f>
        <v>0</v>
      </c>
      <c r="F19" s="171">
        <f>'集計表（貼り付け用）'!G10</f>
        <v>0</v>
      </c>
      <c r="G19" s="171">
        <f>'集計表（貼り付け用）'!H10</f>
        <v>0</v>
      </c>
      <c r="H19" s="171">
        <f>'集計表（貼り付け用）'!I10</f>
        <v>0</v>
      </c>
      <c r="I19" s="171">
        <f>'集計表（貼り付け用）'!J10</f>
        <v>0</v>
      </c>
      <c r="J19" s="171">
        <f>'集計表（貼り付け用）'!K10</f>
        <v>0</v>
      </c>
      <c r="K19" s="171">
        <f>'集計表（貼り付け用）'!L10</f>
        <v>0</v>
      </c>
      <c r="L19" s="171">
        <f>'集計表（貼り付け用）'!M10</f>
        <v>0</v>
      </c>
      <c r="M19" s="171">
        <f>'集計表（貼り付け用）'!N10</f>
        <v>0</v>
      </c>
    </row>
    <row r="20" spans="2:13" s="162" customFormat="1" ht="39.75" customHeight="1">
      <c r="B20" s="300"/>
      <c r="C20" s="170" t="s">
        <v>100</v>
      </c>
      <c r="D20" s="171">
        <f>'集計表（貼り付け用）'!O10</f>
        <v>0</v>
      </c>
      <c r="E20" s="171">
        <f>'集計表（貼り付け用）'!P10</f>
        <v>0</v>
      </c>
      <c r="F20" s="171">
        <f>'集計表（貼り付け用）'!Q10</f>
        <v>0</v>
      </c>
      <c r="G20" s="171">
        <f>'集計表（貼り付け用）'!R10</f>
        <v>0</v>
      </c>
      <c r="H20" s="171">
        <f>'集計表（貼り付け用）'!S10</f>
        <v>0</v>
      </c>
      <c r="I20" s="171">
        <f>'集計表（貼り付け用）'!T10</f>
        <v>0</v>
      </c>
      <c r="J20" s="171">
        <f>'集計表（貼り付け用）'!U10</f>
        <v>0</v>
      </c>
      <c r="K20" s="171">
        <f>'集計表（貼り付け用）'!V10</f>
        <v>0</v>
      </c>
      <c r="L20" s="171">
        <f>'集計表（貼り付け用）'!W10</f>
        <v>0</v>
      </c>
      <c r="M20" s="171">
        <f>'集計表（貼り付け用）'!X10</f>
        <v>0</v>
      </c>
    </row>
    <row r="21" spans="2:13" s="162" customFormat="1" ht="39.75" customHeight="1">
      <c r="B21" s="301"/>
      <c r="C21" s="172" t="s">
        <v>101</v>
      </c>
      <c r="D21" s="302"/>
      <c r="E21" s="303"/>
      <c r="F21" s="303"/>
      <c r="G21" s="303"/>
      <c r="H21" s="304"/>
      <c r="I21" s="171">
        <f>I19+I20</f>
        <v>0</v>
      </c>
      <c r="J21" s="171">
        <f>J19+J20</f>
        <v>0</v>
      </c>
      <c r="K21" s="171">
        <f>K19+K20</f>
        <v>0</v>
      </c>
      <c r="L21" s="171">
        <f>L19+L20</f>
        <v>0</v>
      </c>
      <c r="M21" s="171">
        <f>M19+M20</f>
        <v>0</v>
      </c>
    </row>
    <row r="22" spans="2:13" s="162" customFormat="1" ht="39.75" customHeight="1">
      <c r="B22" s="299">
        <f>'集計表（貼り付け用）'!B11</f>
        <v>0</v>
      </c>
      <c r="C22" s="170" t="s">
        <v>99</v>
      </c>
      <c r="D22" s="171">
        <f>'集計表（貼り付け用）'!E11</f>
        <v>0</v>
      </c>
      <c r="E22" s="171">
        <f>'集計表（貼り付け用）'!F11</f>
        <v>0</v>
      </c>
      <c r="F22" s="171">
        <f>'集計表（貼り付け用）'!G11</f>
        <v>0</v>
      </c>
      <c r="G22" s="171">
        <f>'集計表（貼り付け用）'!H11</f>
        <v>0</v>
      </c>
      <c r="H22" s="171">
        <f>'集計表（貼り付け用）'!I11</f>
        <v>0</v>
      </c>
      <c r="I22" s="171">
        <f>'集計表（貼り付け用）'!J11</f>
        <v>0</v>
      </c>
      <c r="J22" s="171">
        <f>'集計表（貼り付け用）'!K11</f>
        <v>0</v>
      </c>
      <c r="K22" s="171">
        <f>'集計表（貼り付け用）'!L11</f>
        <v>0</v>
      </c>
      <c r="L22" s="171">
        <f>'集計表（貼り付け用）'!M11</f>
        <v>0</v>
      </c>
      <c r="M22" s="171">
        <f>'集計表（貼り付け用）'!N11</f>
        <v>0</v>
      </c>
    </row>
    <row r="23" spans="2:13" s="162" customFormat="1" ht="39.75" customHeight="1">
      <c r="B23" s="300"/>
      <c r="C23" s="170" t="s">
        <v>100</v>
      </c>
      <c r="D23" s="171">
        <f>'集計表（貼り付け用）'!O11</f>
        <v>0</v>
      </c>
      <c r="E23" s="171">
        <f>'集計表（貼り付け用）'!P11</f>
        <v>0</v>
      </c>
      <c r="F23" s="171">
        <f>'集計表（貼り付け用）'!Q11</f>
        <v>0</v>
      </c>
      <c r="G23" s="171">
        <f>'集計表（貼り付け用）'!R11</f>
        <v>0</v>
      </c>
      <c r="H23" s="171">
        <f>'集計表（貼り付け用）'!S11</f>
        <v>0</v>
      </c>
      <c r="I23" s="171">
        <f>'集計表（貼り付け用）'!T11</f>
        <v>0</v>
      </c>
      <c r="J23" s="171">
        <f>'集計表（貼り付け用）'!U11</f>
        <v>0</v>
      </c>
      <c r="K23" s="171">
        <f>'集計表（貼り付け用）'!V11</f>
        <v>0</v>
      </c>
      <c r="L23" s="171">
        <f>'集計表（貼り付け用）'!W11</f>
        <v>0</v>
      </c>
      <c r="M23" s="171">
        <f>'集計表（貼り付け用）'!X11</f>
        <v>0</v>
      </c>
    </row>
    <row r="24" spans="2:13" s="162" customFormat="1" ht="39.75" customHeight="1">
      <c r="B24" s="301"/>
      <c r="C24" s="172" t="s">
        <v>101</v>
      </c>
      <c r="D24" s="302"/>
      <c r="E24" s="303"/>
      <c r="F24" s="303"/>
      <c r="G24" s="303"/>
      <c r="H24" s="304"/>
      <c r="I24" s="171">
        <f>I22+I23</f>
        <v>0</v>
      </c>
      <c r="J24" s="171">
        <f>J22+J23</f>
        <v>0</v>
      </c>
      <c r="K24" s="171">
        <f>K22+K23</f>
        <v>0</v>
      </c>
      <c r="L24" s="171">
        <f>L22+L23</f>
        <v>0</v>
      </c>
      <c r="M24" s="171">
        <f>M22+M23</f>
        <v>0</v>
      </c>
    </row>
    <row r="25" spans="2:13" s="162" customFormat="1" ht="39.75" customHeight="1">
      <c r="B25" s="299">
        <f>'集計表（貼り付け用）'!B12</f>
        <v>0</v>
      </c>
      <c r="C25" s="170" t="s">
        <v>99</v>
      </c>
      <c r="D25" s="171">
        <f>'集計表（貼り付け用）'!E12</f>
        <v>0</v>
      </c>
      <c r="E25" s="171">
        <f>'集計表（貼り付け用）'!F12</f>
        <v>0</v>
      </c>
      <c r="F25" s="171">
        <f>'集計表（貼り付け用）'!G12</f>
        <v>0</v>
      </c>
      <c r="G25" s="171">
        <f>'集計表（貼り付け用）'!H12</f>
        <v>0</v>
      </c>
      <c r="H25" s="171">
        <f>'集計表（貼り付け用）'!I12</f>
        <v>0</v>
      </c>
      <c r="I25" s="171">
        <f>'集計表（貼り付け用）'!J12</f>
        <v>0</v>
      </c>
      <c r="J25" s="171">
        <f>'集計表（貼り付け用）'!K12</f>
        <v>0</v>
      </c>
      <c r="K25" s="171">
        <f>'集計表（貼り付け用）'!L12</f>
        <v>0</v>
      </c>
      <c r="L25" s="171">
        <f>'集計表（貼り付け用）'!M12</f>
        <v>0</v>
      </c>
      <c r="M25" s="171">
        <f>'集計表（貼り付け用）'!N12</f>
        <v>0</v>
      </c>
    </row>
    <row r="26" spans="2:13" s="162" customFormat="1" ht="39.75" customHeight="1">
      <c r="B26" s="300"/>
      <c r="C26" s="170" t="s">
        <v>100</v>
      </c>
      <c r="D26" s="171">
        <f>'集計表（貼り付け用）'!O12</f>
        <v>0</v>
      </c>
      <c r="E26" s="171">
        <f>'集計表（貼り付け用）'!P12</f>
        <v>0</v>
      </c>
      <c r="F26" s="171">
        <f>'集計表（貼り付け用）'!Q12</f>
        <v>0</v>
      </c>
      <c r="G26" s="171">
        <f>'集計表（貼り付け用）'!R12</f>
        <v>0</v>
      </c>
      <c r="H26" s="171">
        <f>'集計表（貼り付け用）'!S12</f>
        <v>0</v>
      </c>
      <c r="I26" s="171">
        <f>'集計表（貼り付け用）'!T12</f>
        <v>0</v>
      </c>
      <c r="J26" s="171">
        <f>'集計表（貼り付け用）'!U12</f>
        <v>0</v>
      </c>
      <c r="K26" s="171">
        <f>'集計表（貼り付け用）'!V12</f>
        <v>0</v>
      </c>
      <c r="L26" s="171">
        <f>'集計表（貼り付け用）'!W12</f>
        <v>0</v>
      </c>
      <c r="M26" s="171">
        <f>'集計表（貼り付け用）'!X12</f>
        <v>0</v>
      </c>
    </row>
    <row r="27" spans="2:13" s="162" customFormat="1" ht="39.75" customHeight="1">
      <c r="B27" s="301"/>
      <c r="C27" s="172" t="s">
        <v>101</v>
      </c>
      <c r="D27" s="302"/>
      <c r="E27" s="303"/>
      <c r="F27" s="303"/>
      <c r="G27" s="303"/>
      <c r="H27" s="304"/>
      <c r="I27" s="171">
        <f>I25+I26</f>
        <v>0</v>
      </c>
      <c r="J27" s="171">
        <f>J25+J26</f>
        <v>0</v>
      </c>
      <c r="K27" s="171">
        <f>K25+K26</f>
        <v>0</v>
      </c>
      <c r="L27" s="171">
        <f>L25+L26</f>
        <v>0</v>
      </c>
      <c r="M27" s="171">
        <f>M25+M26</f>
        <v>0</v>
      </c>
    </row>
    <row r="28" spans="2:13" s="162" customFormat="1" ht="39.75" customHeight="1">
      <c r="B28" s="299">
        <f>'集計表（貼り付け用）'!B13</f>
        <v>0</v>
      </c>
      <c r="C28" s="170" t="s">
        <v>99</v>
      </c>
      <c r="D28" s="171">
        <f>'集計表（貼り付け用）'!E13</f>
        <v>0</v>
      </c>
      <c r="E28" s="171">
        <f>'集計表（貼り付け用）'!F13</f>
        <v>0</v>
      </c>
      <c r="F28" s="171">
        <f>'集計表（貼り付け用）'!G13</f>
        <v>0</v>
      </c>
      <c r="G28" s="171">
        <f>'集計表（貼り付け用）'!H13</f>
        <v>0</v>
      </c>
      <c r="H28" s="171">
        <f>'集計表（貼り付け用）'!I13</f>
        <v>0</v>
      </c>
      <c r="I28" s="171">
        <f>'集計表（貼り付け用）'!J13</f>
        <v>0</v>
      </c>
      <c r="J28" s="171">
        <f>'集計表（貼り付け用）'!K13</f>
        <v>0</v>
      </c>
      <c r="K28" s="171">
        <f>'集計表（貼り付け用）'!L13</f>
        <v>0</v>
      </c>
      <c r="L28" s="171">
        <f>'集計表（貼り付け用）'!M13</f>
        <v>0</v>
      </c>
      <c r="M28" s="171">
        <f>'集計表（貼り付け用）'!N13</f>
        <v>0</v>
      </c>
    </row>
    <row r="29" spans="2:13" s="162" customFormat="1" ht="39.75" customHeight="1">
      <c r="B29" s="300"/>
      <c r="C29" s="170" t="s">
        <v>100</v>
      </c>
      <c r="D29" s="171">
        <f>'集計表（貼り付け用）'!O13</f>
        <v>0</v>
      </c>
      <c r="E29" s="171">
        <f>'集計表（貼り付け用）'!P13</f>
        <v>0</v>
      </c>
      <c r="F29" s="171">
        <f>'集計表（貼り付け用）'!Q13</f>
        <v>0</v>
      </c>
      <c r="G29" s="171">
        <f>'集計表（貼り付け用）'!R13</f>
        <v>0</v>
      </c>
      <c r="H29" s="171">
        <f>'集計表（貼り付け用）'!S13</f>
        <v>0</v>
      </c>
      <c r="I29" s="171">
        <f>'集計表（貼り付け用）'!T13</f>
        <v>0</v>
      </c>
      <c r="J29" s="171">
        <f>'集計表（貼り付け用）'!U13</f>
        <v>0</v>
      </c>
      <c r="K29" s="171">
        <f>'集計表（貼り付け用）'!V13</f>
        <v>0</v>
      </c>
      <c r="L29" s="171">
        <f>'集計表（貼り付け用）'!W13</f>
        <v>0</v>
      </c>
      <c r="M29" s="171">
        <f>'集計表（貼り付け用）'!X13</f>
        <v>0</v>
      </c>
    </row>
    <row r="30" spans="2:13" s="162" customFormat="1" ht="39.75" customHeight="1">
      <c r="B30" s="301"/>
      <c r="C30" s="172" t="s">
        <v>101</v>
      </c>
      <c r="D30" s="302"/>
      <c r="E30" s="303"/>
      <c r="F30" s="303"/>
      <c r="G30" s="303"/>
      <c r="H30" s="304"/>
      <c r="I30" s="171">
        <f>I28+I29</f>
        <v>0</v>
      </c>
      <c r="J30" s="171">
        <f>J28+J29</f>
        <v>0</v>
      </c>
      <c r="K30" s="171">
        <f>K28+K29</f>
        <v>0</v>
      </c>
      <c r="L30" s="171">
        <f>L28+L29</f>
        <v>0</v>
      </c>
      <c r="M30" s="171">
        <f>M28+M29</f>
        <v>0</v>
      </c>
    </row>
    <row r="31" spans="2:13" s="162" customFormat="1" ht="39.75" customHeight="1">
      <c r="B31" s="299">
        <f>'集計表（貼り付け用）'!B14</f>
        <v>0</v>
      </c>
      <c r="C31" s="170" t="s">
        <v>99</v>
      </c>
      <c r="D31" s="171">
        <f>'集計表（貼り付け用）'!E14</f>
        <v>0</v>
      </c>
      <c r="E31" s="171">
        <f>'集計表（貼り付け用）'!F14</f>
        <v>0</v>
      </c>
      <c r="F31" s="171">
        <f>'集計表（貼り付け用）'!G14</f>
        <v>0</v>
      </c>
      <c r="G31" s="171">
        <f>'集計表（貼り付け用）'!H14</f>
        <v>0</v>
      </c>
      <c r="H31" s="171">
        <f>'集計表（貼り付け用）'!I14</f>
        <v>0</v>
      </c>
      <c r="I31" s="171">
        <f>'集計表（貼り付け用）'!J14</f>
        <v>0</v>
      </c>
      <c r="J31" s="171">
        <f>'集計表（貼り付け用）'!K14</f>
        <v>0</v>
      </c>
      <c r="K31" s="171">
        <f>'集計表（貼り付け用）'!L14</f>
        <v>0</v>
      </c>
      <c r="L31" s="171">
        <f>'集計表（貼り付け用）'!M14</f>
        <v>0</v>
      </c>
      <c r="M31" s="171">
        <f>'集計表（貼り付け用）'!N14</f>
        <v>0</v>
      </c>
    </row>
    <row r="32" spans="2:13" s="162" customFormat="1" ht="39.75" customHeight="1">
      <c r="B32" s="300"/>
      <c r="C32" s="170" t="s">
        <v>100</v>
      </c>
      <c r="D32" s="171">
        <f>'集計表（貼り付け用）'!O14</f>
        <v>0</v>
      </c>
      <c r="E32" s="171">
        <f>'集計表（貼り付け用）'!P14</f>
        <v>0</v>
      </c>
      <c r="F32" s="171">
        <f>'集計表（貼り付け用）'!Q14</f>
        <v>0</v>
      </c>
      <c r="G32" s="171">
        <f>'集計表（貼り付け用）'!R14</f>
        <v>0</v>
      </c>
      <c r="H32" s="171">
        <f>'集計表（貼り付け用）'!S14</f>
        <v>0</v>
      </c>
      <c r="I32" s="171">
        <f>'集計表（貼り付け用）'!T14</f>
        <v>0</v>
      </c>
      <c r="J32" s="171">
        <f>'集計表（貼り付け用）'!U14</f>
        <v>0</v>
      </c>
      <c r="K32" s="171">
        <f>'集計表（貼り付け用）'!V14</f>
        <v>0</v>
      </c>
      <c r="L32" s="171">
        <f>'集計表（貼り付け用）'!W14</f>
        <v>0</v>
      </c>
      <c r="M32" s="171">
        <f>'集計表（貼り付け用）'!X14</f>
        <v>0</v>
      </c>
    </row>
    <row r="33" spans="2:13" s="162" customFormat="1" ht="39.75" customHeight="1">
      <c r="B33" s="301"/>
      <c r="C33" s="172" t="s">
        <v>101</v>
      </c>
      <c r="D33" s="302"/>
      <c r="E33" s="303"/>
      <c r="F33" s="303"/>
      <c r="G33" s="303"/>
      <c r="H33" s="304"/>
      <c r="I33" s="171">
        <f>I31+I32</f>
        <v>0</v>
      </c>
      <c r="J33" s="171">
        <f>J31+J32</f>
        <v>0</v>
      </c>
      <c r="K33" s="171">
        <f>K31+K32</f>
        <v>0</v>
      </c>
      <c r="L33" s="171">
        <f>L31+L32</f>
        <v>0</v>
      </c>
      <c r="M33" s="171">
        <f>M31+M32</f>
        <v>0</v>
      </c>
    </row>
    <row r="34" spans="2:13" s="162" customFormat="1" ht="39.75" customHeight="1">
      <c r="B34" s="299">
        <f>'集計表（貼り付け用）'!B15</f>
        <v>0</v>
      </c>
      <c r="C34" s="170" t="s">
        <v>99</v>
      </c>
      <c r="D34" s="171">
        <f>'集計表（貼り付け用）'!E15</f>
        <v>0</v>
      </c>
      <c r="E34" s="171">
        <f>'集計表（貼り付け用）'!F15</f>
        <v>0</v>
      </c>
      <c r="F34" s="171">
        <f>'集計表（貼り付け用）'!G15</f>
        <v>0</v>
      </c>
      <c r="G34" s="171">
        <f>'集計表（貼り付け用）'!H15</f>
        <v>0</v>
      </c>
      <c r="H34" s="171">
        <f>'集計表（貼り付け用）'!I15</f>
        <v>0</v>
      </c>
      <c r="I34" s="171">
        <f>'集計表（貼り付け用）'!J15</f>
        <v>0</v>
      </c>
      <c r="J34" s="171">
        <f>'集計表（貼り付け用）'!K15</f>
        <v>0</v>
      </c>
      <c r="K34" s="171">
        <f>'集計表（貼り付け用）'!L15</f>
        <v>0</v>
      </c>
      <c r="L34" s="171">
        <f>'集計表（貼り付け用）'!M15</f>
        <v>0</v>
      </c>
      <c r="M34" s="171">
        <f>'集計表（貼り付け用）'!N15</f>
        <v>0</v>
      </c>
    </row>
    <row r="35" spans="2:13" s="162" customFormat="1" ht="39.75" customHeight="1">
      <c r="B35" s="300"/>
      <c r="C35" s="170" t="s">
        <v>100</v>
      </c>
      <c r="D35" s="171">
        <f>'集計表（貼り付け用）'!O15</f>
        <v>0</v>
      </c>
      <c r="E35" s="171">
        <f>'集計表（貼り付け用）'!P15</f>
        <v>0</v>
      </c>
      <c r="F35" s="171">
        <f>'集計表（貼り付け用）'!Q15</f>
        <v>0</v>
      </c>
      <c r="G35" s="171">
        <f>'集計表（貼り付け用）'!R15</f>
        <v>0</v>
      </c>
      <c r="H35" s="171">
        <f>'集計表（貼り付け用）'!S15</f>
        <v>0</v>
      </c>
      <c r="I35" s="171">
        <f>'集計表（貼り付け用）'!T15</f>
        <v>0</v>
      </c>
      <c r="J35" s="171">
        <f>'集計表（貼り付け用）'!U15</f>
        <v>0</v>
      </c>
      <c r="K35" s="171">
        <f>'集計表（貼り付け用）'!V15</f>
        <v>0</v>
      </c>
      <c r="L35" s="171">
        <f>'集計表（貼り付け用）'!W15</f>
        <v>0</v>
      </c>
      <c r="M35" s="171">
        <f>'集計表（貼り付け用）'!X15</f>
        <v>0</v>
      </c>
    </row>
    <row r="36" spans="2:13" s="162" customFormat="1" ht="39.75" customHeight="1">
      <c r="B36" s="301"/>
      <c r="C36" s="172" t="s">
        <v>101</v>
      </c>
      <c r="D36" s="302"/>
      <c r="E36" s="303"/>
      <c r="F36" s="303"/>
      <c r="G36" s="303"/>
      <c r="H36" s="304"/>
      <c r="I36" s="171">
        <f>I34+I35</f>
        <v>0</v>
      </c>
      <c r="J36" s="171">
        <f>J34+J35</f>
        <v>0</v>
      </c>
      <c r="K36" s="171">
        <f>K34+K35</f>
        <v>0</v>
      </c>
      <c r="L36" s="171">
        <f>L34+L35</f>
        <v>0</v>
      </c>
      <c r="M36" s="171">
        <f>M34+M35</f>
        <v>0</v>
      </c>
    </row>
    <row r="37" spans="2:13" s="162" customFormat="1" ht="39.75" customHeight="1">
      <c r="B37" s="299">
        <f>'集計表（貼り付け用）'!B16</f>
        <v>0</v>
      </c>
      <c r="C37" s="170" t="s">
        <v>99</v>
      </c>
      <c r="D37" s="171">
        <f>'集計表（貼り付け用）'!E16</f>
        <v>0</v>
      </c>
      <c r="E37" s="171">
        <f>'集計表（貼り付け用）'!F16</f>
        <v>0</v>
      </c>
      <c r="F37" s="171">
        <f>'集計表（貼り付け用）'!G16</f>
        <v>0</v>
      </c>
      <c r="G37" s="171">
        <f>'集計表（貼り付け用）'!H16</f>
        <v>0</v>
      </c>
      <c r="H37" s="171">
        <f>'集計表（貼り付け用）'!I16</f>
        <v>0</v>
      </c>
      <c r="I37" s="171">
        <f>'集計表（貼り付け用）'!J16</f>
        <v>0</v>
      </c>
      <c r="J37" s="171">
        <f>'集計表（貼り付け用）'!K16</f>
        <v>0</v>
      </c>
      <c r="K37" s="171">
        <f>'集計表（貼り付け用）'!L16</f>
        <v>0</v>
      </c>
      <c r="L37" s="171">
        <f>'集計表（貼り付け用）'!M16</f>
        <v>0</v>
      </c>
      <c r="M37" s="171">
        <f>'集計表（貼り付け用）'!N16</f>
        <v>0</v>
      </c>
    </row>
    <row r="38" spans="2:13" s="162" customFormat="1" ht="39.75" customHeight="1">
      <c r="B38" s="300"/>
      <c r="C38" s="170" t="s">
        <v>100</v>
      </c>
      <c r="D38" s="171">
        <f>'集計表（貼り付け用）'!O16</f>
        <v>0</v>
      </c>
      <c r="E38" s="171">
        <f>'集計表（貼り付け用）'!P16</f>
        <v>0</v>
      </c>
      <c r="F38" s="171">
        <f>'集計表（貼り付け用）'!Q16</f>
        <v>0</v>
      </c>
      <c r="G38" s="171">
        <f>'集計表（貼り付け用）'!R16</f>
        <v>0</v>
      </c>
      <c r="H38" s="171">
        <f>'集計表（貼り付け用）'!S16</f>
        <v>0</v>
      </c>
      <c r="I38" s="171">
        <f>'集計表（貼り付け用）'!T16</f>
        <v>0</v>
      </c>
      <c r="J38" s="171">
        <f>'集計表（貼り付け用）'!U16</f>
        <v>0</v>
      </c>
      <c r="K38" s="171">
        <f>'集計表（貼り付け用）'!V16</f>
        <v>0</v>
      </c>
      <c r="L38" s="171">
        <f>'集計表（貼り付け用）'!W16</f>
        <v>0</v>
      </c>
      <c r="M38" s="171">
        <f>'集計表（貼り付け用）'!X16</f>
        <v>0</v>
      </c>
    </row>
    <row r="39" spans="2:13" s="162" customFormat="1" ht="39.75" customHeight="1">
      <c r="B39" s="301"/>
      <c r="C39" s="172" t="s">
        <v>101</v>
      </c>
      <c r="D39" s="302"/>
      <c r="E39" s="303"/>
      <c r="F39" s="303"/>
      <c r="G39" s="303"/>
      <c r="H39" s="304"/>
      <c r="I39" s="171">
        <f>I37+I38</f>
        <v>0</v>
      </c>
      <c r="J39" s="171">
        <f>J37+J38</f>
        <v>0</v>
      </c>
      <c r="K39" s="171">
        <f>K37+K38</f>
        <v>0</v>
      </c>
      <c r="L39" s="171">
        <f>L37+L38</f>
        <v>0</v>
      </c>
      <c r="M39" s="171">
        <f>M37+M38</f>
        <v>0</v>
      </c>
    </row>
    <row r="40" spans="2:13" s="162" customFormat="1" ht="39.75" customHeight="1">
      <c r="B40" s="299">
        <f>'集計表（貼り付け用）'!B17</f>
        <v>0</v>
      </c>
      <c r="C40" s="170" t="s">
        <v>99</v>
      </c>
      <c r="D40" s="171">
        <f>'集計表（貼り付け用）'!E17</f>
        <v>0</v>
      </c>
      <c r="E40" s="171">
        <f>'集計表（貼り付け用）'!F17</f>
        <v>0</v>
      </c>
      <c r="F40" s="171">
        <f>'集計表（貼り付け用）'!G17</f>
        <v>0</v>
      </c>
      <c r="G40" s="171">
        <f>'集計表（貼り付け用）'!H17</f>
        <v>0</v>
      </c>
      <c r="H40" s="171">
        <f>'集計表（貼り付け用）'!I17</f>
        <v>0</v>
      </c>
      <c r="I40" s="171">
        <f>'集計表（貼り付け用）'!J17</f>
        <v>0</v>
      </c>
      <c r="J40" s="171">
        <f>'集計表（貼り付け用）'!K17</f>
        <v>0</v>
      </c>
      <c r="K40" s="171">
        <f>'集計表（貼り付け用）'!L17</f>
        <v>0</v>
      </c>
      <c r="L40" s="171">
        <f>'集計表（貼り付け用）'!M17</f>
        <v>0</v>
      </c>
      <c r="M40" s="171">
        <f>'集計表（貼り付け用）'!N17</f>
        <v>0</v>
      </c>
    </row>
    <row r="41" spans="2:13" s="162" customFormat="1" ht="39.75" customHeight="1">
      <c r="B41" s="300"/>
      <c r="C41" s="170" t="s">
        <v>100</v>
      </c>
      <c r="D41" s="171">
        <f>'集計表（貼り付け用）'!O17</f>
        <v>0</v>
      </c>
      <c r="E41" s="171">
        <f>'集計表（貼り付け用）'!P17</f>
        <v>0</v>
      </c>
      <c r="F41" s="171">
        <f>'集計表（貼り付け用）'!Q17</f>
        <v>0</v>
      </c>
      <c r="G41" s="171">
        <f>'集計表（貼り付け用）'!R17</f>
        <v>0</v>
      </c>
      <c r="H41" s="171">
        <f>'集計表（貼り付け用）'!S17</f>
        <v>0</v>
      </c>
      <c r="I41" s="171">
        <f>'集計表（貼り付け用）'!T17</f>
        <v>0</v>
      </c>
      <c r="J41" s="171">
        <f>'集計表（貼り付け用）'!U17</f>
        <v>0</v>
      </c>
      <c r="K41" s="171">
        <f>'集計表（貼り付け用）'!V17</f>
        <v>0</v>
      </c>
      <c r="L41" s="171">
        <f>'集計表（貼り付け用）'!W17</f>
        <v>0</v>
      </c>
      <c r="M41" s="171">
        <f>'集計表（貼り付け用）'!X17</f>
        <v>0</v>
      </c>
    </row>
    <row r="42" spans="2:13" s="162" customFormat="1" ht="39.75" customHeight="1">
      <c r="B42" s="301"/>
      <c r="C42" s="172" t="s">
        <v>101</v>
      </c>
      <c r="D42" s="302"/>
      <c r="E42" s="303"/>
      <c r="F42" s="303"/>
      <c r="G42" s="303"/>
      <c r="H42" s="304"/>
      <c r="I42" s="171">
        <f>I40+I41</f>
        <v>0</v>
      </c>
      <c r="J42" s="171">
        <f>J40+J41</f>
        <v>0</v>
      </c>
      <c r="K42" s="171">
        <f>K40+K41</f>
        <v>0</v>
      </c>
      <c r="L42" s="171">
        <f>L40+L41</f>
        <v>0</v>
      </c>
      <c r="M42" s="171">
        <f>M40+M41</f>
        <v>0</v>
      </c>
    </row>
    <row r="43" spans="2:13" s="162" customFormat="1" ht="39.75" customHeight="1">
      <c r="B43" s="299">
        <f>'集計表（貼り付け用）'!B18</f>
        <v>0</v>
      </c>
      <c r="C43" s="170" t="s">
        <v>99</v>
      </c>
      <c r="D43" s="171">
        <f>'集計表（貼り付け用）'!E18</f>
        <v>0</v>
      </c>
      <c r="E43" s="171">
        <f>'集計表（貼り付け用）'!F18</f>
        <v>0</v>
      </c>
      <c r="F43" s="171">
        <f>'集計表（貼り付け用）'!G18</f>
        <v>0</v>
      </c>
      <c r="G43" s="171">
        <f>'集計表（貼り付け用）'!H18</f>
        <v>0</v>
      </c>
      <c r="H43" s="171">
        <f>'集計表（貼り付け用）'!I18</f>
        <v>0</v>
      </c>
      <c r="I43" s="171">
        <f>'集計表（貼り付け用）'!J18</f>
        <v>0</v>
      </c>
      <c r="J43" s="171">
        <f>'集計表（貼り付け用）'!K18</f>
        <v>0</v>
      </c>
      <c r="K43" s="171">
        <f>'集計表（貼り付け用）'!L18</f>
        <v>0</v>
      </c>
      <c r="L43" s="171">
        <f>'集計表（貼り付け用）'!M18</f>
        <v>0</v>
      </c>
      <c r="M43" s="171">
        <f>'集計表（貼り付け用）'!N18</f>
        <v>0</v>
      </c>
    </row>
    <row r="44" spans="2:13" s="162" customFormat="1" ht="39.75" customHeight="1">
      <c r="B44" s="300"/>
      <c r="C44" s="170" t="s">
        <v>100</v>
      </c>
      <c r="D44" s="171">
        <f>'集計表（貼り付け用）'!O18</f>
        <v>0</v>
      </c>
      <c r="E44" s="171">
        <f>'集計表（貼り付け用）'!P18</f>
        <v>0</v>
      </c>
      <c r="F44" s="171">
        <f>'集計表（貼り付け用）'!Q18</f>
        <v>0</v>
      </c>
      <c r="G44" s="171">
        <f>'集計表（貼り付け用）'!R18</f>
        <v>0</v>
      </c>
      <c r="H44" s="171">
        <f>'集計表（貼り付け用）'!S18</f>
        <v>0</v>
      </c>
      <c r="I44" s="171">
        <f>'集計表（貼り付け用）'!T18</f>
        <v>0</v>
      </c>
      <c r="J44" s="171">
        <f>'集計表（貼り付け用）'!U18</f>
        <v>0</v>
      </c>
      <c r="K44" s="171">
        <f>'集計表（貼り付け用）'!V18</f>
        <v>0</v>
      </c>
      <c r="L44" s="171">
        <f>'集計表（貼り付け用）'!W18</f>
        <v>0</v>
      </c>
      <c r="M44" s="171">
        <f>'集計表（貼り付け用）'!X18</f>
        <v>0</v>
      </c>
    </row>
    <row r="45" spans="2:13" s="162" customFormat="1" ht="39.75" customHeight="1">
      <c r="B45" s="301"/>
      <c r="C45" s="172" t="s">
        <v>101</v>
      </c>
      <c r="D45" s="302"/>
      <c r="E45" s="303"/>
      <c r="F45" s="303"/>
      <c r="G45" s="303"/>
      <c r="H45" s="304"/>
      <c r="I45" s="171">
        <f>I43+I44</f>
        <v>0</v>
      </c>
      <c r="J45" s="171">
        <f>J43+J44</f>
        <v>0</v>
      </c>
      <c r="K45" s="171">
        <f>K43+K44</f>
        <v>0</v>
      </c>
      <c r="L45" s="171">
        <f>L43+L44</f>
        <v>0</v>
      </c>
      <c r="M45" s="171">
        <f>M43+M44</f>
        <v>0</v>
      </c>
    </row>
    <row r="46" spans="2:13" s="162" customFormat="1" ht="39.75" customHeight="1">
      <c r="B46" s="299">
        <f>'集計表（貼り付け用）'!B19</f>
        <v>0</v>
      </c>
      <c r="C46" s="170" t="s">
        <v>99</v>
      </c>
      <c r="D46" s="171">
        <f>'集計表（貼り付け用）'!E19</f>
        <v>0</v>
      </c>
      <c r="E46" s="171">
        <f>'集計表（貼り付け用）'!F19</f>
        <v>0</v>
      </c>
      <c r="F46" s="171">
        <f>'集計表（貼り付け用）'!G19</f>
        <v>0</v>
      </c>
      <c r="G46" s="171">
        <f>'集計表（貼り付け用）'!H19</f>
        <v>0</v>
      </c>
      <c r="H46" s="171">
        <f>'集計表（貼り付け用）'!I19</f>
        <v>0</v>
      </c>
      <c r="I46" s="171">
        <f>'集計表（貼り付け用）'!J19</f>
        <v>0</v>
      </c>
      <c r="J46" s="171">
        <f>'集計表（貼り付け用）'!K19</f>
        <v>0</v>
      </c>
      <c r="K46" s="171">
        <f>'集計表（貼り付け用）'!L19</f>
        <v>0</v>
      </c>
      <c r="L46" s="171">
        <f>'集計表（貼り付け用）'!M19</f>
        <v>0</v>
      </c>
      <c r="M46" s="171">
        <f>'集計表（貼り付け用）'!N19</f>
        <v>0</v>
      </c>
    </row>
    <row r="47" spans="2:13" s="162" customFormat="1" ht="39.75" customHeight="1">
      <c r="B47" s="300"/>
      <c r="C47" s="170" t="s">
        <v>100</v>
      </c>
      <c r="D47" s="171">
        <f>'集計表（貼り付け用）'!O19</f>
        <v>0</v>
      </c>
      <c r="E47" s="171">
        <f>'集計表（貼り付け用）'!P19</f>
        <v>0</v>
      </c>
      <c r="F47" s="171">
        <f>'集計表（貼り付け用）'!Q19</f>
        <v>0</v>
      </c>
      <c r="G47" s="171">
        <f>'集計表（貼り付け用）'!R19</f>
        <v>0</v>
      </c>
      <c r="H47" s="171">
        <f>'集計表（貼り付け用）'!S19</f>
        <v>0</v>
      </c>
      <c r="I47" s="171">
        <f>'集計表（貼り付け用）'!T19</f>
        <v>0</v>
      </c>
      <c r="J47" s="171">
        <f>'集計表（貼り付け用）'!U19</f>
        <v>0</v>
      </c>
      <c r="K47" s="171">
        <f>'集計表（貼り付け用）'!V19</f>
        <v>0</v>
      </c>
      <c r="L47" s="171">
        <f>'集計表（貼り付け用）'!W19</f>
        <v>0</v>
      </c>
      <c r="M47" s="171">
        <f>'集計表（貼り付け用）'!X19</f>
        <v>0</v>
      </c>
    </row>
    <row r="48" spans="2:13" s="162" customFormat="1" ht="39.75" customHeight="1">
      <c r="B48" s="301"/>
      <c r="C48" s="172" t="s">
        <v>101</v>
      </c>
      <c r="D48" s="302"/>
      <c r="E48" s="303"/>
      <c r="F48" s="303"/>
      <c r="G48" s="303"/>
      <c r="H48" s="304"/>
      <c r="I48" s="171">
        <f>I46+I47</f>
        <v>0</v>
      </c>
      <c r="J48" s="171">
        <f>J46+J47</f>
        <v>0</v>
      </c>
      <c r="K48" s="171">
        <f>K46+K47</f>
        <v>0</v>
      </c>
      <c r="L48" s="171">
        <f>L46+L47</f>
        <v>0</v>
      </c>
      <c r="M48" s="171">
        <f>M46+M47</f>
        <v>0</v>
      </c>
    </row>
    <row r="49" spans="2:13" s="162" customFormat="1" ht="39.75" customHeight="1">
      <c r="B49" s="299">
        <f>'集計表（貼り付け用）'!B20</f>
        <v>0</v>
      </c>
      <c r="C49" s="170" t="s">
        <v>99</v>
      </c>
      <c r="D49" s="171">
        <f>'集計表（貼り付け用）'!E20</f>
        <v>0</v>
      </c>
      <c r="E49" s="171">
        <f>'集計表（貼り付け用）'!F20</f>
        <v>0</v>
      </c>
      <c r="F49" s="171">
        <f>'集計表（貼り付け用）'!G20</f>
        <v>0</v>
      </c>
      <c r="G49" s="171">
        <f>'集計表（貼り付け用）'!H20</f>
        <v>0</v>
      </c>
      <c r="H49" s="171">
        <f>'集計表（貼り付け用）'!I20</f>
        <v>0</v>
      </c>
      <c r="I49" s="171">
        <f>'集計表（貼り付け用）'!J20</f>
        <v>0</v>
      </c>
      <c r="J49" s="171">
        <f>'集計表（貼り付け用）'!K20</f>
        <v>0</v>
      </c>
      <c r="K49" s="171">
        <f>'集計表（貼り付け用）'!L20</f>
        <v>0</v>
      </c>
      <c r="L49" s="171">
        <f>'集計表（貼り付け用）'!M20</f>
        <v>0</v>
      </c>
      <c r="M49" s="171">
        <f>'集計表（貼り付け用）'!N20</f>
        <v>0</v>
      </c>
    </row>
    <row r="50" spans="2:13" s="162" customFormat="1" ht="39.75" customHeight="1">
      <c r="B50" s="300"/>
      <c r="C50" s="170" t="s">
        <v>100</v>
      </c>
      <c r="D50" s="171">
        <f>'集計表（貼り付け用）'!O20</f>
        <v>0</v>
      </c>
      <c r="E50" s="171">
        <f>'集計表（貼り付け用）'!P20</f>
        <v>0</v>
      </c>
      <c r="F50" s="171">
        <f>'集計表（貼り付け用）'!Q20</f>
        <v>0</v>
      </c>
      <c r="G50" s="171">
        <f>'集計表（貼り付け用）'!R20</f>
        <v>0</v>
      </c>
      <c r="H50" s="171">
        <f>'集計表（貼り付け用）'!S20</f>
        <v>0</v>
      </c>
      <c r="I50" s="171">
        <f>'集計表（貼り付け用）'!T20</f>
        <v>0</v>
      </c>
      <c r="J50" s="171">
        <f>'集計表（貼り付け用）'!U20</f>
        <v>0</v>
      </c>
      <c r="K50" s="171">
        <f>'集計表（貼り付け用）'!V20</f>
        <v>0</v>
      </c>
      <c r="L50" s="171">
        <f>'集計表（貼り付け用）'!W20</f>
        <v>0</v>
      </c>
      <c r="M50" s="171">
        <f>'集計表（貼り付け用）'!X20</f>
        <v>0</v>
      </c>
    </row>
    <row r="51" spans="2:13" s="162" customFormat="1" ht="39.75" customHeight="1">
      <c r="B51" s="301"/>
      <c r="C51" s="172" t="s">
        <v>101</v>
      </c>
      <c r="D51" s="302"/>
      <c r="E51" s="303"/>
      <c r="F51" s="303"/>
      <c r="G51" s="303"/>
      <c r="H51" s="304"/>
      <c r="I51" s="171">
        <f>I49+I50</f>
        <v>0</v>
      </c>
      <c r="J51" s="171">
        <f>J49+J50</f>
        <v>0</v>
      </c>
      <c r="K51" s="171">
        <f>K49+K50</f>
        <v>0</v>
      </c>
      <c r="L51" s="171">
        <f>L49+L50</f>
        <v>0</v>
      </c>
      <c r="M51" s="171">
        <f>M49+M50</f>
        <v>0</v>
      </c>
    </row>
    <row r="52" spans="2:13" s="162" customFormat="1" ht="39.75" customHeight="1">
      <c r="B52" s="299">
        <f>'集計表（貼り付け用）'!B21</f>
        <v>0</v>
      </c>
      <c r="C52" s="170" t="s">
        <v>99</v>
      </c>
      <c r="D52" s="171">
        <f>'集計表（貼り付け用）'!E21</f>
        <v>0</v>
      </c>
      <c r="E52" s="171">
        <f>'集計表（貼り付け用）'!F21</f>
        <v>0</v>
      </c>
      <c r="F52" s="171">
        <f>'集計表（貼り付け用）'!G21</f>
        <v>0</v>
      </c>
      <c r="G52" s="171">
        <f>'集計表（貼り付け用）'!H21</f>
        <v>0</v>
      </c>
      <c r="H52" s="171">
        <f>'集計表（貼り付け用）'!I21</f>
        <v>0</v>
      </c>
      <c r="I52" s="171">
        <f>'集計表（貼り付け用）'!J21</f>
        <v>0</v>
      </c>
      <c r="J52" s="171">
        <f>'集計表（貼り付け用）'!K21</f>
        <v>0</v>
      </c>
      <c r="K52" s="171">
        <f>'集計表（貼り付け用）'!L21</f>
        <v>0</v>
      </c>
      <c r="L52" s="171">
        <f>'集計表（貼り付け用）'!M21</f>
        <v>0</v>
      </c>
      <c r="M52" s="171">
        <f>'集計表（貼り付け用）'!N21</f>
        <v>0</v>
      </c>
    </row>
    <row r="53" spans="2:13" s="162" customFormat="1" ht="39.75" customHeight="1">
      <c r="B53" s="300"/>
      <c r="C53" s="170" t="s">
        <v>100</v>
      </c>
      <c r="D53" s="171">
        <f>'集計表（貼り付け用）'!O21</f>
        <v>0</v>
      </c>
      <c r="E53" s="171">
        <f>'集計表（貼り付け用）'!P21</f>
        <v>0</v>
      </c>
      <c r="F53" s="171">
        <f>'集計表（貼り付け用）'!Q21</f>
        <v>0</v>
      </c>
      <c r="G53" s="171">
        <f>'集計表（貼り付け用）'!R21</f>
        <v>0</v>
      </c>
      <c r="H53" s="171">
        <f>'集計表（貼り付け用）'!S21</f>
        <v>0</v>
      </c>
      <c r="I53" s="171">
        <f>'集計表（貼り付け用）'!T21</f>
        <v>0</v>
      </c>
      <c r="J53" s="171">
        <f>'集計表（貼り付け用）'!U21</f>
        <v>0</v>
      </c>
      <c r="K53" s="171">
        <f>'集計表（貼り付け用）'!V21</f>
        <v>0</v>
      </c>
      <c r="L53" s="171">
        <f>'集計表（貼り付け用）'!W21</f>
        <v>0</v>
      </c>
      <c r="M53" s="171">
        <f>'集計表（貼り付け用）'!X21</f>
        <v>0</v>
      </c>
    </row>
    <row r="54" spans="2:13" s="162" customFormat="1" ht="39.75" customHeight="1">
      <c r="B54" s="301"/>
      <c r="C54" s="172" t="s">
        <v>101</v>
      </c>
      <c r="D54" s="302"/>
      <c r="E54" s="303"/>
      <c r="F54" s="303"/>
      <c r="G54" s="303"/>
      <c r="H54" s="304"/>
      <c r="I54" s="171">
        <f>I52+I53</f>
        <v>0</v>
      </c>
      <c r="J54" s="171">
        <f>J52+J53</f>
        <v>0</v>
      </c>
      <c r="K54" s="171">
        <f>K52+K53</f>
        <v>0</v>
      </c>
      <c r="L54" s="171">
        <f>L52+L53</f>
        <v>0</v>
      </c>
      <c r="M54" s="171">
        <f>M52+M53</f>
        <v>0</v>
      </c>
    </row>
    <row r="55" spans="2:13" s="162" customFormat="1" ht="39.75" customHeight="1">
      <c r="B55" s="299">
        <f>'集計表（貼り付け用）'!B22</f>
        <v>0</v>
      </c>
      <c r="C55" s="170" t="s">
        <v>99</v>
      </c>
      <c r="D55" s="171">
        <f>'集計表（貼り付け用）'!E22</f>
        <v>0</v>
      </c>
      <c r="E55" s="171">
        <f>'集計表（貼り付け用）'!F22</f>
        <v>0</v>
      </c>
      <c r="F55" s="171">
        <f>'集計表（貼り付け用）'!G22</f>
        <v>0</v>
      </c>
      <c r="G55" s="171">
        <f>'集計表（貼り付け用）'!H22</f>
        <v>0</v>
      </c>
      <c r="H55" s="171">
        <f>'集計表（貼り付け用）'!I22</f>
        <v>0</v>
      </c>
      <c r="I55" s="171">
        <f>'集計表（貼り付け用）'!J22</f>
        <v>0</v>
      </c>
      <c r="J55" s="171">
        <f>'集計表（貼り付け用）'!K22</f>
        <v>0</v>
      </c>
      <c r="K55" s="171">
        <f>'集計表（貼り付け用）'!L22</f>
        <v>0</v>
      </c>
      <c r="L55" s="171">
        <f>'集計表（貼り付け用）'!M22</f>
        <v>0</v>
      </c>
      <c r="M55" s="171">
        <f>'集計表（貼り付け用）'!N22</f>
        <v>0</v>
      </c>
    </row>
    <row r="56" spans="2:13" s="162" customFormat="1" ht="39.75" customHeight="1">
      <c r="B56" s="300"/>
      <c r="C56" s="170" t="s">
        <v>100</v>
      </c>
      <c r="D56" s="171">
        <f>'集計表（貼り付け用）'!O22</f>
        <v>0</v>
      </c>
      <c r="E56" s="171">
        <f>'集計表（貼り付け用）'!P22</f>
        <v>0</v>
      </c>
      <c r="F56" s="171">
        <f>'集計表（貼り付け用）'!Q22</f>
        <v>0</v>
      </c>
      <c r="G56" s="171">
        <f>'集計表（貼り付け用）'!R22</f>
        <v>0</v>
      </c>
      <c r="H56" s="171">
        <f>'集計表（貼り付け用）'!S22</f>
        <v>0</v>
      </c>
      <c r="I56" s="171">
        <f>'集計表（貼り付け用）'!T22</f>
        <v>0</v>
      </c>
      <c r="J56" s="171">
        <f>'集計表（貼り付け用）'!U22</f>
        <v>0</v>
      </c>
      <c r="K56" s="171">
        <f>'集計表（貼り付け用）'!V22</f>
        <v>0</v>
      </c>
      <c r="L56" s="171">
        <f>'集計表（貼り付け用）'!W22</f>
        <v>0</v>
      </c>
      <c r="M56" s="171">
        <f>'集計表（貼り付け用）'!X22</f>
        <v>0</v>
      </c>
    </row>
    <row r="57" spans="2:13" s="162" customFormat="1" ht="39.75" customHeight="1">
      <c r="B57" s="301"/>
      <c r="C57" s="172" t="s">
        <v>101</v>
      </c>
      <c r="D57" s="302"/>
      <c r="E57" s="303"/>
      <c r="F57" s="303"/>
      <c r="G57" s="303"/>
      <c r="H57" s="304"/>
      <c r="I57" s="171">
        <f>I55+I56</f>
        <v>0</v>
      </c>
      <c r="J57" s="171">
        <f>J55+J56</f>
        <v>0</v>
      </c>
      <c r="K57" s="171">
        <f>K55+K56</f>
        <v>0</v>
      </c>
      <c r="L57" s="171">
        <f>L55+L56</f>
        <v>0</v>
      </c>
      <c r="M57" s="171">
        <f>M55+M56</f>
        <v>0</v>
      </c>
    </row>
    <row r="58" spans="2:13" s="162" customFormat="1" ht="39.75" customHeight="1">
      <c r="B58" s="299">
        <f>'集計表（貼り付け用）'!B23</f>
        <v>0</v>
      </c>
      <c r="C58" s="170" t="s">
        <v>99</v>
      </c>
      <c r="D58" s="171">
        <f>'集計表（貼り付け用）'!E23</f>
        <v>0</v>
      </c>
      <c r="E58" s="171">
        <f>'集計表（貼り付け用）'!F23</f>
        <v>0</v>
      </c>
      <c r="F58" s="171">
        <f>'集計表（貼り付け用）'!G23</f>
        <v>0</v>
      </c>
      <c r="G58" s="171">
        <f>'集計表（貼り付け用）'!H23</f>
        <v>0</v>
      </c>
      <c r="H58" s="171">
        <f>'集計表（貼り付け用）'!I23</f>
        <v>0</v>
      </c>
      <c r="I58" s="171">
        <f>'集計表（貼り付け用）'!J23</f>
        <v>0</v>
      </c>
      <c r="J58" s="171">
        <f>'集計表（貼り付け用）'!K23</f>
        <v>0</v>
      </c>
      <c r="K58" s="171">
        <f>'集計表（貼り付け用）'!L23</f>
        <v>0</v>
      </c>
      <c r="L58" s="171">
        <f>'集計表（貼り付け用）'!M23</f>
        <v>0</v>
      </c>
      <c r="M58" s="171">
        <f>'集計表（貼り付け用）'!N23</f>
        <v>0</v>
      </c>
    </row>
    <row r="59" spans="2:13" s="162" customFormat="1" ht="39.75" customHeight="1">
      <c r="B59" s="300"/>
      <c r="C59" s="170" t="s">
        <v>100</v>
      </c>
      <c r="D59" s="171">
        <f>'集計表（貼り付け用）'!O23</f>
        <v>0</v>
      </c>
      <c r="E59" s="171">
        <f>'集計表（貼り付け用）'!P23</f>
        <v>0</v>
      </c>
      <c r="F59" s="171">
        <f>'集計表（貼り付け用）'!Q23</f>
        <v>0</v>
      </c>
      <c r="G59" s="171">
        <f>'集計表（貼り付け用）'!R23</f>
        <v>0</v>
      </c>
      <c r="H59" s="171">
        <f>'集計表（貼り付け用）'!S23</f>
        <v>0</v>
      </c>
      <c r="I59" s="171">
        <f>'集計表（貼り付け用）'!T23</f>
        <v>0</v>
      </c>
      <c r="J59" s="171">
        <f>'集計表（貼り付け用）'!U23</f>
        <v>0</v>
      </c>
      <c r="K59" s="171">
        <f>'集計表（貼り付け用）'!V23</f>
        <v>0</v>
      </c>
      <c r="L59" s="171">
        <f>'集計表（貼り付け用）'!W23</f>
        <v>0</v>
      </c>
      <c r="M59" s="171">
        <f>'集計表（貼り付け用）'!X23</f>
        <v>0</v>
      </c>
    </row>
    <row r="60" spans="2:13" s="162" customFormat="1" ht="39.75" customHeight="1">
      <c r="B60" s="301"/>
      <c r="C60" s="172" t="s">
        <v>101</v>
      </c>
      <c r="D60" s="302"/>
      <c r="E60" s="303"/>
      <c r="F60" s="303"/>
      <c r="G60" s="303"/>
      <c r="H60" s="304"/>
      <c r="I60" s="171">
        <f>I58+I59</f>
        <v>0</v>
      </c>
      <c r="J60" s="171">
        <f>J58+J59</f>
        <v>0</v>
      </c>
      <c r="K60" s="171">
        <f>K58+K59</f>
        <v>0</v>
      </c>
      <c r="L60" s="171">
        <f>L58+L59</f>
        <v>0</v>
      </c>
      <c r="M60" s="171">
        <f>M58+M59</f>
        <v>0</v>
      </c>
    </row>
    <row r="61" spans="2:13" s="162" customFormat="1" ht="39.75" customHeight="1">
      <c r="B61" s="299">
        <f>'集計表（貼り付け用）'!B24</f>
        <v>0</v>
      </c>
      <c r="C61" s="170" t="s">
        <v>99</v>
      </c>
      <c r="D61" s="171">
        <f>'集計表（貼り付け用）'!E24</f>
        <v>0</v>
      </c>
      <c r="E61" s="171">
        <f>'集計表（貼り付け用）'!F24</f>
        <v>0</v>
      </c>
      <c r="F61" s="171">
        <f>'集計表（貼り付け用）'!G24</f>
        <v>0</v>
      </c>
      <c r="G61" s="171">
        <f>'集計表（貼り付け用）'!H24</f>
        <v>0</v>
      </c>
      <c r="H61" s="171">
        <f>'集計表（貼り付け用）'!I24</f>
        <v>0</v>
      </c>
      <c r="I61" s="171">
        <f>'集計表（貼り付け用）'!J24</f>
        <v>0</v>
      </c>
      <c r="J61" s="171">
        <f>'集計表（貼り付け用）'!K24</f>
        <v>0</v>
      </c>
      <c r="K61" s="171">
        <f>'集計表（貼り付け用）'!L24</f>
        <v>0</v>
      </c>
      <c r="L61" s="171">
        <f>'集計表（貼り付け用）'!M24</f>
        <v>0</v>
      </c>
      <c r="M61" s="171">
        <f>'集計表（貼り付け用）'!N24</f>
        <v>0</v>
      </c>
    </row>
    <row r="62" spans="2:13" s="162" customFormat="1" ht="39.75" customHeight="1">
      <c r="B62" s="300"/>
      <c r="C62" s="170" t="s">
        <v>100</v>
      </c>
      <c r="D62" s="171">
        <f>'集計表（貼り付け用）'!O24</f>
        <v>0</v>
      </c>
      <c r="E62" s="171">
        <f>'集計表（貼り付け用）'!P24</f>
        <v>0</v>
      </c>
      <c r="F62" s="171">
        <f>'集計表（貼り付け用）'!Q24</f>
        <v>0</v>
      </c>
      <c r="G62" s="171">
        <f>'集計表（貼り付け用）'!R24</f>
        <v>0</v>
      </c>
      <c r="H62" s="171">
        <f>'集計表（貼り付け用）'!S24</f>
        <v>0</v>
      </c>
      <c r="I62" s="171">
        <f>'集計表（貼り付け用）'!T24</f>
        <v>0</v>
      </c>
      <c r="J62" s="171">
        <f>'集計表（貼り付け用）'!U24</f>
        <v>0</v>
      </c>
      <c r="K62" s="171">
        <f>'集計表（貼り付け用）'!V24</f>
        <v>0</v>
      </c>
      <c r="L62" s="171">
        <f>'集計表（貼り付け用）'!W24</f>
        <v>0</v>
      </c>
      <c r="M62" s="171">
        <f>'集計表（貼り付け用）'!X24</f>
        <v>0</v>
      </c>
    </row>
    <row r="63" spans="2:13" s="162" customFormat="1" ht="39.75" customHeight="1">
      <c r="B63" s="301"/>
      <c r="C63" s="172" t="s">
        <v>101</v>
      </c>
      <c r="D63" s="302"/>
      <c r="E63" s="303"/>
      <c r="F63" s="303"/>
      <c r="G63" s="303"/>
      <c r="H63" s="304"/>
      <c r="I63" s="171">
        <f>I61+I62</f>
        <v>0</v>
      </c>
      <c r="J63" s="171">
        <f>J61+J62</f>
        <v>0</v>
      </c>
      <c r="K63" s="171">
        <f>K61+K62</f>
        <v>0</v>
      </c>
      <c r="L63" s="171">
        <f>L61+L62</f>
        <v>0</v>
      </c>
      <c r="M63" s="171">
        <f>M61+M62</f>
        <v>0</v>
      </c>
    </row>
    <row r="64" spans="2:13" s="162" customFormat="1" ht="39.75" customHeight="1">
      <c r="B64" s="299">
        <f>'集計表（貼り付け用）'!B25</f>
        <v>0</v>
      </c>
      <c r="C64" s="170" t="s">
        <v>99</v>
      </c>
      <c r="D64" s="171">
        <f>'集計表（貼り付け用）'!E25</f>
        <v>0</v>
      </c>
      <c r="E64" s="171">
        <f>'集計表（貼り付け用）'!F25</f>
        <v>0</v>
      </c>
      <c r="F64" s="171">
        <f>'集計表（貼り付け用）'!G25</f>
        <v>0</v>
      </c>
      <c r="G64" s="171">
        <f>'集計表（貼り付け用）'!H25</f>
        <v>0</v>
      </c>
      <c r="H64" s="171">
        <f>'集計表（貼り付け用）'!I25</f>
        <v>0</v>
      </c>
      <c r="I64" s="171">
        <f>'集計表（貼り付け用）'!J25</f>
        <v>0</v>
      </c>
      <c r="J64" s="171">
        <f>'集計表（貼り付け用）'!K25</f>
        <v>0</v>
      </c>
      <c r="K64" s="171">
        <f>'集計表（貼り付け用）'!L25</f>
        <v>0</v>
      </c>
      <c r="L64" s="171">
        <f>'集計表（貼り付け用）'!M25</f>
        <v>0</v>
      </c>
      <c r="M64" s="171">
        <f>'集計表（貼り付け用）'!N25</f>
        <v>0</v>
      </c>
    </row>
    <row r="65" spans="2:13" s="162" customFormat="1" ht="39.75" customHeight="1">
      <c r="B65" s="300"/>
      <c r="C65" s="170" t="s">
        <v>100</v>
      </c>
      <c r="D65" s="171">
        <f>'集計表（貼り付け用）'!O25</f>
        <v>0</v>
      </c>
      <c r="E65" s="171">
        <f>'集計表（貼り付け用）'!P25</f>
        <v>0</v>
      </c>
      <c r="F65" s="171">
        <f>'集計表（貼り付け用）'!Q25</f>
        <v>0</v>
      </c>
      <c r="G65" s="171">
        <f>'集計表（貼り付け用）'!R25</f>
        <v>0</v>
      </c>
      <c r="H65" s="171">
        <f>'集計表（貼り付け用）'!S25</f>
        <v>0</v>
      </c>
      <c r="I65" s="171">
        <f>'集計表（貼り付け用）'!T25</f>
        <v>0</v>
      </c>
      <c r="J65" s="171">
        <f>'集計表（貼り付け用）'!U25</f>
        <v>0</v>
      </c>
      <c r="K65" s="171">
        <f>'集計表（貼り付け用）'!V25</f>
        <v>0</v>
      </c>
      <c r="L65" s="171">
        <f>'集計表（貼り付け用）'!W25</f>
        <v>0</v>
      </c>
      <c r="M65" s="171">
        <f>'集計表（貼り付け用）'!X25</f>
        <v>0</v>
      </c>
    </row>
    <row r="66" spans="2:13" s="162" customFormat="1" ht="39.75" customHeight="1">
      <c r="B66" s="301"/>
      <c r="C66" s="172" t="s">
        <v>101</v>
      </c>
      <c r="D66" s="302"/>
      <c r="E66" s="303"/>
      <c r="F66" s="303"/>
      <c r="G66" s="303"/>
      <c r="H66" s="304"/>
      <c r="I66" s="171">
        <f>I64+I65</f>
        <v>0</v>
      </c>
      <c r="J66" s="171">
        <f>J64+J65</f>
        <v>0</v>
      </c>
      <c r="K66" s="171">
        <f>K64+K65</f>
        <v>0</v>
      </c>
      <c r="L66" s="171">
        <f>L64+L65</f>
        <v>0</v>
      </c>
      <c r="M66" s="171">
        <f>M64+M65</f>
        <v>0</v>
      </c>
    </row>
    <row r="67" spans="2:13" s="162" customFormat="1" ht="39.75" customHeight="1">
      <c r="B67" s="299">
        <f>'集計表（貼り付け用）'!B26</f>
        <v>0</v>
      </c>
      <c r="C67" s="170" t="s">
        <v>99</v>
      </c>
      <c r="D67" s="171">
        <f>'集計表（貼り付け用）'!E26</f>
        <v>0</v>
      </c>
      <c r="E67" s="171">
        <f>'集計表（貼り付け用）'!F26</f>
        <v>0</v>
      </c>
      <c r="F67" s="171">
        <f>'集計表（貼り付け用）'!G26</f>
        <v>0</v>
      </c>
      <c r="G67" s="171">
        <f>'集計表（貼り付け用）'!H26</f>
        <v>0</v>
      </c>
      <c r="H67" s="171">
        <f>'集計表（貼り付け用）'!I26</f>
        <v>0</v>
      </c>
      <c r="I67" s="171">
        <f>'集計表（貼り付け用）'!J26</f>
        <v>0</v>
      </c>
      <c r="J67" s="171">
        <f>'集計表（貼り付け用）'!K26</f>
        <v>0</v>
      </c>
      <c r="K67" s="171">
        <f>'集計表（貼り付け用）'!L26</f>
        <v>0</v>
      </c>
      <c r="L67" s="171">
        <f>'集計表（貼り付け用）'!M26</f>
        <v>0</v>
      </c>
      <c r="M67" s="171">
        <f>'集計表（貼り付け用）'!N26</f>
        <v>0</v>
      </c>
    </row>
    <row r="68" spans="2:13" s="162" customFormat="1" ht="39.75" customHeight="1">
      <c r="B68" s="300"/>
      <c r="C68" s="170" t="s">
        <v>100</v>
      </c>
      <c r="D68" s="171">
        <f>'集計表（貼り付け用）'!O26</f>
        <v>0</v>
      </c>
      <c r="E68" s="171">
        <f>'集計表（貼り付け用）'!P26</f>
        <v>0</v>
      </c>
      <c r="F68" s="171">
        <f>'集計表（貼り付け用）'!Q26</f>
        <v>0</v>
      </c>
      <c r="G68" s="171">
        <f>'集計表（貼り付け用）'!R26</f>
        <v>0</v>
      </c>
      <c r="H68" s="171">
        <f>'集計表（貼り付け用）'!S26</f>
        <v>0</v>
      </c>
      <c r="I68" s="171">
        <f>'集計表（貼り付け用）'!T26</f>
        <v>0</v>
      </c>
      <c r="J68" s="171">
        <f>'集計表（貼り付け用）'!U26</f>
        <v>0</v>
      </c>
      <c r="K68" s="171">
        <f>'集計表（貼り付け用）'!V26</f>
        <v>0</v>
      </c>
      <c r="L68" s="171">
        <f>'集計表（貼り付け用）'!W26</f>
        <v>0</v>
      </c>
      <c r="M68" s="171">
        <f>'集計表（貼り付け用）'!X26</f>
        <v>0</v>
      </c>
    </row>
    <row r="69" spans="2:13" s="162" customFormat="1" ht="39.75" customHeight="1">
      <c r="B69" s="301"/>
      <c r="C69" s="172" t="s">
        <v>101</v>
      </c>
      <c r="D69" s="302"/>
      <c r="E69" s="303"/>
      <c r="F69" s="303"/>
      <c r="G69" s="303"/>
      <c r="H69" s="304"/>
      <c r="I69" s="171">
        <f>I67+I68</f>
        <v>0</v>
      </c>
      <c r="J69" s="171">
        <f>J67+J68</f>
        <v>0</v>
      </c>
      <c r="K69" s="171">
        <f>K67+K68</f>
        <v>0</v>
      </c>
      <c r="L69" s="171">
        <f>L67+L68</f>
        <v>0</v>
      </c>
      <c r="M69" s="171">
        <f>M67+M68</f>
        <v>0</v>
      </c>
    </row>
    <row r="70" spans="2:13" s="162" customFormat="1" ht="39.75" customHeight="1">
      <c r="B70" s="299">
        <f>'集計表（貼り付け用）'!B27</f>
        <v>0</v>
      </c>
      <c r="C70" s="170" t="s">
        <v>99</v>
      </c>
      <c r="D70" s="171">
        <f>'集計表（貼り付け用）'!E27</f>
        <v>0</v>
      </c>
      <c r="E70" s="171">
        <f>'集計表（貼り付け用）'!F27</f>
        <v>0</v>
      </c>
      <c r="F70" s="171">
        <f>'集計表（貼り付け用）'!G27</f>
        <v>0</v>
      </c>
      <c r="G70" s="171">
        <f>'集計表（貼り付け用）'!H27</f>
        <v>0</v>
      </c>
      <c r="H70" s="171">
        <f>'集計表（貼り付け用）'!I27</f>
        <v>0</v>
      </c>
      <c r="I70" s="171">
        <f>'集計表（貼り付け用）'!J27</f>
        <v>0</v>
      </c>
      <c r="J70" s="171">
        <f>'集計表（貼り付け用）'!K27</f>
        <v>0</v>
      </c>
      <c r="K70" s="171">
        <f>'集計表（貼り付け用）'!L27</f>
        <v>0</v>
      </c>
      <c r="L70" s="171">
        <f>'集計表（貼り付け用）'!M27</f>
        <v>0</v>
      </c>
      <c r="M70" s="171">
        <f>'集計表（貼り付け用）'!N27</f>
        <v>0</v>
      </c>
    </row>
    <row r="71" spans="2:13" s="162" customFormat="1" ht="39.75" customHeight="1">
      <c r="B71" s="300"/>
      <c r="C71" s="170" t="s">
        <v>100</v>
      </c>
      <c r="D71" s="171">
        <f>'集計表（貼り付け用）'!O27</f>
        <v>0</v>
      </c>
      <c r="E71" s="171">
        <f>'集計表（貼り付け用）'!P27</f>
        <v>0</v>
      </c>
      <c r="F71" s="171">
        <f>'集計表（貼り付け用）'!Q27</f>
        <v>0</v>
      </c>
      <c r="G71" s="171">
        <f>'集計表（貼り付け用）'!R27</f>
        <v>0</v>
      </c>
      <c r="H71" s="171">
        <f>'集計表（貼り付け用）'!S27</f>
        <v>0</v>
      </c>
      <c r="I71" s="171">
        <f>'集計表（貼り付け用）'!T27</f>
        <v>0</v>
      </c>
      <c r="J71" s="171">
        <f>'集計表（貼り付け用）'!U27</f>
        <v>0</v>
      </c>
      <c r="K71" s="171">
        <f>'集計表（貼り付け用）'!V27</f>
        <v>0</v>
      </c>
      <c r="L71" s="171">
        <f>'集計表（貼り付け用）'!W27</f>
        <v>0</v>
      </c>
      <c r="M71" s="171">
        <f>'集計表（貼り付け用）'!X27</f>
        <v>0</v>
      </c>
    </row>
    <row r="72" spans="2:13" s="162" customFormat="1" ht="39.75" customHeight="1">
      <c r="B72" s="301"/>
      <c r="C72" s="172" t="s">
        <v>101</v>
      </c>
      <c r="D72" s="302"/>
      <c r="E72" s="303"/>
      <c r="F72" s="303"/>
      <c r="G72" s="303"/>
      <c r="H72" s="304"/>
      <c r="I72" s="171">
        <f>I70+I71</f>
        <v>0</v>
      </c>
      <c r="J72" s="171">
        <f>J70+J71</f>
        <v>0</v>
      </c>
      <c r="K72" s="171">
        <f>K70+K71</f>
        <v>0</v>
      </c>
      <c r="L72" s="171">
        <f>L70+L71</f>
        <v>0</v>
      </c>
      <c r="M72" s="171">
        <f>M70+M71</f>
        <v>0</v>
      </c>
    </row>
    <row r="73" spans="2:13" s="162" customFormat="1" ht="39.75" customHeight="1">
      <c r="B73" s="299">
        <f>'集計表（貼り付け用）'!B28</f>
        <v>0</v>
      </c>
      <c r="C73" s="170" t="s">
        <v>99</v>
      </c>
      <c r="D73" s="171">
        <f>'集計表（貼り付け用）'!E28</f>
        <v>0</v>
      </c>
      <c r="E73" s="171">
        <f>'集計表（貼り付け用）'!F28</f>
        <v>0</v>
      </c>
      <c r="F73" s="171">
        <f>'集計表（貼り付け用）'!G28</f>
        <v>0</v>
      </c>
      <c r="G73" s="171">
        <f>'集計表（貼り付け用）'!H28</f>
        <v>0</v>
      </c>
      <c r="H73" s="171">
        <f>'集計表（貼り付け用）'!I28</f>
        <v>0</v>
      </c>
      <c r="I73" s="171">
        <f>'集計表（貼り付け用）'!J28</f>
        <v>0</v>
      </c>
      <c r="J73" s="171">
        <f>'集計表（貼り付け用）'!K28</f>
        <v>0</v>
      </c>
      <c r="K73" s="171">
        <f>'集計表（貼り付け用）'!L28</f>
        <v>0</v>
      </c>
      <c r="L73" s="171">
        <f>'集計表（貼り付け用）'!M28</f>
        <v>0</v>
      </c>
      <c r="M73" s="171">
        <f>'集計表（貼り付け用）'!N28</f>
        <v>0</v>
      </c>
    </row>
    <row r="74" spans="2:13" s="162" customFormat="1" ht="39.75" customHeight="1">
      <c r="B74" s="300"/>
      <c r="C74" s="170" t="s">
        <v>100</v>
      </c>
      <c r="D74" s="171">
        <f>'集計表（貼り付け用）'!O28</f>
        <v>0</v>
      </c>
      <c r="E74" s="171">
        <f>'集計表（貼り付け用）'!P28</f>
        <v>0</v>
      </c>
      <c r="F74" s="171">
        <f>'集計表（貼り付け用）'!Q28</f>
        <v>0</v>
      </c>
      <c r="G74" s="171">
        <f>'集計表（貼り付け用）'!R28</f>
        <v>0</v>
      </c>
      <c r="H74" s="171">
        <f>'集計表（貼り付け用）'!S28</f>
        <v>0</v>
      </c>
      <c r="I74" s="171">
        <f>'集計表（貼り付け用）'!T28</f>
        <v>0</v>
      </c>
      <c r="J74" s="171">
        <f>'集計表（貼り付け用）'!U28</f>
        <v>0</v>
      </c>
      <c r="K74" s="171">
        <f>'集計表（貼り付け用）'!V28</f>
        <v>0</v>
      </c>
      <c r="L74" s="171">
        <f>'集計表（貼り付け用）'!W28</f>
        <v>0</v>
      </c>
      <c r="M74" s="171">
        <f>'集計表（貼り付け用）'!X28</f>
        <v>0</v>
      </c>
    </row>
    <row r="75" spans="2:13" s="162" customFormat="1" ht="39.75" customHeight="1">
      <c r="B75" s="301"/>
      <c r="C75" s="172" t="s">
        <v>101</v>
      </c>
      <c r="D75" s="302"/>
      <c r="E75" s="303"/>
      <c r="F75" s="303"/>
      <c r="G75" s="303"/>
      <c r="H75" s="304"/>
      <c r="I75" s="171">
        <f>I73+I74</f>
        <v>0</v>
      </c>
      <c r="J75" s="171">
        <f>J73+J74</f>
        <v>0</v>
      </c>
      <c r="K75" s="171">
        <f>K73+K74</f>
        <v>0</v>
      </c>
      <c r="L75" s="171">
        <f>L73+L74</f>
        <v>0</v>
      </c>
      <c r="M75" s="171">
        <f>M73+M74</f>
        <v>0</v>
      </c>
    </row>
    <row r="76" spans="2:13" s="162" customFormat="1" ht="39.75" customHeight="1">
      <c r="B76" s="173" t="s">
        <v>102</v>
      </c>
      <c r="C76" s="310"/>
      <c r="D76" s="311"/>
      <c r="E76" s="311"/>
      <c r="F76" s="311"/>
      <c r="G76" s="311"/>
      <c r="H76" s="312"/>
      <c r="I76" s="174">
        <f>SUM(I12,I15,I18,I21,I24,I27,I30,I33,I36,I39,I42,I45,I48,I51,I54,I57,I60,I63,I66,I69,I72,I75)</f>
        <v>0</v>
      </c>
      <c r="J76" s="174">
        <f>SUM(J12,J15,J18,J21,J24,J27,J30,J33,J36,J39,J42,J45,J48,J51,J54,J57,J60,J63,J66,J69,J72,J75)</f>
        <v>0</v>
      </c>
      <c r="K76" s="174">
        <f>SUM(K12,K15,K18,K21,K24,K27,K30,K33,K36,K39,K42,K45,K48,K51,K54,K57,K60,K63,K66,K69,K72,K75)</f>
        <v>0</v>
      </c>
      <c r="L76" s="174">
        <f>SUM(L12,L15,L18,L21,L24,L27,L30,L33,L36,L39,L42,L45,L48,L51,L54,L57,L60,L63,L66,L69,L72,L75)</f>
        <v>0</v>
      </c>
      <c r="M76" s="174">
        <f>SUM(M12,M15,M18,M21,M24,M27,M30,M33,M36,M39,M42,M45,M48,M51,M54,M57,M60,M63,M66,M69,M72,M75)</f>
        <v>0</v>
      </c>
    </row>
    <row r="77" spans="2:13" s="162" customFormat="1" ht="7.5" customHeight="1">
      <c r="B77" s="175"/>
      <c r="C77" s="176"/>
      <c r="D77" s="177"/>
      <c r="E77" s="177"/>
      <c r="F77" s="177"/>
      <c r="G77" s="177"/>
      <c r="H77" s="177"/>
      <c r="I77" s="177"/>
      <c r="J77" s="164"/>
      <c r="K77" s="164"/>
      <c r="L77" s="164"/>
      <c r="M77" s="177"/>
    </row>
    <row r="78" s="162" customFormat="1" ht="19.5" customHeight="1">
      <c r="B78" s="163"/>
    </row>
    <row r="79" s="162" customFormat="1" ht="19.5" customHeight="1">
      <c r="B79" s="163"/>
    </row>
  </sheetData>
  <sheetProtection/>
  <mergeCells count="58">
    <mergeCell ref="B73:B75"/>
    <mergeCell ref="D75:H75"/>
    <mergeCell ref="C76:H76"/>
    <mergeCell ref="A2:N2"/>
    <mergeCell ref="K4:K7"/>
    <mergeCell ref="L4:L7"/>
    <mergeCell ref="B64:B66"/>
    <mergeCell ref="D66:H66"/>
    <mergeCell ref="B67:B69"/>
    <mergeCell ref="D69:H69"/>
    <mergeCell ref="B70:B72"/>
    <mergeCell ref="D72:H72"/>
    <mergeCell ref="B55:B57"/>
    <mergeCell ref="D57:H57"/>
    <mergeCell ref="B58:B60"/>
    <mergeCell ref="D60:H60"/>
    <mergeCell ref="B61:B63"/>
    <mergeCell ref="D63:H63"/>
    <mergeCell ref="B46:B48"/>
    <mergeCell ref="D48:H48"/>
    <mergeCell ref="B49:B51"/>
    <mergeCell ref="D51:H51"/>
    <mergeCell ref="B52:B54"/>
    <mergeCell ref="D54:H54"/>
    <mergeCell ref="B37:B39"/>
    <mergeCell ref="D39:H39"/>
    <mergeCell ref="B40:B42"/>
    <mergeCell ref="D42:H42"/>
    <mergeCell ref="B43:B45"/>
    <mergeCell ref="D45:H45"/>
    <mergeCell ref="B28:B30"/>
    <mergeCell ref="D30:H30"/>
    <mergeCell ref="B31:B33"/>
    <mergeCell ref="D33:H33"/>
    <mergeCell ref="B34:B36"/>
    <mergeCell ref="D36:H36"/>
    <mergeCell ref="B19:B21"/>
    <mergeCell ref="D21:H21"/>
    <mergeCell ref="B22:B24"/>
    <mergeCell ref="D24:H24"/>
    <mergeCell ref="B25:B27"/>
    <mergeCell ref="D27:H27"/>
    <mergeCell ref="M4:M7"/>
    <mergeCell ref="B10:B12"/>
    <mergeCell ref="D12:H12"/>
    <mergeCell ref="B13:B15"/>
    <mergeCell ref="D15:H15"/>
    <mergeCell ref="B16:B18"/>
    <mergeCell ref="D18:H18"/>
    <mergeCell ref="B4:B9"/>
    <mergeCell ref="C4:C7"/>
    <mergeCell ref="D4:D7"/>
    <mergeCell ref="E4:E7"/>
    <mergeCell ref="F4:F7"/>
    <mergeCell ref="G4:G7"/>
    <mergeCell ref="H4:H7"/>
    <mergeCell ref="I4:I7"/>
    <mergeCell ref="J4:J7"/>
  </mergeCells>
  <printOptions/>
  <pageMargins left="0.35433070866141736" right="0.2362204724409449" top="0.7874015748031497" bottom="0.3937007874015748" header="0.5118110236220472" footer="0.3937007874015748"/>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古谷 彩芽(furutani-ayame)</cp:lastModifiedBy>
  <cp:lastPrinted>2022-05-18T01:52:52Z</cp:lastPrinted>
  <dcterms:created xsi:type="dcterms:W3CDTF">2008-04-21T09:03:07Z</dcterms:created>
  <dcterms:modified xsi:type="dcterms:W3CDTF">2023-01-05T02:33:07Z</dcterms:modified>
  <cp:category/>
  <cp:version/>
  <cp:contentType/>
  <cp:contentStatus/>
</cp:coreProperties>
</file>