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６年度\01 一次公募\01 課題設定（公募要項）\04 公募要項\"/>
    </mc:Choice>
  </mc:AlternateContent>
  <xr:revisionPtr revIDLastSave="0" documentId="13_ncr:1_{3A0EFDCD-8C92-41F1-A162-D33FB2C43C09}" xr6:coauthVersionLast="47" xr6:coauthVersionMax="47" xr10:uidLastSave="{00000000-0000-0000-0000-000000000000}"/>
  <bookViews>
    <workbookView xWindow="30705" yWindow="1905" windowWidth="21600" windowHeight="11385" xr2:uid="{00000000-000D-0000-FFFF-FFFF00000000}"/>
  </bookViews>
  <sheets>
    <sheet name="別紙５" sheetId="20" r:id="rId1"/>
    <sheet name="別紙５ (記載例)" sheetId="22" r:id="rId2"/>
  </sheets>
  <definedNames>
    <definedName name="_xlnm.Print_Area" localSheetId="0">別紙５!$A$1:$O$47</definedName>
    <definedName name="_xlnm.Print_Area" localSheetId="1">'別紙５ (記載例)'!$A$1:$O$47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K29" i="20" l="1"/>
  <c r="B29" i="20"/>
  <c r="B45" i="22"/>
  <c r="N29" i="22"/>
  <c r="B29" i="22"/>
  <c r="N25" i="22"/>
  <c r="N24" i="22"/>
  <c r="N22" i="22"/>
  <c r="N21" i="22"/>
  <c r="N20" i="22"/>
  <c r="N17" i="22"/>
  <c r="N14" i="22"/>
  <c r="N13" i="22"/>
  <c r="B12" i="22"/>
  <c r="C8" i="22"/>
  <c r="B19" i="22" l="1"/>
  <c r="B34" i="22"/>
  <c r="A8" i="22" s="1"/>
  <c r="B12" i="20" l="1"/>
  <c r="B19" i="20"/>
  <c r="B34" i="20" l="1"/>
  <c r="B45" i="20"/>
  <c r="F8" i="20" l="1"/>
</calcChain>
</file>

<file path=xl/sharedStrings.xml><?xml version="1.0" encoding="utf-8"?>
<sst xmlns="http://schemas.openxmlformats.org/spreadsheetml/2006/main" count="204" uniqueCount="88">
  <si>
    <t>備考</t>
    <rPh sb="0" eb="2">
      <t>ビコウ</t>
    </rPh>
    <phoneticPr fontId="2"/>
  </si>
  <si>
    <t>×</t>
    <phoneticPr fontId="2"/>
  </si>
  <si>
    <t>時間</t>
    <rPh sb="0" eb="2">
      <t>ジカン</t>
    </rPh>
    <phoneticPr fontId="2"/>
  </si>
  <si>
    <t>回</t>
    <rPh sb="0" eb="1">
      <t>カイ</t>
    </rPh>
    <phoneticPr fontId="2"/>
  </si>
  <si>
    <t>その他</t>
  </si>
  <si>
    <t>寄付金</t>
  </si>
  <si>
    <t>法人の自己資金</t>
  </si>
  <si>
    <t>備品購入費</t>
  </si>
  <si>
    <t>使用料及び賃借料</t>
  </si>
  <si>
    <t>委託料</t>
  </si>
  <si>
    <t>印刷製本費</t>
  </si>
  <si>
    <t>消耗品費</t>
  </si>
  <si>
    <t>旅　費</t>
  </si>
  <si>
    <t>経費区分</t>
  </si>
  <si>
    <t>所要額内訳書</t>
  </si>
  <si>
    <t>別紙５</t>
    <rPh sb="0" eb="2">
      <t>ベッシ</t>
    </rPh>
    <phoneticPr fontId="2"/>
  </si>
  <si>
    <t>応募団体名</t>
    <rPh sb="0" eb="2">
      <t>オウボ</t>
    </rPh>
    <rPh sb="2" eb="5">
      <t>ダンタイメイ</t>
    </rPh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</si>
  <si>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</si>
  <si>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</si>
  <si>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部</t>
    <rPh sb="0" eb="1">
      <t>ブ</t>
    </rPh>
    <phoneticPr fontId="2"/>
  </si>
  <si>
    <t>記載例</t>
    <rPh sb="0" eb="3">
      <t>キサイレイ</t>
    </rPh>
    <phoneticPr fontId="2"/>
  </si>
  <si>
    <t>人件費</t>
  </si>
  <si>
    <t>支出予定額</t>
    <rPh sb="0" eb="2">
      <t>シシュツ</t>
    </rPh>
    <rPh sb="2" eb="5">
      <t>ヨテイガク</t>
    </rPh>
    <phoneticPr fontId="2"/>
  </si>
  <si>
    <t>積算根拠</t>
    <rPh sb="0" eb="2">
      <t>セキサン</t>
    </rPh>
    <rPh sb="2" eb="4">
      <t>コンキョ</t>
    </rPh>
    <phoneticPr fontId="2"/>
  </si>
  <si>
    <t>別紙４①</t>
    <rPh sb="0" eb="2">
      <t>ベッシ</t>
    </rPh>
    <phoneticPr fontId="2"/>
  </si>
  <si>
    <t>別紙４②</t>
    <rPh sb="0" eb="2">
      <t>ベッシ</t>
    </rPh>
    <phoneticPr fontId="2"/>
  </si>
  <si>
    <t>別紙４③</t>
    <rPh sb="0" eb="2">
      <t>ベッシ</t>
    </rPh>
    <phoneticPr fontId="2"/>
  </si>
  <si>
    <t>別紙４④</t>
    <rPh sb="0" eb="2">
      <t>ベッシ</t>
    </rPh>
    <phoneticPr fontId="2"/>
  </si>
  <si>
    <t>別紙４⑤</t>
    <rPh sb="0" eb="2">
      <t>ベッシ</t>
    </rPh>
    <phoneticPr fontId="2"/>
  </si>
  <si>
    <t>別紙４⑥</t>
    <rPh sb="0" eb="2">
      <t>ベッシ</t>
    </rPh>
    <phoneticPr fontId="2"/>
  </si>
  <si>
    <t>×</t>
  </si>
  <si>
    <r>
      <t xml:space="preserve">報償費
</t>
    </r>
    <r>
      <rPr>
        <sz val="8"/>
        <color theme="1"/>
        <rFont val="ＭＳ Ｐゴシック"/>
        <family val="3"/>
        <charset val="128"/>
        <scheme val="minor"/>
      </rPr>
      <t>[諸謝金]</t>
    </r>
    <phoneticPr fontId="2"/>
  </si>
  <si>
    <t>成果報告書</t>
    <rPh sb="0" eb="2">
      <t>セイカ</t>
    </rPh>
    <rPh sb="2" eb="5">
      <t>ホウコクショ</t>
    </rPh>
    <phoneticPr fontId="2"/>
  </si>
  <si>
    <t>有識者会議</t>
    <rPh sb="0" eb="3">
      <t>ユウシキシャ</t>
    </rPh>
    <rPh sb="3" eb="5">
      <t>カイギ</t>
    </rPh>
    <phoneticPr fontId="2"/>
  </si>
  <si>
    <t>座長</t>
    <rPh sb="0" eb="2">
      <t>ザチョウ</t>
    </rPh>
    <phoneticPr fontId="2"/>
  </si>
  <si>
    <t>その他</t>
    <rPh sb="2" eb="3">
      <t>タ</t>
    </rPh>
    <phoneticPr fontId="2"/>
  </si>
  <si>
    <t>ワーキンググループ</t>
    <phoneticPr fontId="2"/>
  </si>
  <si>
    <t>別添見積書のとおり</t>
    <rPh sb="0" eb="2">
      <t>ベッテン</t>
    </rPh>
    <rPh sb="2" eb="5">
      <t>ミツモリショ</t>
    </rPh>
    <phoneticPr fontId="2"/>
  </si>
  <si>
    <t>指定課題
番号</t>
    <rPh sb="0" eb="2">
      <t>シテイ</t>
    </rPh>
    <rPh sb="2" eb="4">
      <t>カダイ</t>
    </rPh>
    <rPh sb="5" eb="7">
      <t>バンゴウ</t>
    </rPh>
    <phoneticPr fontId="2"/>
  </si>
  <si>
    <t>諸謝金単価の根拠は別添のとおり</t>
    <rPh sb="0" eb="1">
      <t>ショ</t>
    </rPh>
    <rPh sb="1" eb="3">
      <t>シャキン</t>
    </rPh>
    <rPh sb="3" eb="5">
      <t>タンカ</t>
    </rPh>
    <rPh sb="6" eb="8">
      <t>コンキョ</t>
    </rPh>
    <rPh sb="9" eb="11">
      <t>ベッテン</t>
    </rPh>
    <phoneticPr fontId="2"/>
  </si>
  <si>
    <t>人件費単価の根拠は別添のとおり</t>
    <rPh sb="0" eb="3">
      <t>ジンケンヒ</t>
    </rPh>
    <rPh sb="3" eb="5">
      <t>タンカ</t>
    </rPh>
    <rPh sb="6" eb="8">
      <t>コンキョ</t>
    </rPh>
    <rPh sb="9" eb="11">
      <t>ベッテン</t>
    </rPh>
    <phoneticPr fontId="2"/>
  </si>
  <si>
    <r>
      <t xml:space="preserve">役務費
</t>
    </r>
    <r>
      <rPr>
        <sz val="6"/>
        <color theme="1"/>
        <rFont val="ＭＳ Ｐゴシック"/>
        <family val="3"/>
        <charset val="128"/>
        <scheme val="minor"/>
      </rPr>
      <t>[雑役務費、通信運搬費]</t>
    </r>
    <phoneticPr fontId="2"/>
  </si>
  <si>
    <t>÷</t>
    <phoneticPr fontId="2"/>
  </si>
  <si>
    <t>日</t>
    <rPh sb="0" eb="1">
      <t>ニチ</t>
    </rPh>
    <phoneticPr fontId="2"/>
  </si>
  <si>
    <t>=</t>
    <phoneticPr fontId="2"/>
  </si>
  <si>
    <t>－</t>
    <phoneticPr fontId="2"/>
  </si>
  <si>
    <t>経費区分</t>
    <rPh sb="0" eb="2">
      <t>ケイヒ</t>
    </rPh>
    <phoneticPr fontId="2"/>
  </si>
  <si>
    <t>日(週2日×6ヶ月)</t>
    <rPh sb="0" eb="1">
      <t>ニチ</t>
    </rPh>
    <phoneticPr fontId="2"/>
  </si>
  <si>
    <t>●</t>
    <phoneticPr fontId="2"/>
  </si>
  <si>
    <t>（注）寄付金については、使途を本事業に限って受けている場合にのみ記入すること。</t>
    <rPh sb="1" eb="2">
      <t>チュウ</t>
    </rPh>
    <rPh sb="12" eb="14">
      <t>シト</t>
    </rPh>
    <phoneticPr fontId="7"/>
  </si>
  <si>
    <t>１　国庫補助所要額</t>
    <rPh sb="2" eb="4">
      <t>コッコ</t>
    </rPh>
    <rPh sb="4" eb="6">
      <t>ホジョ</t>
    </rPh>
    <rPh sb="6" eb="9">
      <t>ショヨウガク</t>
    </rPh>
    <phoneticPr fontId="7"/>
  </si>
  <si>
    <t>２　対象経費支出予定額の内訳</t>
    <rPh sb="2" eb="4">
      <t>タイショウ</t>
    </rPh>
    <rPh sb="4" eb="6">
      <t>ケイヒ</t>
    </rPh>
    <rPh sb="6" eb="8">
      <t>シシュツ</t>
    </rPh>
    <rPh sb="8" eb="10">
      <t>ヨテイ</t>
    </rPh>
    <rPh sb="10" eb="11">
      <t>ガク</t>
    </rPh>
    <rPh sb="12" eb="14">
      <t>ウチワケ</t>
    </rPh>
    <phoneticPr fontId="7"/>
  </si>
  <si>
    <t>３　寄付金その他の収入等の内訳</t>
    <phoneticPr fontId="2"/>
  </si>
  <si>
    <t>総支出予定額（A)</t>
    <rPh sb="0" eb="3">
      <t>ソウシシュツ</t>
    </rPh>
    <rPh sb="3" eb="6">
      <t>ヨテイガク</t>
    </rPh>
    <phoneticPr fontId="2"/>
  </si>
  <si>
    <t>寄付金その他の収入額
（B)</t>
    <rPh sb="0" eb="3">
      <t>キフキン</t>
    </rPh>
    <rPh sb="5" eb="6">
      <t>タ</t>
    </rPh>
    <rPh sb="7" eb="10">
      <t>シュウニュウガク</t>
    </rPh>
    <phoneticPr fontId="2"/>
  </si>
  <si>
    <t>差引所要額
（C=A-B)</t>
    <rPh sb="0" eb="2">
      <t>サシヒキ</t>
    </rPh>
    <rPh sb="2" eb="5">
      <t>ショヨウガク</t>
    </rPh>
    <phoneticPr fontId="2"/>
  </si>
  <si>
    <t>合　計　（A)</t>
    <phoneticPr fontId="2"/>
  </si>
  <si>
    <t>合　計　（B)</t>
    <rPh sb="2" eb="3">
      <t>ケイ</t>
    </rPh>
    <phoneticPr fontId="7"/>
  </si>
  <si>
    <t>国庫補助所要額（D)
（単位：千円）</t>
    <rPh sb="0" eb="2">
      <t>コッコ</t>
    </rPh>
    <rPh sb="2" eb="4">
      <t>ホジョ</t>
    </rPh>
    <rPh sb="4" eb="7">
      <t>ショヨウガク</t>
    </rPh>
    <rPh sb="12" eb="14">
      <t>タンイ</t>
    </rPh>
    <rPh sb="15" eb="17">
      <t>センエン</t>
    </rPh>
    <phoneticPr fontId="2"/>
  </si>
  <si>
    <t>予定額</t>
    <rPh sb="0" eb="3">
      <t>ヨテイガク</t>
    </rPh>
    <phoneticPr fontId="2"/>
  </si>
  <si>
    <t>　行や列が足りなければ適宜追加や幅変更して作成してください。（複数ページ可）</t>
    <rPh sb="1" eb="2">
      <t>ギョウ</t>
    </rPh>
    <rPh sb="3" eb="4">
      <t>レツ</t>
    </rPh>
    <rPh sb="5" eb="6">
      <t>タ</t>
    </rPh>
    <rPh sb="11" eb="13">
      <t>テキギ</t>
    </rPh>
    <rPh sb="13" eb="15">
      <t>ツイカ</t>
    </rPh>
    <rPh sb="16" eb="17">
      <t>ハバ</t>
    </rPh>
    <rPh sb="17" eb="19">
      <t>ヘンコウ</t>
    </rPh>
    <rPh sb="21" eb="23">
      <t>サクセイ</t>
    </rPh>
    <phoneticPr fontId="2"/>
  </si>
  <si>
    <t>（注３）寄付金その他の収入等を充当する経費（補助金を充当しない経費）には、下線を引くこと。</t>
    <rPh sb="1" eb="2">
      <t>チュウ</t>
    </rPh>
    <phoneticPr fontId="2"/>
  </si>
  <si>
    <t>（注２）報償費、人件費の計上がある場合は、その単価根拠（ex.社内規定）を添付して提出すること。</t>
    <rPh sb="1" eb="2">
      <t>チュウ</t>
    </rPh>
    <rPh sb="4" eb="7">
      <t>ホウショウヒ</t>
    </rPh>
    <rPh sb="8" eb="11">
      <t>ジンケンヒ</t>
    </rPh>
    <rPh sb="12" eb="14">
      <t>ケイジョウ</t>
    </rPh>
    <rPh sb="17" eb="19">
      <t>バアイ</t>
    </rPh>
    <rPh sb="23" eb="25">
      <t>タンカ</t>
    </rPh>
    <rPh sb="25" eb="27">
      <t>コンキョ</t>
    </rPh>
    <rPh sb="31" eb="33">
      <t>シャナイ</t>
    </rPh>
    <rPh sb="33" eb="35">
      <t>キテイ</t>
    </rPh>
    <rPh sb="37" eb="39">
      <t>テンプ</t>
    </rPh>
    <rPh sb="41" eb="43">
      <t>テイシュツ</t>
    </rPh>
    <phoneticPr fontId="2"/>
  </si>
  <si>
    <t>総支出予定額（A)
（単位：円）</t>
    <rPh sb="0" eb="3">
      <t>ソウシシュツ</t>
    </rPh>
    <rPh sb="3" eb="6">
      <t>ヨテイガク</t>
    </rPh>
    <rPh sb="11" eb="13">
      <t>タンイ</t>
    </rPh>
    <rPh sb="14" eb="15">
      <t>エン</t>
    </rPh>
    <phoneticPr fontId="2"/>
  </si>
  <si>
    <t>寄付金その他の収入額
（B)　（単位：円）</t>
    <rPh sb="0" eb="3">
      <t>キフキン</t>
    </rPh>
    <rPh sb="5" eb="6">
      <t>タ</t>
    </rPh>
    <rPh sb="7" eb="10">
      <t>シュウニュウガク</t>
    </rPh>
    <rPh sb="16" eb="18">
      <t>タンイ</t>
    </rPh>
    <rPh sb="19" eb="20">
      <t>エン</t>
    </rPh>
    <phoneticPr fontId="2"/>
  </si>
  <si>
    <t>差引所要額
（C=A-B)　（単位：円）</t>
    <rPh sb="0" eb="2">
      <t>サシヒキ</t>
    </rPh>
    <rPh sb="2" eb="5">
      <t>ショヨウガク</t>
    </rPh>
    <rPh sb="15" eb="17">
      <t>タンイ</t>
    </rPh>
    <rPh sb="18" eb="19">
      <t>エン</t>
    </rPh>
    <phoneticPr fontId="2"/>
  </si>
  <si>
    <t>←国庫補助所要額（D)欄は千円単位（千円単位切り捨て）で手打ち入力してください。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phoneticPr fontId="2"/>
  </si>
  <si>
    <t>←報償費[諸謝金]の積算根拠は、別紙３の事業実施計画にある有識者会議等の構成・開催回数に、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</si>
  <si>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　単価根拠を当てはめて作成してください。</t>
    <rPh sb="1" eb="3">
      <t>タンカ</t>
    </rPh>
    <rPh sb="3" eb="5">
      <t>コンキョ</t>
    </rPh>
    <rPh sb="6" eb="7">
      <t>ア</t>
    </rPh>
    <rPh sb="11" eb="13">
      <t>サクセイ</t>
    </rPh>
    <phoneticPr fontId="2"/>
  </si>
  <si>
    <t>　単価根拠（ex.社内規定、決裁の写し）は、適用する単価額がわかるようにマーカー等を付して提出してください。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40" eb="41">
      <t>ナド</t>
    </rPh>
    <rPh sb="42" eb="43">
      <t>フ</t>
    </rPh>
    <rPh sb="45" eb="47">
      <t>テイシュツ</t>
    </rPh>
    <phoneticPr fontId="2"/>
  </si>
  <si>
    <t>　単価根拠（ex.社内規定、決裁の写し）は、適用する単価額がわかるように下線、マーカー等を付して提出してください。</t>
    <rPh sb="1" eb="3">
      <t>タンカ</t>
    </rPh>
    <rPh sb="3" eb="5">
      <t>コンキョ</t>
    </rPh>
    <rPh sb="9" eb="11">
      <t>シャナイ</t>
    </rPh>
    <rPh sb="11" eb="13">
      <t>キテイ</t>
    </rPh>
    <rPh sb="14" eb="16">
      <t>ケッサイ</t>
    </rPh>
    <rPh sb="17" eb="18">
      <t>ウツ</t>
    </rPh>
    <rPh sb="22" eb="24">
      <t>テキヨウ</t>
    </rPh>
    <rPh sb="26" eb="28">
      <t>タンカ</t>
    </rPh>
    <rPh sb="28" eb="29">
      <t>ガク</t>
    </rPh>
    <rPh sb="36" eb="38">
      <t>カセン</t>
    </rPh>
    <rPh sb="43" eb="44">
      <t>ナド</t>
    </rPh>
    <rPh sb="45" eb="46">
      <t>フ</t>
    </rPh>
    <rPh sb="48" eb="50">
      <t>テイシュツ</t>
    </rPh>
    <phoneticPr fontId="2"/>
  </si>
  <si>
    <t>←印刷設定はＡ４縦型とし、印刷範囲は２「積算区分」～「備考」欄までの列を１ページとしてください。</t>
    <rPh sb="1" eb="3">
      <t>インサツ</t>
    </rPh>
    <rPh sb="3" eb="5">
      <t>セッテイ</t>
    </rPh>
    <rPh sb="8" eb="9">
      <t>タテ</t>
    </rPh>
    <rPh sb="9" eb="10">
      <t>カタ</t>
    </rPh>
    <rPh sb="13" eb="15">
      <t>インサツ</t>
    </rPh>
    <rPh sb="15" eb="17">
      <t>ハンイ</t>
    </rPh>
    <rPh sb="20" eb="22">
      <t>セキサン</t>
    </rPh>
    <rPh sb="22" eb="24">
      <t>クブン</t>
    </rPh>
    <rPh sb="27" eb="29">
      <t>ビコウ</t>
    </rPh>
    <rPh sb="30" eb="31">
      <t>ラン</t>
    </rPh>
    <rPh sb="34" eb="35">
      <t>レツ</t>
    </rPh>
    <phoneticPr fontId="2"/>
  </si>
  <si>
    <t>←支出予定のない経費区分の支出予定額欄は０（ゼロ）を入力してください。</t>
    <rPh sb="1" eb="3">
      <t>シシュツ</t>
    </rPh>
    <rPh sb="3" eb="5">
      <t>ヨテイ</t>
    </rPh>
    <rPh sb="8" eb="10">
      <t>ケイヒ</t>
    </rPh>
    <rPh sb="10" eb="12">
      <t>クブン</t>
    </rPh>
    <rPh sb="13" eb="15">
      <t>シシュツ</t>
    </rPh>
    <rPh sb="15" eb="18">
      <t>ヨテイガク</t>
    </rPh>
    <rPh sb="18" eb="19">
      <t>ラン</t>
    </rPh>
    <rPh sb="26" eb="28">
      <t>ニュウリョク</t>
    </rPh>
    <phoneticPr fontId="2"/>
  </si>
  <si>
    <t>←委託料の支出を予定する場合は、見積金額・委託先法人名・委託業務内容のわかる見積書等添付して提出してください。</t>
    <rPh sb="1" eb="4">
      <t>イタクリョウ</t>
    </rPh>
    <rPh sb="5" eb="7">
      <t>シシュツ</t>
    </rPh>
    <rPh sb="8" eb="10">
      <t>ヨテイ</t>
    </rPh>
    <rPh sb="12" eb="14">
      <t>バアイ</t>
    </rPh>
    <phoneticPr fontId="2"/>
  </si>
  <si>
    <t>←委託料の支出を予定する場合は、見積金額・委託先法人名・委託業務内容のわかる見積書等添付して提出してください。</t>
    <phoneticPr fontId="2"/>
  </si>
  <si>
    <t>別紙3①</t>
    <rPh sb="0" eb="2">
      <t>ベッシ</t>
    </rPh>
    <phoneticPr fontId="2"/>
  </si>
  <si>
    <t>別紙3②</t>
    <rPh sb="0" eb="2">
      <t>ベッシ</t>
    </rPh>
    <phoneticPr fontId="2"/>
  </si>
  <si>
    <t>別紙3③</t>
    <rPh sb="0" eb="2">
      <t>ベッシ</t>
    </rPh>
    <phoneticPr fontId="2"/>
  </si>
  <si>
    <t>別紙3④</t>
    <rPh sb="0" eb="2">
      <t>ベッシ</t>
    </rPh>
    <phoneticPr fontId="2"/>
  </si>
  <si>
    <t>別紙3⑤</t>
    <rPh sb="0" eb="2">
      <t>ベッシ</t>
    </rPh>
    <phoneticPr fontId="2"/>
  </si>
  <si>
    <t>別紙3⑥</t>
    <rPh sb="0" eb="2">
      <t>ベッシ</t>
    </rPh>
    <phoneticPr fontId="2"/>
  </si>
  <si>
    <t>←報償費[諸謝金]の積算根拠は、別紙２の事業実施計画にある有識者会議等の構成・開催回数に、</t>
    <rPh sb="1" eb="4">
      <t>ホウショウヒ</t>
    </rPh>
    <rPh sb="5" eb="6">
      <t>ショ</t>
    </rPh>
    <rPh sb="6" eb="8">
      <t>シャキン</t>
    </rPh>
    <rPh sb="10" eb="12">
      <t>セキサン</t>
    </rPh>
    <rPh sb="12" eb="14">
      <t>コンキョ</t>
    </rPh>
    <rPh sb="16" eb="18">
      <t>ベッシ</t>
    </rPh>
    <rPh sb="20" eb="22">
      <t>ジギョウ</t>
    </rPh>
    <rPh sb="22" eb="24">
      <t>ジッシ</t>
    </rPh>
    <rPh sb="24" eb="26">
      <t>ケイカク</t>
    </rPh>
    <rPh sb="29" eb="32">
      <t>ユウシキシャ</t>
    </rPh>
    <rPh sb="32" eb="34">
      <t>カイギ</t>
    </rPh>
    <rPh sb="34" eb="35">
      <t>トウ</t>
    </rPh>
    <rPh sb="36" eb="38">
      <t>コウセイ</t>
    </rPh>
    <rPh sb="39" eb="41">
      <t>カイサイ</t>
    </rPh>
    <rPh sb="41" eb="43">
      <t>カイスウ</t>
    </rPh>
    <phoneticPr fontId="2"/>
  </si>
  <si>
    <t>←人件費欄の積算根拠は、別紙３①～⑥の職員別に作成してください。</t>
    <rPh sb="1" eb="4">
      <t>ジンケンヒ</t>
    </rPh>
    <rPh sb="4" eb="5">
      <t>ラン</t>
    </rPh>
    <rPh sb="6" eb="8">
      <t>セキサン</t>
    </rPh>
    <rPh sb="8" eb="10">
      <t>コンキョ</t>
    </rPh>
    <rPh sb="12" eb="14">
      <t>ベッシ</t>
    </rPh>
    <rPh sb="19" eb="21">
      <t>ショクイン</t>
    </rPh>
    <rPh sb="21" eb="22">
      <t>ベツ</t>
    </rPh>
    <rPh sb="23" eb="25">
      <t>サクセイ</t>
    </rPh>
    <phoneticPr fontId="2"/>
  </si>
  <si>
    <t>←国庫補助所要額（D)欄は千円単位（千円単位切り捨て）で手打ち入力してください。
　別紙１の国庫補助所要額と一致させてください。</t>
    <rPh sb="1" eb="8">
      <t>コッコホジョショヨウガク</t>
    </rPh>
    <rPh sb="11" eb="12">
      <t>ラン</t>
    </rPh>
    <rPh sb="13" eb="15">
      <t>センエン</t>
    </rPh>
    <rPh sb="15" eb="17">
      <t>タンイ</t>
    </rPh>
    <rPh sb="18" eb="20">
      <t>センエン</t>
    </rPh>
    <rPh sb="20" eb="22">
      <t>タンイ</t>
    </rPh>
    <rPh sb="22" eb="23">
      <t>キ</t>
    </rPh>
    <rPh sb="24" eb="25">
      <t>ス</t>
    </rPh>
    <rPh sb="28" eb="30">
      <t>テウ</t>
    </rPh>
    <rPh sb="31" eb="33">
      <t>ニュウリョク</t>
    </rPh>
    <rPh sb="42" eb="44">
      <t>ベッシ</t>
    </rPh>
    <rPh sb="46" eb="53">
      <t>コッコホジョショヨウガク</t>
    </rPh>
    <rPh sb="54" eb="56">
      <t>イッチ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</si>
  <si>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</si>
  <si>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別紙４</t>
    <rPh sb="0" eb="2">
      <t>ベッシ</t>
    </rPh>
    <phoneticPr fontId="2"/>
  </si>
  <si>
    <r>
      <t>（注１）補助金対象経費のみ記入し、報償費[諸謝金]、人件費、印刷製本費については、積算内訳を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rPh sb="43" eb="45">
      <t>ウチワケ</t>
    </rPh>
    <phoneticPr fontId="2"/>
  </si>
  <si>
    <r>
      <t>（注１）補助金対象経費のみ記入し、報償費[諸謝金]、人件費、印刷製本費については、積算根拠を</t>
    </r>
    <r>
      <rPr>
        <b/>
        <u/>
        <sz val="10"/>
        <color theme="1"/>
        <rFont val="ＭＳ ゴシック"/>
        <family val="3"/>
        <charset val="128"/>
      </rPr>
      <t>本様式上</t>
    </r>
    <r>
      <rPr>
        <u/>
        <sz val="10"/>
        <color theme="1"/>
        <rFont val="ＭＳ ゴシック"/>
        <family val="3"/>
        <charset val="128"/>
      </rPr>
      <t>で</t>
    </r>
    <r>
      <rPr>
        <sz val="10"/>
        <color theme="1"/>
        <rFont val="ＭＳ ゴシック"/>
        <family val="3"/>
        <charset val="128"/>
      </rPr>
      <t>示すこと。</t>
    </r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</si>
</sst>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justify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indent="1"/>
    </xf>
    <xf numFmtId="0" fontId="11" fillId="0" borderId="0" xfId="2" applyFont="1" applyAlignment="1">
      <alignment horizontal="justify" vertical="center"/>
    </xf>
    <xf numFmtId="0" fontId="11" fillId="0" borderId="0" xfId="2" applyFont="1" applyAlignment="1">
      <alignment horizontal="left"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9" fillId="0" borderId="0" xfId="2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7" fillId="0" borderId="6" xfId="2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 shrinkToFit="1"/>
    </xf>
    <xf numFmtId="0" fontId="19" fillId="0" borderId="1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21" fillId="0" borderId="0" xfId="2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76" fontId="22" fillId="0" borderId="0" xfId="0" quotePrefix="1" applyNumberFormat="1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176" fontId="22" fillId="0" borderId="0" xfId="0" applyNumberFormat="1" applyFont="1">
      <alignment vertical="center"/>
    </xf>
    <xf numFmtId="176" fontId="23" fillId="0" borderId="2" xfId="0" applyNumberFormat="1" applyFont="1" applyBorder="1" applyAlignment="1">
      <alignment horizontal="right" vertical="center" shrinkToFit="1"/>
    </xf>
    <xf numFmtId="176" fontId="23" fillId="0" borderId="2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21" fillId="0" borderId="1" xfId="2" applyFont="1" applyBorder="1" applyAlignment="1">
      <alignment horizontal="center" vertical="center" shrinkToFit="1"/>
    </xf>
    <xf numFmtId="0" fontId="13" fillId="0" borderId="0" xfId="2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13" fillId="0" borderId="0" xfId="2" applyFont="1" applyAlignment="1">
      <alignment horizontal="left" vertical="center"/>
    </xf>
    <xf numFmtId="0" fontId="17" fillId="0" borderId="0" xfId="2" applyFont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176" fontId="22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24" fillId="0" borderId="0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26" fillId="0" borderId="0" xfId="0" applyFont="1">
      <alignment vertical="center"/>
    </xf>
    <xf numFmtId="176" fontId="23" fillId="0" borderId="10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2" applyFont="1">
      <alignment vertical="center"/>
    </xf>
    <xf numFmtId="0" fontId="28" fillId="0" borderId="0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7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34" fillId="0" borderId="0" xfId="0" applyFont="1">
      <alignment vertical="center"/>
    </xf>
    <xf numFmtId="0" fontId="1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37" fillId="0" borderId="0" xfId="0" applyNumberFormat="1" applyFont="1" applyBorder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quotePrefix="1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right" vertical="center" shrinkToFi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176" fontId="16" fillId="0" borderId="10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6" fillId="0" borderId="15" xfId="0" applyNumberFormat="1" applyFont="1" applyBorder="1">
      <alignment vertical="center"/>
    </xf>
    <xf numFmtId="0" fontId="38" fillId="0" borderId="0" xfId="2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76" fontId="36" fillId="0" borderId="15" xfId="0" applyNumberFormat="1" applyFont="1" applyBorder="1" applyAlignment="1">
      <alignment horizontal="center" vertical="center"/>
    </xf>
    <xf numFmtId="176" fontId="36" fillId="0" borderId="9" xfId="0" applyNumberFormat="1" applyFont="1" applyBorder="1" applyAlignment="1">
      <alignment horizontal="center" vertical="center"/>
    </xf>
    <xf numFmtId="176" fontId="36" fillId="0" borderId="14" xfId="0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76" fontId="35" fillId="0" borderId="15" xfId="2" applyNumberFormat="1" applyFont="1" applyBorder="1" applyAlignment="1">
      <alignment horizontal="center" vertical="center"/>
    </xf>
    <xf numFmtId="176" fontId="35" fillId="0" borderId="14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76" fontId="16" fillId="0" borderId="15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0" fillId="0" borderId="2" xfId="2" applyFont="1" applyBorder="1" applyAlignment="1">
      <alignment horizontal="center" vertical="center" shrinkToFit="1"/>
    </xf>
    <xf numFmtId="0" fontId="20" fillId="0" borderId="8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14" fillId="0" borderId="15" xfId="2" applyNumberFormat="1" applyFont="1" applyBorder="1" applyAlignment="1">
      <alignment horizontal="center" vertical="center"/>
    </xf>
    <xf numFmtId="176" fontId="14" fillId="0" borderId="14" xfId="2" applyNumberFormat="1" applyFont="1" applyBorder="1" applyAlignment="1">
      <alignment horizontal="center" vertical="center"/>
    </xf>
    <xf numFmtId="176" fontId="25" fillId="0" borderId="15" xfId="0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 shrinkToFit="1"/>
    </xf>
    <xf numFmtId="176" fontId="23" fillId="0" borderId="7" xfId="0" applyNumberFormat="1" applyFont="1" applyBorder="1" applyAlignment="1">
      <alignment horizontal="right" vertical="center" shrinkToFit="1"/>
    </xf>
    <xf numFmtId="176" fontId="23" fillId="0" borderId="15" xfId="0" applyNumberFormat="1" applyFont="1" applyBorder="1" applyAlignment="1">
      <alignment horizontal="right" vertical="center" shrinkToFit="1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">
    <cellStyle name="桁区切り 2" xfId="3" xr:uid="{3572CBDD-CA4F-4E59-AAA8-72CA9DFB9602}"/>
    <cellStyle name="標準" xfId="0" builtinId="0"/>
    <cellStyle name="標準 2" xfId="2" xr:uid="{CBCA4759-59A8-4688-980E-26D35495D848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839F-0605-48B7-9A23-8FF2E5B534CF}">
  <dimension ref="A1:Q50"/>
  <sheetViews>
    <sheetView tabSelected="1" view="pageBreakPreview" zoomScale="85" zoomScaleNormal="100" zoomScaleSheetLayoutView="85" workbookViewId="0">
      <selection activeCell="B1" sqref="B1"/>
    </sheetView>
  </sheetViews>
  <sheetFormatPr defaultRowHeight="14.25" x14ac:dyDescent="0.15"/>
  <cols>
    <col min="1" max="1" width="15.125" style="1" customWidth="1"/>
    <col min="2" max="2" width="14.625" style="81" customWidth="1"/>
    <col min="3" max="3" width="3.375" style="81" customWidth="1"/>
    <col min="4" max="4" width="9" style="81" customWidth="1"/>
    <col min="5" max="5" width="6.875" style="81" customWidth="1"/>
    <col min="6" max="7" width="3.125" style="81" customWidth="1"/>
    <col min="8" max="8" width="4.125" style="81" customWidth="1"/>
    <col min="9" max="9" width="4.625" style="81" customWidth="1"/>
    <col min="10" max="10" width="3.125" style="81" customWidth="1"/>
    <col min="11" max="11" width="3.75" style="81" customWidth="1"/>
    <col min="12" max="12" width="3.5" style="81" customWidth="1"/>
    <col min="13" max="13" width="3.25" style="81" customWidth="1"/>
    <col min="14" max="14" width="10.25" style="81" customWidth="1"/>
    <col min="15" max="15" width="10.875" style="81" customWidth="1"/>
    <col min="16" max="16384" width="9" style="81"/>
  </cols>
  <sheetData>
    <row r="1" spans="1:17" ht="13.5" x14ac:dyDescent="0.15">
      <c r="A1" s="60" t="s">
        <v>85</v>
      </c>
    </row>
    <row r="2" spans="1:17" s="1" customFormat="1" ht="25.5" customHeight="1" x14ac:dyDescent="0.15">
      <c r="A2" s="121" t="s">
        <v>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 t="s">
        <v>71</v>
      </c>
    </row>
    <row r="3" spans="1:17" s="1" customFormat="1" ht="5.25" customHeight="1" x14ac:dyDescent="0.15">
      <c r="A3" s="7"/>
      <c r="B3" s="7"/>
      <c r="G3" s="2"/>
      <c r="K3" s="82"/>
      <c r="L3" s="82"/>
      <c r="M3" s="82"/>
    </row>
    <row r="4" spans="1:17" s="1" customFormat="1" ht="21" customHeight="1" x14ac:dyDescent="0.15">
      <c r="A4" s="11"/>
      <c r="B4" s="31"/>
      <c r="C4" s="31"/>
      <c r="D4" s="31"/>
      <c r="E4" s="33" t="s">
        <v>38</v>
      </c>
      <c r="F4" s="122" t="s">
        <v>16</v>
      </c>
      <c r="G4" s="123"/>
      <c r="H4" s="123"/>
      <c r="I4" s="123"/>
      <c r="J4" s="123"/>
      <c r="K4" s="123"/>
      <c r="L4" s="123"/>
      <c r="M4" s="123"/>
      <c r="N4" s="123"/>
      <c r="O4" s="124"/>
      <c r="P4" s="1" t="s">
        <v>60</v>
      </c>
    </row>
    <row r="5" spans="1:17" s="1" customFormat="1" ht="30.75" customHeight="1" x14ac:dyDescent="0.15">
      <c r="A5" s="11"/>
      <c r="B5" s="31"/>
      <c r="C5" s="31"/>
      <c r="D5" s="32"/>
      <c r="E5" s="80"/>
      <c r="F5" s="125"/>
      <c r="G5" s="126"/>
      <c r="H5" s="126"/>
      <c r="I5" s="126"/>
      <c r="J5" s="126"/>
      <c r="K5" s="126"/>
      <c r="L5" s="126"/>
      <c r="M5" s="126"/>
      <c r="N5" s="126"/>
      <c r="O5" s="127"/>
    </row>
    <row r="6" spans="1:17" ht="30" customHeight="1" x14ac:dyDescent="0.15">
      <c r="A6" s="8" t="s">
        <v>50</v>
      </c>
      <c r="P6" s="1"/>
    </row>
    <row r="7" spans="1:17" s="83" customFormat="1" ht="30.75" customHeight="1" x14ac:dyDescent="0.15">
      <c r="A7" s="109" t="s">
        <v>53</v>
      </c>
      <c r="B7" s="128"/>
      <c r="C7" s="131" t="s">
        <v>54</v>
      </c>
      <c r="D7" s="132"/>
      <c r="E7" s="133"/>
      <c r="F7" s="117" t="s">
        <v>55</v>
      </c>
      <c r="G7" s="104"/>
      <c r="H7" s="104"/>
      <c r="I7" s="104"/>
      <c r="J7" s="104"/>
      <c r="K7" s="104"/>
      <c r="L7" s="108"/>
      <c r="M7" s="117" t="s">
        <v>58</v>
      </c>
      <c r="N7" s="104"/>
      <c r="O7" s="108"/>
    </row>
    <row r="8" spans="1:17" ht="48.75" customHeight="1" x14ac:dyDescent="0.15">
      <c r="A8" s="129"/>
      <c r="B8" s="130"/>
      <c r="C8" s="118"/>
      <c r="D8" s="119"/>
      <c r="E8" s="120"/>
      <c r="F8" s="118">
        <f>A8-C8</f>
        <v>0</v>
      </c>
      <c r="G8" s="119"/>
      <c r="H8" s="119"/>
      <c r="I8" s="119"/>
      <c r="J8" s="119"/>
      <c r="K8" s="119"/>
      <c r="L8" s="120"/>
      <c r="M8" s="118"/>
      <c r="N8" s="119"/>
      <c r="O8" s="120"/>
      <c r="P8" s="84" t="s">
        <v>83</v>
      </c>
      <c r="Q8" s="68"/>
    </row>
    <row r="9" spans="1:17" ht="24.75" customHeight="1" x14ac:dyDescent="0.15">
      <c r="A9" s="8"/>
      <c r="P9" s="68"/>
      <c r="Q9" s="68"/>
    </row>
    <row r="10" spans="1:17" ht="30" customHeight="1" x14ac:dyDescent="0.15">
      <c r="A10" s="8" t="s">
        <v>51</v>
      </c>
      <c r="P10" s="68"/>
      <c r="Q10" s="68"/>
    </row>
    <row r="11" spans="1:17" ht="30.75" customHeight="1" x14ac:dyDescent="0.15">
      <c r="A11" s="85" t="s">
        <v>13</v>
      </c>
      <c r="B11" s="103" t="s">
        <v>22</v>
      </c>
      <c r="C11" s="108"/>
      <c r="D11" s="103" t="s">
        <v>84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30" t="s">
        <v>0</v>
      </c>
      <c r="P11" s="1" t="s">
        <v>72</v>
      </c>
      <c r="Q11" s="68"/>
    </row>
    <row r="12" spans="1:17" ht="15.75" customHeight="1" x14ac:dyDescent="0.15">
      <c r="A12" s="111" t="s">
        <v>31</v>
      </c>
      <c r="B12" s="113">
        <f>SUM(N13:N17)</f>
        <v>0</v>
      </c>
      <c r="C12" s="115" t="s">
        <v>17</v>
      </c>
      <c r="D12" s="50" t="s">
        <v>33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40" t="s">
        <v>39</v>
      </c>
      <c r="P12" s="68"/>
      <c r="Q12" s="68"/>
    </row>
    <row r="13" spans="1:17" ht="15.75" customHeight="1" x14ac:dyDescent="0.15">
      <c r="A13" s="112"/>
      <c r="B13" s="114"/>
      <c r="C13" s="116"/>
      <c r="D13" s="51"/>
      <c r="E13" s="63"/>
      <c r="F13" s="26"/>
      <c r="G13" s="27"/>
      <c r="H13" s="27"/>
      <c r="I13" s="27"/>
      <c r="J13" s="27"/>
      <c r="K13" s="27"/>
      <c r="L13" s="27"/>
      <c r="M13" s="27"/>
      <c r="N13" s="86"/>
      <c r="O13" s="141"/>
      <c r="P13" s="68" t="s">
        <v>81</v>
      </c>
      <c r="Q13" s="68"/>
    </row>
    <row r="14" spans="1:17" ht="15.75" customHeight="1" x14ac:dyDescent="0.15">
      <c r="A14" s="112"/>
      <c r="B14" s="114"/>
      <c r="C14" s="116"/>
      <c r="D14" s="51"/>
      <c r="E14" s="63"/>
      <c r="F14" s="26"/>
      <c r="G14" s="27"/>
      <c r="H14" s="27"/>
      <c r="I14" s="27"/>
      <c r="J14" s="27"/>
      <c r="K14" s="27"/>
      <c r="L14" s="27"/>
      <c r="M14" s="27"/>
      <c r="N14" s="63"/>
      <c r="O14" s="141"/>
      <c r="P14" s="68" t="s">
        <v>68</v>
      </c>
      <c r="Q14" s="68"/>
    </row>
    <row r="15" spans="1:17" ht="15.75" customHeight="1" x14ac:dyDescent="0.15">
      <c r="A15" s="112"/>
      <c r="B15" s="114"/>
      <c r="C15" s="116"/>
      <c r="D15" s="51"/>
      <c r="E15" s="63"/>
      <c r="F15" s="26"/>
      <c r="G15" s="27"/>
      <c r="H15" s="27"/>
      <c r="I15" s="27"/>
      <c r="J15" s="27"/>
      <c r="K15" s="27"/>
      <c r="L15" s="27"/>
      <c r="M15" s="27"/>
      <c r="N15" s="63"/>
      <c r="O15" s="141"/>
      <c r="P15" s="68" t="s">
        <v>69</v>
      </c>
      <c r="Q15" s="68"/>
    </row>
    <row r="16" spans="1:17" ht="15.75" customHeight="1" x14ac:dyDescent="0.15">
      <c r="A16" s="112"/>
      <c r="B16" s="114"/>
      <c r="C16" s="116"/>
      <c r="D16" s="51"/>
      <c r="E16" s="63"/>
      <c r="F16" s="26"/>
      <c r="G16" s="27"/>
      <c r="H16" s="27"/>
      <c r="I16" s="27"/>
      <c r="J16" s="27"/>
      <c r="K16" s="27"/>
      <c r="L16" s="27"/>
      <c r="M16" s="27"/>
      <c r="N16" s="63"/>
      <c r="O16" s="141"/>
      <c r="P16" s="68"/>
      <c r="Q16" s="68"/>
    </row>
    <row r="17" spans="1:17" ht="15.75" customHeight="1" x14ac:dyDescent="0.15">
      <c r="A17" s="112"/>
      <c r="B17" s="114"/>
      <c r="C17" s="116"/>
      <c r="D17" s="51"/>
      <c r="E17" s="63"/>
      <c r="F17" s="26"/>
      <c r="G17" s="27"/>
      <c r="H17" s="27"/>
      <c r="I17" s="27"/>
      <c r="J17" s="27"/>
      <c r="K17" s="27"/>
      <c r="L17" s="27"/>
      <c r="M17" s="27"/>
      <c r="N17" s="63"/>
      <c r="O17" s="141"/>
      <c r="P17" s="68"/>
      <c r="Q17" s="68"/>
    </row>
    <row r="18" spans="1:17" ht="15.75" customHeight="1" x14ac:dyDescent="0.15">
      <c r="A18" s="137"/>
      <c r="B18" s="138"/>
      <c r="C18" s="139"/>
      <c r="D18" s="52"/>
      <c r="E18" s="64"/>
      <c r="F18" s="28"/>
      <c r="G18" s="29"/>
      <c r="H18" s="29"/>
      <c r="I18" s="29"/>
      <c r="J18" s="29"/>
      <c r="K18" s="29"/>
      <c r="L18" s="29"/>
      <c r="M18" s="29"/>
      <c r="N18" s="64"/>
      <c r="O18" s="142"/>
      <c r="P18" s="68"/>
      <c r="Q18" s="68"/>
    </row>
    <row r="19" spans="1:17" ht="15.75" customHeight="1" x14ac:dyDescent="0.15">
      <c r="A19" s="111" t="s">
        <v>21</v>
      </c>
      <c r="B19" s="113">
        <f>SUM(N20:N25)</f>
        <v>0</v>
      </c>
      <c r="C19" s="115" t="s">
        <v>17</v>
      </c>
      <c r="D19" s="53"/>
      <c r="E19" s="87"/>
      <c r="F19" s="88"/>
      <c r="G19" s="89"/>
      <c r="H19" s="89"/>
      <c r="I19" s="89"/>
      <c r="J19" s="89"/>
      <c r="K19" s="89"/>
      <c r="L19" s="89"/>
      <c r="M19" s="89"/>
      <c r="N19" s="87"/>
      <c r="O19" s="134" t="s">
        <v>40</v>
      </c>
      <c r="P19" s="68"/>
      <c r="Q19" s="68"/>
    </row>
    <row r="20" spans="1:17" ht="15.75" customHeight="1" x14ac:dyDescent="0.15">
      <c r="A20" s="112"/>
      <c r="B20" s="114"/>
      <c r="C20" s="116"/>
      <c r="D20" s="53" t="s">
        <v>75</v>
      </c>
      <c r="E20" s="87"/>
      <c r="F20" s="88"/>
      <c r="G20" s="89"/>
      <c r="H20" s="89"/>
      <c r="I20" s="89"/>
      <c r="J20" s="89"/>
      <c r="K20" s="89"/>
      <c r="L20" s="89"/>
      <c r="M20" s="89"/>
      <c r="N20" s="87"/>
      <c r="O20" s="135"/>
      <c r="P20" s="68"/>
      <c r="Q20" s="68"/>
    </row>
    <row r="21" spans="1:17" ht="15.75" customHeight="1" x14ac:dyDescent="0.15">
      <c r="A21" s="112"/>
      <c r="B21" s="114"/>
      <c r="C21" s="116"/>
      <c r="D21" s="53" t="s">
        <v>76</v>
      </c>
      <c r="E21" s="87"/>
      <c r="F21" s="88"/>
      <c r="G21" s="89"/>
      <c r="H21" s="89"/>
      <c r="I21" s="89"/>
      <c r="J21" s="89"/>
      <c r="K21" s="89"/>
      <c r="L21" s="89"/>
      <c r="M21" s="89"/>
      <c r="N21" s="87"/>
      <c r="O21" s="135"/>
      <c r="P21" s="68" t="s">
        <v>82</v>
      </c>
      <c r="Q21" s="68"/>
    </row>
    <row r="22" spans="1:17" ht="15.75" customHeight="1" x14ac:dyDescent="0.15">
      <c r="A22" s="112"/>
      <c r="B22" s="114"/>
      <c r="C22" s="116"/>
      <c r="D22" s="54" t="s">
        <v>77</v>
      </c>
      <c r="E22" s="87"/>
      <c r="F22" s="88"/>
      <c r="G22" s="89"/>
      <c r="H22" s="89"/>
      <c r="I22" s="89"/>
      <c r="J22" s="89"/>
      <c r="K22" s="89"/>
      <c r="L22" s="89"/>
      <c r="M22" s="89"/>
      <c r="N22" s="87"/>
      <c r="O22" s="135"/>
      <c r="P22" s="68"/>
      <c r="Q22" s="68"/>
    </row>
    <row r="23" spans="1:17" ht="15.75" customHeight="1" x14ac:dyDescent="0.15">
      <c r="A23" s="112"/>
      <c r="B23" s="114"/>
      <c r="C23" s="116"/>
      <c r="D23" s="54" t="s">
        <v>78</v>
      </c>
      <c r="E23" s="90"/>
      <c r="F23" s="88"/>
      <c r="G23" s="89"/>
      <c r="H23" s="89"/>
      <c r="I23" s="89"/>
      <c r="J23" s="91"/>
      <c r="K23" s="89"/>
      <c r="L23" s="89"/>
      <c r="M23" s="89"/>
      <c r="N23" s="87"/>
      <c r="O23" s="135"/>
      <c r="P23" s="68" t="s">
        <v>70</v>
      </c>
      <c r="Q23" s="68"/>
    </row>
    <row r="24" spans="1:17" ht="15.75" customHeight="1" x14ac:dyDescent="0.15">
      <c r="A24" s="112"/>
      <c r="B24" s="114"/>
      <c r="C24" s="116"/>
      <c r="D24" s="54" t="s">
        <v>79</v>
      </c>
      <c r="E24" s="90"/>
      <c r="F24" s="88"/>
      <c r="G24" s="89"/>
      <c r="H24" s="89"/>
      <c r="I24" s="89"/>
      <c r="J24" s="89"/>
      <c r="K24" s="89"/>
      <c r="L24" s="89"/>
      <c r="M24" s="89"/>
      <c r="N24" s="87"/>
      <c r="O24" s="135"/>
      <c r="P24" s="68"/>
      <c r="Q24" s="68"/>
    </row>
    <row r="25" spans="1:17" ht="15.75" customHeight="1" x14ac:dyDescent="0.15">
      <c r="A25" s="112"/>
      <c r="B25" s="114"/>
      <c r="C25" s="116"/>
      <c r="D25" s="54" t="s">
        <v>80</v>
      </c>
      <c r="E25" s="87"/>
      <c r="F25" s="88"/>
      <c r="G25" s="89"/>
      <c r="H25" s="89"/>
      <c r="I25" s="91"/>
      <c r="J25" s="91"/>
      <c r="K25" s="89"/>
      <c r="L25" s="89"/>
      <c r="M25" s="89"/>
      <c r="N25" s="87"/>
      <c r="O25" s="135"/>
      <c r="P25" s="68"/>
      <c r="Q25" s="68"/>
    </row>
    <row r="26" spans="1:17" ht="15.75" customHeight="1" x14ac:dyDescent="0.15">
      <c r="A26" s="112"/>
      <c r="B26" s="114"/>
      <c r="C26" s="116"/>
      <c r="D26" s="54"/>
      <c r="E26" s="87"/>
      <c r="F26" s="88"/>
      <c r="G26" s="89"/>
      <c r="H26" s="89"/>
      <c r="I26" s="91"/>
      <c r="J26" s="91"/>
      <c r="K26" s="89"/>
      <c r="L26" s="89"/>
      <c r="M26" s="89"/>
      <c r="N26" s="87"/>
      <c r="O26" s="136"/>
      <c r="P26" s="68"/>
      <c r="Q26" s="68"/>
    </row>
    <row r="27" spans="1:17" ht="30.75" customHeight="1" x14ac:dyDescent="0.15">
      <c r="A27" s="92" t="s">
        <v>12</v>
      </c>
      <c r="B27" s="93">
        <v>0</v>
      </c>
      <c r="C27" s="22" t="s">
        <v>17</v>
      </c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24"/>
      <c r="P27" s="68"/>
      <c r="Q27" s="68"/>
    </row>
    <row r="28" spans="1:17" ht="30.75" customHeight="1" x14ac:dyDescent="0.15">
      <c r="A28" s="92" t="s">
        <v>11</v>
      </c>
      <c r="B28" s="93">
        <v>0</v>
      </c>
      <c r="C28" s="22" t="s">
        <v>17</v>
      </c>
      <c r="D28" s="105"/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16"/>
      <c r="P28" s="68"/>
      <c r="Q28" s="68"/>
    </row>
    <row r="29" spans="1:17" ht="30.75" customHeight="1" x14ac:dyDescent="0.15">
      <c r="A29" s="92" t="s">
        <v>10</v>
      </c>
      <c r="B29" s="93">
        <f>K29</f>
        <v>0</v>
      </c>
      <c r="C29" s="22" t="s">
        <v>17</v>
      </c>
      <c r="D29" s="23" t="s">
        <v>32</v>
      </c>
      <c r="E29" s="94"/>
      <c r="F29" s="95" t="s">
        <v>17</v>
      </c>
      <c r="G29" s="17" t="s">
        <v>1</v>
      </c>
      <c r="H29" s="17"/>
      <c r="I29" s="17" t="s">
        <v>19</v>
      </c>
      <c r="J29" s="89" t="s">
        <v>44</v>
      </c>
      <c r="K29" s="89">
        <f>E29*H29</f>
        <v>0</v>
      </c>
      <c r="L29" s="17"/>
      <c r="M29" s="89"/>
      <c r="N29" s="94"/>
      <c r="O29" s="24"/>
      <c r="P29" s="68"/>
      <c r="Q29" s="68"/>
    </row>
    <row r="30" spans="1:17" ht="30.75" customHeight="1" x14ac:dyDescent="0.15">
      <c r="A30" s="15" t="s">
        <v>41</v>
      </c>
      <c r="B30" s="93">
        <v>0</v>
      </c>
      <c r="C30" s="22" t="s">
        <v>17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16"/>
      <c r="P30" s="68"/>
      <c r="Q30" s="68"/>
    </row>
    <row r="31" spans="1:17" ht="30.75" customHeight="1" x14ac:dyDescent="0.15">
      <c r="A31" s="92" t="s">
        <v>9</v>
      </c>
      <c r="B31" s="93">
        <v>0</v>
      </c>
      <c r="C31" s="22" t="s">
        <v>17</v>
      </c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8"/>
      <c r="O31" s="16"/>
      <c r="P31" s="68" t="s">
        <v>74</v>
      </c>
      <c r="Q31" s="68"/>
    </row>
    <row r="32" spans="1:17" ht="32.25" customHeight="1" x14ac:dyDescent="0.15">
      <c r="A32" s="96" t="s">
        <v>8</v>
      </c>
      <c r="B32" s="97">
        <v>0</v>
      </c>
      <c r="C32" s="79" t="s">
        <v>17</v>
      </c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16"/>
      <c r="P32" s="68"/>
      <c r="Q32" s="68"/>
    </row>
    <row r="33" spans="1:17" ht="30.75" customHeight="1" x14ac:dyDescent="0.15">
      <c r="A33" s="92" t="s">
        <v>7</v>
      </c>
      <c r="B33" s="93">
        <v>0</v>
      </c>
      <c r="C33" s="22" t="s">
        <v>17</v>
      </c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16"/>
      <c r="P33" s="68"/>
      <c r="Q33" s="68"/>
    </row>
    <row r="34" spans="1:17" ht="30.75" customHeight="1" x14ac:dyDescent="0.15">
      <c r="A34" s="92" t="s">
        <v>56</v>
      </c>
      <c r="B34" s="93">
        <f>SUM(B12:B33)</f>
        <v>0</v>
      </c>
      <c r="C34" s="22" t="s">
        <v>17</v>
      </c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7"/>
      <c r="O34" s="16"/>
      <c r="P34" s="68"/>
      <c r="Q34" s="68"/>
    </row>
    <row r="35" spans="1:17" s="59" customFormat="1" x14ac:dyDescent="0.15">
      <c r="A35" s="59" t="s">
        <v>86</v>
      </c>
      <c r="P35" s="5"/>
      <c r="Q35" s="5"/>
    </row>
    <row r="36" spans="1:17" s="59" customFormat="1" x14ac:dyDescent="0.15">
      <c r="A36" s="59" t="s">
        <v>62</v>
      </c>
      <c r="P36" s="5"/>
      <c r="Q36" s="5"/>
    </row>
    <row r="37" spans="1:17" s="59" customFormat="1" x14ac:dyDescent="0.15">
      <c r="A37" s="59" t="s">
        <v>61</v>
      </c>
      <c r="P37" s="5"/>
      <c r="Q37" s="5"/>
    </row>
    <row r="38" spans="1:17" s="34" customFormat="1" ht="11.25" customHeight="1" x14ac:dyDescent="0.15">
      <c r="P38" s="5"/>
      <c r="Q38" s="5"/>
    </row>
    <row r="39" spans="1:17" s="34" customFormat="1" ht="11.25" customHeight="1" x14ac:dyDescent="0.15">
      <c r="P39" s="5"/>
      <c r="Q39" s="5"/>
    </row>
    <row r="40" spans="1:17" ht="29.25" customHeight="1" x14ac:dyDescent="0.15">
      <c r="A40" s="6" t="s">
        <v>52</v>
      </c>
      <c r="B40" s="13"/>
      <c r="C40" s="13"/>
      <c r="P40" s="68"/>
      <c r="Q40" s="68"/>
    </row>
    <row r="41" spans="1:17" ht="29.25" customHeight="1" x14ac:dyDescent="0.15">
      <c r="A41" s="18" t="s">
        <v>46</v>
      </c>
      <c r="B41" s="103" t="s">
        <v>59</v>
      </c>
      <c r="C41" s="108"/>
      <c r="D41" s="109" t="s">
        <v>0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98"/>
      <c r="P41" s="68"/>
      <c r="Q41" s="68"/>
    </row>
    <row r="42" spans="1:17" ht="29.25" customHeight="1" x14ac:dyDescent="0.15">
      <c r="A42" s="37" t="s">
        <v>6</v>
      </c>
      <c r="B42" s="99">
        <v>0</v>
      </c>
      <c r="C42" s="19" t="s">
        <v>17</v>
      </c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0"/>
      <c r="P42" s="68"/>
      <c r="Q42" s="68"/>
    </row>
    <row r="43" spans="1:17" ht="29.25" customHeight="1" x14ac:dyDescent="0.15">
      <c r="A43" s="18" t="s">
        <v>5</v>
      </c>
      <c r="B43" s="99">
        <v>0</v>
      </c>
      <c r="C43" s="19" t="s">
        <v>17</v>
      </c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0"/>
      <c r="P43" s="68"/>
      <c r="Q43" s="68"/>
    </row>
    <row r="44" spans="1:17" ht="29.25" customHeight="1" x14ac:dyDescent="0.15">
      <c r="A44" s="18" t="s">
        <v>4</v>
      </c>
      <c r="B44" s="99">
        <v>0</v>
      </c>
      <c r="C44" s="19" t="s">
        <v>17</v>
      </c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0"/>
      <c r="P44" s="68"/>
      <c r="Q44" s="68"/>
    </row>
    <row r="45" spans="1:17" ht="29.25" customHeight="1" x14ac:dyDescent="0.15">
      <c r="A45" s="20" t="s">
        <v>57</v>
      </c>
      <c r="B45" s="101">
        <f>SUM(B42:B44)</f>
        <v>0</v>
      </c>
      <c r="C45" s="21" t="s">
        <v>17</v>
      </c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0"/>
      <c r="P45" s="68"/>
      <c r="Q45" s="68"/>
    </row>
    <row r="46" spans="1:17" s="58" customFormat="1" ht="12" x14ac:dyDescent="0.15">
      <c r="A46" s="56" t="s">
        <v>49</v>
      </c>
      <c r="B46" s="57"/>
      <c r="C46" s="57"/>
    </row>
    <row r="47" spans="1:17" x14ac:dyDescent="0.15">
      <c r="A47" s="102"/>
      <c r="B47" s="83"/>
      <c r="C47" s="83"/>
    </row>
    <row r="48" spans="1:17" x14ac:dyDescent="0.15">
      <c r="A48" s="3"/>
      <c r="B48" s="83"/>
      <c r="C48" s="83"/>
    </row>
    <row r="49" spans="1:3" x14ac:dyDescent="0.15">
      <c r="A49" s="3"/>
      <c r="B49" s="83"/>
      <c r="C49" s="83"/>
    </row>
    <row r="50" spans="1:3" x14ac:dyDescent="0.15">
      <c r="A50" s="3"/>
      <c r="B50" s="83"/>
      <c r="C50" s="83"/>
    </row>
  </sheetData>
  <mergeCells count="34">
    <mergeCell ref="O19:O26"/>
    <mergeCell ref="A12:A18"/>
    <mergeCell ref="B12:B18"/>
    <mergeCell ref="C12:C18"/>
    <mergeCell ref="O12:O18"/>
    <mergeCell ref="M7:O7"/>
    <mergeCell ref="M8:O8"/>
    <mergeCell ref="A2:O2"/>
    <mergeCell ref="F4:O4"/>
    <mergeCell ref="F5:O5"/>
    <mergeCell ref="A7:B7"/>
    <mergeCell ref="A8:B8"/>
    <mergeCell ref="C7:E7"/>
    <mergeCell ref="C8:E8"/>
    <mergeCell ref="F7:L7"/>
    <mergeCell ref="F8:L8"/>
    <mergeCell ref="B11:C11"/>
    <mergeCell ref="D11:N11"/>
    <mergeCell ref="B41:C41"/>
    <mergeCell ref="D41:N41"/>
    <mergeCell ref="A19:A26"/>
    <mergeCell ref="B19:B26"/>
    <mergeCell ref="C19:C26"/>
    <mergeCell ref="D27:N27"/>
    <mergeCell ref="D28:N28"/>
    <mergeCell ref="D42:N42"/>
    <mergeCell ref="D43:N43"/>
    <mergeCell ref="D44:N44"/>
    <mergeCell ref="D45:N45"/>
    <mergeCell ref="D30:N30"/>
    <mergeCell ref="D31:N31"/>
    <mergeCell ref="D32:N32"/>
    <mergeCell ref="D33:N33"/>
    <mergeCell ref="D34:N34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3CC8-13A2-40AA-B4BD-7020E1CCE40F}">
  <sheetPr>
    <tabColor rgb="FF002060"/>
  </sheetPr>
  <dimension ref="A1:Q50"/>
  <sheetViews>
    <sheetView view="pageBreakPreview" zoomScale="85" zoomScaleNormal="100" zoomScaleSheetLayoutView="85" workbookViewId="0">
      <selection activeCell="S38" sqref="S38"/>
    </sheetView>
  </sheetViews>
  <sheetFormatPr defaultRowHeight="14.25" x14ac:dyDescent="0.15"/>
  <cols>
    <col min="1" max="1" width="15.125" style="1" customWidth="1"/>
    <col min="2" max="2" width="14.625" style="10" customWidth="1"/>
    <col min="3" max="3" width="3.375" style="10" customWidth="1"/>
    <col min="4" max="4" width="9" style="10" customWidth="1"/>
    <col min="5" max="5" width="6.875" style="10" customWidth="1"/>
    <col min="6" max="7" width="3.125" style="10" customWidth="1"/>
    <col min="8" max="8" width="4.125" style="10" customWidth="1"/>
    <col min="9" max="9" width="4.625" style="10" customWidth="1"/>
    <col min="10" max="10" width="3.125" style="10" customWidth="1"/>
    <col min="11" max="11" width="3.75" style="10" customWidth="1"/>
    <col min="12" max="12" width="3.5" style="10" customWidth="1"/>
    <col min="13" max="13" width="3.25" style="10" customWidth="1"/>
    <col min="14" max="14" width="10.25" style="10" customWidth="1"/>
    <col min="15" max="15" width="10.875" style="10" customWidth="1"/>
    <col min="16" max="16" width="9" style="71"/>
    <col min="17" max="16384" width="9" style="10"/>
  </cols>
  <sheetData>
    <row r="1" spans="1:17" ht="13.5" x14ac:dyDescent="0.15">
      <c r="A1" s="60" t="s">
        <v>15</v>
      </c>
    </row>
    <row r="2" spans="1:17" s="1" customFormat="1" ht="25.5" customHeight="1" x14ac:dyDescent="0.15">
      <c r="A2" s="121" t="s">
        <v>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72" t="s">
        <v>71</v>
      </c>
      <c r="Q2" s="38"/>
    </row>
    <row r="3" spans="1:17" s="1" customFormat="1" ht="5.25" customHeight="1" x14ac:dyDescent="0.15">
      <c r="A3" s="7"/>
      <c r="B3" s="7"/>
      <c r="G3" s="2"/>
      <c r="K3" s="9"/>
      <c r="L3" s="9"/>
      <c r="M3" s="9"/>
      <c r="P3" s="72"/>
      <c r="Q3" s="38"/>
    </row>
    <row r="4" spans="1:17" s="1" customFormat="1" ht="21" customHeight="1" x14ac:dyDescent="0.15">
      <c r="A4" s="11"/>
      <c r="B4" s="31"/>
      <c r="C4" s="31"/>
      <c r="D4" s="31"/>
      <c r="E4" s="33" t="s">
        <v>38</v>
      </c>
      <c r="F4" s="122" t="s">
        <v>16</v>
      </c>
      <c r="G4" s="123"/>
      <c r="H4" s="123"/>
      <c r="I4" s="123"/>
      <c r="J4" s="123"/>
      <c r="K4" s="123"/>
      <c r="L4" s="123"/>
      <c r="M4" s="123"/>
      <c r="N4" s="123"/>
      <c r="O4" s="124"/>
      <c r="P4" s="72" t="s">
        <v>60</v>
      </c>
      <c r="Q4" s="38"/>
    </row>
    <row r="5" spans="1:17" s="1" customFormat="1" ht="30.75" customHeight="1" x14ac:dyDescent="0.15">
      <c r="A5" s="11"/>
      <c r="B5" s="31"/>
      <c r="C5" s="31"/>
      <c r="D5" s="32"/>
      <c r="E5" s="55" t="s">
        <v>48</v>
      </c>
      <c r="F5" s="143" t="s">
        <v>20</v>
      </c>
      <c r="G5" s="144"/>
      <c r="H5" s="144"/>
      <c r="I5" s="144"/>
      <c r="J5" s="144"/>
      <c r="K5" s="144"/>
      <c r="L5" s="144"/>
      <c r="M5" s="144"/>
      <c r="N5" s="144"/>
      <c r="O5" s="145"/>
      <c r="P5" s="72"/>
    </row>
    <row r="6" spans="1:17" ht="30" customHeight="1" x14ac:dyDescent="0.15">
      <c r="A6" s="8" t="s">
        <v>50</v>
      </c>
      <c r="P6" s="72"/>
    </row>
    <row r="7" spans="1:17" s="12" customFormat="1" ht="30.75" customHeight="1" x14ac:dyDescent="0.15">
      <c r="A7" s="146" t="s">
        <v>63</v>
      </c>
      <c r="B7" s="147"/>
      <c r="C7" s="131" t="s">
        <v>64</v>
      </c>
      <c r="D7" s="132"/>
      <c r="E7" s="133"/>
      <c r="F7" s="117" t="s">
        <v>65</v>
      </c>
      <c r="G7" s="104"/>
      <c r="H7" s="104"/>
      <c r="I7" s="104"/>
      <c r="J7" s="104"/>
      <c r="K7" s="104"/>
      <c r="L7" s="108"/>
      <c r="M7" s="117" t="s">
        <v>58</v>
      </c>
      <c r="N7" s="104"/>
      <c r="O7" s="108"/>
      <c r="P7" s="73"/>
    </row>
    <row r="8" spans="1:17" ht="48.75" customHeight="1" x14ac:dyDescent="0.15">
      <c r="A8" s="148">
        <f>B34</f>
        <v>7580900</v>
      </c>
      <c r="B8" s="149"/>
      <c r="C8" s="150">
        <f>B45</f>
        <v>900</v>
      </c>
      <c r="D8" s="151"/>
      <c r="E8" s="152"/>
      <c r="F8" s="150">
        <f>A8-C8</f>
        <v>7580000</v>
      </c>
      <c r="G8" s="151"/>
      <c r="H8" s="151"/>
      <c r="I8" s="151"/>
      <c r="J8" s="151"/>
      <c r="K8" s="151"/>
      <c r="L8" s="152"/>
      <c r="M8" s="150">
        <v>7580</v>
      </c>
      <c r="N8" s="151"/>
      <c r="O8" s="152"/>
      <c r="P8" s="74" t="s">
        <v>66</v>
      </c>
      <c r="Q8" s="68"/>
    </row>
    <row r="9" spans="1:17" ht="24.75" customHeight="1" x14ac:dyDescent="0.15">
      <c r="A9" s="8"/>
      <c r="P9" s="74"/>
      <c r="Q9" s="68"/>
    </row>
    <row r="10" spans="1:17" ht="30" customHeight="1" x14ac:dyDescent="0.15">
      <c r="A10" s="8" t="s">
        <v>51</v>
      </c>
      <c r="P10" s="74"/>
      <c r="Q10" s="68"/>
    </row>
    <row r="11" spans="1:17" ht="30.75" customHeight="1" x14ac:dyDescent="0.15">
      <c r="A11" s="14" t="s">
        <v>13</v>
      </c>
      <c r="B11" s="103" t="s">
        <v>22</v>
      </c>
      <c r="C11" s="108"/>
      <c r="D11" s="103" t="s">
        <v>23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30" t="s">
        <v>0</v>
      </c>
      <c r="P11" s="72" t="s">
        <v>72</v>
      </c>
      <c r="Q11" s="68"/>
    </row>
    <row r="12" spans="1:17" ht="15.75" customHeight="1" x14ac:dyDescent="0.15">
      <c r="A12" s="111" t="s">
        <v>31</v>
      </c>
      <c r="B12" s="153">
        <f>SUM(N13:N17)</f>
        <v>579900</v>
      </c>
      <c r="C12" s="115" t="s">
        <v>17</v>
      </c>
      <c r="D12" s="50" t="s">
        <v>33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40" t="s">
        <v>39</v>
      </c>
      <c r="P12" s="74"/>
      <c r="Q12" s="68"/>
    </row>
    <row r="13" spans="1:17" ht="15.75" customHeight="1" x14ac:dyDescent="0.15">
      <c r="A13" s="112"/>
      <c r="B13" s="154"/>
      <c r="C13" s="116"/>
      <c r="D13" s="78" t="s">
        <v>34</v>
      </c>
      <c r="E13" s="62">
        <v>11300</v>
      </c>
      <c r="F13" s="26" t="s">
        <v>17</v>
      </c>
      <c r="G13" s="27" t="s">
        <v>30</v>
      </c>
      <c r="H13" s="61">
        <v>1</v>
      </c>
      <c r="I13" s="27" t="s">
        <v>18</v>
      </c>
      <c r="J13" s="27" t="s">
        <v>1</v>
      </c>
      <c r="K13" s="61">
        <v>3</v>
      </c>
      <c r="L13" s="27" t="s">
        <v>3</v>
      </c>
      <c r="M13" s="27" t="s">
        <v>44</v>
      </c>
      <c r="N13" s="65">
        <f>E13*H13*K13</f>
        <v>33900</v>
      </c>
      <c r="O13" s="141"/>
      <c r="P13" s="74" t="s">
        <v>67</v>
      </c>
      <c r="Q13" s="68"/>
    </row>
    <row r="14" spans="1:17" ht="15.75" customHeight="1" x14ac:dyDescent="0.15">
      <c r="A14" s="112"/>
      <c r="B14" s="154"/>
      <c r="C14" s="116"/>
      <c r="D14" s="78" t="s">
        <v>35</v>
      </c>
      <c r="E14" s="62">
        <v>9800</v>
      </c>
      <c r="F14" s="26" t="s">
        <v>17</v>
      </c>
      <c r="G14" s="27" t="s">
        <v>30</v>
      </c>
      <c r="H14" s="61">
        <v>6</v>
      </c>
      <c r="I14" s="27" t="s">
        <v>18</v>
      </c>
      <c r="J14" s="27" t="s">
        <v>1</v>
      </c>
      <c r="K14" s="61">
        <v>3</v>
      </c>
      <c r="L14" s="27" t="s">
        <v>3</v>
      </c>
      <c r="M14" s="27" t="s">
        <v>44</v>
      </c>
      <c r="N14" s="62">
        <f>E14*H14*K14</f>
        <v>176400</v>
      </c>
      <c r="O14" s="141"/>
      <c r="P14" s="74" t="s">
        <v>68</v>
      </c>
      <c r="Q14" s="68"/>
    </row>
    <row r="15" spans="1:17" ht="15.75" customHeight="1" x14ac:dyDescent="0.15">
      <c r="A15" s="112"/>
      <c r="B15" s="154"/>
      <c r="C15" s="116"/>
      <c r="D15" s="51"/>
      <c r="E15" s="63"/>
      <c r="F15" s="26"/>
      <c r="G15" s="27"/>
      <c r="H15" s="27"/>
      <c r="I15" s="27"/>
      <c r="J15" s="27"/>
      <c r="K15" s="27"/>
      <c r="L15" s="27"/>
      <c r="M15" s="27"/>
      <c r="N15" s="63"/>
      <c r="O15" s="141"/>
      <c r="P15" s="74" t="s">
        <v>69</v>
      </c>
      <c r="Q15" s="68"/>
    </row>
    <row r="16" spans="1:17" ht="15.75" customHeight="1" x14ac:dyDescent="0.15">
      <c r="A16" s="112"/>
      <c r="B16" s="154"/>
      <c r="C16" s="116"/>
      <c r="D16" s="78" t="s">
        <v>36</v>
      </c>
      <c r="E16" s="63"/>
      <c r="F16" s="26"/>
      <c r="G16" s="27"/>
      <c r="H16" s="27"/>
      <c r="I16" s="27"/>
      <c r="J16" s="27"/>
      <c r="K16" s="27"/>
      <c r="L16" s="27"/>
      <c r="M16" s="27"/>
      <c r="N16" s="63"/>
      <c r="O16" s="141"/>
      <c r="P16" s="74"/>
      <c r="Q16" s="68"/>
    </row>
    <row r="17" spans="1:17" ht="15.75" customHeight="1" x14ac:dyDescent="0.15">
      <c r="A17" s="112"/>
      <c r="B17" s="154"/>
      <c r="C17" s="116"/>
      <c r="D17" s="51"/>
      <c r="E17" s="62">
        <v>8800</v>
      </c>
      <c r="F17" s="26" t="s">
        <v>17</v>
      </c>
      <c r="G17" s="27" t="s">
        <v>30</v>
      </c>
      <c r="H17" s="61">
        <v>7</v>
      </c>
      <c r="I17" s="27" t="s">
        <v>18</v>
      </c>
      <c r="J17" s="27" t="s">
        <v>1</v>
      </c>
      <c r="K17" s="61">
        <v>6</v>
      </c>
      <c r="L17" s="27" t="s">
        <v>3</v>
      </c>
      <c r="M17" s="27" t="s">
        <v>44</v>
      </c>
      <c r="N17" s="62">
        <f>E17*H17*K17</f>
        <v>369600</v>
      </c>
      <c r="O17" s="141"/>
      <c r="P17" s="74"/>
      <c r="Q17" s="68"/>
    </row>
    <row r="18" spans="1:17" ht="15.75" customHeight="1" x14ac:dyDescent="0.15">
      <c r="A18" s="137"/>
      <c r="B18" s="155"/>
      <c r="C18" s="139"/>
      <c r="D18" s="52"/>
      <c r="E18" s="64"/>
      <c r="F18" s="28"/>
      <c r="G18" s="29"/>
      <c r="H18" s="29"/>
      <c r="I18" s="29"/>
      <c r="J18" s="29"/>
      <c r="K18" s="29"/>
      <c r="L18" s="29"/>
      <c r="M18" s="29"/>
      <c r="N18" s="64"/>
      <c r="O18" s="142"/>
      <c r="P18" s="74"/>
      <c r="Q18" s="68"/>
    </row>
    <row r="19" spans="1:17" ht="15.75" customHeight="1" x14ac:dyDescent="0.15">
      <c r="A19" s="111" t="s">
        <v>21</v>
      </c>
      <c r="B19" s="153">
        <f>SUM(N20:N25)</f>
        <v>5605500</v>
      </c>
      <c r="C19" s="115" t="s">
        <v>17</v>
      </c>
      <c r="D19" s="53"/>
      <c r="E19" s="41"/>
      <c r="F19" s="42"/>
      <c r="G19" s="43"/>
      <c r="H19" s="43"/>
      <c r="I19" s="43"/>
      <c r="J19" s="43"/>
      <c r="K19" s="43"/>
      <c r="L19" s="43"/>
      <c r="M19" s="43"/>
      <c r="N19" s="41"/>
      <c r="O19" s="134" t="s">
        <v>40</v>
      </c>
      <c r="P19" s="74"/>
      <c r="Q19" s="68"/>
    </row>
    <row r="20" spans="1:17" ht="15.75" customHeight="1" x14ac:dyDescent="0.15">
      <c r="A20" s="112"/>
      <c r="B20" s="154"/>
      <c r="C20" s="116"/>
      <c r="D20" s="53" t="s">
        <v>24</v>
      </c>
      <c r="E20" s="41">
        <v>406000</v>
      </c>
      <c r="F20" s="42" t="s">
        <v>17</v>
      </c>
      <c r="G20" s="43" t="s">
        <v>42</v>
      </c>
      <c r="H20" s="43">
        <v>20</v>
      </c>
      <c r="I20" s="43" t="s">
        <v>43</v>
      </c>
      <c r="J20" s="43" t="s">
        <v>1</v>
      </c>
      <c r="K20" s="43">
        <v>35</v>
      </c>
      <c r="L20" s="43" t="s">
        <v>43</v>
      </c>
      <c r="M20" s="43" t="s">
        <v>44</v>
      </c>
      <c r="N20" s="41">
        <f>E20/H20*K20</f>
        <v>710500</v>
      </c>
      <c r="O20" s="135"/>
      <c r="P20" s="74"/>
      <c r="Q20" s="68"/>
    </row>
    <row r="21" spans="1:17" ht="15.75" customHeight="1" x14ac:dyDescent="0.15">
      <c r="A21" s="112"/>
      <c r="B21" s="154"/>
      <c r="C21" s="116"/>
      <c r="D21" s="53" t="s">
        <v>25</v>
      </c>
      <c r="E21" s="41">
        <v>18400</v>
      </c>
      <c r="F21" s="42" t="s">
        <v>17</v>
      </c>
      <c r="G21" s="43" t="s">
        <v>1</v>
      </c>
      <c r="H21" s="43">
        <v>8</v>
      </c>
      <c r="I21" s="43" t="s">
        <v>2</v>
      </c>
      <c r="J21" s="43" t="s">
        <v>1</v>
      </c>
      <c r="K21" s="43">
        <v>10</v>
      </c>
      <c r="L21" s="43" t="s">
        <v>43</v>
      </c>
      <c r="M21" s="43" t="s">
        <v>44</v>
      </c>
      <c r="N21" s="41">
        <f>E21*H21*K21</f>
        <v>1472000</v>
      </c>
      <c r="O21" s="135"/>
      <c r="P21" s="74" t="s">
        <v>82</v>
      </c>
      <c r="Q21" s="68"/>
    </row>
    <row r="22" spans="1:17" ht="15.75" customHeight="1" x14ac:dyDescent="0.15">
      <c r="A22" s="112"/>
      <c r="B22" s="154"/>
      <c r="C22" s="116"/>
      <c r="D22" s="54" t="s">
        <v>26</v>
      </c>
      <c r="E22" s="41">
        <v>12800</v>
      </c>
      <c r="F22" s="42" t="s">
        <v>17</v>
      </c>
      <c r="G22" s="43" t="s">
        <v>1</v>
      </c>
      <c r="H22" s="43">
        <v>3</v>
      </c>
      <c r="I22" s="43" t="s">
        <v>2</v>
      </c>
      <c r="J22" s="43" t="s">
        <v>1</v>
      </c>
      <c r="K22" s="43">
        <v>30</v>
      </c>
      <c r="L22" s="43" t="s">
        <v>43</v>
      </c>
      <c r="M22" s="43" t="s">
        <v>44</v>
      </c>
      <c r="N22" s="41">
        <f>E22*H22*K22</f>
        <v>1152000</v>
      </c>
      <c r="O22" s="135"/>
      <c r="P22" s="74"/>
      <c r="Q22" s="68"/>
    </row>
    <row r="23" spans="1:17" ht="15.75" customHeight="1" x14ac:dyDescent="0.15">
      <c r="A23" s="112"/>
      <c r="B23" s="154"/>
      <c r="C23" s="116"/>
      <c r="D23" s="54" t="s">
        <v>27</v>
      </c>
      <c r="E23" s="44" t="s">
        <v>45</v>
      </c>
      <c r="F23" s="42" t="s">
        <v>17</v>
      </c>
      <c r="G23" s="43" t="s">
        <v>1</v>
      </c>
      <c r="H23" s="43"/>
      <c r="I23" s="43"/>
      <c r="J23" s="45"/>
      <c r="K23" s="43"/>
      <c r="L23" s="43"/>
      <c r="M23" s="43" t="s">
        <v>44</v>
      </c>
      <c r="N23" s="41">
        <v>0</v>
      </c>
      <c r="O23" s="135"/>
      <c r="P23" s="74" t="s">
        <v>70</v>
      </c>
      <c r="Q23" s="68"/>
    </row>
    <row r="24" spans="1:17" ht="15.75" customHeight="1" x14ac:dyDescent="0.15">
      <c r="A24" s="112"/>
      <c r="B24" s="154"/>
      <c r="C24" s="116"/>
      <c r="D24" s="54" t="s">
        <v>28</v>
      </c>
      <c r="E24" s="44">
        <v>6400</v>
      </c>
      <c r="F24" s="42" t="s">
        <v>17</v>
      </c>
      <c r="G24" s="43" t="s">
        <v>1</v>
      </c>
      <c r="H24" s="43">
        <v>8</v>
      </c>
      <c r="I24" s="43" t="s">
        <v>2</v>
      </c>
      <c r="J24" s="43" t="s">
        <v>1</v>
      </c>
      <c r="K24" s="43">
        <v>30</v>
      </c>
      <c r="L24" s="43" t="s">
        <v>43</v>
      </c>
      <c r="M24" s="43" t="s">
        <v>44</v>
      </c>
      <c r="N24" s="41">
        <f>E24*H24*K24</f>
        <v>1536000</v>
      </c>
      <c r="O24" s="135"/>
      <c r="P24" s="74"/>
      <c r="Q24" s="68"/>
    </row>
    <row r="25" spans="1:17" ht="15.75" customHeight="1" x14ac:dyDescent="0.15">
      <c r="A25" s="112"/>
      <c r="B25" s="154"/>
      <c r="C25" s="116"/>
      <c r="D25" s="54" t="s">
        <v>29</v>
      </c>
      <c r="E25" s="41">
        <v>14700</v>
      </c>
      <c r="F25" s="42" t="s">
        <v>17</v>
      </c>
      <c r="G25" s="43" t="s">
        <v>1</v>
      </c>
      <c r="H25" s="43">
        <v>50</v>
      </c>
      <c r="I25" s="45" t="s">
        <v>47</v>
      </c>
      <c r="J25" s="45"/>
      <c r="K25" s="43"/>
      <c r="L25" s="43"/>
      <c r="M25" s="43" t="s">
        <v>44</v>
      </c>
      <c r="N25" s="41">
        <f>E25*H25</f>
        <v>735000</v>
      </c>
      <c r="O25" s="135"/>
      <c r="P25" s="74"/>
      <c r="Q25" s="68"/>
    </row>
    <row r="26" spans="1:17" ht="15.75" customHeight="1" x14ac:dyDescent="0.15">
      <c r="A26" s="112"/>
      <c r="B26" s="154"/>
      <c r="C26" s="116"/>
      <c r="D26" s="54"/>
      <c r="E26" s="41"/>
      <c r="F26" s="42"/>
      <c r="G26" s="43"/>
      <c r="H26" s="43"/>
      <c r="I26" s="45"/>
      <c r="J26" s="45"/>
      <c r="K26" s="43"/>
      <c r="L26" s="43"/>
      <c r="M26" s="43"/>
      <c r="N26" s="41"/>
      <c r="O26" s="136"/>
      <c r="P26" s="74"/>
      <c r="Q26" s="68"/>
    </row>
    <row r="27" spans="1:17" ht="30.75" customHeight="1" x14ac:dyDescent="0.15">
      <c r="A27" s="35" t="s">
        <v>12</v>
      </c>
      <c r="B27" s="47">
        <v>110000</v>
      </c>
      <c r="C27" s="22" t="s">
        <v>17</v>
      </c>
      <c r="D27" s="105"/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24"/>
      <c r="P27" s="74"/>
      <c r="Q27" s="68"/>
    </row>
    <row r="28" spans="1:17" ht="30.75" customHeight="1" x14ac:dyDescent="0.15">
      <c r="A28" s="35" t="s">
        <v>11</v>
      </c>
      <c r="B28" s="47">
        <v>23000</v>
      </c>
      <c r="C28" s="22" t="s">
        <v>17</v>
      </c>
      <c r="D28" s="105"/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16"/>
      <c r="P28" s="74"/>
      <c r="Q28" s="68"/>
    </row>
    <row r="29" spans="1:17" ht="30.75" customHeight="1" x14ac:dyDescent="0.15">
      <c r="A29" s="35" t="s">
        <v>10</v>
      </c>
      <c r="B29" s="47">
        <f>N29</f>
        <v>12500</v>
      </c>
      <c r="C29" s="22" t="s">
        <v>17</v>
      </c>
      <c r="D29" s="23" t="s">
        <v>32</v>
      </c>
      <c r="E29" s="46">
        <v>1250</v>
      </c>
      <c r="F29" s="39" t="s">
        <v>17</v>
      </c>
      <c r="G29" s="40" t="s">
        <v>1</v>
      </c>
      <c r="H29" s="40">
        <v>10</v>
      </c>
      <c r="I29" s="40" t="s">
        <v>19</v>
      </c>
      <c r="J29" s="43"/>
      <c r="K29" s="43"/>
      <c r="L29" s="17"/>
      <c r="M29" s="43" t="s">
        <v>44</v>
      </c>
      <c r="N29" s="46">
        <f>E29*H29</f>
        <v>12500</v>
      </c>
      <c r="O29" s="24"/>
      <c r="P29" s="74"/>
      <c r="Q29" s="68"/>
    </row>
    <row r="30" spans="1:17" ht="30.75" customHeight="1" x14ac:dyDescent="0.15">
      <c r="A30" s="15" t="s">
        <v>41</v>
      </c>
      <c r="B30" s="47">
        <v>0</v>
      </c>
      <c r="C30" s="22" t="s">
        <v>17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16"/>
      <c r="P30" s="74"/>
      <c r="Q30" s="68"/>
    </row>
    <row r="31" spans="1:17" ht="30.75" customHeight="1" x14ac:dyDescent="0.15">
      <c r="A31" s="35" t="s">
        <v>9</v>
      </c>
      <c r="B31" s="47">
        <v>750000</v>
      </c>
      <c r="C31" s="22" t="s">
        <v>17</v>
      </c>
      <c r="D31" s="156" t="s">
        <v>37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8"/>
      <c r="O31" s="16"/>
      <c r="P31" s="74" t="s">
        <v>73</v>
      </c>
      <c r="Q31" s="68"/>
    </row>
    <row r="32" spans="1:17" ht="32.25" customHeight="1" x14ac:dyDescent="0.15">
      <c r="A32" s="36" t="s">
        <v>8</v>
      </c>
      <c r="B32" s="69">
        <v>500000</v>
      </c>
      <c r="C32" s="70" t="s">
        <v>17</v>
      </c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16"/>
      <c r="P32" s="74"/>
      <c r="Q32" s="68"/>
    </row>
    <row r="33" spans="1:17" ht="30.75" customHeight="1" x14ac:dyDescent="0.15">
      <c r="A33" s="35" t="s">
        <v>7</v>
      </c>
      <c r="B33" s="47">
        <v>0</v>
      </c>
      <c r="C33" s="22" t="s">
        <v>17</v>
      </c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16"/>
      <c r="P33" s="74"/>
      <c r="Q33" s="68"/>
    </row>
    <row r="34" spans="1:17" ht="30.75" customHeight="1" x14ac:dyDescent="0.15">
      <c r="A34" s="35" t="s">
        <v>56</v>
      </c>
      <c r="B34" s="47">
        <f>SUM(B12:B33)</f>
        <v>7580900</v>
      </c>
      <c r="C34" s="22" t="s">
        <v>17</v>
      </c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7"/>
      <c r="O34" s="16"/>
      <c r="P34" s="74"/>
      <c r="Q34" s="68"/>
    </row>
    <row r="35" spans="1:17" s="59" customFormat="1" x14ac:dyDescent="0.15">
      <c r="A35" s="59" t="s">
        <v>87</v>
      </c>
      <c r="P35" s="76"/>
      <c r="Q35" s="5"/>
    </row>
    <row r="36" spans="1:17" s="75" customFormat="1" x14ac:dyDescent="0.15">
      <c r="A36" s="75" t="s">
        <v>62</v>
      </c>
      <c r="P36" s="76"/>
      <c r="Q36" s="76"/>
    </row>
    <row r="37" spans="1:17" s="75" customFormat="1" x14ac:dyDescent="0.15">
      <c r="A37" s="75" t="s">
        <v>61</v>
      </c>
      <c r="P37" s="76"/>
      <c r="Q37" s="76"/>
    </row>
    <row r="38" spans="1:17" s="34" customFormat="1" ht="11.25" customHeight="1" x14ac:dyDescent="0.15">
      <c r="P38" s="76"/>
      <c r="Q38" s="5"/>
    </row>
    <row r="39" spans="1:17" s="34" customFormat="1" ht="11.25" customHeight="1" x14ac:dyDescent="0.15">
      <c r="P39" s="76"/>
      <c r="Q39" s="5"/>
    </row>
    <row r="40" spans="1:17" ht="29.25" customHeight="1" x14ac:dyDescent="0.15">
      <c r="A40" s="6" t="s">
        <v>52</v>
      </c>
      <c r="B40" s="13"/>
      <c r="C40" s="13"/>
      <c r="P40" s="74"/>
      <c r="Q40" s="68"/>
    </row>
    <row r="41" spans="1:17" ht="29.25" customHeight="1" x14ac:dyDescent="0.15">
      <c r="A41" s="18" t="s">
        <v>46</v>
      </c>
      <c r="B41" s="103" t="s">
        <v>59</v>
      </c>
      <c r="C41" s="108"/>
      <c r="D41" s="159" t="s">
        <v>0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66"/>
      <c r="P41" s="74"/>
      <c r="Q41" s="68"/>
    </row>
    <row r="42" spans="1:17" ht="29.25" customHeight="1" x14ac:dyDescent="0.15">
      <c r="A42" s="37" t="s">
        <v>6</v>
      </c>
      <c r="B42" s="48">
        <v>900</v>
      </c>
      <c r="C42" s="19" t="s">
        <v>17</v>
      </c>
      <c r="D42" s="156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67"/>
      <c r="P42" s="74"/>
      <c r="Q42" s="68"/>
    </row>
    <row r="43" spans="1:17" ht="29.25" customHeight="1" x14ac:dyDescent="0.15">
      <c r="A43" s="18" t="s">
        <v>5</v>
      </c>
      <c r="B43" s="48">
        <v>0</v>
      </c>
      <c r="C43" s="19" t="s">
        <v>17</v>
      </c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67"/>
      <c r="P43" s="74"/>
      <c r="Q43" s="68"/>
    </row>
    <row r="44" spans="1:17" ht="29.25" customHeight="1" x14ac:dyDescent="0.15">
      <c r="A44" s="18" t="s">
        <v>4</v>
      </c>
      <c r="B44" s="48">
        <v>0</v>
      </c>
      <c r="C44" s="19" t="s">
        <v>17</v>
      </c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67"/>
      <c r="P44" s="74"/>
      <c r="Q44" s="68"/>
    </row>
    <row r="45" spans="1:17" ht="29.25" customHeight="1" x14ac:dyDescent="0.15">
      <c r="A45" s="20" t="s">
        <v>57</v>
      </c>
      <c r="B45" s="49">
        <f>SUM(B42:B44)</f>
        <v>900</v>
      </c>
      <c r="C45" s="21" t="s">
        <v>17</v>
      </c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67"/>
      <c r="P45" s="74"/>
      <c r="Q45" s="68"/>
    </row>
    <row r="46" spans="1:17" s="58" customFormat="1" ht="12" x14ac:dyDescent="0.15">
      <c r="A46" s="56" t="s">
        <v>49</v>
      </c>
      <c r="B46" s="57"/>
      <c r="C46" s="57"/>
      <c r="P46" s="77"/>
    </row>
    <row r="47" spans="1:17" x14ac:dyDescent="0.15">
      <c r="A47" s="4"/>
      <c r="B47" s="12"/>
      <c r="C47" s="12"/>
    </row>
    <row r="48" spans="1:17" x14ac:dyDescent="0.15">
      <c r="A48" s="3"/>
      <c r="B48" s="12"/>
      <c r="C48" s="12"/>
    </row>
    <row r="49" spans="1:3" x14ac:dyDescent="0.15">
      <c r="A49" s="3"/>
      <c r="B49" s="12"/>
      <c r="C49" s="12"/>
    </row>
    <row r="50" spans="1:3" x14ac:dyDescent="0.15">
      <c r="A50" s="3"/>
      <c r="B50" s="12"/>
      <c r="C50" s="12"/>
    </row>
  </sheetData>
  <mergeCells count="34">
    <mergeCell ref="D45:N45"/>
    <mergeCell ref="D34:N34"/>
    <mergeCell ref="B41:C41"/>
    <mergeCell ref="D41:N41"/>
    <mergeCell ref="D42:N42"/>
    <mergeCell ref="D43:N43"/>
    <mergeCell ref="D44:N44"/>
    <mergeCell ref="D33:N33"/>
    <mergeCell ref="A12:A18"/>
    <mergeCell ref="B12:B18"/>
    <mergeCell ref="C12:C18"/>
    <mergeCell ref="O12:O18"/>
    <mergeCell ref="A19:A26"/>
    <mergeCell ref="B19:B26"/>
    <mergeCell ref="C19:C26"/>
    <mergeCell ref="O19:O26"/>
    <mergeCell ref="D27:N27"/>
    <mergeCell ref="D28:N28"/>
    <mergeCell ref="D30:N30"/>
    <mergeCell ref="D31:N31"/>
    <mergeCell ref="D32:N32"/>
    <mergeCell ref="A8:B8"/>
    <mergeCell ref="C8:E8"/>
    <mergeCell ref="F8:L8"/>
    <mergeCell ref="M8:O8"/>
    <mergeCell ref="B11:C11"/>
    <mergeCell ref="D11:N11"/>
    <mergeCell ref="A2:O2"/>
    <mergeCell ref="F4:O4"/>
    <mergeCell ref="F5:O5"/>
    <mergeCell ref="A7:B7"/>
    <mergeCell ref="C7:E7"/>
    <mergeCell ref="F7:L7"/>
    <mergeCell ref="M7:O7"/>
  </mergeCells>
  <phoneticPr fontId="2"/>
  <printOptions horizontalCentered="1"/>
  <pageMargins left="0.43307086614173229" right="0.23622047244094491" top="0.35433070866141736" bottom="0.35433070866141736" header="0.31496062992125984" footer="0.31496062992125984"/>
  <pageSetup paperSize="9" orientation="portrait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別紙５ (記載例)</vt:lpstr>
      <vt:lpstr>別紙５!Print_Area</vt:lpstr>
      <vt:lpstr>'別紙５ (記載例)'!Print_Area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Printed>2024-02-15T08:06:18Z</cp:lastPrinted>
  <dcterms:created xsi:type="dcterms:W3CDTF">2014-04-23T00:30:08Z</dcterms:created>
  <dcterms:modified xsi:type="dcterms:W3CDTF">2024-02-19T09:03:28Z</dcterms:modified>
</cp:coreProperties>
</file>