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/>
  <mc:AlternateContent xmlns:mc="http://schemas.openxmlformats.org/markup-compatibility/2006">
    <mc:Choice Requires="x15">
      <x15ac:absPath xmlns:x15ac="http://schemas.microsoft.com/office/spreadsheetml/2010/11/ac" url="C:\Users\adone\Desktop\"/>
    </mc:Choice>
  </mc:AlternateContent>
  <xr:revisionPtr revIDLastSave="0" documentId="13_ncr:1_{57805CE7-34D4-49EC-BA5F-A6247AB49C7A}" xr6:coauthVersionLast="41" xr6:coauthVersionMax="41" xr10:uidLastSave="{00000000-0000-0000-0000-000000000000}"/>
  <bookViews>
    <workbookView xWindow="4174" yWindow="3300" windowWidth="17589" windowHeight="11100" tabRatio="778" xr2:uid="{00000000-000D-0000-FFFF-FFFF00000000}"/>
  </bookViews>
  <sheets>
    <sheet name="表紙" sheetId="26" r:id="rId1"/>
    <sheet name="（現状）作業別収支" sheetId="19" r:id="rId2"/>
    <sheet name="(1)理想・目標工賃" sheetId="18" r:id="rId3"/>
    <sheet name="(2)工賃テーブル" sheetId="16" r:id="rId4"/>
    <sheet name="(3-1)理想BEP＆戦略" sheetId="20" r:id="rId5"/>
    <sheet name="(4)事業シナリオ" sheetId="22" r:id="rId6"/>
    <sheet name="(5)個別支援計画" sheetId="14" r:id="rId7"/>
    <sheet name="(6)行動計画" sheetId="17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1" i="16" l="1"/>
  <c r="J1" i="18"/>
  <c r="M1" i="19"/>
  <c r="I5" i="16" l="1"/>
  <c r="I6" i="16"/>
  <c r="I4" i="16"/>
  <c r="I10" i="16"/>
  <c r="I11" i="16"/>
  <c r="I9" i="16"/>
  <c r="I16" i="16"/>
  <c r="I15" i="16"/>
  <c r="I14" i="16"/>
  <c r="I39" i="18"/>
  <c r="I38" i="18"/>
  <c r="I37" i="18"/>
  <c r="J37" i="18"/>
  <c r="I31" i="18"/>
  <c r="I32" i="18" s="1"/>
  <c r="C27" i="19"/>
  <c r="C24" i="19"/>
  <c r="C22" i="19"/>
  <c r="C21" i="19"/>
  <c r="C20" i="19"/>
  <c r="C19" i="19"/>
  <c r="C18" i="19"/>
  <c r="C15" i="19"/>
  <c r="C14" i="19"/>
  <c r="C12" i="19"/>
  <c r="I29" i="19"/>
  <c r="G29" i="19"/>
  <c r="E29" i="19"/>
  <c r="J24" i="19"/>
  <c r="H24" i="19"/>
  <c r="F24" i="19"/>
  <c r="J22" i="19"/>
  <c r="H22" i="19"/>
  <c r="F22" i="19"/>
  <c r="J21" i="19"/>
  <c r="H21" i="19"/>
  <c r="F21" i="19"/>
  <c r="J20" i="19"/>
  <c r="H20" i="19"/>
  <c r="F20" i="19"/>
  <c r="J19" i="19"/>
  <c r="H19" i="19"/>
  <c r="F19" i="19"/>
  <c r="J18" i="19"/>
  <c r="H18" i="19"/>
  <c r="F18" i="19"/>
  <c r="I17" i="19"/>
  <c r="J17" i="19" s="1"/>
  <c r="G17" i="19"/>
  <c r="H17" i="19" s="1"/>
  <c r="E17" i="19"/>
  <c r="F17" i="19" s="1"/>
  <c r="J15" i="19"/>
  <c r="H15" i="19"/>
  <c r="F15" i="19"/>
  <c r="J14" i="19"/>
  <c r="H14" i="19"/>
  <c r="F14" i="19"/>
  <c r="I13" i="19"/>
  <c r="I16" i="19" s="1"/>
  <c r="G13" i="19"/>
  <c r="H13" i="19" s="1"/>
  <c r="E13" i="19"/>
  <c r="E16" i="19" s="1"/>
  <c r="J12" i="19"/>
  <c r="H12" i="19"/>
  <c r="F12" i="19"/>
  <c r="C29" i="19" l="1"/>
  <c r="D22" i="19"/>
  <c r="I42" i="18"/>
  <c r="C13" i="19"/>
  <c r="D13" i="19" s="1"/>
  <c r="C17" i="19"/>
  <c r="D17" i="19" s="1"/>
  <c r="D15" i="19"/>
  <c r="D19" i="19"/>
  <c r="D14" i="19"/>
  <c r="D18" i="19"/>
  <c r="D12" i="19"/>
  <c r="D20" i="19"/>
  <c r="D24" i="19"/>
  <c r="D21" i="19"/>
  <c r="I23" i="19"/>
  <c r="J16" i="19"/>
  <c r="E23" i="19"/>
  <c r="F16" i="19"/>
  <c r="F13" i="19"/>
  <c r="J13" i="19"/>
  <c r="G16" i="19"/>
  <c r="C16" i="19" s="1"/>
  <c r="D16" i="19" s="1"/>
  <c r="H16" i="19" l="1"/>
  <c r="G23" i="19"/>
  <c r="C23" i="19" s="1"/>
  <c r="E28" i="19"/>
  <c r="E25" i="19"/>
  <c r="F23" i="19"/>
  <c r="I28" i="19"/>
  <c r="I25" i="19"/>
  <c r="J25" i="19" s="1"/>
  <c r="J23" i="19"/>
  <c r="C28" i="19" l="1"/>
  <c r="D23" i="19"/>
  <c r="F25" i="19"/>
  <c r="G28" i="19"/>
  <c r="G25" i="19"/>
  <c r="H25" i="19" s="1"/>
  <c r="H23" i="19"/>
  <c r="C25" i="19" l="1"/>
  <c r="D25" i="19" s="1"/>
  <c r="J39" i="18"/>
  <c r="J38" i="18"/>
  <c r="J31" i="18"/>
  <c r="J32" i="18" s="1"/>
  <c r="D39" i="18" l="1"/>
  <c r="J42" i="18"/>
  <c r="D37" i="18"/>
  <c r="D38" i="18"/>
  <c r="D31" i="18"/>
  <c r="D32" i="18" s="1"/>
  <c r="D42" i="18" l="1"/>
</calcChain>
</file>

<file path=xl/sharedStrings.xml><?xml version="1.0" encoding="utf-8"?>
<sst xmlns="http://schemas.openxmlformats.org/spreadsheetml/2006/main" count="239" uniqueCount="150">
  <si>
    <t>名前</t>
    <rPh sb="0" eb="2">
      <t>ナマエ</t>
    </rPh>
    <phoneticPr fontId="1"/>
  </si>
  <si>
    <t>工賃</t>
    <rPh sb="0" eb="2">
      <t>コウチン</t>
    </rPh>
    <phoneticPr fontId="1"/>
  </si>
  <si>
    <t>備考</t>
    <rPh sb="0" eb="2">
      <t>ビコウ</t>
    </rPh>
    <phoneticPr fontId="1"/>
  </si>
  <si>
    <t>経費</t>
    <rPh sb="0" eb="2">
      <t>ケイヒ</t>
    </rPh>
    <phoneticPr fontId="1"/>
  </si>
  <si>
    <t>損益分岐点売上高</t>
    <rPh sb="0" eb="2">
      <t>ソンエキ</t>
    </rPh>
    <rPh sb="2" eb="5">
      <t>ブンキテン</t>
    </rPh>
    <rPh sb="5" eb="7">
      <t>ウリアゲ</t>
    </rPh>
    <rPh sb="7" eb="8">
      <t>ダカ</t>
    </rPh>
    <phoneticPr fontId="1"/>
  </si>
  <si>
    <t>今の何倍？</t>
    <rPh sb="0" eb="1">
      <t>イマ</t>
    </rPh>
    <rPh sb="2" eb="4">
      <t>ナンバイ</t>
    </rPh>
    <phoneticPr fontId="1"/>
  </si>
  <si>
    <t>戦略方向性</t>
    <rPh sb="0" eb="2">
      <t>センリャク</t>
    </rPh>
    <rPh sb="2" eb="5">
      <t>ホウコウセイ</t>
    </rPh>
    <phoneticPr fontId="1"/>
  </si>
  <si>
    <t>合計</t>
    <rPh sb="0" eb="2">
      <t>ゴウケイ</t>
    </rPh>
    <phoneticPr fontId="1"/>
  </si>
  <si>
    <t>諸手当</t>
    <rPh sb="0" eb="3">
      <t>ショテアテ</t>
    </rPh>
    <phoneticPr fontId="1"/>
  </si>
  <si>
    <t>Max</t>
    <phoneticPr fontId="1"/>
  </si>
  <si>
    <t>Min</t>
    <phoneticPr fontId="1"/>
  </si>
  <si>
    <t>現工賃</t>
    <rPh sb="0" eb="1">
      <t>ゲン</t>
    </rPh>
    <rPh sb="1" eb="3">
      <t>コウチン</t>
    </rPh>
    <phoneticPr fontId="1"/>
  </si>
  <si>
    <t>今後の働き方</t>
    <rPh sb="0" eb="2">
      <t>コンゴ</t>
    </rPh>
    <rPh sb="3" eb="4">
      <t>ハタラ</t>
    </rPh>
    <rPh sb="5" eb="6">
      <t>カタ</t>
    </rPh>
    <phoneticPr fontId="1"/>
  </si>
  <si>
    <t>ID</t>
    <phoneticPr fontId="1"/>
  </si>
  <si>
    <t>事業名</t>
    <rPh sb="0" eb="2">
      <t>ジギョウ</t>
    </rPh>
    <rPh sb="2" eb="3">
      <t>メイ</t>
    </rPh>
    <phoneticPr fontId="7"/>
  </si>
  <si>
    <t>名前</t>
    <rPh sb="0" eb="2">
      <t>ナマエ</t>
    </rPh>
    <phoneticPr fontId="7"/>
  </si>
  <si>
    <r>
      <t>(5)</t>
    </r>
    <r>
      <rPr>
        <sz val="14"/>
        <color theme="1"/>
        <rFont val="HGｺﾞｼｯｸE"/>
        <family val="3"/>
        <charset val="128"/>
      </rPr>
      <t>個別支援計画</t>
    </r>
    <rPh sb="3" eb="5">
      <t>コベツ</t>
    </rPh>
    <rPh sb="5" eb="7">
      <t>シエン</t>
    </rPh>
    <rPh sb="7" eb="9">
      <t>ケイカク</t>
    </rPh>
    <phoneticPr fontId="7"/>
  </si>
  <si>
    <t>＜実施スケジュール＞</t>
    <rPh sb="1" eb="3">
      <t>ジッシ</t>
    </rPh>
    <phoneticPr fontId="7"/>
  </si>
  <si>
    <t>項目</t>
    <rPh sb="0" eb="2">
      <t>コウモク</t>
    </rPh>
    <phoneticPr fontId="7"/>
  </si>
  <si>
    <t>担当</t>
    <rPh sb="0" eb="2">
      <t>タントウ</t>
    </rPh>
    <phoneticPr fontId="7"/>
  </si>
  <si>
    <t>4月</t>
    <rPh sb="1" eb="2">
      <t>ガツ</t>
    </rPh>
    <phoneticPr fontId="7"/>
  </si>
  <si>
    <t>5月</t>
    <rPh sb="1" eb="2">
      <t>ガツ</t>
    </rPh>
    <phoneticPr fontId="7"/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</si>
  <si>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</si>
  <si>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</si>
  <si>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</si>
  <si>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</si>
  <si>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</si>
  <si>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</si>
  <si>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</si>
  <si>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</si>
  <si>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</si>
  <si>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</si>
  <si>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勤務時間</t>
    <rPh sb="0" eb="2">
      <t>キンム</t>
    </rPh>
    <rPh sb="2" eb="4">
      <t>ジカン</t>
    </rPh>
    <phoneticPr fontId="1"/>
  </si>
  <si>
    <t>出勤日数</t>
    <rPh sb="0" eb="2">
      <t>シュッキン</t>
    </rPh>
    <rPh sb="2" eb="4">
      <t>ニッスウ</t>
    </rPh>
    <phoneticPr fontId="1"/>
  </si>
  <si>
    <t>現在</t>
    <rPh sb="0" eb="2">
      <t>ゲンザイ</t>
    </rPh>
    <phoneticPr fontId="1"/>
  </si>
  <si>
    <t>平均</t>
    <rPh sb="0" eb="2">
      <t>ヘイキン</t>
    </rPh>
    <phoneticPr fontId="1"/>
  </si>
  <si>
    <t>Min</t>
    <phoneticPr fontId="1"/>
  </si>
  <si>
    <t>【何に対していくら支払うのか？】</t>
    <rPh sb="1" eb="2">
      <t>ナニ</t>
    </rPh>
    <rPh sb="3" eb="4">
      <t>タイ</t>
    </rPh>
    <rPh sb="9" eb="11">
      <t>シハラ</t>
    </rPh>
    <phoneticPr fontId="1"/>
  </si>
  <si>
    <t>時給：仕事の難易度・質・生産性に応じて支払うもの</t>
    <rPh sb="0" eb="2">
      <t>ジキュウ</t>
    </rPh>
    <rPh sb="3" eb="5">
      <t>シゴト</t>
    </rPh>
    <rPh sb="6" eb="9">
      <t>ナンイド</t>
    </rPh>
    <rPh sb="10" eb="11">
      <t>シツ</t>
    </rPh>
    <rPh sb="12" eb="15">
      <t>セイサンセイ</t>
    </rPh>
    <rPh sb="16" eb="17">
      <t>オウ</t>
    </rPh>
    <rPh sb="19" eb="21">
      <t>シハラ</t>
    </rPh>
    <phoneticPr fontId="1"/>
  </si>
  <si>
    <t>勤務状況
（日）　　　（h）</t>
    <rPh sb="0" eb="2">
      <t>キンム</t>
    </rPh>
    <rPh sb="2" eb="4">
      <t>ジョウキョウ</t>
    </rPh>
    <rPh sb="6" eb="7">
      <t>ニチ</t>
    </rPh>
    <phoneticPr fontId="1"/>
  </si>
  <si>
    <t>②平均</t>
    <rPh sb="1" eb="3">
      <t>ヘイキン</t>
    </rPh>
    <phoneticPr fontId="1"/>
  </si>
  <si>
    <t>③ゆったり</t>
    <phoneticPr fontId="1"/>
  </si>
  <si>
    <t>工賃総額</t>
    <rPh sb="0" eb="2">
      <t>コウチン</t>
    </rPh>
    <rPh sb="2" eb="4">
      <t>ソウガク</t>
    </rPh>
    <phoneticPr fontId="1"/>
  </si>
  <si>
    <t>平均工賃</t>
    <rPh sb="0" eb="2">
      <t>ヘイキン</t>
    </rPh>
    <rPh sb="2" eb="4">
      <t>コウチン</t>
    </rPh>
    <phoneticPr fontId="1"/>
  </si>
  <si>
    <t>（円／月）</t>
    <rPh sb="1" eb="2">
      <t>エン</t>
    </rPh>
    <rPh sb="3" eb="4">
      <t>ツキ</t>
    </rPh>
    <phoneticPr fontId="1"/>
  </si>
  <si>
    <t>①バリバリ</t>
    <phoneticPr fontId="1"/>
  </si>
  <si>
    <t>【担当業務別現工賃】</t>
    <rPh sb="1" eb="3">
      <t>タントウ</t>
    </rPh>
    <rPh sb="3" eb="5">
      <t>ギョウム</t>
    </rPh>
    <rPh sb="5" eb="6">
      <t>ベツ</t>
    </rPh>
    <rPh sb="6" eb="7">
      <t>ゲン</t>
    </rPh>
    <rPh sb="7" eb="9">
      <t>コウチン</t>
    </rPh>
    <phoneticPr fontId="1"/>
  </si>
  <si>
    <t>(円／月）</t>
    <rPh sb="1" eb="2">
      <t>エン</t>
    </rPh>
    <rPh sb="3" eb="4">
      <t>ツキ</t>
    </rPh>
    <phoneticPr fontId="1"/>
  </si>
  <si>
    <t>●合計</t>
    <rPh sb="1" eb="3">
      <t>ゴウケイ</t>
    </rPh>
    <phoneticPr fontId="10"/>
  </si>
  <si>
    <t>④</t>
    <phoneticPr fontId="10"/>
  </si>
  <si>
    <t>⑤</t>
    <phoneticPr fontId="10"/>
  </si>
  <si>
    <t>事業概要</t>
    <rPh sb="0" eb="2">
      <t>ジギョウ</t>
    </rPh>
    <rPh sb="2" eb="4">
      <t>ガイヨウ</t>
    </rPh>
    <phoneticPr fontId="7"/>
  </si>
  <si>
    <t>主な販路</t>
    <rPh sb="0" eb="1">
      <t>オモ</t>
    </rPh>
    <rPh sb="2" eb="4">
      <t>ハンロ</t>
    </rPh>
    <phoneticPr fontId="7"/>
  </si>
  <si>
    <t>売上高</t>
    <rPh sb="0" eb="2">
      <t>ウリアゲ</t>
    </rPh>
    <rPh sb="2" eb="3">
      <t>ダカ</t>
    </rPh>
    <phoneticPr fontId="7"/>
  </si>
  <si>
    <t>原価</t>
    <rPh sb="0" eb="2">
      <t>ゲンカ</t>
    </rPh>
    <phoneticPr fontId="7"/>
  </si>
  <si>
    <t>原材料費</t>
    <rPh sb="0" eb="3">
      <t>ゲンザイリョウ</t>
    </rPh>
    <rPh sb="3" eb="4">
      <t>ヒ</t>
    </rPh>
    <phoneticPr fontId="7"/>
  </si>
  <si>
    <t>資材費</t>
    <rPh sb="0" eb="2">
      <t>シザイ</t>
    </rPh>
    <rPh sb="2" eb="3">
      <t>ヒ</t>
    </rPh>
    <phoneticPr fontId="7"/>
  </si>
  <si>
    <t>粗利益</t>
    <rPh sb="0" eb="3">
      <t>アラリエキ</t>
    </rPh>
    <phoneticPr fontId="7"/>
  </si>
  <si>
    <t>経費</t>
    <rPh sb="0" eb="2">
      <t>ケイヒ</t>
    </rPh>
    <phoneticPr fontId="7"/>
  </si>
  <si>
    <t>P/A人件費</t>
    <rPh sb="3" eb="6">
      <t>ジンケンヒ</t>
    </rPh>
    <phoneticPr fontId="7"/>
  </si>
  <si>
    <t>水道光熱費</t>
    <rPh sb="0" eb="2">
      <t>スイドウ</t>
    </rPh>
    <rPh sb="2" eb="4">
      <t>コウネツ</t>
    </rPh>
    <rPh sb="4" eb="5">
      <t>ヒ</t>
    </rPh>
    <phoneticPr fontId="7"/>
  </si>
  <si>
    <t>消耗品費</t>
    <rPh sb="0" eb="2">
      <t>ショウモウ</t>
    </rPh>
    <rPh sb="2" eb="3">
      <t>ヒン</t>
    </rPh>
    <rPh sb="3" eb="4">
      <t>ヒ</t>
    </rPh>
    <phoneticPr fontId="7"/>
  </si>
  <si>
    <t>地代家賃</t>
    <rPh sb="0" eb="2">
      <t>チダイ</t>
    </rPh>
    <rPh sb="2" eb="4">
      <t>ヤチン</t>
    </rPh>
    <phoneticPr fontId="7"/>
  </si>
  <si>
    <t>ほか経費</t>
    <rPh sb="2" eb="4">
      <t>ケイヒ</t>
    </rPh>
    <phoneticPr fontId="7"/>
  </si>
  <si>
    <t>営業利益</t>
    <rPh sb="0" eb="2">
      <t>エイギョウ</t>
    </rPh>
    <rPh sb="2" eb="4">
      <t>リエキ</t>
    </rPh>
    <phoneticPr fontId="7"/>
  </si>
  <si>
    <t>現支払工賃総額</t>
    <rPh sb="0" eb="1">
      <t>ゲン</t>
    </rPh>
    <rPh sb="1" eb="3">
      <t>シハライ</t>
    </rPh>
    <rPh sb="3" eb="5">
      <t>コウチン</t>
    </rPh>
    <rPh sb="5" eb="7">
      <t>ソウガク</t>
    </rPh>
    <phoneticPr fontId="7"/>
  </si>
  <si>
    <t>収支</t>
    <rPh sb="0" eb="2">
      <t>シュウシ</t>
    </rPh>
    <phoneticPr fontId="7"/>
  </si>
  <si>
    <t>利用者数</t>
    <rPh sb="0" eb="3">
      <t>リヨウシャ</t>
    </rPh>
    <rPh sb="3" eb="4">
      <t>スウ</t>
    </rPh>
    <phoneticPr fontId="7"/>
  </si>
  <si>
    <t>人</t>
    <rPh sb="0" eb="1">
      <t>ニン</t>
    </rPh>
    <phoneticPr fontId="10"/>
  </si>
  <si>
    <t>一人当り支払可能工賃</t>
    <rPh sb="0" eb="2">
      <t>ヒトリ</t>
    </rPh>
    <rPh sb="2" eb="3">
      <t>アタ</t>
    </rPh>
    <rPh sb="4" eb="6">
      <t>シハライ</t>
    </rPh>
    <rPh sb="6" eb="8">
      <t>カノウ</t>
    </rPh>
    <rPh sb="8" eb="10">
      <t>コウチン</t>
    </rPh>
    <phoneticPr fontId="7"/>
  </si>
  <si>
    <t>現平均工賃</t>
    <rPh sb="0" eb="1">
      <t>ゲン</t>
    </rPh>
    <rPh sb="1" eb="3">
      <t>ヘイキン</t>
    </rPh>
    <rPh sb="3" eb="5">
      <t>コウチン</t>
    </rPh>
    <phoneticPr fontId="7"/>
  </si>
  <si>
    <t>福祉収入</t>
    <rPh sb="0" eb="2">
      <t>フクシ</t>
    </rPh>
    <rPh sb="2" eb="4">
      <t>シュウニュウ</t>
    </rPh>
    <phoneticPr fontId="7"/>
  </si>
  <si>
    <t>社員人件費</t>
    <rPh sb="0" eb="2">
      <t>シャイン</t>
    </rPh>
    <rPh sb="2" eb="5">
      <t>ジンケンヒ</t>
    </rPh>
    <phoneticPr fontId="7"/>
  </si>
  <si>
    <t>経常利益</t>
    <rPh sb="0" eb="2">
      <t>ケイジョウ</t>
    </rPh>
    <rPh sb="2" eb="4">
      <t>リエキ</t>
    </rPh>
    <phoneticPr fontId="7"/>
  </si>
  <si>
    <t>課題認識等</t>
    <rPh sb="0" eb="2">
      <t>カダイ</t>
    </rPh>
    <rPh sb="2" eb="4">
      <t>ニンシキ</t>
    </rPh>
    <rPh sb="4" eb="5">
      <t>トウ</t>
    </rPh>
    <phoneticPr fontId="7"/>
  </si>
  <si>
    <t>※収支構造（請負・内職の場合は単価）が大きく異なるもので分けて、5つ以内で記載して下さい。</t>
    <rPh sb="1" eb="3">
      <t>シュウシ</t>
    </rPh>
    <rPh sb="3" eb="5">
      <t>コウゾウ</t>
    </rPh>
    <rPh sb="6" eb="8">
      <t>ウケオイ</t>
    </rPh>
    <rPh sb="9" eb="11">
      <t>ナイショク</t>
    </rPh>
    <rPh sb="12" eb="14">
      <t>バアイ</t>
    </rPh>
    <rPh sb="15" eb="17">
      <t>タンカ</t>
    </rPh>
    <rPh sb="19" eb="20">
      <t>オオ</t>
    </rPh>
    <rPh sb="22" eb="23">
      <t>コト</t>
    </rPh>
    <rPh sb="28" eb="29">
      <t>ワ</t>
    </rPh>
    <rPh sb="34" eb="36">
      <t>イナイ</t>
    </rPh>
    <rPh sb="37" eb="39">
      <t>キサイ</t>
    </rPh>
    <rPh sb="41" eb="42">
      <t>クダ</t>
    </rPh>
    <phoneticPr fontId="10"/>
  </si>
  <si>
    <t>作業別</t>
    <rPh sb="0" eb="2">
      <t>サギョウ</t>
    </rPh>
    <rPh sb="2" eb="3">
      <t>ベツ</t>
    </rPh>
    <phoneticPr fontId="10"/>
  </si>
  <si>
    <t>円／月</t>
    <rPh sb="0" eb="1">
      <t>エン</t>
    </rPh>
    <rPh sb="2" eb="3">
      <t>ツキ</t>
    </rPh>
    <phoneticPr fontId="1"/>
  </si>
  <si>
    <t>※人件費や地代、また利用者数については、概算で按分して記載して下さい。（例：売上、利用者人数、利用面積等で按分）</t>
    <rPh sb="1" eb="4">
      <t>ジンケンヒ</t>
    </rPh>
    <rPh sb="5" eb="7">
      <t>チダイ</t>
    </rPh>
    <rPh sb="10" eb="13">
      <t>リヨウシャ</t>
    </rPh>
    <rPh sb="13" eb="14">
      <t>スウ</t>
    </rPh>
    <rPh sb="20" eb="22">
      <t>ガイサン</t>
    </rPh>
    <rPh sb="23" eb="25">
      <t>アンブン</t>
    </rPh>
    <rPh sb="27" eb="29">
      <t>キサイ</t>
    </rPh>
    <rPh sb="31" eb="32">
      <t>クダ</t>
    </rPh>
    <rPh sb="36" eb="37">
      <t>レイ</t>
    </rPh>
    <rPh sb="38" eb="40">
      <t>ウリアゲ</t>
    </rPh>
    <rPh sb="41" eb="44">
      <t>リヨウシャ</t>
    </rPh>
    <rPh sb="44" eb="46">
      <t>ニンズウ</t>
    </rPh>
    <rPh sb="47" eb="49">
      <t>リヨウ</t>
    </rPh>
    <rPh sb="49" eb="51">
      <t>メンセキ</t>
    </rPh>
    <rPh sb="51" eb="52">
      <t>トウ</t>
    </rPh>
    <rPh sb="53" eb="55">
      <t>アンブン</t>
    </rPh>
    <phoneticPr fontId="10"/>
  </si>
  <si>
    <t>作業1</t>
    <rPh sb="0" eb="2">
      <t>サギョウ</t>
    </rPh>
    <phoneticPr fontId="1"/>
  </si>
  <si>
    <t>作業2</t>
    <rPh sb="0" eb="2">
      <t>サギョウ</t>
    </rPh>
    <phoneticPr fontId="1"/>
  </si>
  <si>
    <t>作業3</t>
    <rPh sb="0" eb="2">
      <t>サギョウ</t>
    </rPh>
    <phoneticPr fontId="1"/>
  </si>
  <si>
    <t>作業4</t>
    <rPh sb="0" eb="2">
      <t>サギョウ</t>
    </rPh>
    <phoneticPr fontId="1"/>
  </si>
  <si>
    <t>作業5</t>
    <rPh sb="0" eb="2">
      <t>サギョウ</t>
    </rPh>
    <phoneticPr fontId="1"/>
  </si>
  <si>
    <t>現支払工賃総額</t>
    <rPh sb="0" eb="1">
      <t>ゲン</t>
    </rPh>
    <rPh sb="1" eb="3">
      <t>シハライ</t>
    </rPh>
    <rPh sb="3" eb="5">
      <t>コウチン</t>
    </rPh>
    <rPh sb="5" eb="7">
      <t>ソウガク</t>
    </rPh>
    <phoneticPr fontId="1"/>
  </si>
  <si>
    <t>理想工賃総額</t>
    <rPh sb="0" eb="2">
      <t>リソウ</t>
    </rPh>
    <rPh sb="2" eb="4">
      <t>コウチン</t>
    </rPh>
    <rPh sb="4" eb="6">
      <t>ソウガク</t>
    </rPh>
    <phoneticPr fontId="1"/>
  </si>
  <si>
    <t>現売上高</t>
    <rPh sb="0" eb="1">
      <t>ゲン</t>
    </rPh>
    <rPh sb="1" eb="3">
      <t>ウリアゲ</t>
    </rPh>
    <rPh sb="3" eb="4">
      <t>ダカ</t>
    </rPh>
    <phoneticPr fontId="1"/>
  </si>
  <si>
    <t>パン</t>
    <phoneticPr fontId="1"/>
  </si>
  <si>
    <t>1.3倍以上
　→要戦略変更</t>
    <rPh sb="3" eb="4">
      <t>バイ</t>
    </rPh>
    <rPh sb="4" eb="6">
      <t>イジョウ</t>
    </rPh>
    <rPh sb="9" eb="10">
      <t>ヨウ</t>
    </rPh>
    <rPh sb="10" eb="12">
      <t>センリャク</t>
    </rPh>
    <rPh sb="12" eb="14">
      <t>ヘンコウ</t>
    </rPh>
    <phoneticPr fontId="1"/>
  </si>
  <si>
    <t>(平均工賃）</t>
    <rPh sb="1" eb="3">
      <t>ヘイキン</t>
    </rPh>
    <rPh sb="3" eb="5">
      <t>コウチン</t>
    </rPh>
    <phoneticPr fontId="1"/>
  </si>
  <si>
    <t>タオル折</t>
    <rPh sb="3" eb="4">
      <t>オリ</t>
    </rPh>
    <phoneticPr fontId="1"/>
  </si>
  <si>
    <t>農作業</t>
    <rPh sb="0" eb="3">
      <t>ノウサギョウ</t>
    </rPh>
    <phoneticPr fontId="1"/>
  </si>
  <si>
    <t>【理想工賃】</t>
    <rPh sb="1" eb="3">
      <t>リソウ</t>
    </rPh>
    <rPh sb="3" eb="5">
      <t>コウチン</t>
    </rPh>
    <phoneticPr fontId="1"/>
  </si>
  <si>
    <t>理想工賃
（3年後）</t>
    <rPh sb="0" eb="2">
      <t>リソウ</t>
    </rPh>
    <rPh sb="2" eb="4">
      <t>コウチン</t>
    </rPh>
    <rPh sb="7" eb="9">
      <t>ネンゴ</t>
    </rPh>
    <phoneticPr fontId="1"/>
  </si>
  <si>
    <t>目標工賃
（1年後）</t>
    <rPh sb="0" eb="2">
      <t>モクヒョウ</t>
    </rPh>
    <rPh sb="2" eb="4">
      <t>コウチン</t>
    </rPh>
    <rPh sb="7" eb="9">
      <t>ネンゴ</t>
    </rPh>
    <phoneticPr fontId="1"/>
  </si>
  <si>
    <t>【担当業務別理想・目標工賃】</t>
    <rPh sb="1" eb="3">
      <t>タントウ</t>
    </rPh>
    <rPh sb="3" eb="5">
      <t>ギョウム</t>
    </rPh>
    <rPh sb="5" eb="6">
      <t>ベツ</t>
    </rPh>
    <rPh sb="6" eb="8">
      <t>リソウ</t>
    </rPh>
    <rPh sb="9" eb="11">
      <t>モクヒョウ</t>
    </rPh>
    <rPh sb="11" eb="13">
      <t>コウチン</t>
    </rPh>
    <phoneticPr fontId="1"/>
  </si>
  <si>
    <t>【今後の働き方別理想・目標工賃】</t>
    <rPh sb="1" eb="3">
      <t>コンゴ</t>
    </rPh>
    <rPh sb="4" eb="5">
      <t>ハタラ</t>
    </rPh>
    <rPh sb="6" eb="7">
      <t>カタ</t>
    </rPh>
    <rPh sb="7" eb="8">
      <t>ベツ</t>
    </rPh>
    <rPh sb="8" eb="10">
      <t>リソウ</t>
    </rPh>
    <rPh sb="11" eb="13">
      <t>モクヒョウ</t>
    </rPh>
    <rPh sb="13" eb="15">
      <t>コウチン</t>
    </rPh>
    <phoneticPr fontId="1"/>
  </si>
  <si>
    <t>目標原価率</t>
    <rPh sb="0" eb="2">
      <t>モクヒョウ</t>
    </rPh>
    <rPh sb="2" eb="4">
      <t>ゲンカ</t>
    </rPh>
    <rPh sb="4" eb="5">
      <t>リツ</t>
    </rPh>
    <phoneticPr fontId="1"/>
  </si>
  <si>
    <r>
      <t>(4)</t>
    </r>
    <r>
      <rPr>
        <sz val="14"/>
        <color theme="1"/>
        <rFont val="HGｺﾞｼｯｸE"/>
        <family val="3"/>
        <charset val="128"/>
      </rPr>
      <t>事業シナリオ</t>
    </r>
    <rPh sb="3" eb="5">
      <t>ジギョウ</t>
    </rPh>
    <phoneticPr fontId="7"/>
  </si>
  <si>
    <t>月給</t>
    <rPh sb="0" eb="2">
      <t>ゲッキュウ</t>
    </rPh>
    <phoneticPr fontId="1"/>
  </si>
  <si>
    <t>日給</t>
    <rPh sb="0" eb="2">
      <t>ニッキュウ</t>
    </rPh>
    <phoneticPr fontId="1"/>
  </si>
  <si>
    <t>月給：事業所に登録した段階で行う最低保障</t>
    <rPh sb="0" eb="2">
      <t>ゲッキュウ</t>
    </rPh>
    <rPh sb="3" eb="6">
      <t>ジギョウショ</t>
    </rPh>
    <rPh sb="7" eb="9">
      <t>トウロク</t>
    </rPh>
    <rPh sb="11" eb="13">
      <t>ダンカイ</t>
    </rPh>
    <rPh sb="14" eb="15">
      <t>オコナ</t>
    </rPh>
    <rPh sb="16" eb="18">
      <t>サイテイ</t>
    </rPh>
    <rPh sb="18" eb="20">
      <t>ホショウ</t>
    </rPh>
    <phoneticPr fontId="1"/>
  </si>
  <si>
    <t>日給：通所（出勤）に対して支払うもの</t>
    <rPh sb="0" eb="2">
      <t>ニッキュウ</t>
    </rPh>
    <rPh sb="3" eb="5">
      <t>ツウショ</t>
    </rPh>
    <rPh sb="6" eb="8">
      <t>シュッキン</t>
    </rPh>
    <rPh sb="10" eb="11">
      <t>タイ</t>
    </rPh>
    <rPh sb="13" eb="15">
      <t>シハラ</t>
    </rPh>
    <phoneticPr fontId="1"/>
  </si>
  <si>
    <t>時給（差）</t>
    <rPh sb="0" eb="2">
      <t>ジキュウ</t>
    </rPh>
    <rPh sb="3" eb="4">
      <t>サ</t>
    </rPh>
    <phoneticPr fontId="1"/>
  </si>
  <si>
    <t>月額工賃
（設定）</t>
    <rPh sb="0" eb="2">
      <t>ゲツガク</t>
    </rPh>
    <rPh sb="2" eb="4">
      <t>コウチン</t>
    </rPh>
    <rPh sb="6" eb="8">
      <t>セッテイ</t>
    </rPh>
    <phoneticPr fontId="1"/>
  </si>
  <si>
    <t>月額工賃
（計算）</t>
    <rPh sb="0" eb="2">
      <t>ゲツガク</t>
    </rPh>
    <rPh sb="2" eb="4">
      <t>コウチン</t>
    </rPh>
    <rPh sb="6" eb="8">
      <t>ケイサン</t>
    </rPh>
    <phoneticPr fontId="1"/>
  </si>
  <si>
    <r>
      <t>(6)</t>
    </r>
    <r>
      <rPr>
        <sz val="14"/>
        <color theme="1"/>
        <rFont val="HGｺﾞｼｯｸE"/>
        <family val="3"/>
        <charset val="128"/>
      </rPr>
      <t>行動計画</t>
    </r>
    <rPh sb="3" eb="5">
      <t>コウドウ</t>
    </rPh>
    <rPh sb="5" eb="7">
      <t>ケイカク</t>
    </rPh>
    <phoneticPr fontId="7"/>
  </si>
  <si>
    <t>担当業務</t>
    <rPh sb="0" eb="2">
      <t>タントウ</t>
    </rPh>
    <rPh sb="2" eb="4">
      <t>ギョウム</t>
    </rPh>
    <phoneticPr fontId="1"/>
  </si>
  <si>
    <r>
      <rPr>
        <sz val="10"/>
        <color theme="1"/>
        <rFont val="ＭＳ Ｐゴシック"/>
        <family val="3"/>
        <charset val="128"/>
      </rPr>
      <t>○現状</t>
    </r>
    <r>
      <rPr>
        <sz val="10"/>
        <color theme="1"/>
        <rFont val="Arial"/>
        <family val="2"/>
      </rPr>
      <t xml:space="preserve"> (ToT)</t>
    </r>
    <rPh sb="1" eb="3">
      <t>ゲンジョウ</t>
    </rPh>
    <phoneticPr fontId="1"/>
  </si>
  <si>
    <t>諸手当：上記に当てはまらない特別な手当（施設外・特別作業・皆勤等）</t>
    <rPh sb="0" eb="3">
      <t>ショテアテ</t>
    </rPh>
    <rPh sb="4" eb="6">
      <t>ジョウキ</t>
    </rPh>
    <rPh sb="7" eb="8">
      <t>ア</t>
    </rPh>
    <rPh sb="14" eb="16">
      <t>トクベツ</t>
    </rPh>
    <rPh sb="17" eb="19">
      <t>テアテ</t>
    </rPh>
    <rPh sb="20" eb="23">
      <t>シセツガイ</t>
    </rPh>
    <rPh sb="24" eb="26">
      <t>トクベツ</t>
    </rPh>
    <rPh sb="26" eb="28">
      <t>サギョウ</t>
    </rPh>
    <rPh sb="29" eb="31">
      <t>カイキン</t>
    </rPh>
    <rPh sb="31" eb="32">
      <t>トウ</t>
    </rPh>
    <phoneticPr fontId="1"/>
  </si>
  <si>
    <r>
      <t>(2)</t>
    </r>
    <r>
      <rPr>
        <sz val="14"/>
        <color theme="1"/>
        <rFont val="HGｺﾞｼｯｸE"/>
        <family val="3"/>
        <charset val="128"/>
      </rPr>
      <t>工賃支払規程（工賃テーブル）</t>
    </r>
    <rPh sb="3" eb="5">
      <t>コウチン</t>
    </rPh>
    <rPh sb="5" eb="7">
      <t>シハライ</t>
    </rPh>
    <rPh sb="7" eb="9">
      <t>キテイ</t>
    </rPh>
    <rPh sb="10" eb="12">
      <t>コウチン</t>
    </rPh>
    <phoneticPr fontId="7"/>
  </si>
  <si>
    <t>↓</t>
    <phoneticPr fontId="1"/>
  </si>
  <si>
    <t>→</t>
    <phoneticPr fontId="1"/>
  </si>
  <si>
    <t>主担当業務</t>
    <rPh sb="0" eb="1">
      <t>シュ</t>
    </rPh>
    <rPh sb="1" eb="3">
      <t>タントウ</t>
    </rPh>
    <rPh sb="3" eb="5">
      <t>ギョウム</t>
    </rPh>
    <phoneticPr fontId="1"/>
  </si>
  <si>
    <t>【現状】</t>
    <rPh sb="1" eb="3">
      <t>ゲンジョウ</t>
    </rPh>
    <phoneticPr fontId="1"/>
  </si>
  <si>
    <t>目標
（1年後）</t>
    <rPh sb="0" eb="2">
      <t>モクヒョウ</t>
    </rPh>
    <rPh sb="5" eb="7">
      <t>ネンゴ</t>
    </rPh>
    <phoneticPr fontId="1"/>
  </si>
  <si>
    <t>理想
（3年後）</t>
    <rPh sb="0" eb="2">
      <t>リソウ</t>
    </rPh>
    <rPh sb="5" eb="7">
      <t>ネンゴ</t>
    </rPh>
    <phoneticPr fontId="1"/>
  </si>
  <si>
    <t>↑</t>
    <phoneticPr fontId="1"/>
  </si>
  <si>
    <t>⇔</t>
    <phoneticPr fontId="1"/>
  </si>
  <si>
    <t>変更内容</t>
    <rPh sb="0" eb="2">
      <t>ヘンコウ</t>
    </rPh>
    <rPh sb="2" eb="4">
      <t>ナイヨウ</t>
    </rPh>
    <phoneticPr fontId="1"/>
  </si>
  <si>
    <t>月額工賃
（実績）</t>
    <rPh sb="0" eb="2">
      <t>ゲツガク</t>
    </rPh>
    <rPh sb="2" eb="4">
      <t>コウチン</t>
    </rPh>
    <rPh sb="6" eb="8">
      <t>ジッセキ</t>
    </rPh>
    <phoneticPr fontId="1"/>
  </si>
  <si>
    <t>支払ルール</t>
    <rPh sb="0" eb="2">
      <t>シハライ</t>
    </rPh>
    <phoneticPr fontId="1"/>
  </si>
  <si>
    <t>想定利用者数</t>
    <rPh sb="0" eb="2">
      <t>ソウテイ</t>
    </rPh>
    <rPh sb="2" eb="5">
      <t>リヨウシャ</t>
    </rPh>
    <rPh sb="5" eb="6">
      <t>スウ</t>
    </rPh>
    <phoneticPr fontId="1"/>
  </si>
  <si>
    <t xml:space="preserve">テーマ：
</t>
    <phoneticPr fontId="1"/>
  </si>
  <si>
    <t>シナリオタイトル：</t>
    <phoneticPr fontId="1"/>
  </si>
  <si>
    <t>3年目（　　年度末）</t>
    <rPh sb="1" eb="3">
      <t>ネンメ</t>
    </rPh>
    <rPh sb="8" eb="9">
      <t>マツ</t>
    </rPh>
    <phoneticPr fontId="7"/>
  </si>
  <si>
    <t>1年目（　　年度末）</t>
    <rPh sb="1" eb="3">
      <t>ネンメ</t>
    </rPh>
    <rPh sb="6" eb="8">
      <t>ネンド</t>
    </rPh>
    <rPh sb="8" eb="9">
      <t>マツ</t>
    </rPh>
    <phoneticPr fontId="7"/>
  </si>
  <si>
    <r>
      <rPr>
        <sz val="12"/>
        <color theme="1"/>
        <rFont val="HGｺﾞｼｯｸE"/>
        <family val="3"/>
        <charset val="128"/>
      </rPr>
      <t>事業所名：</t>
    </r>
    <rPh sb="0" eb="3">
      <t>ジギョウショ</t>
    </rPh>
    <rPh sb="3" eb="4">
      <t>メイ</t>
    </rPh>
    <phoneticPr fontId="1"/>
  </si>
  <si>
    <r>
      <t>(3-1)BEP</t>
    </r>
    <r>
      <rPr>
        <sz val="14"/>
        <color theme="1"/>
        <rFont val="HGｺﾞｼｯｸE"/>
        <family val="3"/>
        <charset val="128"/>
      </rPr>
      <t>＆戦略方向性　理想工賃（</t>
    </r>
    <r>
      <rPr>
        <sz val="14"/>
        <color theme="1"/>
        <rFont val="Arial"/>
        <family val="2"/>
      </rPr>
      <t>3</t>
    </r>
    <r>
      <rPr>
        <sz val="14"/>
        <color theme="1"/>
        <rFont val="HGｺﾞｼｯｸE"/>
        <family val="3"/>
        <charset val="128"/>
      </rPr>
      <t>年後）</t>
    </r>
    <rPh sb="9" eb="11">
      <t>センリャク</t>
    </rPh>
    <rPh sb="11" eb="14">
      <t>ホウコウセイ</t>
    </rPh>
    <rPh sb="15" eb="17">
      <t>リソウ</t>
    </rPh>
    <rPh sb="17" eb="19">
      <t>コウチン</t>
    </rPh>
    <rPh sb="21" eb="23">
      <t>ネンゴ</t>
    </rPh>
    <phoneticPr fontId="7"/>
  </si>
  <si>
    <r>
      <rPr>
        <sz val="14"/>
        <color theme="1"/>
        <rFont val="HGｺﾞｼｯｸE"/>
        <family val="3"/>
        <charset val="128"/>
      </rPr>
      <t>【現状認識】作業別の収支状況（月次）</t>
    </r>
    <rPh sb="1" eb="3">
      <t>ゲンジョウ</t>
    </rPh>
    <rPh sb="3" eb="5">
      <t>ニンシキ</t>
    </rPh>
    <rPh sb="6" eb="8">
      <t>サギョウ</t>
    </rPh>
    <rPh sb="8" eb="9">
      <t>ベツ</t>
    </rPh>
    <rPh sb="10" eb="12">
      <t>シュウシ</t>
    </rPh>
    <rPh sb="12" eb="14">
      <t>ジョウキョウ</t>
    </rPh>
    <rPh sb="15" eb="17">
      <t>ゲツジ</t>
    </rPh>
    <phoneticPr fontId="7"/>
  </si>
  <si>
    <r>
      <rPr>
        <sz val="14"/>
        <color theme="1"/>
        <rFont val="HGｺﾞｼｯｸE"/>
        <family val="3"/>
        <charset val="128"/>
      </rPr>
      <t>事業所名：</t>
    </r>
    <rPh sb="0" eb="3">
      <t>ジギョウショ</t>
    </rPh>
    <rPh sb="3" eb="4">
      <t>メイ</t>
    </rPh>
    <phoneticPr fontId="7"/>
  </si>
  <si>
    <r>
      <rPr>
        <sz val="18"/>
        <color theme="1"/>
        <rFont val="ＭＳ Ｐゴシック"/>
        <family val="2"/>
        <charset val="128"/>
      </rPr>
      <t>工賃向上計画</t>
    </r>
    <rPh sb="0" eb="2">
      <t>コウチン</t>
    </rPh>
    <rPh sb="2" eb="4">
      <t>コウジョウ</t>
    </rPh>
    <rPh sb="4" eb="6">
      <t>ケイカク</t>
    </rPh>
    <phoneticPr fontId="1"/>
  </si>
  <si>
    <r>
      <rPr>
        <sz val="18"/>
        <color theme="1"/>
        <rFont val="ＭＳ Ｐゴシック"/>
        <family val="2"/>
        <charset val="128"/>
      </rPr>
      <t>設計書</t>
    </r>
    <rPh sb="0" eb="3">
      <t>セッケイショ</t>
    </rPh>
    <phoneticPr fontId="1"/>
  </si>
  <si>
    <r>
      <rPr>
        <sz val="18"/>
        <color theme="1"/>
        <rFont val="ＭＳ Ｐゴシック"/>
        <family val="2"/>
        <charset val="128"/>
      </rPr>
      <t>法人名</t>
    </r>
    <rPh sb="0" eb="2">
      <t>ホウジン</t>
    </rPh>
    <rPh sb="2" eb="3">
      <t>メイ</t>
    </rPh>
    <phoneticPr fontId="1"/>
  </si>
  <si>
    <r>
      <rPr>
        <sz val="18"/>
        <color theme="1"/>
        <rFont val="ＭＳ Ｐゴシック"/>
        <family val="2"/>
        <charset val="128"/>
      </rPr>
      <t>事業所名</t>
    </r>
    <rPh sb="0" eb="3">
      <t>ジギョウショ</t>
    </rPh>
    <rPh sb="3" eb="4">
      <t>メイ</t>
    </rPh>
    <phoneticPr fontId="1"/>
  </si>
  <si>
    <r>
      <rPr>
        <sz val="18"/>
        <color theme="1"/>
        <rFont val="ＭＳ Ｐゴシック"/>
        <family val="2"/>
        <charset val="128"/>
      </rPr>
      <t>作成日</t>
    </r>
    <rPh sb="0" eb="3">
      <t>サクセイビ</t>
    </rPh>
    <phoneticPr fontId="1"/>
  </si>
  <si>
    <r>
      <t>(1)</t>
    </r>
    <r>
      <rPr>
        <sz val="14"/>
        <color theme="1"/>
        <rFont val="HGｺﾞｼｯｸE"/>
        <family val="3"/>
        <charset val="128"/>
      </rPr>
      <t>利用者の働き方と理想・目標工賃</t>
    </r>
    <rPh sb="3" eb="6">
      <t>リヨウシャ</t>
    </rPh>
    <rPh sb="7" eb="8">
      <t>ハタラ</t>
    </rPh>
    <rPh sb="9" eb="10">
      <t>カタ</t>
    </rPh>
    <rPh sb="11" eb="13">
      <t>リソウ</t>
    </rPh>
    <rPh sb="14" eb="16">
      <t>モクヒョウ</t>
    </rPh>
    <rPh sb="16" eb="18">
      <t>コウチン</t>
    </rPh>
    <phoneticPr fontId="7"/>
  </si>
  <si>
    <r>
      <rPr>
        <sz val="10"/>
        <rFont val="ＭＳ Ｐゴシック"/>
        <family val="3"/>
        <charset val="128"/>
      </rPr>
      <t>●ベビーステップ（</t>
    </r>
    <r>
      <rPr>
        <sz val="10"/>
        <rFont val="Arial"/>
        <family val="2"/>
      </rPr>
      <t>0</t>
    </r>
    <r>
      <rPr>
        <sz val="10"/>
        <rFont val="ＭＳ Ｐゴシック"/>
        <family val="3"/>
        <charset val="128"/>
      </rPr>
      <t>→</t>
    </r>
    <r>
      <rPr>
        <sz val="10"/>
        <rFont val="Arial"/>
        <family val="2"/>
      </rPr>
      <t>1</t>
    </r>
    <r>
      <rPr>
        <sz val="10"/>
        <rFont val="ＭＳ Ｐゴシック"/>
        <family val="3"/>
        <charset val="128"/>
      </rPr>
      <t>）</t>
    </r>
    <phoneticPr fontId="1"/>
  </si>
  <si>
    <r>
      <rPr>
        <sz val="10"/>
        <rFont val="ＭＳ Ｐゴシック"/>
        <family val="3"/>
        <charset val="128"/>
      </rPr>
      <t>★相転移②（</t>
    </r>
    <r>
      <rPr>
        <sz val="10"/>
        <rFont val="Arial"/>
        <family val="2"/>
      </rPr>
      <t>100</t>
    </r>
    <r>
      <rPr>
        <sz val="10"/>
        <rFont val="ＭＳ Ｐゴシック"/>
        <family val="3"/>
        <charset val="128"/>
      </rPr>
      <t>→</t>
    </r>
    <r>
      <rPr>
        <sz val="10"/>
        <rFont val="Arial"/>
        <family val="2"/>
      </rPr>
      <t>120</t>
    </r>
    <r>
      <rPr>
        <sz val="10"/>
        <rFont val="ＭＳ Ｐゴシック"/>
        <family val="3"/>
        <charset val="128"/>
      </rPr>
      <t>）</t>
    </r>
    <rPh sb="1" eb="4">
      <t>ソウテンイ</t>
    </rPh>
    <phoneticPr fontId="1"/>
  </si>
  <si>
    <r>
      <rPr>
        <sz val="10"/>
        <rFont val="ＭＳ Ｐゴシック"/>
        <family val="3"/>
        <charset val="128"/>
      </rPr>
      <t>★相転移①（</t>
    </r>
    <r>
      <rPr>
        <sz val="10"/>
        <rFont val="Arial"/>
        <family val="2"/>
      </rPr>
      <t>2.5</t>
    </r>
    <r>
      <rPr>
        <sz val="10"/>
        <rFont val="ＭＳ Ｐゴシック"/>
        <family val="3"/>
        <charset val="128"/>
      </rPr>
      <t>→</t>
    </r>
    <r>
      <rPr>
        <sz val="10"/>
        <rFont val="Arial"/>
        <family val="2"/>
      </rPr>
      <t>16</t>
    </r>
    <r>
      <rPr>
        <sz val="10"/>
        <rFont val="ＭＳ Ｐゴシック"/>
        <family val="3"/>
        <charset val="128"/>
      </rPr>
      <t>）</t>
    </r>
    <rPh sb="1" eb="4">
      <t>ソウテンイ</t>
    </rPh>
    <phoneticPr fontId="1"/>
  </si>
  <si>
    <r>
      <rPr>
        <sz val="10"/>
        <rFont val="ＭＳ Ｐゴシック"/>
        <family val="3"/>
        <charset val="128"/>
      </rPr>
      <t>☆自己組織化（</t>
    </r>
    <r>
      <rPr>
        <sz val="10"/>
        <rFont val="Arial"/>
        <family val="2"/>
      </rPr>
      <t>1</t>
    </r>
    <r>
      <rPr>
        <sz val="10"/>
        <rFont val="ＭＳ Ｐゴシック"/>
        <family val="3"/>
        <charset val="128"/>
      </rPr>
      <t>→</t>
    </r>
    <r>
      <rPr>
        <sz val="10"/>
        <rFont val="Arial"/>
        <family val="2"/>
      </rPr>
      <t>2.5</t>
    </r>
    <r>
      <rPr>
        <sz val="10"/>
        <rFont val="ＭＳ Ｐゴシック"/>
        <family val="3"/>
        <charset val="128"/>
      </rPr>
      <t>）</t>
    </r>
    <rPh sb="1" eb="3">
      <t>ジコ</t>
    </rPh>
    <rPh sb="3" eb="6">
      <t>ソシキカ</t>
    </rPh>
    <phoneticPr fontId="1"/>
  </si>
  <si>
    <r>
      <rPr>
        <sz val="10"/>
        <rFont val="ＭＳ Ｐゴシック"/>
        <family val="3"/>
        <charset val="128"/>
      </rPr>
      <t>▲共進化（</t>
    </r>
    <r>
      <rPr>
        <sz val="10"/>
        <rFont val="Arial"/>
        <family val="2"/>
      </rPr>
      <t>16</t>
    </r>
    <r>
      <rPr>
        <sz val="10"/>
        <rFont val="ＭＳ Ｐゴシック"/>
        <family val="3"/>
        <charset val="128"/>
      </rPr>
      <t>→</t>
    </r>
    <r>
      <rPr>
        <sz val="10"/>
        <rFont val="Arial"/>
        <family val="2"/>
      </rPr>
      <t>80</t>
    </r>
    <r>
      <rPr>
        <sz val="10"/>
        <rFont val="ＭＳ Ｐゴシック"/>
        <family val="3"/>
        <charset val="128"/>
      </rPr>
      <t>）</t>
    </r>
    <rPh sb="1" eb="2">
      <t>キョウ</t>
    </rPh>
    <rPh sb="2" eb="4">
      <t>シンカ</t>
    </rPh>
    <phoneticPr fontId="1"/>
  </si>
  <si>
    <r>
      <rPr>
        <sz val="10"/>
        <rFont val="ＭＳ Ｐゴシック"/>
        <family val="3"/>
        <charset val="128"/>
      </rPr>
      <t>　　リスク要因（</t>
    </r>
    <r>
      <rPr>
        <sz val="10"/>
        <rFont val="Arial"/>
        <family val="2"/>
      </rPr>
      <t>80</t>
    </r>
    <r>
      <rPr>
        <sz val="10"/>
        <rFont val="ＭＳ Ｐゴシック"/>
        <family val="3"/>
        <charset val="128"/>
      </rPr>
      <t>→</t>
    </r>
    <r>
      <rPr>
        <sz val="10"/>
        <rFont val="Arial"/>
        <family val="2"/>
      </rPr>
      <t>100</t>
    </r>
    <r>
      <rPr>
        <sz val="10"/>
        <rFont val="ＭＳ Ｐゴシック"/>
        <family val="3"/>
        <charset val="128"/>
      </rPr>
      <t>）</t>
    </r>
    <rPh sb="5" eb="7">
      <t>ヨウイン</t>
    </rPh>
    <phoneticPr fontId="1"/>
  </si>
  <si>
    <r>
      <rPr>
        <sz val="10"/>
        <color theme="1"/>
        <rFont val="ＭＳ Ｐゴシック"/>
        <family val="3"/>
        <charset val="128"/>
      </rPr>
      <t>◎</t>
    </r>
    <r>
      <rPr>
        <sz val="10"/>
        <color theme="1"/>
        <rFont val="Arial"/>
        <family val="2"/>
      </rPr>
      <t>100%</t>
    </r>
    <r>
      <rPr>
        <sz val="10"/>
        <color theme="1"/>
        <rFont val="ＭＳ Ｐゴシック"/>
        <family val="3"/>
        <charset val="128"/>
      </rPr>
      <t>・</t>
    </r>
    <r>
      <rPr>
        <sz val="10"/>
        <color theme="1"/>
        <rFont val="Arial"/>
        <family val="2"/>
      </rPr>
      <t xml:space="preserve">120% Happy </t>
    </r>
    <r>
      <rPr>
        <sz val="10"/>
        <color theme="1"/>
        <rFont val="ＭＳ Ｐゴシック"/>
        <family val="3"/>
        <charset val="128"/>
      </rPr>
      <t>＼</t>
    </r>
    <r>
      <rPr>
        <sz val="10"/>
        <color theme="1"/>
        <rFont val="Arial"/>
        <family val="2"/>
      </rPr>
      <t>(^o^)</t>
    </r>
    <r>
      <rPr>
        <sz val="10"/>
        <color theme="1"/>
        <rFont val="ＭＳ Ｐゴシック"/>
        <family val="3"/>
        <charset val="128"/>
      </rPr>
      <t>／</t>
    </r>
    <phoneticPr fontId="1"/>
  </si>
  <si>
    <t>①</t>
    <phoneticPr fontId="10"/>
  </si>
  <si>
    <t>②</t>
    <phoneticPr fontId="10"/>
  </si>
  <si>
    <t>③</t>
    <phoneticPr fontId="10"/>
  </si>
  <si>
    <t>【収支】　※月換算　（平成　年　月実績）</t>
    <rPh sb="1" eb="3">
      <t>シュウシ</t>
    </rPh>
    <rPh sb="6" eb="7">
      <t>ツキ</t>
    </rPh>
    <rPh sb="7" eb="9">
      <t>カンサン</t>
    </rPh>
    <rPh sb="11" eb="13">
      <t>ヘイセイ</t>
    </rPh>
    <rPh sb="14" eb="15">
      <t>ネン</t>
    </rPh>
    <rPh sb="16" eb="17">
      <t>ガツ</t>
    </rPh>
    <rPh sb="17" eb="19">
      <t>ジッセキ</t>
    </rPh>
    <phoneticPr fontId="10"/>
  </si>
  <si>
    <t>H　　年度末Goal</t>
    <rPh sb="3" eb="5">
      <t>ネンド</t>
    </rPh>
    <rPh sb="5" eb="6">
      <t>マツ</t>
    </rPh>
    <phoneticPr fontId="7"/>
  </si>
  <si>
    <t xml:space="preserve">＜全体＞
規程見直し
＜自主＞
A-1：価格up
A-2：商品開発
A-3：顧客開拓
B-1：原価管理
B-2：生産性向上
C：新規事業
D：撤退
＜請負＞
A-1：単価交渉
B-2：生産性向上
C：新規事業
D：撤退
</t>
    <rPh sb="1" eb="3">
      <t>ゼンタイ</t>
    </rPh>
    <rPh sb="5" eb="7">
      <t>キテイ</t>
    </rPh>
    <rPh sb="7" eb="9">
      <t>ミナオ</t>
    </rPh>
    <rPh sb="12" eb="14">
      <t>ジシュ</t>
    </rPh>
    <rPh sb="20" eb="22">
      <t>カカク</t>
    </rPh>
    <rPh sb="29" eb="31">
      <t>ショウヒン</t>
    </rPh>
    <rPh sb="31" eb="33">
      <t>カイハツ</t>
    </rPh>
    <rPh sb="38" eb="40">
      <t>コキャク</t>
    </rPh>
    <rPh sb="40" eb="42">
      <t>カイタク</t>
    </rPh>
    <rPh sb="47" eb="49">
      <t>ゲンカ</t>
    </rPh>
    <rPh sb="49" eb="51">
      <t>カンリ</t>
    </rPh>
    <rPh sb="56" eb="59">
      <t>セイサンセイ</t>
    </rPh>
    <rPh sb="59" eb="61">
      <t>コウジョウ</t>
    </rPh>
    <rPh sb="64" eb="66">
      <t>シンキ</t>
    </rPh>
    <rPh sb="66" eb="68">
      <t>ジギョウ</t>
    </rPh>
    <rPh sb="71" eb="73">
      <t>テッタイ</t>
    </rPh>
    <rPh sb="75" eb="77">
      <t>ウケオイ</t>
    </rPh>
    <rPh sb="83" eb="85">
      <t>タンカ</t>
    </rPh>
    <rPh sb="85" eb="87">
      <t>コウショウ</t>
    </rPh>
    <rPh sb="92" eb="95">
      <t>セイサンセイ</t>
    </rPh>
    <rPh sb="95" eb="97">
      <t>コウジョウ</t>
    </rPh>
    <rPh sb="100" eb="102">
      <t>シンキ</t>
    </rPh>
    <rPh sb="102" eb="104">
      <t>ジギョウ</t>
    </rPh>
    <rPh sb="107" eb="109">
      <t>テッタイ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</si>
</sst>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2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4"/>
      <color theme="1"/>
      <name val="HGｺﾞｼｯｸE"/>
      <family val="3"/>
      <charset val="128"/>
    </font>
    <font>
      <sz val="14"/>
      <color theme="1"/>
      <name val="Arial"/>
      <family val="2"/>
    </font>
    <font>
      <sz val="1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10"/>
      <color rgb="FF1F497D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ＭＳ Ｐゴシック"/>
      <family val="3"/>
      <charset val="128"/>
    </font>
    <font>
      <sz val="10"/>
      <name val="Arial"/>
      <family val="2"/>
    </font>
    <font>
      <sz val="10"/>
      <color rgb="FFFFC000"/>
      <name val="Arial"/>
      <family val="2"/>
    </font>
    <font>
      <sz val="10"/>
      <color rgb="FFFFC000"/>
      <name val="ＭＳ Ｐゴシック"/>
      <family val="3"/>
      <charset val="128"/>
    </font>
    <font>
      <sz val="10"/>
      <color theme="1"/>
      <name val="Arial"/>
      <family val="3"/>
      <charset val="128"/>
    </font>
    <font>
      <sz val="10"/>
      <name val="ＭＳ Ｐゴシック"/>
      <family val="3"/>
      <charset val="128"/>
    </font>
    <font>
      <sz val="12"/>
      <color theme="1"/>
      <name val="HGｺﾞｼｯｸE"/>
      <family val="3"/>
      <charset val="128"/>
    </font>
    <font>
      <sz val="11"/>
      <color theme="1"/>
      <name val="ＭＳ Ｐゴシック"/>
      <family val="3"/>
      <charset val="128"/>
    </font>
    <font>
      <sz val="12"/>
      <color theme="1"/>
      <name val="Arial"/>
      <family val="2"/>
    </font>
    <font>
      <sz val="18"/>
      <color theme="1"/>
      <name val="ＭＳ Ｐゴシック"/>
      <family val="2"/>
      <charset val="128"/>
    </font>
    <font>
      <sz val="18"/>
      <color theme="1"/>
      <name val="Arial"/>
      <family val="2"/>
    </font>
    <font>
      <sz val="10"/>
      <name val="Arial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tted">
        <color theme="0" tint="-0.499984740745262"/>
      </right>
      <top style="thin">
        <color indexed="64"/>
      </top>
      <bottom style="dotted">
        <color theme="0" tint="-0.499984740745262"/>
      </bottom>
      <diagonal/>
    </border>
    <border>
      <left style="dotted">
        <color theme="0" tint="-0.499984740745262"/>
      </left>
      <right style="dotted">
        <color theme="0" tint="-0.499984740745262"/>
      </right>
      <top style="thin">
        <color indexed="64"/>
      </top>
      <bottom style="dotted">
        <color theme="0" tint="-0.499984740745262"/>
      </bottom>
      <diagonal/>
    </border>
    <border>
      <left style="dotted">
        <color theme="0" tint="-0.499984740745262"/>
      </left>
      <right style="thin">
        <color indexed="64"/>
      </right>
      <top style="thin">
        <color indexed="64"/>
      </top>
      <bottom style="dotted">
        <color theme="0" tint="-0.499984740745262"/>
      </bottom>
      <diagonal/>
    </border>
    <border>
      <left style="thin">
        <color indexed="64"/>
      </left>
      <right style="dotted">
        <color theme="0" tint="-0.499984740745262"/>
      </right>
      <top style="dotted">
        <color theme="0" tint="-0.499984740745262"/>
      </top>
      <bottom style="dashDot">
        <color theme="0" tint="-0.499984740745262"/>
      </bottom>
      <diagonal/>
    </border>
    <border>
      <left style="dotted">
        <color theme="0" tint="-0.499984740745262"/>
      </left>
      <right style="dotted">
        <color theme="0" tint="-0.499984740745262"/>
      </right>
      <top style="dotted">
        <color theme="0" tint="-0.499984740745262"/>
      </top>
      <bottom style="dashDot">
        <color theme="0" tint="-0.499984740745262"/>
      </bottom>
      <diagonal/>
    </border>
    <border>
      <left style="dotted">
        <color theme="0" tint="-0.499984740745262"/>
      </left>
      <right style="thin">
        <color indexed="64"/>
      </right>
      <top style="dotted">
        <color theme="0" tint="-0.499984740745262"/>
      </top>
      <bottom style="dashDot">
        <color theme="0" tint="-0.499984740745262"/>
      </bottom>
      <diagonal/>
    </border>
    <border>
      <left style="thin">
        <color indexed="64"/>
      </left>
      <right style="dotted">
        <color theme="0" tint="-0.499984740745262"/>
      </right>
      <top/>
      <bottom style="dotted">
        <color theme="0" tint="-0.499984740745262"/>
      </bottom>
      <diagonal/>
    </border>
    <border>
      <left style="dotted">
        <color theme="0" tint="-0.499984740745262"/>
      </left>
      <right style="dotted">
        <color theme="0" tint="-0.499984740745262"/>
      </right>
      <top/>
      <bottom style="dotted">
        <color theme="0" tint="-0.499984740745262"/>
      </bottom>
      <diagonal/>
    </border>
    <border>
      <left style="dotted">
        <color theme="0" tint="-0.499984740745262"/>
      </left>
      <right style="thin">
        <color indexed="64"/>
      </right>
      <top/>
      <bottom style="dotted">
        <color theme="0" tint="-0.499984740745262"/>
      </bottom>
      <diagonal/>
    </border>
    <border>
      <left style="thin">
        <color indexed="64"/>
      </left>
      <right style="dotted">
        <color theme="0" tint="-0.499984740745262"/>
      </right>
      <top style="dotted">
        <color theme="0" tint="-0.499984740745262"/>
      </top>
      <bottom style="dotted">
        <color theme="0" tint="-0.499984740745262"/>
      </bottom>
      <diagonal/>
    </border>
    <border>
      <left style="dotted">
        <color theme="0" tint="-0.499984740745262"/>
      </left>
      <right style="dotted">
        <color theme="0" tint="-0.499984740745262"/>
      </right>
      <top style="dotted">
        <color theme="0" tint="-0.499984740745262"/>
      </top>
      <bottom style="dotted">
        <color theme="0" tint="-0.499984740745262"/>
      </bottom>
      <diagonal/>
    </border>
    <border>
      <left style="dotted">
        <color theme="0" tint="-0.499984740745262"/>
      </left>
      <right style="thin">
        <color indexed="64"/>
      </right>
      <top style="dotted">
        <color theme="0" tint="-0.499984740745262"/>
      </top>
      <bottom style="dotted">
        <color theme="0" tint="-0.499984740745262"/>
      </bottom>
      <diagonal/>
    </border>
    <border>
      <left style="thin">
        <color indexed="64"/>
      </left>
      <right style="dotted">
        <color theme="0" tint="-0.499984740745262"/>
      </right>
      <top style="dotted">
        <color theme="0" tint="-0.499984740745262"/>
      </top>
      <bottom style="thin">
        <color indexed="64"/>
      </bottom>
      <diagonal/>
    </border>
    <border>
      <left style="dotted">
        <color theme="0" tint="-0.499984740745262"/>
      </left>
      <right style="dotted">
        <color theme="0" tint="-0.499984740745262"/>
      </right>
      <top style="dotted">
        <color theme="0" tint="-0.499984740745262"/>
      </top>
      <bottom style="thin">
        <color indexed="64"/>
      </bottom>
      <diagonal/>
    </border>
    <border>
      <left style="dotted">
        <color theme="0" tint="-0.499984740745262"/>
      </left>
      <right style="thin">
        <color indexed="64"/>
      </right>
      <top style="dotted">
        <color theme="0" tint="-0.499984740745262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</cellStyleXfs>
  <cellXfs count="20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0" fillId="0" borderId="0" xfId="0" applyAlignment="1">
      <alignment horizontal="right" vertical="center"/>
    </xf>
    <xf numFmtId="38" fontId="0" fillId="0" borderId="1" xfId="1" applyFont="1" applyBorder="1">
      <alignment vertical="center"/>
    </xf>
    <xf numFmtId="38" fontId="0" fillId="0" borderId="0" xfId="1" applyFont="1">
      <alignment vertical="center"/>
    </xf>
    <xf numFmtId="0" fontId="0" fillId="0" borderId="1" xfId="0" applyBorder="1" applyAlignment="1">
      <alignment vertical="center" wrapText="1"/>
    </xf>
    <xf numFmtId="38" fontId="0" fillId="0" borderId="1" xfId="1" applyFont="1" applyBorder="1" applyAlignment="1">
      <alignment vertical="center" wrapText="1"/>
    </xf>
    <xf numFmtId="0" fontId="0" fillId="0" borderId="1" xfId="0" applyBorder="1" applyAlignment="1">
      <alignment horizontal="left" vertical="center"/>
    </xf>
    <xf numFmtId="0" fontId="3" fillId="0" borderId="0" xfId="3">
      <alignment vertical="center"/>
    </xf>
    <xf numFmtId="0" fontId="4" fillId="0" borderId="0" xfId="3" applyFont="1">
      <alignment vertical="center"/>
    </xf>
    <xf numFmtId="0" fontId="3" fillId="0" borderId="1" xfId="3" applyBorder="1" applyAlignment="1">
      <alignment vertical="center" wrapText="1"/>
    </xf>
    <xf numFmtId="0" fontId="3" fillId="0" borderId="19" xfId="3" applyBorder="1" applyAlignment="1">
      <alignment horizontal="left" vertical="center"/>
    </xf>
    <xf numFmtId="0" fontId="3" fillId="0" borderId="19" xfId="3" applyBorder="1" applyAlignment="1">
      <alignment horizontal="center" vertical="center"/>
    </xf>
    <xf numFmtId="176" fontId="3" fillId="0" borderId="19" xfId="3" applyNumberFormat="1" applyBorder="1" applyAlignment="1">
      <alignment horizontal="left" vertical="center"/>
    </xf>
    <xf numFmtId="176" fontId="3" fillId="0" borderId="0" xfId="3" applyNumberFormat="1">
      <alignment vertical="center"/>
    </xf>
    <xf numFmtId="0" fontId="3" fillId="0" borderId="20" xfId="3" applyBorder="1">
      <alignment vertical="center"/>
    </xf>
    <xf numFmtId="56" fontId="8" fillId="0" borderId="20" xfId="3" applyNumberFormat="1" applyFont="1" applyBorder="1">
      <alignment vertical="center"/>
    </xf>
    <xf numFmtId="56" fontId="3" fillId="0" borderId="20" xfId="3" applyNumberFormat="1" applyBorder="1">
      <alignment vertical="center"/>
    </xf>
    <xf numFmtId="0" fontId="6" fillId="0" borderId="20" xfId="3" applyFont="1" applyBorder="1">
      <alignment vertical="center"/>
    </xf>
    <xf numFmtId="0" fontId="9" fillId="0" borderId="20" xfId="3" applyFont="1" applyBorder="1" applyAlignment="1">
      <alignment horizontal="justify" vertical="center"/>
    </xf>
    <xf numFmtId="0" fontId="9" fillId="0" borderId="20" xfId="3" applyFont="1" applyBorder="1">
      <alignment vertical="center"/>
    </xf>
    <xf numFmtId="0" fontId="0" fillId="0" borderId="1" xfId="0" applyBorder="1" applyAlignment="1">
      <alignment horizontal="center" vertical="center"/>
    </xf>
    <xf numFmtId="0" fontId="3" fillId="0" borderId="0" xfId="5">
      <alignment vertical="center"/>
    </xf>
    <xf numFmtId="38" fontId="3" fillId="0" borderId="0" xfId="1" applyFont="1">
      <alignment vertical="center"/>
    </xf>
    <xf numFmtId="0" fontId="0" fillId="0" borderId="3" xfId="0" applyBorder="1" applyAlignment="1">
      <alignment horizontal="center" vertical="center"/>
    </xf>
    <xf numFmtId="38" fontId="0" fillId="0" borderId="0" xfId="0" applyNumberFormat="1">
      <alignment vertical="center"/>
    </xf>
    <xf numFmtId="38" fontId="0" fillId="0" borderId="10" xfId="0" applyNumberFormat="1" applyBorder="1">
      <alignment vertical="center"/>
    </xf>
    <xf numFmtId="0" fontId="0" fillId="0" borderId="1" xfId="0" applyBorder="1" applyAlignment="1">
      <alignment horizontal="center" vertical="center" shrinkToFit="1"/>
    </xf>
    <xf numFmtId="9" fontId="0" fillId="0" borderId="0" xfId="2" applyFont="1">
      <alignment vertical="center"/>
    </xf>
    <xf numFmtId="0" fontId="3" fillId="0" borderId="0" xfId="3" applyAlignment="1">
      <alignment vertical="top"/>
    </xf>
    <xf numFmtId="0" fontId="3" fillId="0" borderId="2" xfId="3" applyBorder="1" applyAlignment="1">
      <alignment vertical="top"/>
    </xf>
    <xf numFmtId="0" fontId="3" fillId="0" borderId="2" xfId="3" applyBorder="1">
      <alignment vertical="center"/>
    </xf>
    <xf numFmtId="9" fontId="0" fillId="0" borderId="2" xfId="2" applyFont="1" applyBorder="1">
      <alignment vertical="center"/>
    </xf>
    <xf numFmtId="0" fontId="3" fillId="0" borderId="10" xfId="3" applyBorder="1" applyAlignment="1">
      <alignment vertical="top"/>
    </xf>
    <xf numFmtId="0" fontId="3" fillId="0" borderId="1" xfId="3" applyBorder="1">
      <alignment vertical="center"/>
    </xf>
    <xf numFmtId="38" fontId="0" fillId="0" borderId="16" xfId="1" applyFont="1" applyBorder="1">
      <alignment vertical="center"/>
    </xf>
    <xf numFmtId="9" fontId="0" fillId="0" borderId="18" xfId="2" applyFont="1" applyBorder="1">
      <alignment vertical="center"/>
    </xf>
    <xf numFmtId="0" fontId="3" fillId="0" borderId="3" xfId="3" applyBorder="1">
      <alignment vertical="center"/>
    </xf>
    <xf numFmtId="0" fontId="3" fillId="0" borderId="5" xfId="3" applyBorder="1">
      <alignment vertical="center"/>
    </xf>
    <xf numFmtId="38" fontId="3" fillId="0" borderId="16" xfId="1" applyFont="1" applyBorder="1">
      <alignment vertical="center"/>
    </xf>
    <xf numFmtId="38" fontId="0" fillId="0" borderId="4" xfId="1" applyFont="1" applyBorder="1">
      <alignment vertical="center"/>
    </xf>
    <xf numFmtId="9" fontId="0" fillId="0" borderId="4" xfId="2" applyFont="1" applyBorder="1">
      <alignment vertical="center"/>
    </xf>
    <xf numFmtId="38" fontId="3" fillId="0" borderId="4" xfId="1" applyFont="1" applyBorder="1">
      <alignment vertical="center"/>
    </xf>
    <xf numFmtId="0" fontId="3" fillId="0" borderId="4" xfId="3" applyBorder="1">
      <alignment vertical="center"/>
    </xf>
    <xf numFmtId="0" fontId="3" fillId="0" borderId="18" xfId="3" applyBorder="1">
      <alignment vertical="center"/>
    </xf>
    <xf numFmtId="0" fontId="3" fillId="0" borderId="16" xfId="3" applyBorder="1">
      <alignment vertical="center"/>
    </xf>
    <xf numFmtId="0" fontId="3" fillId="2" borderId="3" xfId="3" applyFill="1" applyBorder="1">
      <alignment vertical="center"/>
    </xf>
    <xf numFmtId="0" fontId="3" fillId="2" borderId="5" xfId="3" applyFill="1" applyBorder="1">
      <alignment vertical="center"/>
    </xf>
    <xf numFmtId="0" fontId="3" fillId="2" borderId="16" xfId="3" applyFill="1" applyBorder="1">
      <alignment vertical="center"/>
    </xf>
    <xf numFmtId="0" fontId="3" fillId="2" borderId="18" xfId="3" applyFill="1" applyBorder="1">
      <alignment vertical="center"/>
    </xf>
    <xf numFmtId="9" fontId="0" fillId="2" borderId="18" xfId="2" applyFont="1" applyFill="1" applyBorder="1">
      <alignment vertical="center"/>
    </xf>
    <xf numFmtId="38" fontId="3" fillId="2" borderId="16" xfId="1" applyFont="1" applyFill="1" applyBorder="1">
      <alignment vertical="center"/>
    </xf>
    <xf numFmtId="9" fontId="4" fillId="0" borderId="0" xfId="2" applyFont="1">
      <alignment vertical="center"/>
    </xf>
    <xf numFmtId="38" fontId="0" fillId="0" borderId="1" xfId="1" applyFont="1" applyBorder="1" applyAlignment="1">
      <alignment horizontal="right" vertical="center"/>
    </xf>
    <xf numFmtId="40" fontId="0" fillId="0" borderId="1" xfId="1" applyNumberFormat="1" applyFont="1" applyBorder="1">
      <alignment vertical="center"/>
    </xf>
    <xf numFmtId="0" fontId="0" fillId="0" borderId="14" xfId="0" applyBorder="1" applyAlignment="1">
      <alignment horizontal="left" vertical="center"/>
    </xf>
    <xf numFmtId="0" fontId="11" fillId="0" borderId="0" xfId="0" applyFo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right" vertical="center"/>
    </xf>
    <xf numFmtId="0" fontId="14" fillId="0" borderId="21" xfId="0" applyFont="1" applyBorder="1">
      <alignment vertical="center"/>
    </xf>
    <xf numFmtId="0" fontId="15" fillId="0" borderId="22" xfId="0" applyFont="1" applyBorder="1">
      <alignment vertical="center"/>
    </xf>
    <xf numFmtId="0" fontId="15" fillId="0" borderId="23" xfId="0" applyFont="1" applyBorder="1">
      <alignment vertical="center"/>
    </xf>
    <xf numFmtId="0" fontId="15" fillId="0" borderId="24" xfId="0" applyFont="1" applyBorder="1">
      <alignment vertical="center"/>
    </xf>
    <xf numFmtId="0" fontId="15" fillId="0" borderId="25" xfId="0" applyFont="1" applyBorder="1">
      <alignment vertical="center"/>
    </xf>
    <xf numFmtId="0" fontId="15" fillId="0" borderId="25" xfId="0" applyFont="1" applyBorder="1" applyAlignment="1">
      <alignment vertical="top"/>
    </xf>
    <xf numFmtId="0" fontId="15" fillId="0" borderId="26" xfId="0" applyFont="1" applyBorder="1">
      <alignment vertical="center"/>
    </xf>
    <xf numFmtId="0" fontId="15" fillId="0" borderId="27" xfId="0" applyFont="1" applyBorder="1">
      <alignment vertical="center"/>
    </xf>
    <xf numFmtId="0" fontId="15" fillId="0" borderId="28" xfId="0" applyFont="1" applyBorder="1">
      <alignment vertical="center"/>
    </xf>
    <xf numFmtId="0" fontId="15" fillId="0" borderId="28" xfId="0" applyFont="1" applyBorder="1" applyAlignment="1">
      <alignment horizontal="center"/>
    </xf>
    <xf numFmtId="0" fontId="12" fillId="0" borderId="0" xfId="0" applyFont="1">
      <alignment vertical="center"/>
    </xf>
    <xf numFmtId="0" fontId="15" fillId="0" borderId="30" xfId="0" applyFont="1" applyBorder="1">
      <alignment vertical="center"/>
    </xf>
    <xf numFmtId="0" fontId="15" fillId="0" borderId="31" xfId="0" applyFont="1" applyBorder="1">
      <alignment vertical="center"/>
    </xf>
    <xf numFmtId="0" fontId="15" fillId="0" borderId="32" xfId="0" applyFont="1" applyBorder="1">
      <alignment vertical="center"/>
    </xf>
    <xf numFmtId="0" fontId="16" fillId="0" borderId="31" xfId="0" applyFont="1" applyBorder="1" applyAlignment="1">
      <alignment horizontal="center" vertical="center"/>
    </xf>
    <xf numFmtId="0" fontId="16" fillId="0" borderId="31" xfId="0" applyFont="1" applyBorder="1" applyAlignment="1">
      <alignment horizontal="left" vertical="center"/>
    </xf>
    <xf numFmtId="0" fontId="16" fillId="0" borderId="31" xfId="0" applyFont="1" applyBorder="1">
      <alignment vertical="center"/>
    </xf>
    <xf numFmtId="0" fontId="16" fillId="0" borderId="31" xfId="0" applyFont="1" applyBorder="1" applyAlignment="1">
      <alignment horizontal="center" vertical="top"/>
    </xf>
    <xf numFmtId="0" fontId="15" fillId="0" borderId="33" xfId="0" applyFont="1" applyBorder="1">
      <alignment vertical="center"/>
    </xf>
    <xf numFmtId="0" fontId="15" fillId="0" borderId="34" xfId="0" applyFont="1" applyBorder="1">
      <alignment vertical="center"/>
    </xf>
    <xf numFmtId="0" fontId="15" fillId="0" borderId="34" xfId="0" applyFont="1" applyBorder="1" applyAlignment="1">
      <alignment horizontal="center" vertical="center"/>
    </xf>
    <xf numFmtId="0" fontId="12" fillId="0" borderId="2" xfId="0" applyFont="1" applyBorder="1">
      <alignment vertical="center"/>
    </xf>
    <xf numFmtId="0" fontId="15" fillId="0" borderId="2" xfId="0" applyFont="1" applyBorder="1" applyAlignment="1">
      <alignment horizontal="left" vertical="top"/>
    </xf>
    <xf numFmtId="0" fontId="15" fillId="0" borderId="2" xfId="0" applyFont="1" applyBorder="1">
      <alignment vertical="center"/>
    </xf>
    <xf numFmtId="0" fontId="13" fillId="0" borderId="0" xfId="0" applyFont="1" applyAlignment="1">
      <alignment horizontal="center" vertical="center"/>
    </xf>
    <xf numFmtId="0" fontId="3" fillId="0" borderId="1" xfId="3" applyBorder="1" applyAlignment="1">
      <alignment horizontal="center" vertical="center"/>
    </xf>
    <xf numFmtId="0" fontId="6" fillId="0" borderId="20" xfId="3" applyFont="1" applyBorder="1" applyAlignment="1">
      <alignment horizontal="center" vertical="center"/>
    </xf>
    <xf numFmtId="0" fontId="3" fillId="0" borderId="0" xfId="3" applyAlignment="1">
      <alignment horizontal="center" vertical="center"/>
    </xf>
    <xf numFmtId="0" fontId="3" fillId="0" borderId="20" xfId="3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5" fillId="3" borderId="0" xfId="5" applyFont="1" applyFill="1">
      <alignment vertical="center"/>
    </xf>
    <xf numFmtId="0" fontId="0" fillId="3" borderId="1" xfId="0" applyFill="1" applyBorder="1" applyAlignment="1">
      <alignment horizontal="center" vertical="center"/>
    </xf>
    <xf numFmtId="38" fontId="0" fillId="3" borderId="1" xfId="1" applyFont="1" applyFill="1" applyBorder="1" applyAlignment="1">
      <alignment horizontal="center" vertical="center" wrapText="1"/>
    </xf>
    <xf numFmtId="0" fontId="0" fillId="3" borderId="1" xfId="0" applyFill="1" applyBorder="1">
      <alignment vertical="center"/>
    </xf>
    <xf numFmtId="38" fontId="0" fillId="3" borderId="1" xfId="0" applyNumberFormat="1" applyFill="1" applyBorder="1">
      <alignment vertical="center"/>
    </xf>
    <xf numFmtId="38" fontId="0" fillId="3" borderId="1" xfId="1" applyFont="1" applyFill="1" applyBorder="1">
      <alignment vertical="center"/>
    </xf>
    <xf numFmtId="0" fontId="0" fillId="0" borderId="14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5" fillId="3" borderId="0" xfId="3" applyFont="1" applyFill="1">
      <alignment vertical="center"/>
    </xf>
    <xf numFmtId="0" fontId="0" fillId="3" borderId="6" xfId="0" applyFill="1" applyBorder="1">
      <alignment vertical="center"/>
    </xf>
    <xf numFmtId="38" fontId="0" fillId="3" borderId="6" xfId="1" applyFont="1" applyFill="1" applyBorder="1" applyAlignment="1">
      <alignment vertical="center" wrapText="1"/>
    </xf>
    <xf numFmtId="38" fontId="0" fillId="0" borderId="7" xfId="1" applyFont="1" applyBorder="1" applyAlignment="1">
      <alignment horizontal="center" vertical="center" wrapText="1"/>
    </xf>
    <xf numFmtId="38" fontId="0" fillId="0" borderId="7" xfId="1" applyFont="1" applyBorder="1" applyAlignment="1">
      <alignment horizontal="center" vertical="center"/>
    </xf>
    <xf numFmtId="38" fontId="0" fillId="0" borderId="0" xfId="1" applyFont="1" applyAlignment="1">
      <alignment horizontal="center" vertical="center"/>
    </xf>
    <xf numFmtId="0" fontId="3" fillId="3" borderId="9" xfId="3" applyFill="1" applyBorder="1">
      <alignment vertical="center"/>
    </xf>
    <xf numFmtId="0" fontId="3" fillId="3" borderId="11" xfId="3" applyFill="1" applyBorder="1">
      <alignment vertical="center"/>
    </xf>
    <xf numFmtId="38" fontId="3" fillId="3" borderId="16" xfId="1" applyFont="1" applyFill="1" applyBorder="1">
      <alignment vertical="center"/>
    </xf>
    <xf numFmtId="9" fontId="0" fillId="3" borderId="18" xfId="2" applyFont="1" applyFill="1" applyBorder="1">
      <alignment vertical="center"/>
    </xf>
    <xf numFmtId="0" fontId="3" fillId="3" borderId="3" xfId="3" applyFill="1" applyBorder="1">
      <alignment vertical="center"/>
    </xf>
    <xf numFmtId="0" fontId="3" fillId="3" borderId="5" xfId="3" applyFill="1" applyBorder="1">
      <alignment vertical="center"/>
    </xf>
    <xf numFmtId="0" fontId="3" fillId="3" borderId="13" xfId="3" applyFill="1" applyBorder="1">
      <alignment vertical="center"/>
    </xf>
    <xf numFmtId="0" fontId="3" fillId="3" borderId="14" xfId="3" applyFill="1" applyBorder="1">
      <alignment vertical="center"/>
    </xf>
    <xf numFmtId="0" fontId="3" fillId="3" borderId="12" xfId="3" applyFill="1" applyBorder="1">
      <alignment vertical="center"/>
    </xf>
    <xf numFmtId="0" fontId="3" fillId="3" borderId="15" xfId="3" applyFill="1" applyBorder="1">
      <alignment vertical="center"/>
    </xf>
    <xf numFmtId="56" fontId="0" fillId="3" borderId="1" xfId="0" applyNumberFormat="1" applyFill="1" applyBorder="1" applyAlignment="1">
      <alignment horizontal="center" vertical="center"/>
    </xf>
    <xf numFmtId="38" fontId="0" fillId="3" borderId="1" xfId="1" applyFont="1" applyFill="1" applyBorder="1" applyAlignment="1">
      <alignment vertical="center" wrapText="1"/>
    </xf>
    <xf numFmtId="38" fontId="0" fillId="3" borderId="1" xfId="0" applyNumberFormat="1" applyFill="1" applyBorder="1" applyAlignment="1">
      <alignment horizontal="right" vertical="center"/>
    </xf>
    <xf numFmtId="0" fontId="0" fillId="3" borderId="1" xfId="0" applyFill="1" applyBorder="1" applyAlignment="1">
      <alignment horizontal="left" vertical="center"/>
    </xf>
    <xf numFmtId="38" fontId="0" fillId="3" borderId="1" xfId="1" applyFont="1" applyFill="1" applyBorder="1" applyAlignment="1">
      <alignment horizontal="right" vertical="center"/>
    </xf>
    <xf numFmtId="9" fontId="0" fillId="3" borderId="1" xfId="2" applyFont="1" applyFill="1" applyBorder="1" applyAlignment="1">
      <alignment horizontal="right" vertical="center"/>
    </xf>
    <xf numFmtId="9" fontId="0" fillId="3" borderId="1" xfId="0" applyNumberFormat="1" applyFill="1" applyBorder="1">
      <alignment vertical="center"/>
    </xf>
    <xf numFmtId="40" fontId="0" fillId="3" borderId="1" xfId="1" applyNumberFormat="1" applyFont="1" applyFill="1" applyBorder="1">
      <alignment vertical="center"/>
    </xf>
    <xf numFmtId="38" fontId="0" fillId="0" borderId="1" xfId="1" applyFont="1" applyBorder="1" applyAlignment="1">
      <alignment vertical="top" wrapText="1"/>
    </xf>
    <xf numFmtId="38" fontId="0" fillId="3" borderId="1" xfId="1" applyFont="1" applyFill="1" applyBorder="1" applyAlignment="1">
      <alignment vertical="top" wrapText="1"/>
    </xf>
    <xf numFmtId="0" fontId="20" fillId="0" borderId="0" xfId="0" applyFont="1">
      <alignment vertical="center"/>
    </xf>
    <xf numFmtId="0" fontId="20" fillId="0" borderId="0" xfId="0" applyFont="1" applyAlignment="1">
      <alignment horizontal="center" vertical="center"/>
    </xf>
    <xf numFmtId="0" fontId="15" fillId="0" borderId="29" xfId="0" applyFont="1" applyBorder="1" applyAlignment="1">
      <alignment horizontal="center"/>
    </xf>
    <xf numFmtId="0" fontId="15" fillId="0" borderId="35" xfId="0" applyFont="1" applyBorder="1">
      <alignment vertical="center"/>
    </xf>
    <xf numFmtId="0" fontId="3" fillId="3" borderId="1" xfId="3" applyFill="1" applyBorder="1" applyAlignment="1">
      <alignment horizontal="center" vertical="center"/>
    </xf>
    <xf numFmtId="0" fontId="3" fillId="3" borderId="16" xfId="3" applyFill="1" applyBorder="1" applyAlignment="1">
      <alignment horizontal="center" vertical="center"/>
    </xf>
    <xf numFmtId="0" fontId="3" fillId="3" borderId="17" xfId="3" applyFill="1" applyBorder="1" applyAlignment="1">
      <alignment horizontal="center" vertical="center"/>
    </xf>
    <xf numFmtId="0" fontId="3" fillId="3" borderId="18" xfId="3" applyFill="1" applyBorder="1" applyAlignment="1">
      <alignment horizontal="center" vertical="center"/>
    </xf>
    <xf numFmtId="0" fontId="5" fillId="3" borderId="0" xfId="3" applyFont="1" applyFill="1" applyAlignment="1">
      <alignment horizontal="center" vertical="center"/>
    </xf>
    <xf numFmtId="9" fontId="5" fillId="3" borderId="0" xfId="4" applyFont="1" applyFill="1">
      <alignment vertical="center"/>
    </xf>
    <xf numFmtId="38" fontId="21" fillId="3" borderId="0" xfId="1" applyFont="1" applyFill="1" applyAlignment="1">
      <alignment horizontal="right" vertical="center"/>
    </xf>
    <xf numFmtId="0" fontId="5" fillId="3" borderId="2" xfId="3" applyFont="1" applyFill="1" applyBorder="1">
      <alignment vertical="center"/>
    </xf>
    <xf numFmtId="0" fontId="5" fillId="0" borderId="0" xfId="3" applyFont="1">
      <alignment vertical="center"/>
    </xf>
    <xf numFmtId="0" fontId="5" fillId="3" borderId="0" xfId="3" applyFont="1" applyFill="1" applyAlignment="1">
      <alignment horizontal="right" vertical="center"/>
    </xf>
    <xf numFmtId="0" fontId="5" fillId="3" borderId="0" xfId="5" applyFont="1" applyFill="1" applyAlignment="1">
      <alignment horizontal="right" vertical="center"/>
    </xf>
    <xf numFmtId="0" fontId="5" fillId="0" borderId="0" xfId="5" applyFont="1">
      <alignment vertical="center"/>
    </xf>
    <xf numFmtId="9" fontId="5" fillId="3" borderId="0" xfId="2" applyFont="1" applyFill="1">
      <alignment vertical="center"/>
    </xf>
    <xf numFmtId="0" fontId="23" fillId="0" borderId="0" xfId="0" applyFont="1">
      <alignment vertical="center"/>
    </xf>
    <xf numFmtId="0" fontId="5" fillId="3" borderId="2" xfId="3" applyFont="1" applyFill="1" applyBorder="1" applyAlignment="1">
      <alignment vertical="center" shrinkToFit="1"/>
    </xf>
    <xf numFmtId="0" fontId="0" fillId="5" borderId="1" xfId="0" applyFill="1" applyBorder="1" applyAlignment="1">
      <alignment horizontal="center" vertical="center"/>
    </xf>
    <xf numFmtId="31" fontId="23" fillId="0" borderId="2" xfId="0" applyNumberFormat="1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3" fillId="0" borderId="1" xfId="3" applyBorder="1" applyAlignment="1">
      <alignment vertical="top" wrapText="1"/>
    </xf>
    <xf numFmtId="0" fontId="3" fillId="3" borderId="1" xfId="3" applyFill="1" applyBorder="1" applyAlignment="1">
      <alignment horizontal="center" vertical="center"/>
    </xf>
    <xf numFmtId="0" fontId="3" fillId="3" borderId="3" xfId="3" applyFill="1" applyBorder="1" applyAlignment="1">
      <alignment horizontal="center" vertical="center"/>
    </xf>
    <xf numFmtId="0" fontId="3" fillId="3" borderId="9" xfId="3" applyFill="1" applyBorder="1" applyAlignment="1">
      <alignment horizontal="center" vertical="center"/>
    </xf>
    <xf numFmtId="0" fontId="3" fillId="3" borderId="11" xfId="3" applyFill="1" applyBorder="1" applyAlignment="1">
      <alignment horizontal="center" vertical="center"/>
    </xf>
    <xf numFmtId="0" fontId="3" fillId="3" borderId="12" xfId="3" applyFill="1" applyBorder="1" applyAlignment="1">
      <alignment horizontal="center" vertical="center"/>
    </xf>
    <xf numFmtId="0" fontId="3" fillId="3" borderId="15" xfId="3" applyFill="1" applyBorder="1" applyAlignment="1">
      <alignment horizontal="center" vertical="center"/>
    </xf>
    <xf numFmtId="0" fontId="3" fillId="3" borderId="4" xfId="3" applyFill="1" applyBorder="1" applyAlignment="1">
      <alignment horizontal="center" vertical="center"/>
    </xf>
    <xf numFmtId="0" fontId="3" fillId="3" borderId="5" xfId="3" applyFill="1" applyBorder="1" applyAlignment="1">
      <alignment horizontal="center" vertical="center"/>
    </xf>
    <xf numFmtId="0" fontId="3" fillId="3" borderId="1" xfId="3" applyFill="1" applyBorder="1" applyAlignment="1">
      <alignment horizontal="left" vertical="center"/>
    </xf>
    <xf numFmtId="0" fontId="0" fillId="5" borderId="3" xfId="0" applyFill="1" applyBorder="1" applyAlignment="1">
      <alignment horizontal="center" vertical="center" wrapText="1"/>
    </xf>
    <xf numFmtId="0" fontId="0" fillId="5" borderId="5" xfId="0" applyFill="1" applyBorder="1" applyAlignment="1">
      <alignment horizontal="center" vertical="center"/>
    </xf>
    <xf numFmtId="0" fontId="0" fillId="0" borderId="6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3" fillId="3" borderId="1" xfId="0" applyFont="1" applyFill="1" applyBorder="1" applyAlignment="1">
      <alignment horizontal="left" vertical="top" wrapText="1"/>
    </xf>
    <xf numFmtId="0" fontId="13" fillId="0" borderId="12" xfId="0" applyFont="1" applyBorder="1" applyAlignment="1">
      <alignment horizontal="center" vertical="top" wrapText="1"/>
    </xf>
    <xf numFmtId="0" fontId="13" fillId="0" borderId="2" xfId="0" applyFont="1" applyBorder="1" applyAlignment="1">
      <alignment horizontal="center" vertical="top" wrapText="1"/>
    </xf>
    <xf numFmtId="0" fontId="13" fillId="0" borderId="15" xfId="0" applyFont="1" applyBorder="1" applyAlignment="1">
      <alignment horizontal="center" vertical="top" wrapText="1"/>
    </xf>
    <xf numFmtId="0" fontId="17" fillId="3" borderId="1" xfId="0" applyFont="1" applyFill="1" applyBorder="1" applyAlignment="1">
      <alignment horizontal="left" vertical="center"/>
    </xf>
    <xf numFmtId="0" fontId="5" fillId="3" borderId="2" xfId="3" applyFont="1" applyFill="1" applyBorder="1" applyAlignment="1">
      <alignment horizontal="center" vertical="center" shrinkToFit="1"/>
    </xf>
    <xf numFmtId="0" fontId="12" fillId="3" borderId="1" xfId="0" applyFont="1" applyFill="1" applyBorder="1" applyAlignment="1">
      <alignment horizontal="left" vertical="center"/>
    </xf>
    <xf numFmtId="0" fontId="13" fillId="0" borderId="1" xfId="0" applyFont="1" applyBorder="1" applyAlignment="1">
      <alignment horizontal="left" vertical="top" wrapText="1"/>
    </xf>
    <xf numFmtId="0" fontId="13" fillId="0" borderId="13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13" xfId="0" applyFont="1" applyBorder="1" applyAlignment="1">
      <alignment horizontal="left" vertical="top" wrapText="1"/>
    </xf>
    <xf numFmtId="0" fontId="13" fillId="0" borderId="0" xfId="0" applyFont="1" applyAlignment="1">
      <alignment horizontal="left" vertical="top" wrapText="1"/>
    </xf>
    <xf numFmtId="0" fontId="13" fillId="0" borderId="14" xfId="0" applyFont="1" applyBorder="1" applyAlignment="1">
      <alignment horizontal="left" vertical="top" wrapText="1"/>
    </xf>
    <xf numFmtId="0" fontId="13" fillId="0" borderId="12" xfId="0" applyFont="1" applyBorder="1" applyAlignment="1">
      <alignment horizontal="left" vertical="top" wrapText="1"/>
    </xf>
    <xf numFmtId="0" fontId="13" fillId="0" borderId="2" xfId="0" applyFont="1" applyBorder="1" applyAlignment="1">
      <alignment horizontal="left" vertical="top" wrapText="1"/>
    </xf>
    <xf numFmtId="0" fontId="13" fillId="0" borderId="15" xfId="0" applyFont="1" applyBorder="1" applyAlignment="1">
      <alignment horizontal="left" vertical="top" wrapText="1"/>
    </xf>
    <xf numFmtId="0" fontId="24" fillId="4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left" vertical="top"/>
    </xf>
    <xf numFmtId="0" fontId="14" fillId="3" borderId="1" xfId="0" applyFont="1" applyFill="1" applyBorder="1" applyAlignment="1">
      <alignment horizontal="left" vertical="center"/>
    </xf>
    <xf numFmtId="0" fontId="24" fillId="3" borderId="1" xfId="0" applyFont="1" applyFill="1" applyBorder="1" applyAlignment="1">
      <alignment horizontal="left" vertical="center"/>
    </xf>
    <xf numFmtId="0" fontId="3" fillId="0" borderId="9" xfId="3" applyBorder="1" applyAlignment="1">
      <alignment horizontal="left" vertical="center" wrapText="1"/>
    </xf>
    <xf numFmtId="0" fontId="3" fillId="0" borderId="10" xfId="3" applyBorder="1" applyAlignment="1">
      <alignment horizontal="left" vertical="center" wrapText="1"/>
    </xf>
    <xf numFmtId="0" fontId="3" fillId="0" borderId="11" xfId="3" applyBorder="1" applyAlignment="1">
      <alignment horizontal="left" vertical="center" wrapText="1"/>
    </xf>
    <xf numFmtId="0" fontId="3" fillId="0" borderId="13" xfId="3" applyBorder="1" applyAlignment="1">
      <alignment horizontal="left" vertical="center" wrapText="1"/>
    </xf>
    <xf numFmtId="0" fontId="3" fillId="0" borderId="0" xfId="3" applyAlignment="1">
      <alignment horizontal="left" vertical="center" wrapText="1"/>
    </xf>
    <xf numFmtId="0" fontId="3" fillId="0" borderId="14" xfId="3" applyBorder="1" applyAlignment="1">
      <alignment horizontal="left" vertical="center" wrapText="1"/>
    </xf>
    <xf numFmtId="0" fontId="3" fillId="0" borderId="12" xfId="3" applyBorder="1" applyAlignment="1">
      <alignment horizontal="left" vertical="center" wrapText="1"/>
    </xf>
    <xf numFmtId="0" fontId="3" fillId="0" borderId="2" xfId="3" applyBorder="1" applyAlignment="1">
      <alignment horizontal="left" vertical="center" wrapText="1"/>
    </xf>
    <xf numFmtId="0" fontId="3" fillId="0" borderId="15" xfId="3" applyBorder="1" applyAlignment="1">
      <alignment horizontal="left" vertical="center" wrapText="1"/>
    </xf>
    <xf numFmtId="0" fontId="5" fillId="3" borderId="2" xfId="3" applyFont="1" applyFill="1" applyBorder="1" applyAlignment="1">
      <alignment horizontal="left" vertical="center" shrinkToFit="1"/>
    </xf>
  </cellXfs>
  <cellStyles count="6">
    <cellStyle name="パーセント" xfId="2" builtinId="5"/>
    <cellStyle name="パーセント 2" xfId="4" xr:uid="{00000000-0005-0000-0000-000001000000}"/>
    <cellStyle name="桁区切り" xfId="1" builtinId="6"/>
    <cellStyle name="標準" xfId="0" builtinId="0"/>
    <cellStyle name="標準 2" xfId="3" xr:uid="{00000000-0005-0000-0000-000004000000}"/>
    <cellStyle name="標準 2 2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4232</xdr:colOff>
      <xdr:row>4</xdr:row>
      <xdr:rowOff>8466</xdr:rowOff>
    </xdr:from>
    <xdr:to>
      <xdr:col>15</xdr:col>
      <xdr:colOff>6349</xdr:colOff>
      <xdr:row>5</xdr:row>
      <xdr:rowOff>224366</xdr:rowOff>
    </xdr:to>
    <xdr:sp macro="" textlink="">
      <xdr:nvSpPr>
        <xdr:cNvPr id="3" name="フリーフォーム 2">
          <a:extLst>
            <a:ext uri="{FF2B5EF4-FFF2-40B4-BE49-F238E27FC236}">
              <a16:creationId xmlns:a16="http://schemas.microsoft.com/office/drawing/2014/main" id="{6E862E8C-232D-4B57-9928-060662D1A3BB}"/>
            </a:ext>
          </a:extLst>
        </xdr:cNvPr>
        <xdr:cNvSpPr/>
      </xdr:nvSpPr>
      <xdr:spPr>
        <a:xfrm>
          <a:off x="6176432" y="1030816"/>
          <a:ext cx="929217" cy="400050"/>
        </a:xfrm>
        <a:custGeom>
          <a:avLst/>
          <a:gdLst>
            <a:gd name="connsiteX0" fmla="*/ 0 w 778934"/>
            <a:gd name="connsiteY0" fmla="*/ 461433 h 461433"/>
            <a:gd name="connsiteX1" fmla="*/ 393700 w 778934"/>
            <a:gd name="connsiteY1" fmla="*/ 364067 h 461433"/>
            <a:gd name="connsiteX2" fmla="*/ 778934 w 778934"/>
            <a:gd name="connsiteY2" fmla="*/ 0 h 461433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778934" h="461433">
              <a:moveTo>
                <a:pt x="0" y="461433"/>
              </a:moveTo>
              <a:cubicBezTo>
                <a:pt x="131939" y="451202"/>
                <a:pt x="263878" y="440972"/>
                <a:pt x="393700" y="364067"/>
              </a:cubicBezTo>
              <a:cubicBezTo>
                <a:pt x="523522" y="287161"/>
                <a:pt x="651228" y="143580"/>
                <a:pt x="778934" y="0"/>
              </a:cubicBezTo>
            </a:path>
          </a:pathLst>
        </a:custGeom>
        <a:noFill/>
        <a:ln w="57150"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353785</xdr:colOff>
      <xdr:row>3</xdr:row>
      <xdr:rowOff>98272</xdr:rowOff>
    </xdr:from>
    <xdr:to>
      <xdr:col>15</xdr:col>
      <xdr:colOff>95250</xdr:colOff>
      <xdr:row>4</xdr:row>
      <xdr:rowOff>95249</xdr:rowOff>
    </xdr:to>
    <xdr:sp macro="" textlink="">
      <xdr:nvSpPr>
        <xdr:cNvPr id="87" name="円/楕円 21">
          <a:extLst>
            <a:ext uri="{FF2B5EF4-FFF2-40B4-BE49-F238E27FC236}">
              <a16:creationId xmlns:a16="http://schemas.microsoft.com/office/drawing/2014/main" id="{62FA7994-590E-4E42-9454-4E5294FB941F}"/>
            </a:ext>
          </a:extLst>
        </xdr:cNvPr>
        <xdr:cNvSpPr/>
      </xdr:nvSpPr>
      <xdr:spPr>
        <a:xfrm>
          <a:off x="6975928" y="914701"/>
          <a:ext cx="204108" cy="196548"/>
        </a:xfrm>
        <a:prstGeom prst="ellipse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458107</xdr:colOff>
      <xdr:row>6</xdr:row>
      <xdr:rowOff>1</xdr:rowOff>
    </xdr:from>
    <xdr:to>
      <xdr:col>13</xdr:col>
      <xdr:colOff>0</xdr:colOff>
      <xdr:row>15</xdr:row>
      <xdr:rowOff>122464</xdr:rowOff>
    </xdr:to>
    <xdr:sp macro="" textlink="">
      <xdr:nvSpPr>
        <xdr:cNvPr id="2" name="フリーフォーム 1">
          <a:extLst>
            <a:ext uri="{FF2B5EF4-FFF2-40B4-BE49-F238E27FC236}">
              <a16:creationId xmlns:a16="http://schemas.microsoft.com/office/drawing/2014/main" id="{6425EF85-31CB-40DF-8226-81BD5DC310A9}"/>
            </a:ext>
          </a:extLst>
        </xdr:cNvPr>
        <xdr:cNvSpPr/>
      </xdr:nvSpPr>
      <xdr:spPr>
        <a:xfrm>
          <a:off x="3385457" y="1428751"/>
          <a:ext cx="2786743" cy="1951263"/>
        </a:xfrm>
        <a:custGeom>
          <a:avLst/>
          <a:gdLst>
            <a:gd name="connsiteX0" fmla="*/ 0 w 2598208"/>
            <a:gd name="connsiteY0" fmla="*/ 2190750 h 2190750"/>
            <a:gd name="connsiteX1" fmla="*/ 862542 w 2598208"/>
            <a:gd name="connsiteY1" fmla="*/ 1957917 h 2190750"/>
            <a:gd name="connsiteX2" fmla="*/ 1730375 w 2598208"/>
            <a:gd name="connsiteY2" fmla="*/ 1365250 h 2190750"/>
            <a:gd name="connsiteX3" fmla="*/ 2169583 w 2598208"/>
            <a:gd name="connsiteY3" fmla="*/ 238125 h 2190750"/>
            <a:gd name="connsiteX4" fmla="*/ 2598208 w 2598208"/>
            <a:gd name="connsiteY4" fmla="*/ 0 h 219075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2598208" h="2190750">
              <a:moveTo>
                <a:pt x="0" y="2190750"/>
              </a:moveTo>
              <a:cubicBezTo>
                <a:pt x="287073" y="2143125"/>
                <a:pt x="574146" y="2095500"/>
                <a:pt x="862542" y="1957917"/>
              </a:cubicBezTo>
              <a:cubicBezTo>
                <a:pt x="1150938" y="1820334"/>
                <a:pt x="1512535" y="1651882"/>
                <a:pt x="1730375" y="1365250"/>
              </a:cubicBezTo>
              <a:cubicBezTo>
                <a:pt x="1948215" y="1078618"/>
                <a:pt x="2024944" y="465667"/>
                <a:pt x="2169583" y="238125"/>
              </a:cubicBezTo>
              <a:cubicBezTo>
                <a:pt x="2314222" y="10583"/>
                <a:pt x="2598208" y="0"/>
                <a:pt x="2598208" y="0"/>
              </a:cubicBezTo>
            </a:path>
          </a:pathLst>
        </a:cu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0</xdr:colOff>
      <xdr:row>15</xdr:row>
      <xdr:rowOff>88901</xdr:rowOff>
    </xdr:from>
    <xdr:to>
      <xdr:col>7</xdr:col>
      <xdr:colOff>0</xdr:colOff>
      <xdr:row>16</xdr:row>
      <xdr:rowOff>0</xdr:rowOff>
    </xdr:to>
    <xdr:sp macro="" textlink="">
      <xdr:nvSpPr>
        <xdr:cNvPr id="6" name="フリーフォーム 5">
          <a:extLst>
            <a:ext uri="{FF2B5EF4-FFF2-40B4-BE49-F238E27FC236}">
              <a16:creationId xmlns:a16="http://schemas.microsoft.com/office/drawing/2014/main" id="{82DEB113-A3F9-4D1B-8194-AB04C21E32C2}"/>
            </a:ext>
          </a:extLst>
        </xdr:cNvPr>
        <xdr:cNvSpPr/>
      </xdr:nvSpPr>
      <xdr:spPr>
        <a:xfrm>
          <a:off x="2463800" y="3346451"/>
          <a:ext cx="927100" cy="114299"/>
        </a:xfrm>
        <a:custGeom>
          <a:avLst/>
          <a:gdLst>
            <a:gd name="connsiteX0" fmla="*/ 0 w 867833"/>
            <a:gd name="connsiteY0" fmla="*/ 150882 h 150882"/>
            <a:gd name="connsiteX1" fmla="*/ 160866 w 867833"/>
            <a:gd name="connsiteY1" fmla="*/ 117015 h 150882"/>
            <a:gd name="connsiteX2" fmla="*/ 579966 w 867833"/>
            <a:gd name="connsiteY2" fmla="*/ 2715 h 150882"/>
            <a:gd name="connsiteX3" fmla="*/ 787400 w 867833"/>
            <a:gd name="connsiteY3" fmla="*/ 36582 h 150882"/>
            <a:gd name="connsiteX4" fmla="*/ 867833 w 867833"/>
            <a:gd name="connsiteY4" fmla="*/ 45048 h 150882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867833" h="150882">
              <a:moveTo>
                <a:pt x="0" y="150882"/>
              </a:moveTo>
              <a:cubicBezTo>
                <a:pt x="32102" y="146295"/>
                <a:pt x="64205" y="141709"/>
                <a:pt x="160866" y="117015"/>
              </a:cubicBezTo>
              <a:cubicBezTo>
                <a:pt x="257527" y="92320"/>
                <a:pt x="475544" y="16120"/>
                <a:pt x="579966" y="2715"/>
              </a:cubicBezTo>
              <a:cubicBezTo>
                <a:pt x="684388" y="-10690"/>
                <a:pt x="739422" y="29527"/>
                <a:pt x="787400" y="36582"/>
              </a:cubicBezTo>
              <a:cubicBezTo>
                <a:pt x="835378" y="43637"/>
                <a:pt x="851605" y="44342"/>
                <a:pt x="867833" y="45048"/>
              </a:cubicBezTo>
            </a:path>
          </a:pathLst>
        </a:cu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371478</xdr:colOff>
      <xdr:row>28</xdr:row>
      <xdr:rowOff>113392</xdr:rowOff>
    </xdr:from>
    <xdr:to>
      <xdr:col>10</xdr:col>
      <xdr:colOff>95253</xdr:colOff>
      <xdr:row>29</xdr:row>
      <xdr:rowOff>31131</xdr:rowOff>
    </xdr:to>
    <xdr:sp macro="" textlink="">
      <xdr:nvSpPr>
        <xdr:cNvPr id="15" name="右矢印 14">
          <a:extLst>
            <a:ext uri="{FF2B5EF4-FFF2-40B4-BE49-F238E27FC236}">
              <a16:creationId xmlns:a16="http://schemas.microsoft.com/office/drawing/2014/main" id="{FA5EF77B-FC2A-4990-A48A-A811C2262B2D}"/>
            </a:ext>
          </a:extLst>
        </xdr:cNvPr>
        <xdr:cNvSpPr/>
      </xdr:nvSpPr>
      <xdr:spPr>
        <a:xfrm rot="16200000">
          <a:off x="4722671" y="5572949"/>
          <a:ext cx="120939" cy="1873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406031</xdr:colOff>
      <xdr:row>19</xdr:row>
      <xdr:rowOff>200397</xdr:rowOff>
    </xdr:from>
    <xdr:to>
      <xdr:col>10</xdr:col>
      <xdr:colOff>60700</xdr:colOff>
      <xdr:row>20</xdr:row>
      <xdr:rowOff>187242</xdr:rowOff>
    </xdr:to>
    <xdr:sp macro="" textlink="">
      <xdr:nvSpPr>
        <xdr:cNvPr id="16" name="右矢印 15">
          <a:extLst>
            <a:ext uri="{FF2B5EF4-FFF2-40B4-BE49-F238E27FC236}">
              <a16:creationId xmlns:a16="http://schemas.microsoft.com/office/drawing/2014/main" id="{F055ABC4-E9CA-40FA-B113-B8C0FD47D178}"/>
            </a:ext>
          </a:extLst>
        </xdr:cNvPr>
        <xdr:cNvSpPr/>
      </xdr:nvSpPr>
      <xdr:spPr>
        <a:xfrm>
          <a:off x="4749431" y="4061197"/>
          <a:ext cx="137269" cy="190045"/>
        </a:xfrm>
        <a:prstGeom prst="rightArrow">
          <a:avLst/>
        </a:prstGeom>
        <a:solidFill>
          <a:schemeClr val="tx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426445</xdr:colOff>
      <xdr:row>31</xdr:row>
      <xdr:rowOff>8535</xdr:rowOff>
    </xdr:from>
    <xdr:to>
      <xdr:col>5</xdr:col>
      <xdr:colOff>85648</xdr:colOff>
      <xdr:row>31</xdr:row>
      <xdr:rowOff>194953</xdr:rowOff>
    </xdr:to>
    <xdr:sp macro="" textlink="">
      <xdr:nvSpPr>
        <xdr:cNvPr id="17" name="右矢印 16">
          <a:extLst>
            <a:ext uri="{FF2B5EF4-FFF2-40B4-BE49-F238E27FC236}">
              <a16:creationId xmlns:a16="http://schemas.microsoft.com/office/drawing/2014/main" id="{155ED80D-7610-4860-8BDE-57E7AE2DCD98}"/>
            </a:ext>
          </a:extLst>
        </xdr:cNvPr>
        <xdr:cNvSpPr/>
      </xdr:nvSpPr>
      <xdr:spPr>
        <a:xfrm>
          <a:off x="2426695" y="6110885"/>
          <a:ext cx="122753" cy="186418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404586</xdr:colOff>
      <xdr:row>3</xdr:row>
      <xdr:rowOff>145143</xdr:rowOff>
    </xdr:from>
    <xdr:to>
      <xdr:col>15</xdr:col>
      <xdr:colOff>41728</xdr:colOff>
      <xdr:row>4</xdr:row>
      <xdr:rowOff>41661</xdr:rowOff>
    </xdr:to>
    <xdr:sp macro="" textlink="">
      <xdr:nvSpPr>
        <xdr:cNvPr id="20" name="円/楕円 19">
          <a:extLst>
            <a:ext uri="{FF2B5EF4-FFF2-40B4-BE49-F238E27FC236}">
              <a16:creationId xmlns:a16="http://schemas.microsoft.com/office/drawing/2014/main" id="{613A75AF-8571-4175-9D20-36D6C9A308D2}"/>
            </a:ext>
          </a:extLst>
        </xdr:cNvPr>
        <xdr:cNvSpPr/>
      </xdr:nvSpPr>
      <xdr:spPr>
        <a:xfrm>
          <a:off x="7040336" y="964293"/>
          <a:ext cx="100692" cy="99718"/>
        </a:xfrm>
        <a:prstGeom prst="ellipse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458107</xdr:colOff>
      <xdr:row>6</xdr:row>
      <xdr:rowOff>1</xdr:rowOff>
    </xdr:from>
    <xdr:to>
      <xdr:col>13</xdr:col>
      <xdr:colOff>0</xdr:colOff>
      <xdr:row>15</xdr:row>
      <xdr:rowOff>122464</xdr:rowOff>
    </xdr:to>
    <xdr:sp macro="" textlink="">
      <xdr:nvSpPr>
        <xdr:cNvPr id="23" name="フリーフォーム 1">
          <a:extLst>
            <a:ext uri="{FF2B5EF4-FFF2-40B4-BE49-F238E27FC236}">
              <a16:creationId xmlns:a16="http://schemas.microsoft.com/office/drawing/2014/main" id="{5A239A27-CB5C-4356-9E4F-EAE292F24211}"/>
            </a:ext>
          </a:extLst>
        </xdr:cNvPr>
        <xdr:cNvSpPr/>
      </xdr:nvSpPr>
      <xdr:spPr>
        <a:xfrm>
          <a:off x="3385457" y="1428751"/>
          <a:ext cx="2786743" cy="1951263"/>
        </a:xfrm>
        <a:custGeom>
          <a:avLst/>
          <a:gdLst>
            <a:gd name="connsiteX0" fmla="*/ 0 w 2598208"/>
            <a:gd name="connsiteY0" fmla="*/ 2190750 h 2190750"/>
            <a:gd name="connsiteX1" fmla="*/ 862542 w 2598208"/>
            <a:gd name="connsiteY1" fmla="*/ 1957917 h 2190750"/>
            <a:gd name="connsiteX2" fmla="*/ 1730375 w 2598208"/>
            <a:gd name="connsiteY2" fmla="*/ 1365250 h 2190750"/>
            <a:gd name="connsiteX3" fmla="*/ 2169583 w 2598208"/>
            <a:gd name="connsiteY3" fmla="*/ 238125 h 2190750"/>
            <a:gd name="connsiteX4" fmla="*/ 2598208 w 2598208"/>
            <a:gd name="connsiteY4" fmla="*/ 0 h 219075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2598208" h="2190750">
              <a:moveTo>
                <a:pt x="0" y="2190750"/>
              </a:moveTo>
              <a:cubicBezTo>
                <a:pt x="287073" y="2143125"/>
                <a:pt x="574146" y="2095500"/>
                <a:pt x="862542" y="1957917"/>
              </a:cubicBezTo>
              <a:cubicBezTo>
                <a:pt x="1150938" y="1820334"/>
                <a:pt x="1512535" y="1651882"/>
                <a:pt x="1730375" y="1365250"/>
              </a:cubicBezTo>
              <a:cubicBezTo>
                <a:pt x="1948215" y="1078618"/>
                <a:pt x="2024944" y="465667"/>
                <a:pt x="2169583" y="238125"/>
              </a:cubicBezTo>
              <a:cubicBezTo>
                <a:pt x="2314222" y="10583"/>
                <a:pt x="2598208" y="0"/>
                <a:pt x="2598208" y="0"/>
              </a:cubicBezTo>
            </a:path>
          </a:pathLst>
        </a:custGeom>
        <a:noFill/>
        <a:ln w="5715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0</xdr:colOff>
      <xdr:row>15</xdr:row>
      <xdr:rowOff>88901</xdr:rowOff>
    </xdr:from>
    <xdr:to>
      <xdr:col>7</xdr:col>
      <xdr:colOff>0</xdr:colOff>
      <xdr:row>16</xdr:row>
      <xdr:rowOff>0</xdr:rowOff>
    </xdr:to>
    <xdr:sp macro="" textlink="">
      <xdr:nvSpPr>
        <xdr:cNvPr id="27" name="フリーフォーム 5">
          <a:extLst>
            <a:ext uri="{FF2B5EF4-FFF2-40B4-BE49-F238E27FC236}">
              <a16:creationId xmlns:a16="http://schemas.microsoft.com/office/drawing/2014/main" id="{11EC2723-E3EA-4D5A-84AA-429D6DEDCD61}"/>
            </a:ext>
          </a:extLst>
        </xdr:cNvPr>
        <xdr:cNvSpPr/>
      </xdr:nvSpPr>
      <xdr:spPr>
        <a:xfrm>
          <a:off x="2463800" y="3346451"/>
          <a:ext cx="927100" cy="114299"/>
        </a:xfrm>
        <a:custGeom>
          <a:avLst/>
          <a:gdLst>
            <a:gd name="connsiteX0" fmla="*/ 0 w 867833"/>
            <a:gd name="connsiteY0" fmla="*/ 150882 h 150882"/>
            <a:gd name="connsiteX1" fmla="*/ 160866 w 867833"/>
            <a:gd name="connsiteY1" fmla="*/ 117015 h 150882"/>
            <a:gd name="connsiteX2" fmla="*/ 579966 w 867833"/>
            <a:gd name="connsiteY2" fmla="*/ 2715 h 150882"/>
            <a:gd name="connsiteX3" fmla="*/ 787400 w 867833"/>
            <a:gd name="connsiteY3" fmla="*/ 36582 h 150882"/>
            <a:gd name="connsiteX4" fmla="*/ 867833 w 867833"/>
            <a:gd name="connsiteY4" fmla="*/ 45048 h 150882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867833" h="150882">
              <a:moveTo>
                <a:pt x="0" y="150882"/>
              </a:moveTo>
              <a:cubicBezTo>
                <a:pt x="32102" y="146295"/>
                <a:pt x="64205" y="141709"/>
                <a:pt x="160866" y="117015"/>
              </a:cubicBezTo>
              <a:cubicBezTo>
                <a:pt x="257527" y="92320"/>
                <a:pt x="475544" y="16120"/>
                <a:pt x="579966" y="2715"/>
              </a:cubicBezTo>
              <a:cubicBezTo>
                <a:pt x="684388" y="-10690"/>
                <a:pt x="739422" y="29527"/>
                <a:pt x="787400" y="36582"/>
              </a:cubicBezTo>
              <a:cubicBezTo>
                <a:pt x="835378" y="43637"/>
                <a:pt x="851605" y="44342"/>
                <a:pt x="867833" y="45048"/>
              </a:cubicBezTo>
            </a:path>
          </a:pathLst>
        </a:custGeom>
        <a:noFill/>
        <a:ln w="5715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44222</xdr:colOff>
      <xdr:row>17</xdr:row>
      <xdr:rowOff>26080</xdr:rowOff>
    </xdr:from>
    <xdr:to>
      <xdr:col>10</xdr:col>
      <xdr:colOff>165326</xdr:colOff>
      <xdr:row>17</xdr:row>
      <xdr:rowOff>179388</xdr:rowOff>
    </xdr:to>
    <xdr:sp macro="" textlink="">
      <xdr:nvSpPr>
        <xdr:cNvPr id="30" name="下矢印 8">
          <a:extLst>
            <a:ext uri="{FF2B5EF4-FFF2-40B4-BE49-F238E27FC236}">
              <a16:creationId xmlns:a16="http://schemas.microsoft.com/office/drawing/2014/main" id="{D44D8A41-1628-4097-9DF2-DF2E4F26F09D}"/>
            </a:ext>
          </a:extLst>
        </xdr:cNvPr>
        <xdr:cNvSpPr/>
      </xdr:nvSpPr>
      <xdr:spPr>
        <a:xfrm>
          <a:off x="4815793" y="3636509"/>
          <a:ext cx="121104" cy="153308"/>
        </a:xfrm>
        <a:prstGeom prst="downArrow">
          <a:avLst/>
        </a:prstGeom>
        <a:solidFill>
          <a:schemeClr val="tx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371478</xdr:colOff>
      <xdr:row>28</xdr:row>
      <xdr:rowOff>113392</xdr:rowOff>
    </xdr:from>
    <xdr:to>
      <xdr:col>10</xdr:col>
      <xdr:colOff>95253</xdr:colOff>
      <xdr:row>29</xdr:row>
      <xdr:rowOff>31131</xdr:rowOff>
    </xdr:to>
    <xdr:sp macro="" textlink="">
      <xdr:nvSpPr>
        <xdr:cNvPr id="36" name="右矢印 14">
          <a:extLst>
            <a:ext uri="{FF2B5EF4-FFF2-40B4-BE49-F238E27FC236}">
              <a16:creationId xmlns:a16="http://schemas.microsoft.com/office/drawing/2014/main" id="{AB9566EE-A70E-43B2-A7CE-E6CDE5810B8C}"/>
            </a:ext>
          </a:extLst>
        </xdr:cNvPr>
        <xdr:cNvSpPr/>
      </xdr:nvSpPr>
      <xdr:spPr>
        <a:xfrm rot="16200000">
          <a:off x="4722671" y="5572949"/>
          <a:ext cx="120939" cy="187325"/>
        </a:xfrm>
        <a:prstGeom prst="rightArrow">
          <a:avLst/>
        </a:prstGeom>
        <a:solidFill>
          <a:schemeClr val="tx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144693</xdr:colOff>
      <xdr:row>22</xdr:row>
      <xdr:rowOff>113392</xdr:rowOff>
    </xdr:from>
    <xdr:to>
      <xdr:col>7</xdr:col>
      <xdr:colOff>331110</xdr:colOff>
      <xdr:row>23</xdr:row>
      <xdr:rowOff>31131</xdr:rowOff>
    </xdr:to>
    <xdr:sp macro="" textlink="">
      <xdr:nvSpPr>
        <xdr:cNvPr id="37" name="右矢印 15">
          <a:extLst>
            <a:ext uri="{FF2B5EF4-FFF2-40B4-BE49-F238E27FC236}">
              <a16:creationId xmlns:a16="http://schemas.microsoft.com/office/drawing/2014/main" id="{DDFBF664-E102-4F2F-A320-860AF66CE8DB}"/>
            </a:ext>
          </a:extLst>
        </xdr:cNvPr>
        <xdr:cNvSpPr/>
      </xdr:nvSpPr>
      <xdr:spPr>
        <a:xfrm rot="16200000">
          <a:off x="3562889" y="4487553"/>
          <a:ext cx="117311" cy="186417"/>
        </a:xfrm>
        <a:prstGeom prst="rightArrow">
          <a:avLst/>
        </a:prstGeom>
        <a:solidFill>
          <a:schemeClr val="tx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420095</xdr:colOff>
      <xdr:row>31</xdr:row>
      <xdr:rowOff>8535</xdr:rowOff>
    </xdr:from>
    <xdr:to>
      <xdr:col>5</xdr:col>
      <xdr:colOff>79298</xdr:colOff>
      <xdr:row>31</xdr:row>
      <xdr:rowOff>194953</xdr:rowOff>
    </xdr:to>
    <xdr:sp macro="" textlink="">
      <xdr:nvSpPr>
        <xdr:cNvPr id="38" name="右矢印 16">
          <a:extLst>
            <a:ext uri="{FF2B5EF4-FFF2-40B4-BE49-F238E27FC236}">
              <a16:creationId xmlns:a16="http://schemas.microsoft.com/office/drawing/2014/main" id="{02A0F9C7-86FA-4BC5-A140-55378401691A}"/>
            </a:ext>
          </a:extLst>
        </xdr:cNvPr>
        <xdr:cNvSpPr/>
      </xdr:nvSpPr>
      <xdr:spPr>
        <a:xfrm>
          <a:off x="2350495" y="6307735"/>
          <a:ext cx="141803" cy="186418"/>
        </a:xfrm>
        <a:prstGeom prst="rightArrow">
          <a:avLst/>
        </a:prstGeom>
        <a:solidFill>
          <a:schemeClr val="tx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127457</xdr:colOff>
      <xdr:row>16</xdr:row>
      <xdr:rowOff>49892</xdr:rowOff>
    </xdr:from>
    <xdr:to>
      <xdr:col>2</xdr:col>
      <xdr:colOff>313874</xdr:colOff>
      <xdr:row>16</xdr:row>
      <xdr:rowOff>167203</xdr:rowOff>
    </xdr:to>
    <xdr:sp macro="" textlink="">
      <xdr:nvSpPr>
        <xdr:cNvPr id="60" name="右矢印 15">
          <a:extLst>
            <a:ext uri="{FF2B5EF4-FFF2-40B4-BE49-F238E27FC236}">
              <a16:creationId xmlns:a16="http://schemas.microsoft.com/office/drawing/2014/main" id="{92C22B62-0F4A-4F5B-8462-D42AB4E548C0}"/>
            </a:ext>
          </a:extLst>
        </xdr:cNvPr>
        <xdr:cNvSpPr/>
      </xdr:nvSpPr>
      <xdr:spPr>
        <a:xfrm rot="5400000">
          <a:off x="1089110" y="3266539"/>
          <a:ext cx="117311" cy="186417"/>
        </a:xfrm>
        <a:prstGeom prst="rightArrow">
          <a:avLst/>
        </a:prstGeom>
        <a:solidFill>
          <a:schemeClr val="tx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399681</xdr:colOff>
      <xdr:row>19</xdr:row>
      <xdr:rowOff>200397</xdr:rowOff>
    </xdr:from>
    <xdr:to>
      <xdr:col>15</xdr:col>
      <xdr:colOff>54350</xdr:colOff>
      <xdr:row>20</xdr:row>
      <xdr:rowOff>187242</xdr:rowOff>
    </xdr:to>
    <xdr:sp macro="" textlink="">
      <xdr:nvSpPr>
        <xdr:cNvPr id="32" name="右矢印 15">
          <a:extLst>
            <a:ext uri="{FF2B5EF4-FFF2-40B4-BE49-F238E27FC236}">
              <a16:creationId xmlns:a16="http://schemas.microsoft.com/office/drawing/2014/main" id="{A01471C7-0FF2-4912-AF9F-491C15724C6C}"/>
            </a:ext>
          </a:extLst>
        </xdr:cNvPr>
        <xdr:cNvSpPr/>
      </xdr:nvSpPr>
      <xdr:spPr>
        <a:xfrm>
          <a:off x="7156081" y="4061197"/>
          <a:ext cx="137269" cy="190045"/>
        </a:xfrm>
        <a:prstGeom prst="rightArrow">
          <a:avLst/>
        </a:prstGeom>
        <a:solidFill>
          <a:schemeClr val="bg1">
            <a:lumMod val="8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165557</xdr:colOff>
      <xdr:row>16</xdr:row>
      <xdr:rowOff>49892</xdr:rowOff>
    </xdr:from>
    <xdr:to>
      <xdr:col>17</xdr:col>
      <xdr:colOff>351974</xdr:colOff>
      <xdr:row>16</xdr:row>
      <xdr:rowOff>167203</xdr:rowOff>
    </xdr:to>
    <xdr:sp macro="" textlink="">
      <xdr:nvSpPr>
        <xdr:cNvPr id="39" name="右矢印 15">
          <a:extLst>
            <a:ext uri="{FF2B5EF4-FFF2-40B4-BE49-F238E27FC236}">
              <a16:creationId xmlns:a16="http://schemas.microsoft.com/office/drawing/2014/main" id="{DD089E17-8247-48B7-8846-BCB6526368AE}"/>
            </a:ext>
          </a:extLst>
        </xdr:cNvPr>
        <xdr:cNvSpPr/>
      </xdr:nvSpPr>
      <xdr:spPr>
        <a:xfrm rot="16200000">
          <a:off x="8226510" y="3476089"/>
          <a:ext cx="117311" cy="186417"/>
        </a:xfrm>
        <a:prstGeom prst="rightArrow">
          <a:avLst/>
        </a:prstGeom>
        <a:solidFill>
          <a:schemeClr val="bg1">
            <a:lumMod val="8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341923</xdr:colOff>
      <xdr:row>12</xdr:row>
      <xdr:rowOff>0</xdr:rowOff>
    </xdr:from>
    <xdr:to>
      <xdr:col>11</xdr:col>
      <xdr:colOff>126999</xdr:colOff>
      <xdr:row>13</xdr:row>
      <xdr:rowOff>9600</xdr:rowOff>
    </xdr:to>
    <xdr:sp macro="" textlink="">
      <xdr:nvSpPr>
        <xdr:cNvPr id="7" name="二等辺三角形 6">
          <a:extLst>
            <a:ext uri="{FF2B5EF4-FFF2-40B4-BE49-F238E27FC236}">
              <a16:creationId xmlns:a16="http://schemas.microsoft.com/office/drawing/2014/main" id="{D264F051-F525-4F75-8C27-560520CF204E}"/>
            </a:ext>
          </a:extLst>
        </xdr:cNvPr>
        <xdr:cNvSpPr/>
      </xdr:nvSpPr>
      <xdr:spPr>
        <a:xfrm>
          <a:off x="5128846" y="2667000"/>
          <a:ext cx="249115" cy="214754"/>
        </a:xfrm>
        <a:prstGeom prst="triangle">
          <a:avLst/>
        </a:prstGeom>
        <a:solidFill>
          <a:schemeClr val="bg1">
            <a:lumMod val="50000"/>
          </a:schemeClr>
        </a:solidFill>
        <a:ln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180730</xdr:colOff>
      <xdr:row>6</xdr:row>
      <xdr:rowOff>53731</xdr:rowOff>
    </xdr:from>
    <xdr:to>
      <xdr:col>11</xdr:col>
      <xdr:colOff>385884</xdr:colOff>
      <xdr:row>7</xdr:row>
      <xdr:rowOff>170962</xdr:rowOff>
    </xdr:to>
    <xdr:sp macro="" textlink="">
      <xdr:nvSpPr>
        <xdr:cNvPr id="8" name="矢印: 下 7">
          <a:extLst>
            <a:ext uri="{FF2B5EF4-FFF2-40B4-BE49-F238E27FC236}">
              <a16:creationId xmlns:a16="http://schemas.microsoft.com/office/drawing/2014/main" id="{0FFC655C-2058-4BD8-B8EA-99E9CC8F4725}"/>
            </a:ext>
          </a:extLst>
        </xdr:cNvPr>
        <xdr:cNvSpPr/>
      </xdr:nvSpPr>
      <xdr:spPr>
        <a:xfrm>
          <a:off x="5431692" y="1489808"/>
          <a:ext cx="205154" cy="322385"/>
        </a:xfrm>
        <a:prstGeom prst="downArrow">
          <a:avLst/>
        </a:prstGeom>
        <a:solidFill>
          <a:schemeClr val="bg1">
            <a:lumMod val="50000"/>
          </a:schemeClr>
        </a:solidFill>
        <a:ln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337039</xdr:colOff>
      <xdr:row>5</xdr:row>
      <xdr:rowOff>83039</xdr:rowOff>
    </xdr:from>
    <xdr:to>
      <xdr:col>13</xdr:col>
      <xdr:colOff>117231</xdr:colOff>
      <xdr:row>6</xdr:row>
      <xdr:rowOff>122115</xdr:rowOff>
    </xdr:to>
    <xdr:sp macro="" textlink="">
      <xdr:nvSpPr>
        <xdr:cNvPr id="42" name="楕円 41">
          <a:extLst>
            <a:ext uri="{FF2B5EF4-FFF2-40B4-BE49-F238E27FC236}">
              <a16:creationId xmlns:a16="http://schemas.microsoft.com/office/drawing/2014/main" id="{5EE3EC71-37A3-410C-9539-7CDB1840A6BB}"/>
            </a:ext>
          </a:extLst>
        </xdr:cNvPr>
        <xdr:cNvSpPr/>
      </xdr:nvSpPr>
      <xdr:spPr>
        <a:xfrm>
          <a:off x="6052039" y="1313962"/>
          <a:ext cx="244230" cy="244230"/>
        </a:xfrm>
        <a:prstGeom prst="ellipse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351692</xdr:colOff>
      <xdr:row>5</xdr:row>
      <xdr:rowOff>73267</xdr:rowOff>
    </xdr:from>
    <xdr:to>
      <xdr:col>13</xdr:col>
      <xdr:colOff>117231</xdr:colOff>
      <xdr:row>6</xdr:row>
      <xdr:rowOff>97690</xdr:rowOff>
    </xdr:to>
    <xdr:sp macro="" textlink="">
      <xdr:nvSpPr>
        <xdr:cNvPr id="43" name="星: 5 pt 42">
          <a:extLst>
            <a:ext uri="{FF2B5EF4-FFF2-40B4-BE49-F238E27FC236}">
              <a16:creationId xmlns:a16="http://schemas.microsoft.com/office/drawing/2014/main" id="{FABB0A80-3AAE-48D7-BC88-89D73E1996AA}"/>
            </a:ext>
          </a:extLst>
        </xdr:cNvPr>
        <xdr:cNvSpPr/>
      </xdr:nvSpPr>
      <xdr:spPr>
        <a:xfrm>
          <a:off x="6066692" y="1304190"/>
          <a:ext cx="229577" cy="229577"/>
        </a:xfrm>
        <a:prstGeom prst="star5">
          <a:avLst/>
        </a:prstGeom>
        <a:solidFill>
          <a:schemeClr val="bg1">
            <a:lumMod val="50000"/>
          </a:schemeClr>
        </a:solidFill>
        <a:ln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341924</xdr:colOff>
      <xdr:row>15</xdr:row>
      <xdr:rowOff>78154</xdr:rowOff>
    </xdr:from>
    <xdr:to>
      <xdr:col>5</xdr:col>
      <xdr:colOff>122115</xdr:colOff>
      <xdr:row>16</xdr:row>
      <xdr:rowOff>117231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EAAD4C00-C58D-4686-BE19-C24C72D0066C}"/>
            </a:ext>
          </a:extLst>
        </xdr:cNvPr>
        <xdr:cNvSpPr/>
      </xdr:nvSpPr>
      <xdr:spPr>
        <a:xfrm>
          <a:off x="2344616" y="3360616"/>
          <a:ext cx="244230" cy="244230"/>
        </a:xfrm>
        <a:prstGeom prst="ellipse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122116</xdr:colOff>
      <xdr:row>15</xdr:row>
      <xdr:rowOff>78154</xdr:rowOff>
    </xdr:from>
    <xdr:to>
      <xdr:col>5</xdr:col>
      <xdr:colOff>366346</xdr:colOff>
      <xdr:row>16</xdr:row>
      <xdr:rowOff>117231</xdr:rowOff>
    </xdr:to>
    <xdr:sp macro="" textlink="">
      <xdr:nvSpPr>
        <xdr:cNvPr id="40" name="楕円 39">
          <a:extLst>
            <a:ext uri="{FF2B5EF4-FFF2-40B4-BE49-F238E27FC236}">
              <a16:creationId xmlns:a16="http://schemas.microsoft.com/office/drawing/2014/main" id="{488B61F0-6FD9-485E-A662-FCD38144E6FD}"/>
            </a:ext>
          </a:extLst>
        </xdr:cNvPr>
        <xdr:cNvSpPr/>
      </xdr:nvSpPr>
      <xdr:spPr>
        <a:xfrm>
          <a:off x="2588847" y="3360616"/>
          <a:ext cx="244230" cy="244230"/>
        </a:xfrm>
        <a:prstGeom prst="ellipse">
          <a:avLst/>
        </a:prstGeom>
        <a:solidFill>
          <a:schemeClr val="bg1">
            <a:lumMod val="50000"/>
          </a:schemeClr>
        </a:solidFill>
        <a:ln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351692</xdr:colOff>
      <xdr:row>14</xdr:row>
      <xdr:rowOff>180729</xdr:rowOff>
    </xdr:from>
    <xdr:to>
      <xdr:col>7</xdr:col>
      <xdr:colOff>117230</xdr:colOff>
      <xdr:row>15</xdr:row>
      <xdr:rowOff>205152</xdr:rowOff>
    </xdr:to>
    <xdr:sp macro="" textlink="">
      <xdr:nvSpPr>
        <xdr:cNvPr id="5" name="星: 5 pt 4">
          <a:extLst>
            <a:ext uri="{FF2B5EF4-FFF2-40B4-BE49-F238E27FC236}">
              <a16:creationId xmlns:a16="http://schemas.microsoft.com/office/drawing/2014/main" id="{2929F8D1-5E2B-4678-99B6-BA5D563863FA}"/>
            </a:ext>
          </a:extLst>
        </xdr:cNvPr>
        <xdr:cNvSpPr/>
      </xdr:nvSpPr>
      <xdr:spPr>
        <a:xfrm>
          <a:off x="3282461" y="3258037"/>
          <a:ext cx="229577" cy="229577"/>
        </a:xfrm>
        <a:prstGeom prst="star5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346807</xdr:colOff>
      <xdr:row>13</xdr:row>
      <xdr:rowOff>161190</xdr:rowOff>
    </xdr:from>
    <xdr:to>
      <xdr:col>9</xdr:col>
      <xdr:colOff>112345</xdr:colOff>
      <xdr:row>14</xdr:row>
      <xdr:rowOff>185613</xdr:rowOff>
    </xdr:to>
    <xdr:sp macro="" textlink="">
      <xdr:nvSpPr>
        <xdr:cNvPr id="41" name="星: 5 pt 40">
          <a:extLst>
            <a:ext uri="{FF2B5EF4-FFF2-40B4-BE49-F238E27FC236}">
              <a16:creationId xmlns:a16="http://schemas.microsoft.com/office/drawing/2014/main" id="{BFC442D1-B26D-49DA-8519-C06B9EE34BDA}"/>
            </a:ext>
          </a:extLst>
        </xdr:cNvPr>
        <xdr:cNvSpPr/>
      </xdr:nvSpPr>
      <xdr:spPr>
        <a:xfrm>
          <a:off x="4205653" y="3033344"/>
          <a:ext cx="229577" cy="229577"/>
        </a:xfrm>
        <a:prstGeom prst="star5">
          <a:avLst/>
        </a:prstGeom>
        <a:solidFill>
          <a:schemeClr val="bg1">
            <a:lumMod val="50000"/>
          </a:schemeClr>
        </a:solidFill>
        <a:ln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399681</xdr:colOff>
      <xdr:row>16</xdr:row>
      <xdr:rowOff>9897</xdr:rowOff>
    </xdr:from>
    <xdr:to>
      <xdr:col>15</xdr:col>
      <xdr:colOff>54350</xdr:colOff>
      <xdr:row>16</xdr:row>
      <xdr:rowOff>199942</xdr:rowOff>
    </xdr:to>
    <xdr:sp macro="" textlink="">
      <xdr:nvSpPr>
        <xdr:cNvPr id="28" name="右矢印 15">
          <a:extLst>
            <a:ext uri="{FF2B5EF4-FFF2-40B4-BE49-F238E27FC236}">
              <a16:creationId xmlns:a16="http://schemas.microsoft.com/office/drawing/2014/main" id="{86D7BB6F-E6AA-4736-8224-787EAE5BC610}"/>
            </a:ext>
          </a:extLst>
        </xdr:cNvPr>
        <xdr:cNvSpPr/>
      </xdr:nvSpPr>
      <xdr:spPr>
        <a:xfrm rot="18900000">
          <a:off x="7156081" y="3261097"/>
          <a:ext cx="137269" cy="190045"/>
        </a:xfrm>
        <a:prstGeom prst="rightArrow">
          <a:avLst/>
        </a:prstGeom>
        <a:solidFill>
          <a:schemeClr val="tx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8:P18"/>
  <sheetViews>
    <sheetView tabSelected="1" workbookViewId="0">
      <selection activeCell="G20" sqref="G20"/>
    </sheetView>
  </sheetViews>
  <sheetFormatPr defaultColWidth="8.69140625" defaultRowHeight="22.3" x14ac:dyDescent="0.25"/>
  <cols>
    <col min="1" max="4" width="8.69140625" style="57"/>
    <col min="5" max="5" width="8.69140625" style="141"/>
    <col min="6" max="16384" width="8.69140625" style="57"/>
  </cols>
  <sheetData>
    <row r="8" spans="1:16" x14ac:dyDescent="0.25">
      <c r="A8" s="146" t="s">
        <v>131</v>
      </c>
      <c r="B8" s="146"/>
      <c r="C8" s="146"/>
      <c r="D8" s="146"/>
      <c r="E8" s="146"/>
      <c r="F8" s="146"/>
      <c r="G8" s="146"/>
      <c r="H8" s="146"/>
      <c r="I8" s="146"/>
      <c r="J8" s="146"/>
      <c r="K8" s="146"/>
      <c r="L8" s="146"/>
      <c r="M8" s="146"/>
      <c r="N8" s="146"/>
      <c r="O8" s="146"/>
      <c r="P8" s="146"/>
    </row>
    <row r="10" spans="1:16" x14ac:dyDescent="0.25">
      <c r="A10" s="146" t="s">
        <v>132</v>
      </c>
      <c r="B10" s="146"/>
      <c r="C10" s="146"/>
      <c r="D10" s="146"/>
      <c r="E10" s="146"/>
      <c r="F10" s="146"/>
      <c r="G10" s="146"/>
      <c r="H10" s="146"/>
      <c r="I10" s="146"/>
      <c r="J10" s="146"/>
      <c r="K10" s="146"/>
      <c r="L10" s="146"/>
      <c r="M10" s="146"/>
      <c r="N10" s="146"/>
      <c r="O10" s="146"/>
      <c r="P10" s="146"/>
    </row>
    <row r="14" spans="1:16" x14ac:dyDescent="0.25">
      <c r="E14" s="141" t="s">
        <v>133</v>
      </c>
      <c r="G14" s="145"/>
      <c r="H14" s="145"/>
      <c r="I14" s="145"/>
      <c r="J14" s="145"/>
      <c r="K14" s="145"/>
    </row>
    <row r="15" spans="1:16" x14ac:dyDescent="0.25">
      <c r="G15" s="141"/>
      <c r="H15" s="141"/>
      <c r="I15" s="141"/>
      <c r="J15" s="141"/>
      <c r="K15" s="141"/>
    </row>
    <row r="16" spans="1:16" x14ac:dyDescent="0.25">
      <c r="E16" s="141" t="s">
        <v>134</v>
      </c>
      <c r="G16" s="145"/>
      <c r="H16" s="145"/>
      <c r="I16" s="145"/>
      <c r="J16" s="145"/>
      <c r="K16" s="145"/>
    </row>
    <row r="18" spans="5:11" x14ac:dyDescent="0.25">
      <c r="E18" s="141" t="s">
        <v>135</v>
      </c>
      <c r="G18" s="144"/>
      <c r="H18" s="145"/>
      <c r="I18" s="145"/>
      <c r="J18" s="145"/>
      <c r="K18" s="145"/>
    </row>
  </sheetData>
  <mergeCells count="5">
    <mergeCell ref="G18:K18"/>
    <mergeCell ref="A8:P8"/>
    <mergeCell ref="A10:P10"/>
    <mergeCell ref="G14:K14"/>
    <mergeCell ref="G16:K16"/>
  </mergeCells>
  <phoneticPr fontId="1"/>
  <printOptions horizontalCentered="1"/>
  <pageMargins left="0.39370078740157483" right="0.39370078740157483" top="0.39370078740157483" bottom="0.39370078740157483" header="0.31496062992125984" footer="0.31496062992125984"/>
  <pageSetup paperSize="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A1:N45"/>
  <sheetViews>
    <sheetView showGridLines="0" view="pageBreakPreview" zoomScale="80" zoomScaleNormal="100" zoomScaleSheetLayoutView="80" workbookViewId="0">
      <pane xSplit="2" ySplit="7" topLeftCell="C8" activePane="bottomRight" state="frozen"/>
      <selection activeCell="G15" sqref="G15"/>
      <selection pane="topRight" activeCell="G15" sqref="G15"/>
      <selection pane="bottomLeft" activeCell="G15" sqref="G15"/>
      <selection pane="bottomRight" activeCell="A12" sqref="A12"/>
    </sheetView>
  </sheetViews>
  <sheetFormatPr defaultColWidth="4.61328125" defaultRowHeight="16.75" x14ac:dyDescent="0.25"/>
  <cols>
    <col min="1" max="1" width="2.61328125" style="10" customWidth="1"/>
    <col min="2" max="2" width="18.61328125" style="10" customWidth="1"/>
    <col min="3" max="3" width="12.61328125" style="10" customWidth="1"/>
    <col min="4" max="4" width="8.61328125" style="10" customWidth="1"/>
    <col min="5" max="5" width="12.61328125" style="10" customWidth="1"/>
    <col min="6" max="6" width="8.61328125" style="53" customWidth="1"/>
    <col min="7" max="7" width="12.61328125" style="10" customWidth="1"/>
    <col min="8" max="8" width="8.61328125" style="10" customWidth="1"/>
    <col min="9" max="9" width="12.61328125" style="10" customWidth="1"/>
    <col min="10" max="10" width="8.61328125" style="10" customWidth="1"/>
    <col min="11" max="11" width="12.61328125" style="10" customWidth="1"/>
    <col min="12" max="12" width="8.61328125" style="10" customWidth="1"/>
    <col min="13" max="13" width="12.61328125" style="10" customWidth="1"/>
    <col min="14" max="14" width="8.61328125" style="10" customWidth="1"/>
    <col min="15" max="16384" width="4.61328125" style="10"/>
  </cols>
  <sheetData>
    <row r="1" spans="1:14" s="136" customFormat="1" ht="24" customHeight="1" x14ac:dyDescent="0.25">
      <c r="A1" s="98" t="s">
        <v>129</v>
      </c>
      <c r="B1" s="98"/>
      <c r="C1" s="98"/>
      <c r="D1" s="98"/>
      <c r="E1" s="98"/>
      <c r="F1" s="140"/>
      <c r="G1" s="98"/>
      <c r="H1" s="98"/>
      <c r="I1" s="98"/>
      <c r="J1" s="98"/>
      <c r="K1" s="98"/>
      <c r="L1" s="137" t="s">
        <v>130</v>
      </c>
      <c r="M1" s="135">
        <f>表紙!$G$16</f>
        <v>0</v>
      </c>
      <c r="N1" s="135"/>
    </row>
    <row r="2" spans="1:14" ht="4" customHeight="1" x14ac:dyDescent="0.25">
      <c r="A2" s="9"/>
      <c r="B2" s="9"/>
      <c r="C2" s="9"/>
      <c r="D2" s="9"/>
      <c r="E2" s="9"/>
      <c r="F2" s="29"/>
      <c r="G2" s="9"/>
      <c r="H2" s="9"/>
      <c r="I2" s="9"/>
      <c r="J2" s="9"/>
      <c r="K2" s="9"/>
      <c r="L2" s="9"/>
      <c r="M2" s="9"/>
      <c r="N2" s="9"/>
    </row>
    <row r="3" spans="1:14" x14ac:dyDescent="0.25">
      <c r="A3" s="9" t="s">
        <v>75</v>
      </c>
      <c r="B3" s="9"/>
      <c r="C3" s="30"/>
      <c r="D3" s="30"/>
      <c r="E3" s="9"/>
      <c r="F3" s="29"/>
      <c r="G3" s="30"/>
      <c r="H3" s="30"/>
      <c r="I3" s="30"/>
      <c r="J3" s="30"/>
      <c r="K3" s="30"/>
      <c r="L3" s="30"/>
      <c r="M3" s="30"/>
      <c r="N3" s="30"/>
    </row>
    <row r="4" spans="1:14" x14ac:dyDescent="0.25">
      <c r="A4" s="9" t="s">
        <v>78</v>
      </c>
      <c r="B4" s="9"/>
      <c r="C4" s="30"/>
      <c r="D4" s="30"/>
      <c r="E4" s="9"/>
      <c r="F4" s="29"/>
      <c r="G4" s="30"/>
      <c r="H4" s="30"/>
      <c r="I4" s="30"/>
      <c r="J4" s="30"/>
      <c r="K4" s="30"/>
      <c r="L4" s="30"/>
      <c r="M4" s="30"/>
      <c r="N4" s="30"/>
    </row>
    <row r="5" spans="1:14" x14ac:dyDescent="0.25">
      <c r="A5" s="9"/>
      <c r="B5" s="9"/>
      <c r="C5" s="31"/>
      <c r="D5" s="31"/>
      <c r="E5" s="32"/>
      <c r="F5" s="33"/>
      <c r="G5" s="31"/>
      <c r="H5" s="31"/>
      <c r="I5" s="31"/>
      <c r="J5" s="31"/>
      <c r="K5" s="31"/>
      <c r="L5" s="31"/>
      <c r="M5" s="31"/>
      <c r="N5" s="31"/>
    </row>
    <row r="6" spans="1:14" x14ac:dyDescent="0.25">
      <c r="A6" s="150" t="s">
        <v>14</v>
      </c>
      <c r="B6" s="151"/>
      <c r="C6" s="150" t="s">
        <v>48</v>
      </c>
      <c r="D6" s="151"/>
      <c r="E6" s="149" t="s">
        <v>76</v>
      </c>
      <c r="F6" s="154"/>
      <c r="G6" s="154"/>
      <c r="H6" s="154"/>
      <c r="I6" s="154"/>
      <c r="J6" s="154"/>
      <c r="K6" s="154"/>
      <c r="L6" s="154"/>
      <c r="M6" s="154"/>
      <c r="N6" s="155"/>
    </row>
    <row r="7" spans="1:14" x14ac:dyDescent="0.25">
      <c r="A7" s="152"/>
      <c r="B7" s="153"/>
      <c r="C7" s="152"/>
      <c r="D7" s="153"/>
      <c r="E7" s="156" t="s">
        <v>144</v>
      </c>
      <c r="F7" s="156"/>
      <c r="G7" s="156" t="s">
        <v>145</v>
      </c>
      <c r="H7" s="156"/>
      <c r="I7" s="156" t="s">
        <v>146</v>
      </c>
      <c r="J7" s="156"/>
      <c r="K7" s="156" t="s">
        <v>49</v>
      </c>
      <c r="L7" s="156"/>
      <c r="M7" s="156" t="s">
        <v>50</v>
      </c>
      <c r="N7" s="156"/>
    </row>
    <row r="8" spans="1:14" ht="70" customHeight="1" x14ac:dyDescent="0.25">
      <c r="A8" s="148" t="s">
        <v>51</v>
      </c>
      <c r="B8" s="149"/>
      <c r="C8" s="147"/>
      <c r="D8" s="147"/>
      <c r="E8" s="147"/>
      <c r="F8" s="147"/>
      <c r="G8" s="147"/>
      <c r="H8" s="147"/>
      <c r="I8" s="147"/>
      <c r="J8" s="147"/>
      <c r="K8" s="147"/>
      <c r="L8" s="147"/>
      <c r="M8" s="147"/>
      <c r="N8" s="147"/>
    </row>
    <row r="9" spans="1:14" ht="70" customHeight="1" x14ac:dyDescent="0.25">
      <c r="A9" s="148" t="s">
        <v>52</v>
      </c>
      <c r="B9" s="149"/>
      <c r="C9" s="147"/>
      <c r="D9" s="147"/>
      <c r="E9" s="147"/>
      <c r="F9" s="147"/>
      <c r="G9" s="147"/>
      <c r="H9" s="147"/>
      <c r="I9" s="147"/>
      <c r="J9" s="147"/>
      <c r="K9" s="147"/>
      <c r="L9" s="147"/>
      <c r="M9" s="147"/>
      <c r="N9" s="147"/>
    </row>
    <row r="10" spans="1:14" ht="4" customHeight="1" x14ac:dyDescent="0.25">
      <c r="A10" s="9"/>
      <c r="B10" s="9"/>
      <c r="C10" s="34"/>
      <c r="D10" s="34"/>
      <c r="E10" s="9"/>
      <c r="F10" s="29"/>
      <c r="G10" s="34"/>
      <c r="H10" s="34"/>
      <c r="I10" s="34"/>
      <c r="J10" s="34"/>
      <c r="K10" s="34"/>
      <c r="L10" s="34"/>
      <c r="M10" s="34"/>
      <c r="N10" s="34"/>
    </row>
    <row r="11" spans="1:14" x14ac:dyDescent="0.25">
      <c r="A11" s="9" t="s">
        <v>147</v>
      </c>
      <c r="B11" s="9"/>
      <c r="C11" s="31"/>
      <c r="D11" s="31"/>
      <c r="E11" s="9"/>
      <c r="F11" s="29"/>
      <c r="G11" s="31"/>
      <c r="H11" s="31"/>
      <c r="I11" s="31"/>
      <c r="J11" s="31"/>
      <c r="K11" s="31"/>
      <c r="L11" s="31"/>
      <c r="M11" s="31"/>
      <c r="N11" s="31"/>
    </row>
    <row r="12" spans="1:14" x14ac:dyDescent="0.25">
      <c r="A12" s="104" t="s">
        <v>53</v>
      </c>
      <c r="B12" s="105"/>
      <c r="C12" s="106">
        <f>SUM(E12,G12,I12,K12,M12)</f>
        <v>0</v>
      </c>
      <c r="D12" s="107" t="e">
        <f t="shared" ref="D12:F25" si="0">C12/C$12</f>
        <v>#DIV/0!</v>
      </c>
      <c r="E12" s="106"/>
      <c r="F12" s="107" t="e">
        <f t="shared" si="0"/>
        <v>#DIV/0!</v>
      </c>
      <c r="G12" s="106"/>
      <c r="H12" s="107" t="e">
        <f t="shared" ref="H12:J25" si="1">G12/G$12</f>
        <v>#DIV/0!</v>
      </c>
      <c r="I12" s="106"/>
      <c r="J12" s="107" t="e">
        <f t="shared" si="1"/>
        <v>#DIV/0!</v>
      </c>
      <c r="K12" s="106"/>
      <c r="L12" s="107"/>
      <c r="M12" s="106"/>
      <c r="N12" s="107"/>
    </row>
    <row r="13" spans="1:14" x14ac:dyDescent="0.25">
      <c r="A13" s="104" t="s">
        <v>54</v>
      </c>
      <c r="B13" s="105"/>
      <c r="C13" s="106">
        <f t="shared" ref="C13:C25" si="2">SUM(E13,G13,I13,K13,M13)</f>
        <v>0</v>
      </c>
      <c r="D13" s="107" t="e">
        <f t="shared" si="0"/>
        <v>#DIV/0!</v>
      </c>
      <c r="E13" s="106">
        <f>SUM(E14:E15)</f>
        <v>0</v>
      </c>
      <c r="F13" s="107" t="e">
        <f t="shared" si="0"/>
        <v>#DIV/0!</v>
      </c>
      <c r="G13" s="106">
        <f>SUM(G14:G15)</f>
        <v>0</v>
      </c>
      <c r="H13" s="107" t="e">
        <f t="shared" si="1"/>
        <v>#DIV/0!</v>
      </c>
      <c r="I13" s="106">
        <f>SUM(I14:I15)</f>
        <v>0</v>
      </c>
      <c r="J13" s="107" t="e">
        <f t="shared" si="1"/>
        <v>#DIV/0!</v>
      </c>
      <c r="K13" s="106"/>
      <c r="L13" s="107"/>
      <c r="M13" s="106"/>
      <c r="N13" s="107"/>
    </row>
    <row r="14" spans="1:14" x14ac:dyDescent="0.25">
      <c r="A14" s="110"/>
      <c r="B14" s="35" t="s">
        <v>55</v>
      </c>
      <c r="C14" s="36">
        <f t="shared" si="2"/>
        <v>0</v>
      </c>
      <c r="D14" s="37" t="e">
        <f t="shared" si="0"/>
        <v>#DIV/0!</v>
      </c>
      <c r="E14" s="36"/>
      <c r="F14" s="37" t="e">
        <f t="shared" si="0"/>
        <v>#DIV/0!</v>
      </c>
      <c r="G14" s="36"/>
      <c r="H14" s="37" t="e">
        <f t="shared" si="1"/>
        <v>#DIV/0!</v>
      </c>
      <c r="I14" s="36"/>
      <c r="J14" s="37" t="e">
        <f t="shared" si="1"/>
        <v>#DIV/0!</v>
      </c>
      <c r="K14" s="36"/>
      <c r="L14" s="37"/>
      <c r="M14" s="36"/>
      <c r="N14" s="37"/>
    </row>
    <row r="15" spans="1:14" x14ac:dyDescent="0.25">
      <c r="A15" s="112"/>
      <c r="B15" s="35" t="s">
        <v>56</v>
      </c>
      <c r="C15" s="36">
        <f t="shared" si="2"/>
        <v>0</v>
      </c>
      <c r="D15" s="37" t="e">
        <f t="shared" si="0"/>
        <v>#DIV/0!</v>
      </c>
      <c r="E15" s="36"/>
      <c r="F15" s="37" t="e">
        <f t="shared" si="0"/>
        <v>#DIV/0!</v>
      </c>
      <c r="G15" s="36"/>
      <c r="H15" s="37" t="e">
        <f t="shared" si="1"/>
        <v>#DIV/0!</v>
      </c>
      <c r="I15" s="36"/>
      <c r="J15" s="37" t="e">
        <f t="shared" si="1"/>
        <v>#DIV/0!</v>
      </c>
      <c r="K15" s="36"/>
      <c r="L15" s="37"/>
      <c r="M15" s="36"/>
      <c r="N15" s="37"/>
    </row>
    <row r="16" spans="1:14" x14ac:dyDescent="0.25">
      <c r="A16" s="108" t="s">
        <v>57</v>
      </c>
      <c r="B16" s="109"/>
      <c r="C16" s="106">
        <f t="shared" si="2"/>
        <v>0</v>
      </c>
      <c r="D16" s="107" t="e">
        <f t="shared" si="0"/>
        <v>#DIV/0!</v>
      </c>
      <c r="E16" s="106">
        <f>E12-E13</f>
        <v>0</v>
      </c>
      <c r="F16" s="107" t="e">
        <f t="shared" si="0"/>
        <v>#DIV/0!</v>
      </c>
      <c r="G16" s="106">
        <f>G12-G13</f>
        <v>0</v>
      </c>
      <c r="H16" s="107" t="e">
        <f t="shared" si="1"/>
        <v>#DIV/0!</v>
      </c>
      <c r="I16" s="106">
        <f>I12-I13</f>
        <v>0</v>
      </c>
      <c r="J16" s="107" t="e">
        <f t="shared" si="1"/>
        <v>#DIV/0!</v>
      </c>
      <c r="K16" s="106"/>
      <c r="L16" s="107"/>
      <c r="M16" s="106"/>
      <c r="N16" s="107"/>
    </row>
    <row r="17" spans="1:14" x14ac:dyDescent="0.25">
      <c r="A17" s="104" t="s">
        <v>58</v>
      </c>
      <c r="B17" s="105"/>
      <c r="C17" s="106">
        <f t="shared" si="2"/>
        <v>0</v>
      </c>
      <c r="D17" s="107" t="e">
        <f t="shared" si="0"/>
        <v>#DIV/0!</v>
      </c>
      <c r="E17" s="106">
        <f>SUM(E18:E22)</f>
        <v>0</v>
      </c>
      <c r="F17" s="107" t="e">
        <f t="shared" si="0"/>
        <v>#DIV/0!</v>
      </c>
      <c r="G17" s="106">
        <f>SUM(G18:G22)</f>
        <v>0</v>
      </c>
      <c r="H17" s="107" t="e">
        <f t="shared" si="1"/>
        <v>#DIV/0!</v>
      </c>
      <c r="I17" s="106">
        <f>SUM(I18:I22)</f>
        <v>0</v>
      </c>
      <c r="J17" s="107" t="e">
        <f t="shared" si="1"/>
        <v>#DIV/0!</v>
      </c>
      <c r="K17" s="106"/>
      <c r="L17" s="107"/>
      <c r="M17" s="106"/>
      <c r="N17" s="107"/>
    </row>
    <row r="18" spans="1:14" x14ac:dyDescent="0.25">
      <c r="A18" s="110"/>
      <c r="B18" s="35" t="s">
        <v>59</v>
      </c>
      <c r="C18" s="36">
        <f t="shared" si="2"/>
        <v>0</v>
      </c>
      <c r="D18" s="37" t="e">
        <f t="shared" si="0"/>
        <v>#DIV/0!</v>
      </c>
      <c r="E18" s="36"/>
      <c r="F18" s="37" t="e">
        <f t="shared" si="0"/>
        <v>#DIV/0!</v>
      </c>
      <c r="G18" s="36"/>
      <c r="H18" s="37" t="e">
        <f t="shared" si="1"/>
        <v>#DIV/0!</v>
      </c>
      <c r="I18" s="36"/>
      <c r="J18" s="37" t="e">
        <f t="shared" si="1"/>
        <v>#DIV/0!</v>
      </c>
      <c r="K18" s="36"/>
      <c r="L18" s="37"/>
      <c r="M18" s="36"/>
      <c r="N18" s="37"/>
    </row>
    <row r="19" spans="1:14" x14ac:dyDescent="0.25">
      <c r="A19" s="110"/>
      <c r="B19" s="35" t="s">
        <v>60</v>
      </c>
      <c r="C19" s="36">
        <f t="shared" si="2"/>
        <v>0</v>
      </c>
      <c r="D19" s="37" t="e">
        <f t="shared" si="0"/>
        <v>#DIV/0!</v>
      </c>
      <c r="E19" s="36"/>
      <c r="F19" s="37" t="e">
        <f t="shared" si="0"/>
        <v>#DIV/0!</v>
      </c>
      <c r="G19" s="36"/>
      <c r="H19" s="37" t="e">
        <f t="shared" si="1"/>
        <v>#DIV/0!</v>
      </c>
      <c r="I19" s="36"/>
      <c r="J19" s="37" t="e">
        <f t="shared" si="1"/>
        <v>#DIV/0!</v>
      </c>
      <c r="K19" s="36"/>
      <c r="L19" s="37"/>
      <c r="M19" s="36"/>
      <c r="N19" s="37"/>
    </row>
    <row r="20" spans="1:14" x14ac:dyDescent="0.25">
      <c r="A20" s="110"/>
      <c r="B20" s="35" t="s">
        <v>61</v>
      </c>
      <c r="C20" s="36">
        <f t="shared" si="2"/>
        <v>0</v>
      </c>
      <c r="D20" s="37" t="e">
        <f t="shared" si="0"/>
        <v>#DIV/0!</v>
      </c>
      <c r="E20" s="36"/>
      <c r="F20" s="37" t="e">
        <f t="shared" si="0"/>
        <v>#DIV/0!</v>
      </c>
      <c r="G20" s="36"/>
      <c r="H20" s="37" t="e">
        <f t="shared" si="1"/>
        <v>#DIV/0!</v>
      </c>
      <c r="I20" s="36"/>
      <c r="J20" s="37" t="e">
        <f t="shared" si="1"/>
        <v>#DIV/0!</v>
      </c>
      <c r="K20" s="36"/>
      <c r="L20" s="37"/>
      <c r="M20" s="36"/>
      <c r="N20" s="37"/>
    </row>
    <row r="21" spans="1:14" x14ac:dyDescent="0.25">
      <c r="A21" s="110"/>
      <c r="B21" s="35" t="s">
        <v>62</v>
      </c>
      <c r="C21" s="36">
        <f t="shared" si="2"/>
        <v>0</v>
      </c>
      <c r="D21" s="37" t="e">
        <f t="shared" si="0"/>
        <v>#DIV/0!</v>
      </c>
      <c r="E21" s="36"/>
      <c r="F21" s="37" t="e">
        <f t="shared" si="0"/>
        <v>#DIV/0!</v>
      </c>
      <c r="G21" s="36"/>
      <c r="H21" s="37" t="e">
        <f t="shared" si="1"/>
        <v>#DIV/0!</v>
      </c>
      <c r="I21" s="36"/>
      <c r="J21" s="37" t="e">
        <f t="shared" si="1"/>
        <v>#DIV/0!</v>
      </c>
      <c r="K21" s="36"/>
      <c r="L21" s="37"/>
      <c r="M21" s="36"/>
      <c r="N21" s="37"/>
    </row>
    <row r="22" spans="1:14" x14ac:dyDescent="0.25">
      <c r="A22" s="112"/>
      <c r="B22" s="35" t="s">
        <v>63</v>
      </c>
      <c r="C22" s="36">
        <f t="shared" si="2"/>
        <v>0</v>
      </c>
      <c r="D22" s="37" t="e">
        <f t="shared" si="0"/>
        <v>#DIV/0!</v>
      </c>
      <c r="E22" s="36"/>
      <c r="F22" s="37" t="e">
        <f t="shared" si="0"/>
        <v>#DIV/0!</v>
      </c>
      <c r="G22" s="36"/>
      <c r="H22" s="37" t="e">
        <f t="shared" si="1"/>
        <v>#DIV/0!</v>
      </c>
      <c r="I22" s="36"/>
      <c r="J22" s="37" t="e">
        <f t="shared" si="1"/>
        <v>#DIV/0!</v>
      </c>
      <c r="K22" s="36"/>
      <c r="L22" s="37"/>
      <c r="M22" s="36"/>
      <c r="N22" s="37"/>
    </row>
    <row r="23" spans="1:14" x14ac:dyDescent="0.25">
      <c r="A23" s="108" t="s">
        <v>64</v>
      </c>
      <c r="B23" s="109"/>
      <c r="C23" s="106">
        <f t="shared" si="2"/>
        <v>0</v>
      </c>
      <c r="D23" s="107" t="e">
        <f t="shared" si="0"/>
        <v>#DIV/0!</v>
      </c>
      <c r="E23" s="106">
        <f>E16-E17</f>
        <v>0</v>
      </c>
      <c r="F23" s="107" t="e">
        <f t="shared" si="0"/>
        <v>#DIV/0!</v>
      </c>
      <c r="G23" s="106">
        <f>G16-G17</f>
        <v>0</v>
      </c>
      <c r="H23" s="107" t="e">
        <f t="shared" si="1"/>
        <v>#DIV/0!</v>
      </c>
      <c r="I23" s="106">
        <f>I16-I17</f>
        <v>0</v>
      </c>
      <c r="J23" s="107" t="e">
        <f t="shared" si="1"/>
        <v>#DIV/0!</v>
      </c>
      <c r="K23" s="106"/>
      <c r="L23" s="107"/>
      <c r="M23" s="106"/>
      <c r="N23" s="107"/>
    </row>
    <row r="24" spans="1:14" x14ac:dyDescent="0.25">
      <c r="A24" s="38" t="s">
        <v>65</v>
      </c>
      <c r="B24" s="39"/>
      <c r="C24" s="40">
        <f t="shared" si="2"/>
        <v>0</v>
      </c>
      <c r="D24" s="37" t="e">
        <f t="shared" si="0"/>
        <v>#DIV/0!</v>
      </c>
      <c r="E24" s="40"/>
      <c r="F24" s="37" t="e">
        <f t="shared" si="0"/>
        <v>#DIV/0!</v>
      </c>
      <c r="G24" s="40"/>
      <c r="H24" s="37" t="e">
        <f t="shared" si="1"/>
        <v>#DIV/0!</v>
      </c>
      <c r="I24" s="40"/>
      <c r="J24" s="37" t="e">
        <f t="shared" si="1"/>
        <v>#DIV/0!</v>
      </c>
      <c r="K24" s="40"/>
      <c r="L24" s="37"/>
      <c r="M24" s="40"/>
      <c r="N24" s="37"/>
    </row>
    <row r="25" spans="1:14" x14ac:dyDescent="0.25">
      <c r="A25" s="108" t="s">
        <v>66</v>
      </c>
      <c r="B25" s="109"/>
      <c r="C25" s="106">
        <f t="shared" si="2"/>
        <v>0</v>
      </c>
      <c r="D25" s="107" t="e">
        <f t="shared" si="0"/>
        <v>#DIV/0!</v>
      </c>
      <c r="E25" s="106">
        <f>E23-E24</f>
        <v>0</v>
      </c>
      <c r="F25" s="107" t="e">
        <f t="shared" si="0"/>
        <v>#DIV/0!</v>
      </c>
      <c r="G25" s="106">
        <f>G23-G24</f>
        <v>0</v>
      </c>
      <c r="H25" s="107" t="e">
        <f t="shared" si="1"/>
        <v>#DIV/0!</v>
      </c>
      <c r="I25" s="106">
        <f>I23-I24</f>
        <v>0</v>
      </c>
      <c r="J25" s="107" t="e">
        <f t="shared" si="1"/>
        <v>#DIV/0!</v>
      </c>
      <c r="K25" s="106"/>
      <c r="L25" s="107"/>
      <c r="M25" s="106"/>
      <c r="N25" s="107"/>
    </row>
    <row r="26" spans="1:14" ht="4" customHeight="1" x14ac:dyDescent="0.25">
      <c r="A26" s="9"/>
      <c r="B26" s="9"/>
      <c r="C26" s="41"/>
      <c r="D26" s="42"/>
      <c r="E26" s="41"/>
      <c r="F26" s="42"/>
      <c r="G26" s="41"/>
      <c r="H26" s="42"/>
      <c r="I26" s="41"/>
      <c r="J26" s="42"/>
      <c r="K26" s="41"/>
      <c r="L26" s="42"/>
      <c r="M26" s="41"/>
      <c r="N26" s="42"/>
    </row>
    <row r="27" spans="1:14" x14ac:dyDescent="0.25">
      <c r="A27" s="38" t="s">
        <v>67</v>
      </c>
      <c r="B27" s="39"/>
      <c r="C27" s="36">
        <f t="shared" ref="C27" si="3">SUM(E27,G27,I27,K27,M27)</f>
        <v>0</v>
      </c>
      <c r="D27" s="37" t="s">
        <v>68</v>
      </c>
      <c r="E27" s="36"/>
      <c r="F27" s="37" t="s">
        <v>68</v>
      </c>
      <c r="G27" s="36"/>
      <c r="H27" s="37" t="s">
        <v>68</v>
      </c>
      <c r="I27" s="36"/>
      <c r="J27" s="37" t="s">
        <v>68</v>
      </c>
      <c r="K27" s="36"/>
      <c r="L27" s="37"/>
      <c r="M27" s="36"/>
      <c r="N27" s="37"/>
    </row>
    <row r="28" spans="1:14" x14ac:dyDescent="0.25">
      <c r="A28" s="108" t="s">
        <v>69</v>
      </c>
      <c r="B28" s="109"/>
      <c r="C28" s="106" t="e">
        <f>C23/C27</f>
        <v>#DIV/0!</v>
      </c>
      <c r="D28" s="107" t="s">
        <v>77</v>
      </c>
      <c r="E28" s="106" t="e">
        <f>E23/E27</f>
        <v>#DIV/0!</v>
      </c>
      <c r="F28" s="107" t="s">
        <v>77</v>
      </c>
      <c r="G28" s="106" t="e">
        <f>G23/G27</f>
        <v>#DIV/0!</v>
      </c>
      <c r="H28" s="107" t="s">
        <v>77</v>
      </c>
      <c r="I28" s="106" t="e">
        <f>I23/I27</f>
        <v>#DIV/0!</v>
      </c>
      <c r="J28" s="107" t="s">
        <v>77</v>
      </c>
      <c r="K28" s="106"/>
      <c r="L28" s="107"/>
      <c r="M28" s="106"/>
      <c r="N28" s="107"/>
    </row>
    <row r="29" spans="1:14" x14ac:dyDescent="0.25">
      <c r="A29" s="108" t="s">
        <v>70</v>
      </c>
      <c r="B29" s="109"/>
      <c r="C29" s="106" t="e">
        <f>C24/C27</f>
        <v>#DIV/0!</v>
      </c>
      <c r="D29" s="107" t="s">
        <v>77</v>
      </c>
      <c r="E29" s="106" t="e">
        <f>E24/E27</f>
        <v>#DIV/0!</v>
      </c>
      <c r="F29" s="107" t="s">
        <v>77</v>
      </c>
      <c r="G29" s="106" t="e">
        <f>G24/G27</f>
        <v>#DIV/0!</v>
      </c>
      <c r="H29" s="107" t="s">
        <v>77</v>
      </c>
      <c r="I29" s="106" t="e">
        <f>I24/I27</f>
        <v>#DIV/0!</v>
      </c>
      <c r="J29" s="107" t="s">
        <v>77</v>
      </c>
      <c r="K29" s="106"/>
      <c r="L29" s="107"/>
      <c r="M29" s="106"/>
      <c r="N29" s="107"/>
    </row>
    <row r="30" spans="1:14" ht="4" customHeight="1" x14ac:dyDescent="0.25">
      <c r="A30" s="9"/>
      <c r="B30" s="9"/>
      <c r="C30" s="43"/>
      <c r="D30" s="44"/>
      <c r="E30" s="44"/>
      <c r="F30" s="42"/>
      <c r="G30" s="43"/>
      <c r="H30" s="44"/>
      <c r="I30" s="43"/>
      <c r="J30" s="44"/>
      <c r="K30" s="43"/>
      <c r="L30" s="44"/>
      <c r="M30" s="43"/>
      <c r="N30" s="44"/>
    </row>
    <row r="31" spans="1:14" hidden="1" x14ac:dyDescent="0.25">
      <c r="A31" s="38" t="s">
        <v>71</v>
      </c>
      <c r="B31" s="39"/>
      <c r="C31" s="40"/>
      <c r="D31" s="45"/>
      <c r="E31" s="46"/>
      <c r="F31" s="37"/>
      <c r="G31" s="40"/>
      <c r="H31" s="45"/>
      <c r="I31" s="40"/>
      <c r="J31" s="45"/>
      <c r="K31" s="40"/>
      <c r="L31" s="45"/>
      <c r="M31" s="40"/>
      <c r="N31" s="45"/>
    </row>
    <row r="32" spans="1:14" hidden="1" x14ac:dyDescent="0.25">
      <c r="A32" s="38" t="s">
        <v>72</v>
      </c>
      <c r="B32" s="39"/>
      <c r="C32" s="40"/>
      <c r="D32" s="45"/>
      <c r="E32" s="46"/>
      <c r="F32" s="37"/>
      <c r="G32" s="40"/>
      <c r="H32" s="45"/>
      <c r="I32" s="40"/>
      <c r="J32" s="45"/>
      <c r="K32" s="40"/>
      <c r="L32" s="45"/>
      <c r="M32" s="40"/>
      <c r="N32" s="45"/>
    </row>
    <row r="33" spans="1:14" hidden="1" x14ac:dyDescent="0.25">
      <c r="A33" s="47" t="s">
        <v>73</v>
      </c>
      <c r="B33" s="48"/>
      <c r="C33" s="49"/>
      <c r="D33" s="50"/>
      <c r="E33" s="49"/>
      <c r="F33" s="51"/>
      <c r="G33" s="52"/>
      <c r="H33" s="50"/>
      <c r="I33" s="52"/>
      <c r="J33" s="50"/>
      <c r="K33" s="49"/>
      <c r="L33" s="50"/>
      <c r="M33" s="49"/>
      <c r="N33" s="50"/>
    </row>
    <row r="34" spans="1:14" ht="4" hidden="1" customHeight="1" x14ac:dyDescent="0.25">
      <c r="A34" s="9"/>
      <c r="B34" s="9"/>
      <c r="C34" s="9"/>
      <c r="D34" s="9"/>
      <c r="E34" s="9"/>
      <c r="F34" s="29"/>
      <c r="G34" s="9"/>
      <c r="H34" s="9"/>
      <c r="I34" s="9"/>
      <c r="J34" s="9"/>
      <c r="K34" s="9"/>
      <c r="L34" s="9"/>
      <c r="M34" s="9"/>
      <c r="N34" s="9"/>
    </row>
    <row r="35" spans="1:14" x14ac:dyDescent="0.25">
      <c r="A35" s="104" t="s">
        <v>74</v>
      </c>
      <c r="B35" s="105"/>
      <c r="C35" s="147"/>
      <c r="D35" s="147"/>
      <c r="E35" s="147"/>
      <c r="F35" s="147"/>
      <c r="G35" s="147"/>
      <c r="H35" s="147"/>
      <c r="I35" s="147"/>
      <c r="J35" s="147"/>
      <c r="K35" s="147"/>
      <c r="L35" s="147"/>
      <c r="M35" s="147"/>
      <c r="N35" s="147"/>
    </row>
    <row r="36" spans="1:14" x14ac:dyDescent="0.25">
      <c r="A36" s="110"/>
      <c r="B36" s="111"/>
      <c r="C36" s="147"/>
      <c r="D36" s="147"/>
      <c r="E36" s="147"/>
      <c r="F36" s="147"/>
      <c r="G36" s="147"/>
      <c r="H36" s="147"/>
      <c r="I36" s="147"/>
      <c r="J36" s="147"/>
      <c r="K36" s="147"/>
      <c r="L36" s="147"/>
      <c r="M36" s="147"/>
      <c r="N36" s="147"/>
    </row>
    <row r="37" spans="1:14" x14ac:dyDescent="0.25">
      <c r="A37" s="110"/>
      <c r="B37" s="111"/>
      <c r="C37" s="147"/>
      <c r="D37" s="147"/>
      <c r="E37" s="147"/>
      <c r="F37" s="147"/>
      <c r="G37" s="147"/>
      <c r="H37" s="147"/>
      <c r="I37" s="147"/>
      <c r="J37" s="147"/>
      <c r="K37" s="147"/>
      <c r="L37" s="147"/>
      <c r="M37" s="147"/>
      <c r="N37" s="147"/>
    </row>
    <row r="38" spans="1:14" x14ac:dyDescent="0.25">
      <c r="A38" s="110"/>
      <c r="B38" s="111"/>
      <c r="C38" s="147"/>
      <c r="D38" s="147"/>
      <c r="E38" s="147"/>
      <c r="F38" s="147"/>
      <c r="G38" s="147"/>
      <c r="H38" s="147"/>
      <c r="I38" s="147"/>
      <c r="J38" s="147"/>
      <c r="K38" s="147"/>
      <c r="L38" s="147"/>
      <c r="M38" s="147"/>
      <c r="N38" s="147"/>
    </row>
    <row r="39" spans="1:14" x14ac:dyDescent="0.25">
      <c r="A39" s="112"/>
      <c r="B39" s="113"/>
      <c r="C39" s="147"/>
      <c r="D39" s="147"/>
      <c r="E39" s="147"/>
      <c r="F39" s="147"/>
      <c r="G39" s="147"/>
      <c r="H39" s="147"/>
      <c r="I39" s="147"/>
      <c r="J39" s="147"/>
      <c r="K39" s="147"/>
      <c r="L39" s="147"/>
      <c r="M39" s="147"/>
      <c r="N39" s="147"/>
    </row>
    <row r="40" spans="1:14" x14ac:dyDescent="0.25">
      <c r="A40" s="9"/>
      <c r="B40" s="9"/>
      <c r="C40" s="9"/>
      <c r="D40" s="9"/>
      <c r="E40" s="9"/>
      <c r="F40" s="29"/>
      <c r="G40" s="9"/>
      <c r="H40" s="9"/>
      <c r="I40" s="9"/>
      <c r="J40" s="9"/>
      <c r="K40" s="9"/>
      <c r="L40" s="9"/>
      <c r="M40" s="9"/>
      <c r="N40" s="9"/>
    </row>
    <row r="41" spans="1:14" x14ac:dyDescent="0.25">
      <c r="A41" s="9"/>
      <c r="B41" s="9"/>
      <c r="C41" s="9"/>
      <c r="D41" s="9"/>
      <c r="E41" s="9"/>
      <c r="F41" s="29"/>
      <c r="G41" s="9"/>
      <c r="H41" s="9"/>
      <c r="I41" s="9"/>
      <c r="J41" s="9"/>
      <c r="K41" s="9"/>
      <c r="L41" s="9"/>
      <c r="M41" s="9"/>
      <c r="N41" s="9"/>
    </row>
    <row r="42" spans="1:14" x14ac:dyDescent="0.25">
      <c r="A42" s="9"/>
      <c r="B42" s="9"/>
      <c r="C42" s="9"/>
      <c r="D42" s="9"/>
      <c r="E42" s="9"/>
      <c r="F42" s="29"/>
      <c r="G42" s="9"/>
      <c r="H42" s="9"/>
      <c r="I42" s="9"/>
      <c r="J42" s="9"/>
      <c r="K42" s="9"/>
      <c r="L42" s="9"/>
      <c r="M42" s="9"/>
      <c r="N42" s="9"/>
    </row>
    <row r="43" spans="1:14" x14ac:dyDescent="0.25">
      <c r="A43" s="9"/>
      <c r="B43" s="9"/>
      <c r="C43" s="9"/>
      <c r="D43" s="9"/>
      <c r="E43" s="9"/>
      <c r="F43" s="29"/>
      <c r="G43" s="9"/>
      <c r="H43" s="9"/>
      <c r="I43" s="9"/>
      <c r="J43" s="9"/>
      <c r="K43" s="9"/>
      <c r="L43" s="9"/>
      <c r="M43" s="9"/>
      <c r="N43" s="9"/>
    </row>
    <row r="44" spans="1:14" x14ac:dyDescent="0.25">
      <c r="A44" s="9"/>
      <c r="B44" s="9"/>
      <c r="C44" s="9"/>
      <c r="D44" s="9"/>
      <c r="E44" s="9"/>
      <c r="F44" s="29"/>
      <c r="G44" s="9"/>
      <c r="H44" s="9"/>
      <c r="I44" s="9"/>
      <c r="J44" s="9"/>
      <c r="K44" s="9"/>
      <c r="L44" s="9"/>
      <c r="M44" s="9"/>
      <c r="N44" s="9"/>
    </row>
    <row r="45" spans="1:14" x14ac:dyDescent="0.25">
      <c r="A45" s="9"/>
      <c r="B45" s="9"/>
      <c r="C45" s="9"/>
      <c r="D45" s="9"/>
      <c r="E45" s="9"/>
      <c r="F45" s="29"/>
      <c r="G45" s="9"/>
      <c r="H45" s="9"/>
      <c r="I45" s="9"/>
      <c r="J45" s="9"/>
      <c r="K45" s="9"/>
      <c r="L45" s="9"/>
      <c r="M45" s="9"/>
      <c r="N45" s="9"/>
    </row>
  </sheetData>
  <mergeCells count="28">
    <mergeCell ref="C35:D39"/>
    <mergeCell ref="A6:B7"/>
    <mergeCell ref="C6:D7"/>
    <mergeCell ref="E6:N6"/>
    <mergeCell ref="E7:F7"/>
    <mergeCell ref="G7:H7"/>
    <mergeCell ref="I7:J7"/>
    <mergeCell ref="K7:L7"/>
    <mergeCell ref="M7:N7"/>
    <mergeCell ref="M8:N8"/>
    <mergeCell ref="A9:B9"/>
    <mergeCell ref="C9:D9"/>
    <mergeCell ref="E9:F9"/>
    <mergeCell ref="G9:H9"/>
    <mergeCell ref="I9:J9"/>
    <mergeCell ref="K9:L9"/>
    <mergeCell ref="M9:N9"/>
    <mergeCell ref="A8:B8"/>
    <mergeCell ref="C8:D8"/>
    <mergeCell ref="E8:F8"/>
    <mergeCell ref="G8:H8"/>
    <mergeCell ref="I8:J8"/>
    <mergeCell ref="K8:L8"/>
    <mergeCell ref="E35:F39"/>
    <mergeCell ref="G35:H39"/>
    <mergeCell ref="I35:J39"/>
    <mergeCell ref="K35:L39"/>
    <mergeCell ref="M35:N39"/>
  </mergeCells>
  <phoneticPr fontId="1"/>
  <printOptions horizontalCentered="1"/>
  <pageMargins left="0.39370078740157483" right="0.39370078740157483" top="0.59055118110236215" bottom="0.39370078740157483" header="0.31496062992125984" footer="0.31496062992125984"/>
  <pageSetup paperSize="9" scale="8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  <pageSetUpPr fitToPage="1"/>
  </sheetPr>
  <dimension ref="A1:J43"/>
  <sheetViews>
    <sheetView showGridLines="0" workbookViewId="0">
      <selection activeCell="D11" sqref="D11"/>
    </sheetView>
  </sheetViews>
  <sheetFormatPr defaultRowHeight="27" customHeight="1" x14ac:dyDescent="0.25"/>
  <cols>
    <col min="1" max="1" width="3.4609375" style="1" customWidth="1"/>
    <col min="2" max="4" width="15.61328125" customWidth="1"/>
    <col min="5" max="6" width="8.61328125" customWidth="1"/>
    <col min="7" max="7" width="3.23046875" bestFit="1" customWidth="1"/>
    <col min="8" max="8" width="15.61328125" customWidth="1"/>
    <col min="9" max="10" width="15.61328125" style="5" customWidth="1"/>
  </cols>
  <sheetData>
    <row r="1" spans="1:10" s="139" customFormat="1" ht="24" customHeight="1" x14ac:dyDescent="0.25">
      <c r="A1" s="90" t="s">
        <v>136</v>
      </c>
      <c r="B1" s="90"/>
      <c r="C1" s="138"/>
      <c r="D1" s="90"/>
      <c r="E1" s="90"/>
      <c r="F1" s="90"/>
      <c r="G1" s="90"/>
      <c r="H1" s="90"/>
      <c r="I1" s="134" t="s">
        <v>127</v>
      </c>
      <c r="J1" s="142">
        <f>表紙!$G$16</f>
        <v>0</v>
      </c>
    </row>
    <row r="2" spans="1:10" s="23" customFormat="1" ht="4" customHeight="1" x14ac:dyDescent="0.25">
      <c r="I2" s="24"/>
      <c r="J2" s="24"/>
    </row>
    <row r="3" spans="1:10" ht="13.3" x14ac:dyDescent="0.25">
      <c r="E3" s="3"/>
      <c r="H3" t="s">
        <v>96</v>
      </c>
      <c r="I3" s="3"/>
      <c r="J3" s="3"/>
    </row>
    <row r="4" spans="1:10" ht="26.6" x14ac:dyDescent="0.25">
      <c r="E4" s="3"/>
      <c r="H4" s="91" t="s">
        <v>12</v>
      </c>
      <c r="I4" s="92" t="s">
        <v>94</v>
      </c>
      <c r="J4" s="92" t="s">
        <v>93</v>
      </c>
    </row>
    <row r="5" spans="1:10" ht="27" customHeight="1" x14ac:dyDescent="0.25">
      <c r="H5" s="28" t="s">
        <v>45</v>
      </c>
      <c r="I5" s="4"/>
      <c r="J5" s="4"/>
    </row>
    <row r="6" spans="1:10" ht="27" customHeight="1" x14ac:dyDescent="0.25">
      <c r="H6" s="28" t="s">
        <v>40</v>
      </c>
      <c r="I6" s="4"/>
      <c r="J6" s="4"/>
    </row>
    <row r="7" spans="1:10" ht="27" customHeight="1" x14ac:dyDescent="0.25">
      <c r="H7" s="28" t="s">
        <v>41</v>
      </c>
      <c r="I7" s="4"/>
      <c r="J7" s="4"/>
    </row>
    <row r="8" spans="1:10" ht="13.3" x14ac:dyDescent="0.25">
      <c r="I8" s="3" t="s">
        <v>47</v>
      </c>
      <c r="J8" s="3" t="s">
        <v>47</v>
      </c>
    </row>
    <row r="9" spans="1:10" ht="13.3" x14ac:dyDescent="0.25">
      <c r="A9" s="97" t="s">
        <v>114</v>
      </c>
      <c r="I9" s="1" t="s">
        <v>111</v>
      </c>
      <c r="J9" s="1" t="s">
        <v>111</v>
      </c>
    </row>
    <row r="10" spans="1:10" ht="27" customHeight="1" x14ac:dyDescent="0.25">
      <c r="A10" s="143" t="s">
        <v>13</v>
      </c>
      <c r="B10" s="143" t="s">
        <v>0</v>
      </c>
      <c r="C10" s="143" t="s">
        <v>113</v>
      </c>
      <c r="D10" s="143" t="s">
        <v>11</v>
      </c>
      <c r="E10" s="157" t="s">
        <v>39</v>
      </c>
      <c r="F10" s="158"/>
      <c r="G10" s="96"/>
      <c r="H10" s="91" t="s">
        <v>12</v>
      </c>
      <c r="I10" s="92" t="s">
        <v>94</v>
      </c>
      <c r="J10" s="92" t="s">
        <v>93</v>
      </c>
    </row>
    <row r="11" spans="1:10" ht="27" customHeight="1" x14ac:dyDescent="0.25">
      <c r="A11" s="22">
        <v>1</v>
      </c>
      <c r="B11" s="22"/>
      <c r="C11" s="22"/>
      <c r="D11" s="4"/>
      <c r="E11" s="2"/>
      <c r="F11" s="2"/>
      <c r="G11" s="89" t="s">
        <v>112</v>
      </c>
      <c r="H11" s="22"/>
      <c r="I11" s="4"/>
      <c r="J11" s="4"/>
    </row>
    <row r="12" spans="1:10" ht="27" customHeight="1" x14ac:dyDescent="0.25">
      <c r="A12" s="22">
        <v>2</v>
      </c>
      <c r="B12" s="22"/>
      <c r="C12" s="22"/>
      <c r="D12" s="4"/>
      <c r="E12" s="2"/>
      <c r="F12" s="2"/>
      <c r="G12" s="89" t="s">
        <v>112</v>
      </c>
      <c r="H12" s="22"/>
      <c r="I12" s="4"/>
      <c r="J12" s="4"/>
    </row>
    <row r="13" spans="1:10" ht="27" customHeight="1" x14ac:dyDescent="0.25">
      <c r="A13" s="22">
        <v>3</v>
      </c>
      <c r="B13" s="22"/>
      <c r="C13" s="22"/>
      <c r="D13" s="4"/>
      <c r="E13" s="2"/>
      <c r="F13" s="2"/>
      <c r="G13" s="89" t="s">
        <v>112</v>
      </c>
      <c r="H13" s="22"/>
      <c r="I13" s="4"/>
      <c r="J13" s="4"/>
    </row>
    <row r="14" spans="1:10" ht="27" customHeight="1" x14ac:dyDescent="0.25">
      <c r="A14" s="22">
        <v>4</v>
      </c>
      <c r="B14" s="22"/>
      <c r="C14" s="22"/>
      <c r="D14" s="4"/>
      <c r="E14" s="2"/>
      <c r="F14" s="2"/>
      <c r="G14" s="89" t="s">
        <v>112</v>
      </c>
      <c r="H14" s="22"/>
      <c r="I14" s="4"/>
      <c r="J14" s="4"/>
    </row>
    <row r="15" spans="1:10" ht="27" customHeight="1" x14ac:dyDescent="0.25">
      <c r="A15" s="22">
        <v>5</v>
      </c>
      <c r="B15" s="22"/>
      <c r="C15" s="22"/>
      <c r="D15" s="4"/>
      <c r="E15" s="2"/>
      <c r="F15" s="2"/>
      <c r="G15" s="89" t="s">
        <v>112</v>
      </c>
      <c r="H15" s="22"/>
      <c r="I15" s="4"/>
      <c r="J15" s="4"/>
    </row>
    <row r="16" spans="1:10" ht="27" customHeight="1" x14ac:dyDescent="0.25">
      <c r="A16" s="22">
        <v>6</v>
      </c>
      <c r="B16" s="22"/>
      <c r="C16" s="22"/>
      <c r="D16" s="4"/>
      <c r="E16" s="2"/>
      <c r="F16" s="2"/>
      <c r="G16" s="89" t="s">
        <v>112</v>
      </c>
      <c r="H16" s="22"/>
      <c r="I16" s="4"/>
      <c r="J16" s="4"/>
    </row>
    <row r="17" spans="1:10" ht="27" customHeight="1" x14ac:dyDescent="0.25">
      <c r="A17" s="22">
        <v>7</v>
      </c>
      <c r="B17" s="22"/>
      <c r="C17" s="22"/>
      <c r="D17" s="4"/>
      <c r="E17" s="2"/>
      <c r="F17" s="2"/>
      <c r="G17" s="89" t="s">
        <v>112</v>
      </c>
      <c r="H17" s="22"/>
      <c r="I17" s="4"/>
      <c r="J17" s="4"/>
    </row>
    <row r="18" spans="1:10" ht="27" customHeight="1" x14ac:dyDescent="0.25">
      <c r="A18" s="22">
        <v>8</v>
      </c>
      <c r="B18" s="22"/>
      <c r="C18" s="22"/>
      <c r="D18" s="4"/>
      <c r="E18" s="2"/>
      <c r="F18" s="2"/>
      <c r="G18" s="89" t="s">
        <v>112</v>
      </c>
      <c r="H18" s="22"/>
      <c r="I18" s="4"/>
      <c r="J18" s="4"/>
    </row>
    <row r="19" spans="1:10" ht="27" customHeight="1" x14ac:dyDescent="0.25">
      <c r="A19" s="22">
        <v>9</v>
      </c>
      <c r="B19" s="22"/>
      <c r="C19" s="22"/>
      <c r="D19" s="4"/>
      <c r="E19" s="2"/>
      <c r="F19" s="2"/>
      <c r="G19" s="89" t="s">
        <v>112</v>
      </c>
      <c r="H19" s="22"/>
      <c r="I19" s="4"/>
      <c r="J19" s="4"/>
    </row>
    <row r="20" spans="1:10" ht="27" customHeight="1" x14ac:dyDescent="0.25">
      <c r="A20" s="22">
        <v>10</v>
      </c>
      <c r="B20" s="22"/>
      <c r="C20" s="22"/>
      <c r="D20" s="4"/>
      <c r="E20" s="2"/>
      <c r="F20" s="2"/>
      <c r="G20" s="89" t="s">
        <v>112</v>
      </c>
      <c r="H20" s="22"/>
      <c r="I20" s="4"/>
      <c r="J20" s="4"/>
    </row>
    <row r="21" spans="1:10" ht="27" customHeight="1" x14ac:dyDescent="0.25">
      <c r="A21" s="22">
        <v>11</v>
      </c>
      <c r="B21" s="22"/>
      <c r="C21" s="22"/>
      <c r="D21" s="4"/>
      <c r="E21" s="2"/>
      <c r="F21" s="2"/>
      <c r="G21" s="89" t="s">
        <v>112</v>
      </c>
      <c r="H21" s="22"/>
      <c r="I21" s="4"/>
      <c r="J21" s="4"/>
    </row>
    <row r="22" spans="1:10" ht="27" customHeight="1" x14ac:dyDescent="0.25">
      <c r="A22" s="22">
        <v>12</v>
      </c>
      <c r="B22" s="22"/>
      <c r="C22" s="22"/>
      <c r="D22" s="4"/>
      <c r="E22" s="2"/>
      <c r="F22" s="2"/>
      <c r="G22" s="89" t="s">
        <v>112</v>
      </c>
      <c r="H22" s="22"/>
      <c r="I22" s="4"/>
      <c r="J22" s="4"/>
    </row>
    <row r="23" spans="1:10" ht="27" customHeight="1" x14ac:dyDescent="0.25">
      <c r="A23" s="22">
        <v>13</v>
      </c>
      <c r="B23" s="22"/>
      <c r="C23" s="22"/>
      <c r="D23" s="4"/>
      <c r="E23" s="2"/>
      <c r="F23" s="2"/>
      <c r="G23" s="89" t="s">
        <v>112</v>
      </c>
      <c r="H23" s="22"/>
      <c r="I23" s="4"/>
      <c r="J23" s="4"/>
    </row>
    <row r="24" spans="1:10" ht="27" customHeight="1" x14ac:dyDescent="0.25">
      <c r="A24" s="22">
        <v>14</v>
      </c>
      <c r="B24" s="22"/>
      <c r="C24" s="22"/>
      <c r="D24" s="4"/>
      <c r="E24" s="2"/>
      <c r="F24" s="2"/>
      <c r="G24" s="89" t="s">
        <v>112</v>
      </c>
      <c r="H24" s="22"/>
      <c r="I24" s="4"/>
      <c r="J24" s="4"/>
    </row>
    <row r="25" spans="1:10" ht="27" customHeight="1" x14ac:dyDescent="0.25">
      <c r="A25" s="22">
        <v>15</v>
      </c>
      <c r="B25" s="22"/>
      <c r="C25" s="22"/>
      <c r="D25" s="4"/>
      <c r="E25" s="2"/>
      <c r="F25" s="2"/>
      <c r="G25" s="89" t="s">
        <v>112</v>
      </c>
      <c r="H25" s="22"/>
      <c r="I25" s="4"/>
      <c r="J25" s="4"/>
    </row>
    <row r="26" spans="1:10" ht="27" customHeight="1" x14ac:dyDescent="0.25">
      <c r="A26" s="22">
        <v>16</v>
      </c>
      <c r="B26" s="22"/>
      <c r="C26" s="22"/>
      <c r="D26" s="4"/>
      <c r="E26" s="2"/>
      <c r="F26" s="2"/>
      <c r="G26" s="89" t="s">
        <v>112</v>
      </c>
      <c r="H26" s="22"/>
      <c r="I26" s="4"/>
      <c r="J26" s="4"/>
    </row>
    <row r="27" spans="1:10" ht="27" customHeight="1" x14ac:dyDescent="0.25">
      <c r="A27" s="22">
        <v>17</v>
      </c>
      <c r="B27" s="22"/>
      <c r="C27" s="22"/>
      <c r="D27" s="4"/>
      <c r="E27" s="2"/>
      <c r="F27" s="2"/>
      <c r="G27" s="89" t="s">
        <v>112</v>
      </c>
      <c r="H27" s="22"/>
      <c r="I27" s="4"/>
      <c r="J27" s="4"/>
    </row>
    <row r="28" spans="1:10" ht="27" customHeight="1" x14ac:dyDescent="0.25">
      <c r="A28" s="22">
        <v>18</v>
      </c>
      <c r="B28" s="22"/>
      <c r="C28" s="22"/>
      <c r="D28" s="4"/>
      <c r="E28" s="2"/>
      <c r="F28" s="2"/>
      <c r="G28" s="89" t="s">
        <v>112</v>
      </c>
      <c r="H28" s="22"/>
      <c r="I28" s="4"/>
      <c r="J28" s="4"/>
    </row>
    <row r="29" spans="1:10" ht="27" customHeight="1" x14ac:dyDescent="0.25">
      <c r="A29" s="22">
        <v>19</v>
      </c>
      <c r="B29" s="22"/>
      <c r="C29" s="22"/>
      <c r="D29" s="4"/>
      <c r="E29" s="2"/>
      <c r="F29" s="2"/>
      <c r="G29" s="89" t="s">
        <v>112</v>
      </c>
      <c r="H29" s="22"/>
      <c r="I29" s="4"/>
      <c r="J29" s="4"/>
    </row>
    <row r="30" spans="1:10" ht="27" customHeight="1" x14ac:dyDescent="0.25">
      <c r="A30" s="22">
        <v>20</v>
      </c>
      <c r="B30" s="25"/>
      <c r="C30" s="22"/>
      <c r="D30" s="4"/>
      <c r="E30" s="2"/>
      <c r="F30" s="2"/>
      <c r="G30" s="89" t="s">
        <v>112</v>
      </c>
      <c r="H30" s="22"/>
      <c r="I30" s="4"/>
      <c r="J30" s="4"/>
    </row>
    <row r="31" spans="1:10" ht="27" customHeight="1" x14ac:dyDescent="0.25">
      <c r="A31"/>
      <c r="C31" s="93" t="s">
        <v>42</v>
      </c>
      <c r="D31" s="94">
        <f>SUM(D11:D30)</f>
        <v>0</v>
      </c>
      <c r="E31" s="26"/>
      <c r="F31" s="27"/>
      <c r="G31" s="26"/>
      <c r="I31" s="94">
        <f t="shared" ref="I31" si="0">SUM(I11:I30)</f>
        <v>0</v>
      </c>
      <c r="J31" s="94">
        <f>SUM(J11:J30)</f>
        <v>0</v>
      </c>
    </row>
    <row r="32" spans="1:10" ht="27" customHeight="1" x14ac:dyDescent="0.25">
      <c r="A32"/>
      <c r="C32" s="93" t="s">
        <v>43</v>
      </c>
      <c r="D32" s="95">
        <f>D31/20</f>
        <v>0</v>
      </c>
      <c r="I32" s="95">
        <f>I31/20</f>
        <v>0</v>
      </c>
      <c r="J32" s="95">
        <f>J31/20</f>
        <v>0</v>
      </c>
    </row>
    <row r="33" spans="3:10" ht="13.3" x14ac:dyDescent="0.25">
      <c r="D33" s="3" t="s">
        <v>44</v>
      </c>
      <c r="I33" s="3" t="s">
        <v>44</v>
      </c>
      <c r="J33" s="3" t="s">
        <v>44</v>
      </c>
    </row>
    <row r="34" spans="3:10" ht="13.3" x14ac:dyDescent="0.25">
      <c r="D34" s="1" t="s">
        <v>111</v>
      </c>
      <c r="I34" s="1" t="s">
        <v>111</v>
      </c>
      <c r="J34" s="1" t="s">
        <v>111</v>
      </c>
    </row>
    <row r="35" spans="3:10" ht="13.3" x14ac:dyDescent="0.25">
      <c r="C35" t="s">
        <v>46</v>
      </c>
      <c r="D35" s="3"/>
      <c r="H35" t="s">
        <v>95</v>
      </c>
      <c r="I35" s="3"/>
      <c r="J35" s="3"/>
    </row>
    <row r="36" spans="3:10" ht="26.6" x14ac:dyDescent="0.25">
      <c r="D36" s="92" t="s">
        <v>11</v>
      </c>
      <c r="I36" s="92" t="s">
        <v>94</v>
      </c>
      <c r="J36" s="92" t="s">
        <v>93</v>
      </c>
    </row>
    <row r="37" spans="3:10" ht="27" customHeight="1" x14ac:dyDescent="0.25">
      <c r="C37" s="2"/>
      <c r="D37" s="4">
        <f>SUMIF($C$11:$C$30,C37,$D$11:$D$30)</f>
        <v>0</v>
      </c>
      <c r="H37" s="2"/>
      <c r="I37" s="4">
        <f>SUMIF($C$11:$C$30,H37,$I$11:$I$30)</f>
        <v>0</v>
      </c>
      <c r="J37" s="4">
        <f>SUMIF($C$11:$C$30,H37,$J$11:$J$30)</f>
        <v>0</v>
      </c>
    </row>
    <row r="38" spans="3:10" ht="27" customHeight="1" x14ac:dyDescent="0.25">
      <c r="C38" s="2"/>
      <c r="D38" s="4">
        <f>SUMIF($C$11:$C$30,C38,$D$11:$D$30)</f>
        <v>0</v>
      </c>
      <c r="H38" s="2"/>
      <c r="I38" s="4">
        <f>SUMIF($C$11:$C$30,H38,$I$11:$I$30)</f>
        <v>0</v>
      </c>
      <c r="J38" s="4">
        <f>SUMIF($C$11:$C$30,H38,$J$11:$J$30)</f>
        <v>0</v>
      </c>
    </row>
    <row r="39" spans="3:10" ht="27" customHeight="1" x14ac:dyDescent="0.25">
      <c r="C39" s="2"/>
      <c r="D39" s="4">
        <f>SUMIF($C$11:$C$30,C39,$D$11:$D$30)</f>
        <v>0</v>
      </c>
      <c r="H39" s="2"/>
      <c r="I39" s="4">
        <f>SUMIF($C$11:$C$30,H39,$I$11:$I$30)</f>
        <v>0</v>
      </c>
      <c r="J39" s="4">
        <f>SUMIF($C$11:$C$30,H39,$J$11:$J$30)</f>
        <v>0</v>
      </c>
    </row>
    <row r="40" spans="3:10" ht="27" customHeight="1" x14ac:dyDescent="0.25">
      <c r="C40" s="2"/>
      <c r="D40" s="4"/>
      <c r="H40" s="2"/>
      <c r="I40" s="4"/>
      <c r="J40" s="4"/>
    </row>
    <row r="41" spans="3:10" ht="27" customHeight="1" x14ac:dyDescent="0.25">
      <c r="C41" s="2"/>
      <c r="D41" s="4"/>
      <c r="H41" s="2"/>
      <c r="I41" s="4"/>
      <c r="J41" s="4"/>
    </row>
    <row r="42" spans="3:10" ht="27" customHeight="1" x14ac:dyDescent="0.25">
      <c r="C42" s="93" t="s">
        <v>42</v>
      </c>
      <c r="D42" s="95">
        <f>SUM(D37:D41)</f>
        <v>0</v>
      </c>
      <c r="H42" s="93" t="s">
        <v>42</v>
      </c>
      <c r="I42" s="95">
        <f>SUM(I37:I41)</f>
        <v>0</v>
      </c>
      <c r="J42" s="95">
        <f>SUM(J37:J41)</f>
        <v>0</v>
      </c>
    </row>
    <row r="43" spans="3:10" ht="13.3" x14ac:dyDescent="0.25">
      <c r="D43" s="3" t="s">
        <v>44</v>
      </c>
      <c r="E43" s="3"/>
      <c r="I43" s="3" t="s">
        <v>44</v>
      </c>
      <c r="J43" s="3" t="s">
        <v>44</v>
      </c>
    </row>
  </sheetData>
  <mergeCells count="1">
    <mergeCell ref="E10:F10"/>
  </mergeCells>
  <phoneticPr fontId="1"/>
  <printOptions horizontalCentered="1"/>
  <pageMargins left="0.39370078740157483" right="0.39370078740157483" top="0.59055118110236227" bottom="0.39370078740157483" header="0.31496062992125984" footer="0.31496062992125984"/>
  <pageSetup paperSize="9" scale="77" orientation="portrait" horizontalDpi="300" verticalDpi="300" r:id="rId1"/>
  <headerFooter>
    <oddHeader>&amp;L&amp;A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L22"/>
  <sheetViews>
    <sheetView showGridLines="0" workbookViewId="0">
      <selection activeCell="A13" sqref="A13:A16"/>
    </sheetView>
  </sheetViews>
  <sheetFormatPr defaultRowHeight="13.3" x14ac:dyDescent="0.25"/>
  <cols>
    <col min="1" max="1" width="8.69140625" customWidth="1"/>
    <col min="3" max="8" width="12.61328125" customWidth="1"/>
    <col min="9" max="9" width="12.61328125" style="5" customWidth="1"/>
    <col min="10" max="10" width="3.23046875" style="103" bestFit="1" customWidth="1"/>
    <col min="11" max="11" width="12.61328125" style="5" customWidth="1"/>
    <col min="12" max="12" width="12.69140625" bestFit="1" customWidth="1"/>
  </cols>
  <sheetData>
    <row r="1" spans="1:12" s="136" customFormat="1" ht="24" customHeight="1" x14ac:dyDescent="0.25">
      <c r="A1" s="98" t="s">
        <v>110</v>
      </c>
      <c r="B1" s="98"/>
      <c r="C1" s="98"/>
      <c r="D1" s="137"/>
      <c r="E1" s="98"/>
      <c r="F1" s="98"/>
      <c r="G1" s="98"/>
      <c r="H1" s="98"/>
      <c r="I1" s="98"/>
      <c r="J1" s="132"/>
      <c r="K1" s="134" t="s">
        <v>127</v>
      </c>
      <c r="L1" s="142">
        <f>表紙!$G$16</f>
        <v>0</v>
      </c>
    </row>
    <row r="2" spans="1:12" s="9" customFormat="1" x14ac:dyDescent="0.25">
      <c r="J2" s="87"/>
    </row>
    <row r="3" spans="1:12" ht="27" customHeight="1" x14ac:dyDescent="0.25">
      <c r="A3" s="167" t="s">
        <v>116</v>
      </c>
      <c r="B3" s="99" t="s">
        <v>1</v>
      </c>
      <c r="C3" s="93" t="s">
        <v>99</v>
      </c>
      <c r="D3" s="93" t="s">
        <v>100</v>
      </c>
      <c r="E3" s="93" t="s">
        <v>103</v>
      </c>
      <c r="F3" s="99" t="s">
        <v>8</v>
      </c>
      <c r="G3" s="99" t="s">
        <v>33</v>
      </c>
      <c r="H3" s="99" t="s">
        <v>32</v>
      </c>
      <c r="I3" s="100" t="s">
        <v>105</v>
      </c>
      <c r="J3" s="101"/>
      <c r="K3" s="100" t="s">
        <v>104</v>
      </c>
      <c r="L3" s="93" t="s">
        <v>119</v>
      </c>
    </row>
    <row r="4" spans="1:12" ht="27" customHeight="1" x14ac:dyDescent="0.25">
      <c r="A4" s="168"/>
      <c r="B4" s="2" t="s">
        <v>9</v>
      </c>
      <c r="C4" s="164"/>
      <c r="D4" s="164"/>
      <c r="E4" s="2"/>
      <c r="F4" s="4"/>
      <c r="G4" s="2"/>
      <c r="H4" s="2"/>
      <c r="I4" s="95">
        <f>SUM(D4*G4,E4*G4*H4)</f>
        <v>0</v>
      </c>
      <c r="J4" s="102" t="s">
        <v>118</v>
      </c>
      <c r="K4" s="95"/>
      <c r="L4" s="159"/>
    </row>
    <row r="5" spans="1:12" ht="27" customHeight="1" x14ac:dyDescent="0.25">
      <c r="A5" s="168"/>
      <c r="B5" s="2" t="s">
        <v>35</v>
      </c>
      <c r="C5" s="165"/>
      <c r="D5" s="165"/>
      <c r="E5" s="2"/>
      <c r="F5" s="4"/>
      <c r="G5" s="2"/>
      <c r="H5" s="2"/>
      <c r="I5" s="95">
        <f>SUM(D4*G5,E5*G5*H5)</f>
        <v>0</v>
      </c>
      <c r="J5" s="102" t="s">
        <v>118</v>
      </c>
      <c r="K5" s="95"/>
      <c r="L5" s="160"/>
    </row>
    <row r="6" spans="1:12" ht="27" customHeight="1" x14ac:dyDescent="0.25">
      <c r="A6" s="168"/>
      <c r="B6" s="2" t="s">
        <v>10</v>
      </c>
      <c r="C6" s="166"/>
      <c r="D6" s="166"/>
      <c r="E6" s="2"/>
      <c r="F6" s="4"/>
      <c r="G6" s="2"/>
      <c r="H6" s="2"/>
      <c r="I6" s="95">
        <f>SUM(D4*G6,E6*G6*H6)</f>
        <v>0</v>
      </c>
      <c r="J6" s="102" t="s">
        <v>118</v>
      </c>
      <c r="K6" s="95"/>
      <c r="L6" s="161"/>
    </row>
    <row r="7" spans="1:12" x14ac:dyDescent="0.25">
      <c r="A7" s="1" t="s">
        <v>117</v>
      </c>
      <c r="K7" s="1" t="s">
        <v>117</v>
      </c>
      <c r="L7" s="1" t="s">
        <v>117</v>
      </c>
    </row>
    <row r="8" spans="1:12" ht="27" customHeight="1" x14ac:dyDescent="0.25">
      <c r="A8" s="167" t="s">
        <v>115</v>
      </c>
      <c r="B8" s="99" t="s">
        <v>1</v>
      </c>
      <c r="C8" s="93" t="s">
        <v>99</v>
      </c>
      <c r="D8" s="93" t="s">
        <v>100</v>
      </c>
      <c r="E8" s="93" t="s">
        <v>103</v>
      </c>
      <c r="F8" s="99" t="s">
        <v>8</v>
      </c>
      <c r="G8" s="99" t="s">
        <v>33</v>
      </c>
      <c r="H8" s="99" t="s">
        <v>32</v>
      </c>
      <c r="I8" s="100" t="s">
        <v>105</v>
      </c>
      <c r="J8" s="101"/>
      <c r="K8" s="100" t="s">
        <v>104</v>
      </c>
      <c r="L8" s="93" t="s">
        <v>119</v>
      </c>
    </row>
    <row r="9" spans="1:12" ht="27" customHeight="1" x14ac:dyDescent="0.25">
      <c r="A9" s="168"/>
      <c r="B9" s="2" t="s">
        <v>9</v>
      </c>
      <c r="C9" s="164"/>
      <c r="D9" s="164"/>
      <c r="E9" s="2"/>
      <c r="F9" s="4"/>
      <c r="G9" s="2"/>
      <c r="H9" s="2"/>
      <c r="I9" s="95">
        <f>SUM(D9*G9,E9*G9*H9)</f>
        <v>0</v>
      </c>
      <c r="J9" s="102" t="s">
        <v>118</v>
      </c>
      <c r="K9" s="95"/>
      <c r="L9" s="159"/>
    </row>
    <row r="10" spans="1:12" ht="27" customHeight="1" x14ac:dyDescent="0.25">
      <c r="A10" s="168"/>
      <c r="B10" s="2" t="s">
        <v>35</v>
      </c>
      <c r="C10" s="165"/>
      <c r="D10" s="165"/>
      <c r="E10" s="2"/>
      <c r="F10" s="4"/>
      <c r="G10" s="2"/>
      <c r="H10" s="2"/>
      <c r="I10" s="95">
        <f>SUM(D9*G10,E10*G10*H10)</f>
        <v>0</v>
      </c>
      <c r="J10" s="102" t="s">
        <v>118</v>
      </c>
      <c r="K10" s="95"/>
      <c r="L10" s="162"/>
    </row>
    <row r="11" spans="1:12" ht="27" customHeight="1" x14ac:dyDescent="0.25">
      <c r="A11" s="168"/>
      <c r="B11" s="2" t="s">
        <v>10</v>
      </c>
      <c r="C11" s="166"/>
      <c r="D11" s="166"/>
      <c r="E11" s="2"/>
      <c r="F11" s="4"/>
      <c r="G11" s="2"/>
      <c r="H11" s="2"/>
      <c r="I11" s="95">
        <f>SUM(D9*G11,E11*G11*H11)</f>
        <v>0</v>
      </c>
      <c r="J11" s="102" t="s">
        <v>118</v>
      </c>
      <c r="K11" s="95"/>
      <c r="L11" s="163"/>
    </row>
    <row r="12" spans="1:12" x14ac:dyDescent="0.25">
      <c r="A12" s="1" t="s">
        <v>117</v>
      </c>
      <c r="K12" s="1" t="s">
        <v>117</v>
      </c>
      <c r="L12" s="1" t="s">
        <v>117</v>
      </c>
    </row>
    <row r="13" spans="1:12" ht="27" customHeight="1" x14ac:dyDescent="0.25">
      <c r="A13" s="169" t="s">
        <v>34</v>
      </c>
      <c r="B13" s="99" t="s">
        <v>1</v>
      </c>
      <c r="C13" s="93" t="s">
        <v>99</v>
      </c>
      <c r="D13" s="93" t="s">
        <v>100</v>
      </c>
      <c r="E13" s="93" t="s">
        <v>103</v>
      </c>
      <c r="F13" s="99" t="s">
        <v>8</v>
      </c>
      <c r="G13" s="99" t="s">
        <v>33</v>
      </c>
      <c r="H13" s="99" t="s">
        <v>32</v>
      </c>
      <c r="I13" s="100" t="s">
        <v>105</v>
      </c>
      <c r="J13" s="101"/>
      <c r="K13" s="100" t="s">
        <v>120</v>
      </c>
      <c r="L13" s="93" t="s">
        <v>121</v>
      </c>
    </row>
    <row r="14" spans="1:12" ht="27" customHeight="1" x14ac:dyDescent="0.25">
      <c r="A14" s="169"/>
      <c r="B14" s="2" t="s">
        <v>9</v>
      </c>
      <c r="C14" s="168"/>
      <c r="D14" s="168"/>
      <c r="E14" s="2"/>
      <c r="F14" s="4"/>
      <c r="G14" s="2"/>
      <c r="H14" s="2"/>
      <c r="I14" s="95">
        <f>E14*G14*H14</f>
        <v>0</v>
      </c>
      <c r="J14" s="102" t="s">
        <v>118</v>
      </c>
      <c r="K14" s="95"/>
      <c r="L14" s="159"/>
    </row>
    <row r="15" spans="1:12" ht="27" customHeight="1" x14ac:dyDescent="0.25">
      <c r="A15" s="169"/>
      <c r="B15" s="2" t="s">
        <v>35</v>
      </c>
      <c r="C15" s="168"/>
      <c r="D15" s="168"/>
      <c r="E15" s="2"/>
      <c r="F15" s="4"/>
      <c r="G15" s="2"/>
      <c r="H15" s="2"/>
      <c r="I15" s="95">
        <f>E15*G15*H15</f>
        <v>0</v>
      </c>
      <c r="J15" s="102" t="s">
        <v>118</v>
      </c>
      <c r="K15" s="95"/>
      <c r="L15" s="162"/>
    </row>
    <row r="16" spans="1:12" ht="27" customHeight="1" x14ac:dyDescent="0.25">
      <c r="A16" s="169"/>
      <c r="B16" s="2" t="s">
        <v>36</v>
      </c>
      <c r="C16" s="168"/>
      <c r="D16" s="168"/>
      <c r="E16" s="2"/>
      <c r="F16" s="4"/>
      <c r="G16" s="2"/>
      <c r="H16" s="2"/>
      <c r="I16" s="95">
        <f>E16*G16*H16</f>
        <v>0</v>
      </c>
      <c r="J16" s="102" t="s">
        <v>118</v>
      </c>
      <c r="K16" s="95"/>
      <c r="L16" s="163"/>
    </row>
    <row r="18" spans="1:1" x14ac:dyDescent="0.25">
      <c r="A18" t="s">
        <v>37</v>
      </c>
    </row>
    <row r="19" spans="1:1" x14ac:dyDescent="0.25">
      <c r="A19" t="s">
        <v>101</v>
      </c>
    </row>
    <row r="20" spans="1:1" x14ac:dyDescent="0.25">
      <c r="A20" t="s">
        <v>102</v>
      </c>
    </row>
    <row r="21" spans="1:1" x14ac:dyDescent="0.25">
      <c r="A21" t="s">
        <v>38</v>
      </c>
    </row>
    <row r="22" spans="1:1" x14ac:dyDescent="0.25">
      <c r="A22" t="s">
        <v>109</v>
      </c>
    </row>
  </sheetData>
  <mergeCells count="12">
    <mergeCell ref="A3:A6"/>
    <mergeCell ref="A13:A16"/>
    <mergeCell ref="C14:C16"/>
    <mergeCell ref="D14:D16"/>
    <mergeCell ref="A8:A11"/>
    <mergeCell ref="C9:C11"/>
    <mergeCell ref="D9:D11"/>
    <mergeCell ref="L4:L6"/>
    <mergeCell ref="L9:L11"/>
    <mergeCell ref="L14:L16"/>
    <mergeCell ref="C4:C6"/>
    <mergeCell ref="D4:D6"/>
  </mergeCells>
  <phoneticPr fontId="1"/>
  <printOptions horizontalCentered="1"/>
  <pageMargins left="0.39370078740157483" right="0.39370078740157483" top="0.59055118110236227" bottom="0.39370078740157483" header="0.31496062992125984" footer="0.31496062992125984"/>
  <pageSetup paperSize="9" orientation="landscape" horizontalDpi="300" verticalDpi="300" r:id="rId1"/>
  <headerFooter>
    <oddHeader>&amp;L&amp;A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H16"/>
  <sheetViews>
    <sheetView showGridLines="0" topLeftCell="A9" workbookViewId="0">
      <selection activeCell="H17" sqref="H17"/>
    </sheetView>
  </sheetViews>
  <sheetFormatPr defaultRowHeight="13.3" x14ac:dyDescent="0.25"/>
  <cols>
    <col min="1" max="1" width="17.23046875" customWidth="1"/>
    <col min="2" max="7" width="17.61328125" customWidth="1"/>
    <col min="8" max="8" width="18" customWidth="1"/>
  </cols>
  <sheetData>
    <row r="1" spans="1:8" s="136" customFormat="1" ht="24" customHeight="1" x14ac:dyDescent="0.25">
      <c r="A1" s="98" t="s">
        <v>128</v>
      </c>
      <c r="B1" s="137"/>
      <c r="C1" s="98"/>
      <c r="D1" s="98"/>
      <c r="E1" s="98"/>
      <c r="F1" s="98"/>
      <c r="G1" s="134" t="s">
        <v>127</v>
      </c>
      <c r="H1" s="142"/>
    </row>
    <row r="2" spans="1:8" s="9" customFormat="1" x14ac:dyDescent="0.25"/>
    <row r="3" spans="1:8" ht="21" customHeight="1" x14ac:dyDescent="0.25">
      <c r="A3" s="1"/>
      <c r="B3" s="170" t="s">
        <v>7</v>
      </c>
      <c r="C3" s="91" t="s">
        <v>79</v>
      </c>
      <c r="D3" s="114" t="s">
        <v>80</v>
      </c>
      <c r="E3" s="91" t="s">
        <v>81</v>
      </c>
      <c r="F3" s="114" t="s">
        <v>82</v>
      </c>
      <c r="G3" s="91" t="s">
        <v>83</v>
      </c>
      <c r="H3" s="91" t="s">
        <v>2</v>
      </c>
    </row>
    <row r="4" spans="1:8" ht="21" customHeight="1" x14ac:dyDescent="0.25">
      <c r="A4" s="1"/>
      <c r="B4" s="170"/>
      <c r="C4" s="91" t="s">
        <v>87</v>
      </c>
      <c r="D4" s="114" t="s">
        <v>90</v>
      </c>
      <c r="E4" s="91" t="s">
        <v>91</v>
      </c>
      <c r="F4" s="114"/>
      <c r="G4" s="91"/>
      <c r="H4" s="115"/>
    </row>
    <row r="5" spans="1:8" ht="21" customHeight="1" x14ac:dyDescent="0.25">
      <c r="A5" s="8" t="s">
        <v>122</v>
      </c>
      <c r="B5" s="116"/>
      <c r="C5" s="54"/>
      <c r="D5" s="54"/>
      <c r="E5" s="54"/>
      <c r="F5" s="54"/>
      <c r="G5" s="54"/>
      <c r="H5" s="6"/>
    </row>
    <row r="6" spans="1:8" ht="21" customHeight="1" x14ac:dyDescent="0.25">
      <c r="A6" s="8" t="s">
        <v>84</v>
      </c>
      <c r="B6" s="116"/>
      <c r="C6" s="54"/>
      <c r="D6" s="54"/>
      <c r="E6" s="54"/>
      <c r="F6" s="54"/>
      <c r="G6" s="54"/>
      <c r="H6" s="7"/>
    </row>
    <row r="7" spans="1:8" ht="21" customHeight="1" x14ac:dyDescent="0.25">
      <c r="A7" s="8" t="s">
        <v>89</v>
      </c>
      <c r="B7" s="116"/>
      <c r="C7" s="54"/>
      <c r="D7" s="54"/>
      <c r="E7" s="54"/>
      <c r="F7" s="54"/>
      <c r="G7" s="54"/>
      <c r="H7" s="7"/>
    </row>
    <row r="8" spans="1:8" x14ac:dyDescent="0.25">
      <c r="A8" s="56" t="s">
        <v>92</v>
      </c>
    </row>
    <row r="9" spans="1:8" ht="21" customHeight="1" x14ac:dyDescent="0.25">
      <c r="A9" s="117" t="s">
        <v>85</v>
      </c>
      <c r="B9" s="116"/>
      <c r="C9" s="118"/>
      <c r="D9" s="118"/>
      <c r="E9" s="118"/>
      <c r="F9" s="118"/>
      <c r="G9" s="118"/>
      <c r="H9" s="115"/>
    </row>
    <row r="10" spans="1:8" ht="21" customHeight="1" x14ac:dyDescent="0.25">
      <c r="A10" s="8" t="s">
        <v>89</v>
      </c>
      <c r="B10" s="116"/>
      <c r="C10" s="54"/>
      <c r="D10" s="54"/>
      <c r="E10" s="54"/>
      <c r="F10" s="54"/>
      <c r="G10" s="54"/>
      <c r="H10" s="7"/>
    </row>
    <row r="11" spans="1:8" ht="21" customHeight="1" x14ac:dyDescent="0.25">
      <c r="A11" s="117" t="s">
        <v>97</v>
      </c>
      <c r="B11" s="119"/>
      <c r="C11" s="119"/>
      <c r="D11" s="119"/>
      <c r="E11" s="119"/>
      <c r="F11" s="118"/>
      <c r="G11" s="118"/>
      <c r="H11" s="120"/>
    </row>
    <row r="12" spans="1:8" ht="21" customHeight="1" x14ac:dyDescent="0.25">
      <c r="A12" s="8" t="s">
        <v>3</v>
      </c>
      <c r="B12" s="116"/>
      <c r="C12" s="54"/>
      <c r="D12" s="54"/>
      <c r="E12" s="54"/>
      <c r="F12" s="54"/>
      <c r="G12" s="54"/>
      <c r="H12" s="6"/>
    </row>
    <row r="13" spans="1:8" ht="21" customHeight="1" x14ac:dyDescent="0.25">
      <c r="A13" s="117" t="s">
        <v>4</v>
      </c>
      <c r="B13" s="116"/>
      <c r="C13" s="118"/>
      <c r="D13" s="118"/>
      <c r="E13" s="118"/>
      <c r="F13" s="118"/>
      <c r="G13" s="118"/>
      <c r="H13" s="115"/>
    </row>
    <row r="14" spans="1:8" ht="21" customHeight="1" x14ac:dyDescent="0.25">
      <c r="A14" s="8" t="s">
        <v>86</v>
      </c>
      <c r="B14" s="116"/>
      <c r="C14" s="54"/>
      <c r="D14" s="54"/>
      <c r="E14" s="54"/>
      <c r="F14" s="54"/>
      <c r="G14" s="54"/>
      <c r="H14" s="7"/>
    </row>
    <row r="15" spans="1:8" ht="26.6" x14ac:dyDescent="0.25">
      <c r="A15" s="8" t="s">
        <v>5</v>
      </c>
      <c r="B15" s="121"/>
      <c r="C15" s="55"/>
      <c r="D15" s="55"/>
      <c r="E15" s="55"/>
      <c r="F15" s="4"/>
      <c r="G15" s="4"/>
      <c r="H15" s="7" t="s">
        <v>88</v>
      </c>
    </row>
    <row r="16" spans="1:8" ht="212.6" x14ac:dyDescent="0.25">
      <c r="A16" s="8" t="s">
        <v>6</v>
      </c>
      <c r="B16" s="123"/>
      <c r="C16" s="122"/>
      <c r="D16" s="122"/>
      <c r="E16" s="122"/>
      <c r="F16" s="4"/>
      <c r="G16" s="4"/>
      <c r="H16" s="7" t="s">
        <v>149</v>
      </c>
    </row>
  </sheetData>
  <mergeCells count="1">
    <mergeCell ref="B3:B4"/>
  </mergeCells>
  <phoneticPr fontId="1"/>
  <printOptions horizontalCentered="1"/>
  <pageMargins left="0.39370078740157483" right="0.39370078740157483" top="0.59055118110236227" bottom="0.39370078740157483" header="0.31496062992125984" footer="0.31496062992125984"/>
  <pageSetup paperSize="9" orientation="landscape" horizontalDpi="300" verticalDpi="300" r:id="rId1"/>
  <headerFooter>
    <oddHeader>&amp;L&amp;A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U35"/>
  <sheetViews>
    <sheetView showGridLines="0" topLeftCell="A12" zoomScaleNormal="100" workbookViewId="0">
      <selection activeCell="F31" sqref="F31:O34"/>
    </sheetView>
  </sheetViews>
  <sheetFormatPr defaultColWidth="6.61328125" defaultRowHeight="21" customHeight="1" x14ac:dyDescent="0.25"/>
  <cols>
    <col min="1" max="20" width="6.61328125" style="57" customWidth="1"/>
    <col min="21" max="16384" width="6.61328125" style="57"/>
  </cols>
  <sheetData>
    <row r="1" spans="1:21" s="136" customFormat="1" ht="24" customHeight="1" x14ac:dyDescent="0.25">
      <c r="A1" s="98" t="s">
        <v>98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134" t="s">
        <v>127</v>
      </c>
      <c r="R1" s="176"/>
      <c r="S1" s="176"/>
      <c r="T1" s="176"/>
    </row>
    <row r="2" spans="1:21" ht="8.0500000000000007" customHeight="1" x14ac:dyDescent="0.25">
      <c r="P2" s="58"/>
      <c r="Q2" s="59"/>
      <c r="R2" s="59"/>
    </row>
    <row r="3" spans="1:21" ht="16" customHeight="1" x14ac:dyDescent="0.25">
      <c r="A3" s="171" t="s">
        <v>123</v>
      </c>
      <c r="B3" s="171"/>
      <c r="C3" s="171"/>
      <c r="D3" s="171"/>
      <c r="E3" s="171"/>
      <c r="F3" s="171" t="s">
        <v>124</v>
      </c>
      <c r="G3" s="171"/>
      <c r="H3" s="171"/>
      <c r="I3" s="171"/>
      <c r="J3" s="171"/>
      <c r="K3" s="171"/>
      <c r="L3" s="171"/>
      <c r="M3" s="171"/>
      <c r="N3" s="171"/>
      <c r="O3" s="171"/>
      <c r="P3" s="175" t="s">
        <v>143</v>
      </c>
      <c r="Q3" s="177"/>
      <c r="R3" s="177"/>
      <c r="S3" s="177"/>
      <c r="T3" s="177"/>
    </row>
    <row r="4" spans="1:21" ht="16" customHeight="1" x14ac:dyDescent="0.25">
      <c r="A4" s="179"/>
      <c r="B4" s="180"/>
      <c r="C4" s="180"/>
      <c r="D4" s="180"/>
      <c r="E4" s="181"/>
      <c r="F4" s="172"/>
      <c r="G4" s="173"/>
      <c r="H4" s="173"/>
      <c r="I4" s="173"/>
      <c r="J4" s="173"/>
      <c r="K4" s="173"/>
      <c r="L4" s="173"/>
      <c r="M4" s="173"/>
      <c r="N4" s="173"/>
      <c r="O4" s="174"/>
      <c r="P4" s="178"/>
      <c r="Q4" s="178"/>
      <c r="R4" s="178"/>
      <c r="S4" s="178"/>
      <c r="T4" s="178"/>
    </row>
    <row r="5" spans="1:21" ht="16" customHeight="1" x14ac:dyDescent="0.25">
      <c r="A5" s="179"/>
      <c r="B5" s="180"/>
      <c r="C5" s="180"/>
      <c r="D5" s="180"/>
      <c r="E5" s="181"/>
      <c r="F5" s="60"/>
      <c r="G5" s="61"/>
      <c r="H5" s="61"/>
      <c r="I5" s="61"/>
      <c r="J5" s="61"/>
      <c r="K5" s="61"/>
      <c r="L5" s="61"/>
      <c r="M5" s="61"/>
      <c r="N5" s="61"/>
      <c r="O5" s="62"/>
      <c r="P5" s="178"/>
      <c r="Q5" s="178"/>
      <c r="R5" s="178"/>
      <c r="S5" s="178"/>
      <c r="T5" s="178"/>
      <c r="U5" s="124"/>
    </row>
    <row r="6" spans="1:21" ht="16" customHeight="1" x14ac:dyDescent="0.25">
      <c r="A6" s="182"/>
      <c r="B6" s="183"/>
      <c r="C6" s="183"/>
      <c r="D6" s="183"/>
      <c r="E6" s="184"/>
      <c r="F6" s="63"/>
      <c r="G6" s="64"/>
      <c r="H6" s="64"/>
      <c r="I6" s="64"/>
      <c r="J6" s="64"/>
      <c r="K6" s="64"/>
      <c r="L6" s="64"/>
      <c r="M6" s="65"/>
      <c r="N6" s="64"/>
      <c r="O6" s="66"/>
      <c r="P6" s="178"/>
      <c r="Q6" s="178"/>
      <c r="R6" s="178"/>
      <c r="S6" s="178"/>
      <c r="T6" s="178"/>
      <c r="U6" s="125"/>
    </row>
    <row r="7" spans="1:21" ht="16" customHeight="1" x14ac:dyDescent="0.3">
      <c r="A7" s="175" t="s">
        <v>108</v>
      </c>
      <c r="B7" s="175"/>
      <c r="C7" s="175"/>
      <c r="D7" s="175"/>
      <c r="E7" s="175"/>
      <c r="F7" s="67"/>
      <c r="G7" s="68"/>
      <c r="H7" s="68"/>
      <c r="I7" s="68"/>
      <c r="J7" s="68"/>
      <c r="K7" s="68"/>
      <c r="L7" s="68"/>
      <c r="M7" s="69"/>
      <c r="N7" s="69"/>
      <c r="O7" s="126"/>
      <c r="P7" s="178"/>
      <c r="Q7" s="178"/>
      <c r="R7" s="178"/>
      <c r="S7" s="178"/>
      <c r="T7" s="178"/>
      <c r="U7" s="125"/>
    </row>
    <row r="8" spans="1:21" ht="16" customHeight="1" x14ac:dyDescent="0.25">
      <c r="A8" s="185"/>
      <c r="B8" s="186"/>
      <c r="C8" s="186"/>
      <c r="D8" s="186"/>
      <c r="E8" s="187"/>
      <c r="F8" s="71"/>
      <c r="G8" s="72"/>
      <c r="H8" s="72"/>
      <c r="I8" s="72"/>
      <c r="J8" s="72"/>
      <c r="K8" s="72"/>
      <c r="L8" s="72"/>
      <c r="M8" s="72"/>
      <c r="N8" s="72"/>
      <c r="O8" s="73"/>
      <c r="P8" s="178"/>
      <c r="Q8" s="178"/>
      <c r="R8" s="178"/>
      <c r="S8" s="178"/>
      <c r="T8" s="178"/>
      <c r="U8" s="125"/>
    </row>
    <row r="9" spans="1:21" ht="16" customHeight="1" x14ac:dyDescent="0.25">
      <c r="A9" s="185"/>
      <c r="B9" s="186"/>
      <c r="C9" s="186"/>
      <c r="D9" s="186"/>
      <c r="E9" s="187"/>
      <c r="F9" s="71"/>
      <c r="G9" s="72"/>
      <c r="H9" s="72"/>
      <c r="I9" s="72"/>
      <c r="J9" s="72"/>
      <c r="K9" s="72"/>
      <c r="L9" s="72"/>
      <c r="M9" s="72"/>
      <c r="N9" s="72"/>
      <c r="O9" s="73"/>
      <c r="P9" s="178"/>
      <c r="Q9" s="178"/>
      <c r="R9" s="178"/>
      <c r="S9" s="178"/>
      <c r="T9" s="178"/>
      <c r="U9" s="125"/>
    </row>
    <row r="10" spans="1:21" ht="16" customHeight="1" x14ac:dyDescent="0.25">
      <c r="A10" s="185"/>
      <c r="B10" s="186"/>
      <c r="C10" s="186"/>
      <c r="D10" s="186"/>
      <c r="E10" s="187"/>
      <c r="F10" s="71"/>
      <c r="G10" s="72"/>
      <c r="H10" s="72"/>
      <c r="I10" s="72"/>
      <c r="J10" s="72"/>
      <c r="K10" s="74"/>
      <c r="L10" s="74"/>
      <c r="M10" s="72"/>
      <c r="N10" s="72"/>
      <c r="O10" s="73"/>
      <c r="P10" s="178"/>
      <c r="Q10" s="178"/>
      <c r="R10" s="178"/>
      <c r="S10" s="178"/>
      <c r="T10" s="178"/>
      <c r="U10" s="125"/>
    </row>
    <row r="11" spans="1:21" ht="16" customHeight="1" x14ac:dyDescent="0.25">
      <c r="A11" s="185"/>
      <c r="B11" s="186"/>
      <c r="C11" s="186"/>
      <c r="D11" s="186"/>
      <c r="E11" s="187"/>
      <c r="F11" s="71"/>
      <c r="G11" s="72"/>
      <c r="H11" s="72"/>
      <c r="I11" s="72"/>
      <c r="J11" s="72"/>
      <c r="K11" s="75"/>
      <c r="L11" s="75"/>
      <c r="M11" s="72"/>
      <c r="N11" s="72"/>
      <c r="O11" s="73"/>
      <c r="P11" s="178"/>
      <c r="Q11" s="178"/>
      <c r="R11" s="178"/>
      <c r="S11" s="178"/>
      <c r="T11" s="178"/>
      <c r="U11" s="125"/>
    </row>
    <row r="12" spans="1:21" ht="16" customHeight="1" x14ac:dyDescent="0.25">
      <c r="A12" s="185"/>
      <c r="B12" s="186"/>
      <c r="C12" s="186"/>
      <c r="D12" s="186"/>
      <c r="E12" s="187"/>
      <c r="F12" s="71"/>
      <c r="G12" s="72"/>
      <c r="H12" s="72"/>
      <c r="I12" s="72"/>
      <c r="J12" s="72"/>
      <c r="K12" s="72"/>
      <c r="L12" s="72"/>
      <c r="M12" s="72"/>
      <c r="N12" s="72"/>
      <c r="O12" s="73"/>
      <c r="P12" s="178"/>
      <c r="Q12" s="178"/>
      <c r="R12" s="178"/>
      <c r="S12" s="178"/>
      <c r="T12" s="178"/>
      <c r="U12" s="125"/>
    </row>
    <row r="13" spans="1:21" ht="16" customHeight="1" x14ac:dyDescent="0.25">
      <c r="A13" s="185"/>
      <c r="B13" s="186"/>
      <c r="C13" s="186"/>
      <c r="D13" s="186"/>
      <c r="E13" s="187"/>
      <c r="F13" s="71"/>
      <c r="G13" s="72"/>
      <c r="H13" s="72"/>
      <c r="I13" s="72"/>
      <c r="J13" s="72"/>
      <c r="K13" s="72"/>
      <c r="L13" s="72"/>
      <c r="M13" s="72"/>
      <c r="N13" s="72"/>
      <c r="O13" s="73"/>
      <c r="P13" s="178"/>
      <c r="Q13" s="178"/>
      <c r="R13" s="178"/>
      <c r="S13" s="178"/>
      <c r="T13" s="178"/>
      <c r="U13" s="125"/>
    </row>
    <row r="14" spans="1:21" ht="16" customHeight="1" x14ac:dyDescent="0.25">
      <c r="A14" s="185"/>
      <c r="B14" s="186"/>
      <c r="C14" s="186"/>
      <c r="D14" s="186"/>
      <c r="E14" s="187"/>
      <c r="F14" s="71"/>
      <c r="G14" s="72"/>
      <c r="H14" s="72"/>
      <c r="I14" s="72"/>
      <c r="J14" s="76"/>
      <c r="K14" s="72"/>
      <c r="L14" s="72"/>
      <c r="M14" s="72"/>
      <c r="N14" s="72"/>
      <c r="O14" s="73"/>
      <c r="P14" s="178"/>
      <c r="Q14" s="178"/>
      <c r="R14" s="178"/>
      <c r="S14" s="178"/>
      <c r="T14" s="178"/>
      <c r="U14" s="125"/>
    </row>
    <row r="15" spans="1:21" ht="16" customHeight="1" x14ac:dyDescent="0.25">
      <c r="A15" s="185"/>
      <c r="B15" s="186"/>
      <c r="C15" s="186"/>
      <c r="D15" s="186"/>
      <c r="E15" s="187"/>
      <c r="F15" s="71"/>
      <c r="G15" s="72"/>
      <c r="H15" s="72"/>
      <c r="I15" s="77"/>
      <c r="J15" s="72"/>
      <c r="K15" s="72"/>
      <c r="L15" s="72"/>
      <c r="M15" s="72"/>
      <c r="N15" s="72"/>
      <c r="O15" s="73"/>
      <c r="P15" s="178"/>
      <c r="Q15" s="178"/>
      <c r="R15" s="178"/>
      <c r="S15" s="178"/>
      <c r="T15" s="178"/>
      <c r="U15" s="125"/>
    </row>
    <row r="16" spans="1:21" ht="16" customHeight="1" x14ac:dyDescent="0.25">
      <c r="A16" s="188"/>
      <c r="B16" s="189"/>
      <c r="C16" s="189"/>
      <c r="D16" s="189"/>
      <c r="E16" s="190"/>
      <c r="F16" s="78"/>
      <c r="G16" s="79"/>
      <c r="H16" s="79"/>
      <c r="I16" s="80"/>
      <c r="J16" s="79"/>
      <c r="K16" s="79"/>
      <c r="L16" s="79"/>
      <c r="M16" s="79"/>
      <c r="N16" s="79"/>
      <c r="O16" s="127"/>
      <c r="P16" s="178"/>
      <c r="Q16" s="178"/>
      <c r="R16" s="178"/>
      <c r="S16" s="178"/>
      <c r="T16" s="178"/>
      <c r="U16" s="125"/>
    </row>
    <row r="17" spans="1:21" ht="16" customHeight="1" x14ac:dyDescent="0.25">
      <c r="A17" s="81"/>
      <c r="B17" s="81"/>
      <c r="C17" s="81"/>
      <c r="D17" s="81"/>
      <c r="E17" s="81"/>
      <c r="F17" s="82"/>
      <c r="G17" s="83"/>
      <c r="H17" s="83"/>
      <c r="I17" s="83"/>
      <c r="J17" s="83"/>
      <c r="K17" s="83"/>
      <c r="L17" s="83"/>
      <c r="M17" s="83"/>
      <c r="N17" s="83"/>
      <c r="O17" s="83"/>
      <c r="P17" s="70"/>
      <c r="Q17" s="70"/>
      <c r="R17" s="70"/>
      <c r="S17" s="84"/>
      <c r="T17" s="70"/>
      <c r="U17" s="125"/>
    </row>
    <row r="18" spans="1:21" ht="16" customHeight="1" x14ac:dyDescent="0.25">
      <c r="A18" s="194" t="s">
        <v>137</v>
      </c>
      <c r="B18" s="194"/>
      <c r="C18" s="194"/>
      <c r="D18" s="194"/>
      <c r="E18" s="194"/>
      <c r="F18" s="194" t="s">
        <v>141</v>
      </c>
      <c r="G18" s="194"/>
      <c r="H18" s="194"/>
      <c r="I18" s="194"/>
      <c r="J18" s="194"/>
      <c r="K18" s="194" t="s">
        <v>142</v>
      </c>
      <c r="L18" s="193"/>
      <c r="M18" s="193"/>
      <c r="N18" s="193"/>
      <c r="O18" s="193"/>
      <c r="P18" s="191" t="s">
        <v>138</v>
      </c>
      <c r="Q18" s="191"/>
      <c r="R18" s="191"/>
      <c r="S18" s="191"/>
      <c r="T18" s="191"/>
      <c r="U18" s="125"/>
    </row>
    <row r="19" spans="1:21" ht="16" customHeight="1" x14ac:dyDescent="0.25">
      <c r="A19" s="178"/>
      <c r="B19" s="192"/>
      <c r="C19" s="192"/>
      <c r="D19" s="192"/>
      <c r="E19" s="192"/>
      <c r="F19" s="178"/>
      <c r="G19" s="192"/>
      <c r="H19" s="192"/>
      <c r="I19" s="192"/>
      <c r="J19" s="192"/>
      <c r="K19" s="178"/>
      <c r="L19" s="192"/>
      <c r="M19" s="192"/>
      <c r="N19" s="192"/>
      <c r="O19" s="192"/>
      <c r="P19" s="178"/>
      <c r="Q19" s="178"/>
      <c r="R19" s="178"/>
      <c r="S19" s="178"/>
      <c r="T19" s="178"/>
      <c r="U19" s="125"/>
    </row>
    <row r="20" spans="1:21" ht="16" customHeight="1" x14ac:dyDescent="0.25">
      <c r="A20" s="192"/>
      <c r="B20" s="192"/>
      <c r="C20" s="192"/>
      <c r="D20" s="192"/>
      <c r="E20" s="192"/>
      <c r="F20" s="192"/>
      <c r="G20" s="192"/>
      <c r="H20" s="192"/>
      <c r="I20" s="192"/>
      <c r="J20" s="192"/>
      <c r="K20" s="192"/>
      <c r="L20" s="192"/>
      <c r="M20" s="192"/>
      <c r="N20" s="192"/>
      <c r="O20" s="192"/>
      <c r="P20" s="178"/>
      <c r="Q20" s="178"/>
      <c r="R20" s="178"/>
      <c r="S20" s="178"/>
      <c r="T20" s="178"/>
      <c r="U20" s="124"/>
    </row>
    <row r="21" spans="1:21" ht="16" customHeight="1" x14ac:dyDescent="0.25">
      <c r="A21" s="192"/>
      <c r="B21" s="192"/>
      <c r="C21" s="192"/>
      <c r="D21" s="192"/>
      <c r="E21" s="192"/>
      <c r="F21" s="192"/>
      <c r="G21" s="192"/>
      <c r="H21" s="192"/>
      <c r="I21" s="192"/>
      <c r="J21" s="192"/>
      <c r="K21" s="192"/>
      <c r="L21" s="192"/>
      <c r="M21" s="192"/>
      <c r="N21" s="192"/>
      <c r="O21" s="192"/>
      <c r="P21" s="178"/>
      <c r="Q21" s="178"/>
      <c r="R21" s="178"/>
      <c r="S21" s="178"/>
      <c r="T21" s="178"/>
    </row>
    <row r="22" spans="1:21" ht="16" customHeight="1" x14ac:dyDescent="0.25">
      <c r="A22" s="192"/>
      <c r="B22" s="192"/>
      <c r="C22" s="192"/>
      <c r="D22" s="192"/>
      <c r="E22" s="192"/>
      <c r="F22" s="192"/>
      <c r="G22" s="192"/>
      <c r="H22" s="192"/>
      <c r="I22" s="192"/>
      <c r="J22" s="192"/>
      <c r="K22" s="192"/>
      <c r="L22" s="192"/>
      <c r="M22" s="192"/>
      <c r="N22" s="192"/>
      <c r="O22" s="192"/>
      <c r="P22" s="178"/>
      <c r="Q22" s="178"/>
      <c r="R22" s="178"/>
      <c r="S22" s="178"/>
      <c r="T22" s="178"/>
    </row>
    <row r="23" spans="1:21" ht="16" customHeight="1" x14ac:dyDescent="0.25">
      <c r="A23" s="192"/>
      <c r="B23" s="192"/>
      <c r="C23" s="192"/>
      <c r="D23" s="192"/>
      <c r="E23" s="192"/>
      <c r="F23" s="192"/>
      <c r="G23" s="192"/>
      <c r="H23" s="192"/>
      <c r="I23" s="192"/>
      <c r="J23" s="192"/>
      <c r="K23" s="192"/>
      <c r="L23" s="192"/>
      <c r="M23" s="192"/>
      <c r="N23" s="192"/>
      <c r="O23" s="192"/>
      <c r="P23" s="178"/>
      <c r="Q23" s="178"/>
      <c r="R23" s="178"/>
      <c r="S23" s="178"/>
      <c r="T23" s="178"/>
    </row>
    <row r="24" spans="1:21" ht="16" customHeight="1" x14ac:dyDescent="0.25">
      <c r="A24" s="192"/>
      <c r="B24" s="192"/>
      <c r="C24" s="192"/>
      <c r="D24" s="192"/>
      <c r="E24" s="192"/>
      <c r="F24" s="193" t="s">
        <v>139</v>
      </c>
      <c r="G24" s="193"/>
      <c r="H24" s="193"/>
      <c r="I24" s="193"/>
      <c r="J24" s="193"/>
      <c r="K24" s="193"/>
      <c r="L24" s="193"/>
      <c r="M24" s="193"/>
      <c r="N24" s="193"/>
      <c r="O24" s="193"/>
      <c r="P24" s="178"/>
      <c r="Q24" s="178"/>
      <c r="R24" s="178"/>
      <c r="S24" s="178"/>
      <c r="T24" s="178"/>
    </row>
    <row r="25" spans="1:21" ht="16" customHeight="1" x14ac:dyDescent="0.25">
      <c r="A25" s="192"/>
      <c r="B25" s="192"/>
      <c r="C25" s="192"/>
      <c r="D25" s="192"/>
      <c r="E25" s="192"/>
      <c r="F25" s="178"/>
      <c r="G25" s="192"/>
      <c r="H25" s="192"/>
      <c r="I25" s="192"/>
      <c r="J25" s="192"/>
      <c r="K25" s="192"/>
      <c r="L25" s="192"/>
      <c r="M25" s="192"/>
      <c r="N25" s="192"/>
      <c r="O25" s="192"/>
      <c r="P25" s="178"/>
      <c r="Q25" s="178"/>
      <c r="R25" s="178"/>
      <c r="S25" s="178"/>
      <c r="T25" s="178"/>
    </row>
    <row r="26" spans="1:21" ht="16" customHeight="1" x14ac:dyDescent="0.25">
      <c r="A26" s="192"/>
      <c r="B26" s="192"/>
      <c r="C26" s="192"/>
      <c r="D26" s="192"/>
      <c r="E26" s="192"/>
      <c r="F26" s="192"/>
      <c r="G26" s="192"/>
      <c r="H26" s="192"/>
      <c r="I26" s="192"/>
      <c r="J26" s="192"/>
      <c r="K26" s="192"/>
      <c r="L26" s="192"/>
      <c r="M26" s="192"/>
      <c r="N26" s="192"/>
      <c r="O26" s="192"/>
      <c r="P26" s="178"/>
      <c r="Q26" s="178"/>
      <c r="R26" s="178"/>
      <c r="S26" s="178"/>
      <c r="T26" s="178"/>
    </row>
    <row r="27" spans="1:21" ht="16" customHeight="1" x14ac:dyDescent="0.25">
      <c r="A27" s="192"/>
      <c r="B27" s="192"/>
      <c r="C27" s="192"/>
      <c r="D27" s="192"/>
      <c r="E27" s="192"/>
      <c r="F27" s="192"/>
      <c r="G27" s="192"/>
      <c r="H27" s="192"/>
      <c r="I27" s="192"/>
      <c r="J27" s="192"/>
      <c r="K27" s="192"/>
      <c r="L27" s="192"/>
      <c r="M27" s="192"/>
      <c r="N27" s="192"/>
      <c r="O27" s="192"/>
      <c r="P27" s="178"/>
      <c r="Q27" s="178"/>
      <c r="R27" s="178"/>
      <c r="S27" s="178"/>
      <c r="T27" s="178"/>
    </row>
    <row r="28" spans="1:21" ht="16" customHeight="1" x14ac:dyDescent="0.25">
      <c r="A28" s="192"/>
      <c r="B28" s="192"/>
      <c r="C28" s="192"/>
      <c r="D28" s="192"/>
      <c r="E28" s="192"/>
      <c r="F28" s="192"/>
      <c r="G28" s="192"/>
      <c r="H28" s="192"/>
      <c r="I28" s="192"/>
      <c r="J28" s="192"/>
      <c r="K28" s="192"/>
      <c r="L28" s="192"/>
      <c r="M28" s="192"/>
      <c r="N28" s="192"/>
      <c r="O28" s="192"/>
      <c r="P28" s="178"/>
      <c r="Q28" s="178"/>
      <c r="R28" s="178"/>
      <c r="S28" s="178"/>
      <c r="T28" s="178"/>
    </row>
    <row r="29" spans="1:21" ht="16" customHeight="1" x14ac:dyDescent="0.25">
      <c r="A29" s="192"/>
      <c r="B29" s="192"/>
      <c r="C29" s="192"/>
      <c r="D29" s="192"/>
      <c r="E29" s="192"/>
      <c r="F29" s="192"/>
      <c r="G29" s="192"/>
      <c r="H29" s="192"/>
      <c r="I29" s="192"/>
      <c r="J29" s="192"/>
      <c r="K29" s="192"/>
      <c r="L29" s="192"/>
      <c r="M29" s="192"/>
      <c r="N29" s="192"/>
      <c r="O29" s="192"/>
      <c r="P29" s="178"/>
      <c r="Q29" s="178"/>
      <c r="R29" s="178"/>
      <c r="S29" s="178"/>
      <c r="T29" s="178"/>
    </row>
    <row r="30" spans="1:21" ht="16" customHeight="1" x14ac:dyDescent="0.25">
      <c r="A30" s="192"/>
      <c r="B30" s="192"/>
      <c r="C30" s="192"/>
      <c r="D30" s="192"/>
      <c r="E30" s="192"/>
      <c r="F30" s="194" t="s">
        <v>140</v>
      </c>
      <c r="G30" s="194"/>
      <c r="H30" s="194"/>
      <c r="I30" s="194"/>
      <c r="J30" s="194"/>
      <c r="K30" s="194"/>
      <c r="L30" s="194"/>
      <c r="M30" s="194"/>
      <c r="N30" s="194"/>
      <c r="O30" s="194"/>
      <c r="P30" s="178"/>
      <c r="Q30" s="178"/>
      <c r="R30" s="178"/>
      <c r="S30" s="178"/>
      <c r="T30" s="178"/>
    </row>
    <row r="31" spans="1:21" ht="16" customHeight="1" x14ac:dyDescent="0.25">
      <c r="A31" s="192"/>
      <c r="B31" s="192"/>
      <c r="C31" s="192"/>
      <c r="D31" s="192"/>
      <c r="E31" s="192"/>
      <c r="F31" s="178"/>
      <c r="G31" s="192"/>
      <c r="H31" s="192"/>
      <c r="I31" s="192"/>
      <c r="J31" s="192"/>
      <c r="K31" s="192"/>
      <c r="L31" s="192"/>
      <c r="M31" s="192"/>
      <c r="N31" s="192"/>
      <c r="O31" s="192"/>
      <c r="P31" s="178"/>
      <c r="Q31" s="178"/>
      <c r="R31" s="178"/>
      <c r="S31" s="178"/>
      <c r="T31" s="178"/>
    </row>
    <row r="32" spans="1:21" ht="16" customHeight="1" x14ac:dyDescent="0.25">
      <c r="A32" s="192"/>
      <c r="B32" s="192"/>
      <c r="C32" s="192"/>
      <c r="D32" s="192"/>
      <c r="E32" s="192"/>
      <c r="F32" s="192"/>
      <c r="G32" s="192"/>
      <c r="H32" s="192"/>
      <c r="I32" s="192"/>
      <c r="J32" s="192"/>
      <c r="K32" s="192"/>
      <c r="L32" s="192"/>
      <c r="M32" s="192"/>
      <c r="N32" s="192"/>
      <c r="O32" s="192"/>
      <c r="P32" s="178"/>
      <c r="Q32" s="178"/>
      <c r="R32" s="178"/>
      <c r="S32" s="178"/>
      <c r="T32" s="178"/>
    </row>
    <row r="33" spans="1:20" ht="16" customHeight="1" x14ac:dyDescent="0.25">
      <c r="A33" s="192"/>
      <c r="B33" s="192"/>
      <c r="C33" s="192"/>
      <c r="D33" s="192"/>
      <c r="E33" s="192"/>
      <c r="F33" s="192"/>
      <c r="G33" s="192"/>
      <c r="H33" s="192"/>
      <c r="I33" s="192"/>
      <c r="J33" s="192"/>
      <c r="K33" s="192"/>
      <c r="L33" s="192"/>
      <c r="M33" s="192"/>
      <c r="N33" s="192"/>
      <c r="O33" s="192"/>
      <c r="P33" s="178"/>
      <c r="Q33" s="178"/>
      <c r="R33" s="178"/>
      <c r="S33" s="178"/>
      <c r="T33" s="178"/>
    </row>
    <row r="34" spans="1:20" ht="16" customHeight="1" x14ac:dyDescent="0.25">
      <c r="A34" s="192"/>
      <c r="B34" s="192"/>
      <c r="C34" s="192"/>
      <c r="D34" s="192"/>
      <c r="E34" s="192"/>
      <c r="F34" s="192"/>
      <c r="G34" s="192"/>
      <c r="H34" s="192"/>
      <c r="I34" s="192"/>
      <c r="J34" s="192"/>
      <c r="K34" s="192"/>
      <c r="L34" s="192"/>
      <c r="M34" s="192"/>
      <c r="N34" s="192"/>
      <c r="O34" s="192"/>
      <c r="P34" s="178"/>
      <c r="Q34" s="178"/>
      <c r="R34" s="178"/>
      <c r="S34" s="178"/>
      <c r="T34" s="178"/>
    </row>
    <row r="35" spans="1:20" ht="16" customHeight="1" x14ac:dyDescent="0.25"/>
  </sheetData>
  <mergeCells count="21">
    <mergeCell ref="P18:T18"/>
    <mergeCell ref="P19:T34"/>
    <mergeCell ref="F31:O34"/>
    <mergeCell ref="A19:E34"/>
    <mergeCell ref="F19:J23"/>
    <mergeCell ref="K19:O23"/>
    <mergeCell ref="F25:O29"/>
    <mergeCell ref="F24:O24"/>
    <mergeCell ref="F30:O30"/>
    <mergeCell ref="A18:E18"/>
    <mergeCell ref="K18:O18"/>
    <mergeCell ref="F18:J18"/>
    <mergeCell ref="A3:E3"/>
    <mergeCell ref="F4:O4"/>
    <mergeCell ref="F3:O3"/>
    <mergeCell ref="A7:E7"/>
    <mergeCell ref="R1:T1"/>
    <mergeCell ref="P3:T3"/>
    <mergeCell ref="P4:T16"/>
    <mergeCell ref="A4:E6"/>
    <mergeCell ref="A8:E16"/>
  </mergeCells>
  <phoneticPr fontId="1"/>
  <printOptions horizontalCentered="1" verticalCentered="1"/>
  <pageMargins left="0.39370078740157483" right="0.39370078740157483" top="0.59055118110236227" bottom="0.39370078740157483" header="0.31496062992125984" footer="0.31496062992125984"/>
  <pageSetup paperSize="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23"/>
  <sheetViews>
    <sheetView workbookViewId="0">
      <selection activeCell="E1" sqref="E1"/>
    </sheetView>
  </sheetViews>
  <sheetFormatPr defaultRowHeight="13.3" x14ac:dyDescent="0.25"/>
  <cols>
    <col min="1" max="1" width="2.61328125" style="9" customWidth="1"/>
    <col min="2" max="3" width="15.61328125" style="9" customWidth="1"/>
    <col min="4" max="5" width="50.61328125" style="9" customWidth="1"/>
    <col min="6" max="257" width="9" style="9"/>
    <col min="258" max="258" width="17.4609375" style="9" bestFit="1" customWidth="1"/>
    <col min="259" max="261" width="40.61328125" style="9" customWidth="1"/>
    <col min="262" max="513" width="9" style="9"/>
    <col min="514" max="514" width="17.4609375" style="9" bestFit="1" customWidth="1"/>
    <col min="515" max="517" width="40.61328125" style="9" customWidth="1"/>
    <col min="518" max="769" width="9" style="9"/>
    <col min="770" max="770" width="17.4609375" style="9" bestFit="1" customWidth="1"/>
    <col min="771" max="773" width="40.61328125" style="9" customWidth="1"/>
    <col min="774" max="1025" width="9" style="9"/>
    <col min="1026" max="1026" width="17.4609375" style="9" bestFit="1" customWidth="1"/>
    <col min="1027" max="1029" width="40.61328125" style="9" customWidth="1"/>
    <col min="1030" max="1281" width="9" style="9"/>
    <col min="1282" max="1282" width="17.4609375" style="9" bestFit="1" customWidth="1"/>
    <col min="1283" max="1285" width="40.61328125" style="9" customWidth="1"/>
    <col min="1286" max="1537" width="9" style="9"/>
    <col min="1538" max="1538" width="17.4609375" style="9" bestFit="1" customWidth="1"/>
    <col min="1539" max="1541" width="40.61328125" style="9" customWidth="1"/>
    <col min="1542" max="1793" width="9" style="9"/>
    <col min="1794" max="1794" width="17.4609375" style="9" bestFit="1" customWidth="1"/>
    <col min="1795" max="1797" width="40.61328125" style="9" customWidth="1"/>
    <col min="1798" max="2049" width="9" style="9"/>
    <col min="2050" max="2050" width="17.4609375" style="9" bestFit="1" customWidth="1"/>
    <col min="2051" max="2053" width="40.61328125" style="9" customWidth="1"/>
    <col min="2054" max="2305" width="9" style="9"/>
    <col min="2306" max="2306" width="17.4609375" style="9" bestFit="1" customWidth="1"/>
    <col min="2307" max="2309" width="40.61328125" style="9" customWidth="1"/>
    <col min="2310" max="2561" width="9" style="9"/>
    <col min="2562" max="2562" width="17.4609375" style="9" bestFit="1" customWidth="1"/>
    <col min="2563" max="2565" width="40.61328125" style="9" customWidth="1"/>
    <col min="2566" max="2817" width="9" style="9"/>
    <col min="2818" max="2818" width="17.4609375" style="9" bestFit="1" customWidth="1"/>
    <col min="2819" max="2821" width="40.61328125" style="9" customWidth="1"/>
    <col min="2822" max="3073" width="9" style="9"/>
    <col min="3074" max="3074" width="17.4609375" style="9" bestFit="1" customWidth="1"/>
    <col min="3075" max="3077" width="40.61328125" style="9" customWidth="1"/>
    <col min="3078" max="3329" width="9" style="9"/>
    <col min="3330" max="3330" width="17.4609375" style="9" bestFit="1" customWidth="1"/>
    <col min="3331" max="3333" width="40.61328125" style="9" customWidth="1"/>
    <col min="3334" max="3585" width="9" style="9"/>
    <col min="3586" max="3586" width="17.4609375" style="9" bestFit="1" customWidth="1"/>
    <col min="3587" max="3589" width="40.61328125" style="9" customWidth="1"/>
    <col min="3590" max="3841" width="9" style="9"/>
    <col min="3842" max="3842" width="17.4609375" style="9" bestFit="1" customWidth="1"/>
    <col min="3843" max="3845" width="40.61328125" style="9" customWidth="1"/>
    <col min="3846" max="4097" width="9" style="9"/>
    <col min="4098" max="4098" width="17.4609375" style="9" bestFit="1" customWidth="1"/>
    <col min="4099" max="4101" width="40.61328125" style="9" customWidth="1"/>
    <col min="4102" max="4353" width="9" style="9"/>
    <col min="4354" max="4354" width="17.4609375" style="9" bestFit="1" customWidth="1"/>
    <col min="4355" max="4357" width="40.61328125" style="9" customWidth="1"/>
    <col min="4358" max="4609" width="9" style="9"/>
    <col min="4610" max="4610" width="17.4609375" style="9" bestFit="1" customWidth="1"/>
    <col min="4611" max="4613" width="40.61328125" style="9" customWidth="1"/>
    <col min="4614" max="4865" width="9" style="9"/>
    <col min="4866" max="4866" width="17.4609375" style="9" bestFit="1" customWidth="1"/>
    <col min="4867" max="4869" width="40.61328125" style="9" customWidth="1"/>
    <col min="4870" max="5121" width="9" style="9"/>
    <col min="5122" max="5122" width="17.4609375" style="9" bestFit="1" customWidth="1"/>
    <col min="5123" max="5125" width="40.61328125" style="9" customWidth="1"/>
    <col min="5126" max="5377" width="9" style="9"/>
    <col min="5378" max="5378" width="17.4609375" style="9" bestFit="1" customWidth="1"/>
    <col min="5379" max="5381" width="40.61328125" style="9" customWidth="1"/>
    <col min="5382" max="5633" width="9" style="9"/>
    <col min="5634" max="5634" width="17.4609375" style="9" bestFit="1" customWidth="1"/>
    <col min="5635" max="5637" width="40.61328125" style="9" customWidth="1"/>
    <col min="5638" max="5889" width="9" style="9"/>
    <col min="5890" max="5890" width="17.4609375" style="9" bestFit="1" customWidth="1"/>
    <col min="5891" max="5893" width="40.61328125" style="9" customWidth="1"/>
    <col min="5894" max="6145" width="9" style="9"/>
    <col min="6146" max="6146" width="17.4609375" style="9" bestFit="1" customWidth="1"/>
    <col min="6147" max="6149" width="40.61328125" style="9" customWidth="1"/>
    <col min="6150" max="6401" width="9" style="9"/>
    <col min="6402" max="6402" width="17.4609375" style="9" bestFit="1" customWidth="1"/>
    <col min="6403" max="6405" width="40.61328125" style="9" customWidth="1"/>
    <col min="6406" max="6657" width="9" style="9"/>
    <col min="6658" max="6658" width="17.4609375" style="9" bestFit="1" customWidth="1"/>
    <col min="6659" max="6661" width="40.61328125" style="9" customWidth="1"/>
    <col min="6662" max="6913" width="9" style="9"/>
    <col min="6914" max="6914" width="17.4609375" style="9" bestFit="1" customWidth="1"/>
    <col min="6915" max="6917" width="40.61328125" style="9" customWidth="1"/>
    <col min="6918" max="7169" width="9" style="9"/>
    <col min="7170" max="7170" width="17.4609375" style="9" bestFit="1" customWidth="1"/>
    <col min="7171" max="7173" width="40.61328125" style="9" customWidth="1"/>
    <col min="7174" max="7425" width="9" style="9"/>
    <col min="7426" max="7426" width="17.4609375" style="9" bestFit="1" customWidth="1"/>
    <col min="7427" max="7429" width="40.61328125" style="9" customWidth="1"/>
    <col min="7430" max="7681" width="9" style="9"/>
    <col min="7682" max="7682" width="17.4609375" style="9" bestFit="1" customWidth="1"/>
    <col min="7683" max="7685" width="40.61328125" style="9" customWidth="1"/>
    <col min="7686" max="7937" width="9" style="9"/>
    <col min="7938" max="7938" width="17.4609375" style="9" bestFit="1" customWidth="1"/>
    <col min="7939" max="7941" width="40.61328125" style="9" customWidth="1"/>
    <col min="7942" max="8193" width="9" style="9"/>
    <col min="8194" max="8194" width="17.4609375" style="9" bestFit="1" customWidth="1"/>
    <col min="8195" max="8197" width="40.61328125" style="9" customWidth="1"/>
    <col min="8198" max="8449" width="9" style="9"/>
    <col min="8450" max="8450" width="17.4609375" style="9" bestFit="1" customWidth="1"/>
    <col min="8451" max="8453" width="40.61328125" style="9" customWidth="1"/>
    <col min="8454" max="8705" width="9" style="9"/>
    <col min="8706" max="8706" width="17.4609375" style="9" bestFit="1" customWidth="1"/>
    <col min="8707" max="8709" width="40.61328125" style="9" customWidth="1"/>
    <col min="8710" max="8961" width="9" style="9"/>
    <col min="8962" max="8962" width="17.4609375" style="9" bestFit="1" customWidth="1"/>
    <col min="8963" max="8965" width="40.61328125" style="9" customWidth="1"/>
    <col min="8966" max="9217" width="9" style="9"/>
    <col min="9218" max="9218" width="17.4609375" style="9" bestFit="1" customWidth="1"/>
    <col min="9219" max="9221" width="40.61328125" style="9" customWidth="1"/>
    <col min="9222" max="9473" width="9" style="9"/>
    <col min="9474" max="9474" width="17.4609375" style="9" bestFit="1" customWidth="1"/>
    <col min="9475" max="9477" width="40.61328125" style="9" customWidth="1"/>
    <col min="9478" max="9729" width="9" style="9"/>
    <col min="9730" max="9730" width="17.4609375" style="9" bestFit="1" customWidth="1"/>
    <col min="9731" max="9733" width="40.61328125" style="9" customWidth="1"/>
    <col min="9734" max="9985" width="9" style="9"/>
    <col min="9986" max="9986" width="17.4609375" style="9" bestFit="1" customWidth="1"/>
    <col min="9987" max="9989" width="40.61328125" style="9" customWidth="1"/>
    <col min="9990" max="10241" width="9" style="9"/>
    <col min="10242" max="10242" width="17.4609375" style="9" bestFit="1" customWidth="1"/>
    <col min="10243" max="10245" width="40.61328125" style="9" customWidth="1"/>
    <col min="10246" max="10497" width="9" style="9"/>
    <col min="10498" max="10498" width="17.4609375" style="9" bestFit="1" customWidth="1"/>
    <col min="10499" max="10501" width="40.61328125" style="9" customWidth="1"/>
    <col min="10502" max="10753" width="9" style="9"/>
    <col min="10754" max="10754" width="17.4609375" style="9" bestFit="1" customWidth="1"/>
    <col min="10755" max="10757" width="40.61328125" style="9" customWidth="1"/>
    <col min="10758" max="11009" width="9" style="9"/>
    <col min="11010" max="11010" width="17.4609375" style="9" bestFit="1" customWidth="1"/>
    <col min="11011" max="11013" width="40.61328125" style="9" customWidth="1"/>
    <col min="11014" max="11265" width="9" style="9"/>
    <col min="11266" max="11266" width="17.4609375" style="9" bestFit="1" customWidth="1"/>
    <col min="11267" max="11269" width="40.61328125" style="9" customWidth="1"/>
    <col min="11270" max="11521" width="9" style="9"/>
    <col min="11522" max="11522" width="17.4609375" style="9" bestFit="1" customWidth="1"/>
    <col min="11523" max="11525" width="40.61328125" style="9" customWidth="1"/>
    <col min="11526" max="11777" width="9" style="9"/>
    <col min="11778" max="11778" width="17.4609375" style="9" bestFit="1" customWidth="1"/>
    <col min="11779" max="11781" width="40.61328125" style="9" customWidth="1"/>
    <col min="11782" max="12033" width="9" style="9"/>
    <col min="12034" max="12034" width="17.4609375" style="9" bestFit="1" customWidth="1"/>
    <col min="12035" max="12037" width="40.61328125" style="9" customWidth="1"/>
    <col min="12038" max="12289" width="9" style="9"/>
    <col min="12290" max="12290" width="17.4609375" style="9" bestFit="1" customWidth="1"/>
    <col min="12291" max="12293" width="40.61328125" style="9" customWidth="1"/>
    <col min="12294" max="12545" width="9" style="9"/>
    <col min="12546" max="12546" width="17.4609375" style="9" bestFit="1" customWidth="1"/>
    <col min="12547" max="12549" width="40.61328125" style="9" customWidth="1"/>
    <col min="12550" max="12801" width="9" style="9"/>
    <col min="12802" max="12802" width="17.4609375" style="9" bestFit="1" customWidth="1"/>
    <col min="12803" max="12805" width="40.61328125" style="9" customWidth="1"/>
    <col min="12806" max="13057" width="9" style="9"/>
    <col min="13058" max="13058" width="17.4609375" style="9" bestFit="1" customWidth="1"/>
    <col min="13059" max="13061" width="40.61328125" style="9" customWidth="1"/>
    <col min="13062" max="13313" width="9" style="9"/>
    <col min="13314" max="13314" width="17.4609375" style="9" bestFit="1" customWidth="1"/>
    <col min="13315" max="13317" width="40.61328125" style="9" customWidth="1"/>
    <col min="13318" max="13569" width="9" style="9"/>
    <col min="13570" max="13570" width="17.4609375" style="9" bestFit="1" customWidth="1"/>
    <col min="13571" max="13573" width="40.61328125" style="9" customWidth="1"/>
    <col min="13574" max="13825" width="9" style="9"/>
    <col min="13826" max="13826" width="17.4609375" style="9" bestFit="1" customWidth="1"/>
    <col min="13827" max="13829" width="40.61328125" style="9" customWidth="1"/>
    <col min="13830" max="14081" width="9" style="9"/>
    <col min="14082" max="14082" width="17.4609375" style="9" bestFit="1" customWidth="1"/>
    <col min="14083" max="14085" width="40.61328125" style="9" customWidth="1"/>
    <col min="14086" max="14337" width="9" style="9"/>
    <col min="14338" max="14338" width="17.4609375" style="9" bestFit="1" customWidth="1"/>
    <col min="14339" max="14341" width="40.61328125" style="9" customWidth="1"/>
    <col min="14342" max="14593" width="9" style="9"/>
    <col min="14594" max="14594" width="17.4609375" style="9" bestFit="1" customWidth="1"/>
    <col min="14595" max="14597" width="40.61328125" style="9" customWidth="1"/>
    <col min="14598" max="14849" width="9" style="9"/>
    <col min="14850" max="14850" width="17.4609375" style="9" bestFit="1" customWidth="1"/>
    <col min="14851" max="14853" width="40.61328125" style="9" customWidth="1"/>
    <col min="14854" max="15105" width="9" style="9"/>
    <col min="15106" max="15106" width="17.4609375" style="9" bestFit="1" customWidth="1"/>
    <col min="15107" max="15109" width="40.61328125" style="9" customWidth="1"/>
    <col min="15110" max="15361" width="9" style="9"/>
    <col min="15362" max="15362" width="17.4609375" style="9" bestFit="1" customWidth="1"/>
    <col min="15363" max="15365" width="40.61328125" style="9" customWidth="1"/>
    <col min="15366" max="15617" width="9" style="9"/>
    <col min="15618" max="15618" width="17.4609375" style="9" bestFit="1" customWidth="1"/>
    <col min="15619" max="15621" width="40.61328125" style="9" customWidth="1"/>
    <col min="15622" max="15873" width="9" style="9"/>
    <col min="15874" max="15874" width="17.4609375" style="9" bestFit="1" customWidth="1"/>
    <col min="15875" max="15877" width="40.61328125" style="9" customWidth="1"/>
    <col min="15878" max="16129" width="9" style="9"/>
    <col min="16130" max="16130" width="17.4609375" style="9" bestFit="1" customWidth="1"/>
    <col min="16131" max="16133" width="40.61328125" style="9" customWidth="1"/>
    <col min="16134" max="16383" width="9" style="9"/>
    <col min="16384" max="16384" width="9" style="9" customWidth="1"/>
  </cols>
  <sheetData>
    <row r="1" spans="1:5" s="136" customFormat="1" ht="24" customHeight="1" x14ac:dyDescent="0.25">
      <c r="A1" s="98" t="s">
        <v>16</v>
      </c>
      <c r="B1" s="98"/>
      <c r="C1" s="98"/>
      <c r="D1" s="134" t="s">
        <v>127</v>
      </c>
      <c r="E1" s="142"/>
    </row>
    <row r="3" spans="1:5" s="10" customFormat="1" ht="16.75" x14ac:dyDescent="0.25">
      <c r="B3" s="128" t="s">
        <v>15</v>
      </c>
      <c r="C3" s="128" t="s">
        <v>107</v>
      </c>
      <c r="D3" s="128" t="s">
        <v>126</v>
      </c>
      <c r="E3" s="128" t="s">
        <v>125</v>
      </c>
    </row>
    <row r="4" spans="1:5" ht="25" customHeight="1" x14ac:dyDescent="0.25">
      <c r="A4" s="85">
        <v>1</v>
      </c>
      <c r="B4" s="85"/>
      <c r="C4" s="85"/>
      <c r="D4" s="11"/>
      <c r="E4" s="11"/>
    </row>
    <row r="5" spans="1:5" ht="25" customHeight="1" x14ac:dyDescent="0.25">
      <c r="A5" s="85">
        <v>2</v>
      </c>
      <c r="B5" s="85"/>
      <c r="C5" s="85"/>
      <c r="D5" s="11"/>
      <c r="E5" s="11"/>
    </row>
    <row r="6" spans="1:5" ht="25" customHeight="1" x14ac:dyDescent="0.25">
      <c r="A6" s="85">
        <v>3</v>
      </c>
      <c r="B6" s="85"/>
      <c r="C6" s="85"/>
      <c r="D6" s="11"/>
      <c r="E6" s="11"/>
    </row>
    <row r="7" spans="1:5" ht="25" customHeight="1" x14ac:dyDescent="0.25">
      <c r="A7" s="85">
        <v>4</v>
      </c>
      <c r="B7" s="85"/>
      <c r="C7" s="85"/>
      <c r="D7" s="11"/>
      <c r="E7" s="11"/>
    </row>
    <row r="8" spans="1:5" ht="25" customHeight="1" x14ac:dyDescent="0.25">
      <c r="A8" s="85">
        <v>5</v>
      </c>
      <c r="B8" s="85"/>
      <c r="C8" s="85"/>
      <c r="D8" s="11"/>
      <c r="E8" s="11"/>
    </row>
    <row r="9" spans="1:5" ht="25" customHeight="1" x14ac:dyDescent="0.25">
      <c r="A9" s="85">
        <v>6</v>
      </c>
      <c r="B9" s="85"/>
      <c r="C9" s="85"/>
      <c r="D9" s="11"/>
      <c r="E9" s="11"/>
    </row>
    <row r="10" spans="1:5" ht="25" customHeight="1" x14ac:dyDescent="0.25">
      <c r="A10" s="85">
        <v>7</v>
      </c>
      <c r="B10" s="85"/>
      <c r="C10" s="85"/>
      <c r="D10" s="11"/>
      <c r="E10" s="11"/>
    </row>
    <row r="11" spans="1:5" ht="25" customHeight="1" x14ac:dyDescent="0.25">
      <c r="A11" s="85">
        <v>8</v>
      </c>
      <c r="B11" s="85"/>
      <c r="C11" s="85"/>
      <c r="D11" s="11"/>
      <c r="E11" s="11"/>
    </row>
    <row r="12" spans="1:5" ht="25" customHeight="1" x14ac:dyDescent="0.25">
      <c r="A12" s="85">
        <v>9</v>
      </c>
      <c r="B12" s="85"/>
      <c r="C12" s="85"/>
      <c r="D12" s="11"/>
      <c r="E12" s="11"/>
    </row>
    <row r="13" spans="1:5" ht="25" customHeight="1" x14ac:dyDescent="0.25">
      <c r="A13" s="85">
        <v>10</v>
      </c>
      <c r="B13" s="85"/>
      <c r="C13" s="85"/>
      <c r="D13" s="11"/>
      <c r="E13" s="11"/>
    </row>
    <row r="14" spans="1:5" ht="25" customHeight="1" x14ac:dyDescent="0.25">
      <c r="A14" s="85">
        <v>11</v>
      </c>
      <c r="B14" s="85"/>
      <c r="C14" s="85"/>
      <c r="D14" s="11"/>
      <c r="E14" s="11"/>
    </row>
    <row r="15" spans="1:5" ht="25" customHeight="1" x14ac:dyDescent="0.25">
      <c r="A15" s="85">
        <v>12</v>
      </c>
      <c r="B15" s="85"/>
      <c r="C15" s="85"/>
      <c r="D15" s="11"/>
      <c r="E15" s="11"/>
    </row>
    <row r="16" spans="1:5" ht="25" customHeight="1" x14ac:dyDescent="0.25">
      <c r="A16" s="85">
        <v>13</v>
      </c>
      <c r="B16" s="85"/>
      <c r="C16" s="85"/>
      <c r="D16" s="11"/>
      <c r="E16" s="11"/>
    </row>
    <row r="17" spans="1:5" ht="25" customHeight="1" x14ac:dyDescent="0.25">
      <c r="A17" s="85">
        <v>14</v>
      </c>
      <c r="B17" s="85"/>
      <c r="C17" s="85"/>
      <c r="D17" s="11"/>
      <c r="E17" s="11"/>
    </row>
    <row r="18" spans="1:5" ht="25" customHeight="1" x14ac:dyDescent="0.25">
      <c r="A18" s="85">
        <v>15</v>
      </c>
      <c r="B18" s="85"/>
      <c r="C18" s="85"/>
      <c r="D18" s="11"/>
      <c r="E18" s="11"/>
    </row>
    <row r="19" spans="1:5" ht="25" customHeight="1" x14ac:dyDescent="0.25">
      <c r="A19" s="85">
        <v>16</v>
      </c>
      <c r="B19" s="85"/>
      <c r="C19" s="85"/>
      <c r="D19" s="11"/>
      <c r="E19" s="11"/>
    </row>
    <row r="20" spans="1:5" ht="25" customHeight="1" x14ac:dyDescent="0.25">
      <c r="A20" s="85">
        <v>17</v>
      </c>
      <c r="B20" s="85"/>
      <c r="C20" s="85"/>
      <c r="D20" s="11"/>
      <c r="E20" s="11"/>
    </row>
    <row r="21" spans="1:5" ht="25" customHeight="1" x14ac:dyDescent="0.25">
      <c r="A21" s="85">
        <v>18</v>
      </c>
      <c r="B21" s="85"/>
      <c r="C21" s="85"/>
      <c r="D21" s="11"/>
      <c r="E21" s="11"/>
    </row>
    <row r="22" spans="1:5" ht="25" customHeight="1" x14ac:dyDescent="0.25">
      <c r="A22" s="85">
        <v>19</v>
      </c>
      <c r="B22" s="85"/>
      <c r="C22" s="85"/>
      <c r="D22" s="11"/>
      <c r="E22" s="11"/>
    </row>
    <row r="23" spans="1:5" ht="25" customHeight="1" x14ac:dyDescent="0.25">
      <c r="A23" s="85">
        <v>20</v>
      </c>
      <c r="B23" s="85"/>
      <c r="C23" s="85"/>
      <c r="D23" s="11"/>
      <c r="E23" s="11"/>
    </row>
  </sheetData>
  <phoneticPr fontId="1"/>
  <printOptions horizontalCentered="1"/>
  <pageMargins left="0.39370078740157483" right="0.39370078740157483" top="0.59055118110236227" bottom="0.39370078740157483" header="0.31496062992125984" footer="0.31496062992125984"/>
  <pageSetup paperSize="9" orientation="landscape" r:id="rId1"/>
  <headerFooter>
    <oddHeader>&amp;L&amp;A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Q41"/>
  <sheetViews>
    <sheetView showGridLines="0" zoomScaleNormal="100" workbookViewId="0">
      <selection activeCell="A4" sqref="A4:P9"/>
    </sheetView>
  </sheetViews>
  <sheetFormatPr defaultRowHeight="13.3" x14ac:dyDescent="0.25"/>
  <cols>
    <col min="1" max="2" width="2.61328125" style="9" customWidth="1"/>
    <col min="3" max="3" width="21.23046875" style="9" bestFit="1" customWidth="1"/>
    <col min="4" max="4" width="9" style="87"/>
    <col min="5" max="16" width="8.61328125" style="9" customWidth="1"/>
    <col min="17" max="17" width="4.61328125" style="9" customWidth="1"/>
    <col min="18" max="257" width="9" style="9"/>
    <col min="258" max="258" width="2.61328125" style="9" customWidth="1"/>
    <col min="259" max="259" width="21.23046875" style="9" bestFit="1" customWidth="1"/>
    <col min="260" max="260" width="9" style="9"/>
    <col min="261" max="272" width="8.61328125" style="9" customWidth="1"/>
    <col min="273" max="273" width="4.61328125" style="9" customWidth="1"/>
    <col min="274" max="513" width="9" style="9"/>
    <col min="514" max="514" width="2.61328125" style="9" customWidth="1"/>
    <col min="515" max="515" width="21.23046875" style="9" bestFit="1" customWidth="1"/>
    <col min="516" max="516" width="9" style="9"/>
    <col min="517" max="528" width="8.61328125" style="9" customWidth="1"/>
    <col min="529" max="529" width="4.61328125" style="9" customWidth="1"/>
    <col min="530" max="769" width="9" style="9"/>
    <col min="770" max="770" width="2.61328125" style="9" customWidth="1"/>
    <col min="771" max="771" width="21.23046875" style="9" bestFit="1" customWidth="1"/>
    <col min="772" max="772" width="9" style="9"/>
    <col min="773" max="784" width="8.61328125" style="9" customWidth="1"/>
    <col min="785" max="785" width="4.61328125" style="9" customWidth="1"/>
    <col min="786" max="1025" width="9" style="9"/>
    <col min="1026" max="1026" width="2.61328125" style="9" customWidth="1"/>
    <col min="1027" max="1027" width="21.23046875" style="9" bestFit="1" customWidth="1"/>
    <col min="1028" max="1028" width="9" style="9"/>
    <col min="1029" max="1040" width="8.61328125" style="9" customWidth="1"/>
    <col min="1041" max="1041" width="4.61328125" style="9" customWidth="1"/>
    <col min="1042" max="1281" width="9" style="9"/>
    <col min="1282" max="1282" width="2.61328125" style="9" customWidth="1"/>
    <col min="1283" max="1283" width="21.23046875" style="9" bestFit="1" customWidth="1"/>
    <col min="1284" max="1284" width="9" style="9"/>
    <col min="1285" max="1296" width="8.61328125" style="9" customWidth="1"/>
    <col min="1297" max="1297" width="4.61328125" style="9" customWidth="1"/>
    <col min="1298" max="1537" width="9" style="9"/>
    <col min="1538" max="1538" width="2.61328125" style="9" customWidth="1"/>
    <col min="1539" max="1539" width="21.23046875" style="9" bestFit="1" customWidth="1"/>
    <col min="1540" max="1540" width="9" style="9"/>
    <col min="1541" max="1552" width="8.61328125" style="9" customWidth="1"/>
    <col min="1553" max="1553" width="4.61328125" style="9" customWidth="1"/>
    <col min="1554" max="1793" width="9" style="9"/>
    <col min="1794" max="1794" width="2.61328125" style="9" customWidth="1"/>
    <col min="1795" max="1795" width="21.23046875" style="9" bestFit="1" customWidth="1"/>
    <col min="1796" max="1796" width="9" style="9"/>
    <col min="1797" max="1808" width="8.61328125" style="9" customWidth="1"/>
    <col min="1809" max="1809" width="4.61328125" style="9" customWidth="1"/>
    <col min="1810" max="2049" width="9" style="9"/>
    <col min="2050" max="2050" width="2.61328125" style="9" customWidth="1"/>
    <col min="2051" max="2051" width="21.23046875" style="9" bestFit="1" customWidth="1"/>
    <col min="2052" max="2052" width="9" style="9"/>
    <col min="2053" max="2064" width="8.61328125" style="9" customWidth="1"/>
    <col min="2065" max="2065" width="4.61328125" style="9" customWidth="1"/>
    <col min="2066" max="2305" width="9" style="9"/>
    <col min="2306" max="2306" width="2.61328125" style="9" customWidth="1"/>
    <col min="2307" max="2307" width="21.23046875" style="9" bestFit="1" customWidth="1"/>
    <col min="2308" max="2308" width="9" style="9"/>
    <col min="2309" max="2320" width="8.61328125" style="9" customWidth="1"/>
    <col min="2321" max="2321" width="4.61328125" style="9" customWidth="1"/>
    <col min="2322" max="2561" width="9" style="9"/>
    <col min="2562" max="2562" width="2.61328125" style="9" customWidth="1"/>
    <col min="2563" max="2563" width="21.23046875" style="9" bestFit="1" customWidth="1"/>
    <col min="2564" max="2564" width="9" style="9"/>
    <col min="2565" max="2576" width="8.61328125" style="9" customWidth="1"/>
    <col min="2577" max="2577" width="4.61328125" style="9" customWidth="1"/>
    <col min="2578" max="2817" width="9" style="9"/>
    <col min="2818" max="2818" width="2.61328125" style="9" customWidth="1"/>
    <col min="2819" max="2819" width="21.23046875" style="9" bestFit="1" customWidth="1"/>
    <col min="2820" max="2820" width="9" style="9"/>
    <col min="2821" max="2832" width="8.61328125" style="9" customWidth="1"/>
    <col min="2833" max="2833" width="4.61328125" style="9" customWidth="1"/>
    <col min="2834" max="3073" width="9" style="9"/>
    <col min="3074" max="3074" width="2.61328125" style="9" customWidth="1"/>
    <col min="3075" max="3075" width="21.23046875" style="9" bestFit="1" customWidth="1"/>
    <col min="3076" max="3076" width="9" style="9"/>
    <col min="3077" max="3088" width="8.61328125" style="9" customWidth="1"/>
    <col min="3089" max="3089" width="4.61328125" style="9" customWidth="1"/>
    <col min="3090" max="3329" width="9" style="9"/>
    <col min="3330" max="3330" width="2.61328125" style="9" customWidth="1"/>
    <col min="3331" max="3331" width="21.23046875" style="9" bestFit="1" customWidth="1"/>
    <col min="3332" max="3332" width="9" style="9"/>
    <col min="3333" max="3344" width="8.61328125" style="9" customWidth="1"/>
    <col min="3345" max="3345" width="4.61328125" style="9" customWidth="1"/>
    <col min="3346" max="3585" width="9" style="9"/>
    <col min="3586" max="3586" width="2.61328125" style="9" customWidth="1"/>
    <col min="3587" max="3587" width="21.23046875" style="9" bestFit="1" customWidth="1"/>
    <col min="3588" max="3588" width="9" style="9"/>
    <col min="3589" max="3600" width="8.61328125" style="9" customWidth="1"/>
    <col min="3601" max="3601" width="4.61328125" style="9" customWidth="1"/>
    <col min="3602" max="3841" width="9" style="9"/>
    <col min="3842" max="3842" width="2.61328125" style="9" customWidth="1"/>
    <col min="3843" max="3843" width="21.23046875" style="9" bestFit="1" customWidth="1"/>
    <col min="3844" max="3844" width="9" style="9"/>
    <col min="3845" max="3856" width="8.61328125" style="9" customWidth="1"/>
    <col min="3857" max="3857" width="4.61328125" style="9" customWidth="1"/>
    <col min="3858" max="4097" width="9" style="9"/>
    <col min="4098" max="4098" width="2.61328125" style="9" customWidth="1"/>
    <col min="4099" max="4099" width="21.23046875" style="9" bestFit="1" customWidth="1"/>
    <col min="4100" max="4100" width="9" style="9"/>
    <col min="4101" max="4112" width="8.61328125" style="9" customWidth="1"/>
    <col min="4113" max="4113" width="4.61328125" style="9" customWidth="1"/>
    <col min="4114" max="4353" width="9" style="9"/>
    <col min="4354" max="4354" width="2.61328125" style="9" customWidth="1"/>
    <col min="4355" max="4355" width="21.23046875" style="9" bestFit="1" customWidth="1"/>
    <col min="4356" max="4356" width="9" style="9"/>
    <col min="4357" max="4368" width="8.61328125" style="9" customWidth="1"/>
    <col min="4369" max="4369" width="4.61328125" style="9" customWidth="1"/>
    <col min="4370" max="4609" width="9" style="9"/>
    <col min="4610" max="4610" width="2.61328125" style="9" customWidth="1"/>
    <col min="4611" max="4611" width="21.23046875" style="9" bestFit="1" customWidth="1"/>
    <col min="4612" max="4612" width="9" style="9"/>
    <col min="4613" max="4624" width="8.61328125" style="9" customWidth="1"/>
    <col min="4625" max="4625" width="4.61328125" style="9" customWidth="1"/>
    <col min="4626" max="4865" width="9" style="9"/>
    <col min="4866" max="4866" width="2.61328125" style="9" customWidth="1"/>
    <col min="4867" max="4867" width="21.23046875" style="9" bestFit="1" customWidth="1"/>
    <col min="4868" max="4868" width="9" style="9"/>
    <col min="4869" max="4880" width="8.61328125" style="9" customWidth="1"/>
    <col min="4881" max="4881" width="4.61328125" style="9" customWidth="1"/>
    <col min="4882" max="5121" width="9" style="9"/>
    <col min="5122" max="5122" width="2.61328125" style="9" customWidth="1"/>
    <col min="5123" max="5123" width="21.23046875" style="9" bestFit="1" customWidth="1"/>
    <col min="5124" max="5124" width="9" style="9"/>
    <col min="5125" max="5136" width="8.61328125" style="9" customWidth="1"/>
    <col min="5137" max="5137" width="4.61328125" style="9" customWidth="1"/>
    <col min="5138" max="5377" width="9" style="9"/>
    <col min="5378" max="5378" width="2.61328125" style="9" customWidth="1"/>
    <col min="5379" max="5379" width="21.23046875" style="9" bestFit="1" customWidth="1"/>
    <col min="5380" max="5380" width="9" style="9"/>
    <col min="5381" max="5392" width="8.61328125" style="9" customWidth="1"/>
    <col min="5393" max="5393" width="4.61328125" style="9" customWidth="1"/>
    <col min="5394" max="5633" width="9" style="9"/>
    <col min="5634" max="5634" width="2.61328125" style="9" customWidth="1"/>
    <col min="5635" max="5635" width="21.23046875" style="9" bestFit="1" customWidth="1"/>
    <col min="5636" max="5636" width="9" style="9"/>
    <col min="5637" max="5648" width="8.61328125" style="9" customWidth="1"/>
    <col min="5649" max="5649" width="4.61328125" style="9" customWidth="1"/>
    <col min="5650" max="5889" width="9" style="9"/>
    <col min="5890" max="5890" width="2.61328125" style="9" customWidth="1"/>
    <col min="5891" max="5891" width="21.23046875" style="9" bestFit="1" customWidth="1"/>
    <col min="5892" max="5892" width="9" style="9"/>
    <col min="5893" max="5904" width="8.61328125" style="9" customWidth="1"/>
    <col min="5905" max="5905" width="4.61328125" style="9" customWidth="1"/>
    <col min="5906" max="6145" width="9" style="9"/>
    <col min="6146" max="6146" width="2.61328125" style="9" customWidth="1"/>
    <col min="6147" max="6147" width="21.23046875" style="9" bestFit="1" customWidth="1"/>
    <col min="6148" max="6148" width="9" style="9"/>
    <col min="6149" max="6160" width="8.61328125" style="9" customWidth="1"/>
    <col min="6161" max="6161" width="4.61328125" style="9" customWidth="1"/>
    <col min="6162" max="6401" width="9" style="9"/>
    <col min="6402" max="6402" width="2.61328125" style="9" customWidth="1"/>
    <col min="6403" max="6403" width="21.23046875" style="9" bestFit="1" customWidth="1"/>
    <col min="6404" max="6404" width="9" style="9"/>
    <col min="6405" max="6416" width="8.61328125" style="9" customWidth="1"/>
    <col min="6417" max="6417" width="4.61328125" style="9" customWidth="1"/>
    <col min="6418" max="6657" width="9" style="9"/>
    <col min="6658" max="6658" width="2.61328125" style="9" customWidth="1"/>
    <col min="6659" max="6659" width="21.23046875" style="9" bestFit="1" customWidth="1"/>
    <col min="6660" max="6660" width="9" style="9"/>
    <col min="6661" max="6672" width="8.61328125" style="9" customWidth="1"/>
    <col min="6673" max="6673" width="4.61328125" style="9" customWidth="1"/>
    <col min="6674" max="6913" width="9" style="9"/>
    <col min="6914" max="6914" width="2.61328125" style="9" customWidth="1"/>
    <col min="6915" max="6915" width="21.23046875" style="9" bestFit="1" customWidth="1"/>
    <col min="6916" max="6916" width="9" style="9"/>
    <col min="6917" max="6928" width="8.61328125" style="9" customWidth="1"/>
    <col min="6929" max="6929" width="4.61328125" style="9" customWidth="1"/>
    <col min="6930" max="7169" width="9" style="9"/>
    <col min="7170" max="7170" width="2.61328125" style="9" customWidth="1"/>
    <col min="7171" max="7171" width="21.23046875" style="9" bestFit="1" customWidth="1"/>
    <col min="7172" max="7172" width="9" style="9"/>
    <col min="7173" max="7184" width="8.61328125" style="9" customWidth="1"/>
    <col min="7185" max="7185" width="4.61328125" style="9" customWidth="1"/>
    <col min="7186" max="7425" width="9" style="9"/>
    <col min="7426" max="7426" width="2.61328125" style="9" customWidth="1"/>
    <col min="7427" max="7427" width="21.23046875" style="9" bestFit="1" customWidth="1"/>
    <col min="7428" max="7428" width="9" style="9"/>
    <col min="7429" max="7440" width="8.61328125" style="9" customWidth="1"/>
    <col min="7441" max="7441" width="4.61328125" style="9" customWidth="1"/>
    <col min="7442" max="7681" width="9" style="9"/>
    <col min="7682" max="7682" width="2.61328125" style="9" customWidth="1"/>
    <col min="7683" max="7683" width="21.23046875" style="9" bestFit="1" customWidth="1"/>
    <col min="7684" max="7684" width="9" style="9"/>
    <col min="7685" max="7696" width="8.61328125" style="9" customWidth="1"/>
    <col min="7697" max="7697" width="4.61328125" style="9" customWidth="1"/>
    <col min="7698" max="7937" width="9" style="9"/>
    <col min="7938" max="7938" width="2.61328125" style="9" customWidth="1"/>
    <col min="7939" max="7939" width="21.23046875" style="9" bestFit="1" customWidth="1"/>
    <col min="7940" max="7940" width="9" style="9"/>
    <col min="7941" max="7952" width="8.61328125" style="9" customWidth="1"/>
    <col min="7953" max="7953" width="4.61328125" style="9" customWidth="1"/>
    <col min="7954" max="8193" width="9" style="9"/>
    <col min="8194" max="8194" width="2.61328125" style="9" customWidth="1"/>
    <col min="8195" max="8195" width="21.23046875" style="9" bestFit="1" customWidth="1"/>
    <col min="8196" max="8196" width="9" style="9"/>
    <col min="8197" max="8208" width="8.61328125" style="9" customWidth="1"/>
    <col min="8209" max="8209" width="4.61328125" style="9" customWidth="1"/>
    <col min="8210" max="8449" width="9" style="9"/>
    <col min="8450" max="8450" width="2.61328125" style="9" customWidth="1"/>
    <col min="8451" max="8451" width="21.23046875" style="9" bestFit="1" customWidth="1"/>
    <col min="8452" max="8452" width="9" style="9"/>
    <col min="8453" max="8464" width="8.61328125" style="9" customWidth="1"/>
    <col min="8465" max="8465" width="4.61328125" style="9" customWidth="1"/>
    <col min="8466" max="8705" width="9" style="9"/>
    <col min="8706" max="8706" width="2.61328125" style="9" customWidth="1"/>
    <col min="8707" max="8707" width="21.23046875" style="9" bestFit="1" customWidth="1"/>
    <col min="8708" max="8708" width="9" style="9"/>
    <col min="8709" max="8720" width="8.61328125" style="9" customWidth="1"/>
    <col min="8721" max="8721" width="4.61328125" style="9" customWidth="1"/>
    <col min="8722" max="8961" width="9" style="9"/>
    <col min="8962" max="8962" width="2.61328125" style="9" customWidth="1"/>
    <col min="8963" max="8963" width="21.23046875" style="9" bestFit="1" customWidth="1"/>
    <col min="8964" max="8964" width="9" style="9"/>
    <col min="8965" max="8976" width="8.61328125" style="9" customWidth="1"/>
    <col min="8977" max="8977" width="4.61328125" style="9" customWidth="1"/>
    <col min="8978" max="9217" width="9" style="9"/>
    <col min="9218" max="9218" width="2.61328125" style="9" customWidth="1"/>
    <col min="9219" max="9219" width="21.23046875" style="9" bestFit="1" customWidth="1"/>
    <col min="9220" max="9220" width="9" style="9"/>
    <col min="9221" max="9232" width="8.61328125" style="9" customWidth="1"/>
    <col min="9233" max="9233" width="4.61328125" style="9" customWidth="1"/>
    <col min="9234" max="9473" width="9" style="9"/>
    <col min="9474" max="9474" width="2.61328125" style="9" customWidth="1"/>
    <col min="9475" max="9475" width="21.23046875" style="9" bestFit="1" customWidth="1"/>
    <col min="9476" max="9476" width="9" style="9"/>
    <col min="9477" max="9488" width="8.61328125" style="9" customWidth="1"/>
    <col min="9489" max="9489" width="4.61328125" style="9" customWidth="1"/>
    <col min="9490" max="9729" width="9" style="9"/>
    <col min="9730" max="9730" width="2.61328125" style="9" customWidth="1"/>
    <col min="9731" max="9731" width="21.23046875" style="9" bestFit="1" customWidth="1"/>
    <col min="9732" max="9732" width="9" style="9"/>
    <col min="9733" max="9744" width="8.61328125" style="9" customWidth="1"/>
    <col min="9745" max="9745" width="4.61328125" style="9" customWidth="1"/>
    <col min="9746" max="9985" width="9" style="9"/>
    <col min="9986" max="9986" width="2.61328125" style="9" customWidth="1"/>
    <col min="9987" max="9987" width="21.23046875" style="9" bestFit="1" customWidth="1"/>
    <col min="9988" max="9988" width="9" style="9"/>
    <col min="9989" max="10000" width="8.61328125" style="9" customWidth="1"/>
    <col min="10001" max="10001" width="4.61328125" style="9" customWidth="1"/>
    <col min="10002" max="10241" width="9" style="9"/>
    <col min="10242" max="10242" width="2.61328125" style="9" customWidth="1"/>
    <col min="10243" max="10243" width="21.23046875" style="9" bestFit="1" customWidth="1"/>
    <col min="10244" max="10244" width="9" style="9"/>
    <col min="10245" max="10256" width="8.61328125" style="9" customWidth="1"/>
    <col min="10257" max="10257" width="4.61328125" style="9" customWidth="1"/>
    <col min="10258" max="10497" width="9" style="9"/>
    <col min="10498" max="10498" width="2.61328125" style="9" customWidth="1"/>
    <col min="10499" max="10499" width="21.23046875" style="9" bestFit="1" customWidth="1"/>
    <col min="10500" max="10500" width="9" style="9"/>
    <col min="10501" max="10512" width="8.61328125" style="9" customWidth="1"/>
    <col min="10513" max="10513" width="4.61328125" style="9" customWidth="1"/>
    <col min="10514" max="10753" width="9" style="9"/>
    <col min="10754" max="10754" width="2.61328125" style="9" customWidth="1"/>
    <col min="10755" max="10755" width="21.23046875" style="9" bestFit="1" customWidth="1"/>
    <col min="10756" max="10756" width="9" style="9"/>
    <col min="10757" max="10768" width="8.61328125" style="9" customWidth="1"/>
    <col min="10769" max="10769" width="4.61328125" style="9" customWidth="1"/>
    <col min="10770" max="11009" width="9" style="9"/>
    <col min="11010" max="11010" width="2.61328125" style="9" customWidth="1"/>
    <col min="11011" max="11011" width="21.23046875" style="9" bestFit="1" customWidth="1"/>
    <col min="11012" max="11012" width="9" style="9"/>
    <col min="11013" max="11024" width="8.61328125" style="9" customWidth="1"/>
    <col min="11025" max="11025" width="4.61328125" style="9" customWidth="1"/>
    <col min="11026" max="11265" width="9" style="9"/>
    <col min="11266" max="11266" width="2.61328125" style="9" customWidth="1"/>
    <col min="11267" max="11267" width="21.23046875" style="9" bestFit="1" customWidth="1"/>
    <col min="11268" max="11268" width="9" style="9"/>
    <col min="11269" max="11280" width="8.61328125" style="9" customWidth="1"/>
    <col min="11281" max="11281" width="4.61328125" style="9" customWidth="1"/>
    <col min="11282" max="11521" width="9" style="9"/>
    <col min="11522" max="11522" width="2.61328125" style="9" customWidth="1"/>
    <col min="11523" max="11523" width="21.23046875" style="9" bestFit="1" customWidth="1"/>
    <col min="11524" max="11524" width="9" style="9"/>
    <col min="11525" max="11536" width="8.61328125" style="9" customWidth="1"/>
    <col min="11537" max="11537" width="4.61328125" style="9" customWidth="1"/>
    <col min="11538" max="11777" width="9" style="9"/>
    <col min="11778" max="11778" width="2.61328125" style="9" customWidth="1"/>
    <col min="11779" max="11779" width="21.23046875" style="9" bestFit="1" customWidth="1"/>
    <col min="11780" max="11780" width="9" style="9"/>
    <col min="11781" max="11792" width="8.61328125" style="9" customWidth="1"/>
    <col min="11793" max="11793" width="4.61328125" style="9" customWidth="1"/>
    <col min="11794" max="12033" width="9" style="9"/>
    <col min="12034" max="12034" width="2.61328125" style="9" customWidth="1"/>
    <col min="12035" max="12035" width="21.23046875" style="9" bestFit="1" customWidth="1"/>
    <col min="12036" max="12036" width="9" style="9"/>
    <col min="12037" max="12048" width="8.61328125" style="9" customWidth="1"/>
    <col min="12049" max="12049" width="4.61328125" style="9" customWidth="1"/>
    <col min="12050" max="12289" width="9" style="9"/>
    <col min="12290" max="12290" width="2.61328125" style="9" customWidth="1"/>
    <col min="12291" max="12291" width="21.23046875" style="9" bestFit="1" customWidth="1"/>
    <col min="12292" max="12292" width="9" style="9"/>
    <col min="12293" max="12304" width="8.61328125" style="9" customWidth="1"/>
    <col min="12305" max="12305" width="4.61328125" style="9" customWidth="1"/>
    <col min="12306" max="12545" width="9" style="9"/>
    <col min="12546" max="12546" width="2.61328125" style="9" customWidth="1"/>
    <col min="12547" max="12547" width="21.23046875" style="9" bestFit="1" customWidth="1"/>
    <col min="12548" max="12548" width="9" style="9"/>
    <col min="12549" max="12560" width="8.61328125" style="9" customWidth="1"/>
    <col min="12561" max="12561" width="4.61328125" style="9" customWidth="1"/>
    <col min="12562" max="12801" width="9" style="9"/>
    <col min="12802" max="12802" width="2.61328125" style="9" customWidth="1"/>
    <col min="12803" max="12803" width="21.23046875" style="9" bestFit="1" customWidth="1"/>
    <col min="12804" max="12804" width="9" style="9"/>
    <col min="12805" max="12816" width="8.61328125" style="9" customWidth="1"/>
    <col min="12817" max="12817" width="4.61328125" style="9" customWidth="1"/>
    <col min="12818" max="13057" width="9" style="9"/>
    <col min="13058" max="13058" width="2.61328125" style="9" customWidth="1"/>
    <col min="13059" max="13059" width="21.23046875" style="9" bestFit="1" customWidth="1"/>
    <col min="13060" max="13060" width="9" style="9"/>
    <col min="13061" max="13072" width="8.61328125" style="9" customWidth="1"/>
    <col min="13073" max="13073" width="4.61328125" style="9" customWidth="1"/>
    <col min="13074" max="13313" width="9" style="9"/>
    <col min="13314" max="13314" width="2.61328125" style="9" customWidth="1"/>
    <col min="13315" max="13315" width="21.23046875" style="9" bestFit="1" customWidth="1"/>
    <col min="13316" max="13316" width="9" style="9"/>
    <col min="13317" max="13328" width="8.61328125" style="9" customWidth="1"/>
    <col min="13329" max="13329" width="4.61328125" style="9" customWidth="1"/>
    <col min="13330" max="13569" width="9" style="9"/>
    <col min="13570" max="13570" width="2.61328125" style="9" customWidth="1"/>
    <col min="13571" max="13571" width="21.23046875" style="9" bestFit="1" customWidth="1"/>
    <col min="13572" max="13572" width="9" style="9"/>
    <col min="13573" max="13584" width="8.61328125" style="9" customWidth="1"/>
    <col min="13585" max="13585" width="4.61328125" style="9" customWidth="1"/>
    <col min="13586" max="13825" width="9" style="9"/>
    <col min="13826" max="13826" width="2.61328125" style="9" customWidth="1"/>
    <col min="13827" max="13827" width="21.23046875" style="9" bestFit="1" customWidth="1"/>
    <col min="13828" max="13828" width="9" style="9"/>
    <col min="13829" max="13840" width="8.61328125" style="9" customWidth="1"/>
    <col min="13841" max="13841" width="4.61328125" style="9" customWidth="1"/>
    <col min="13842" max="14081" width="9" style="9"/>
    <col min="14082" max="14082" width="2.61328125" style="9" customWidth="1"/>
    <col min="14083" max="14083" width="21.23046875" style="9" bestFit="1" customWidth="1"/>
    <col min="14084" max="14084" width="9" style="9"/>
    <col min="14085" max="14096" width="8.61328125" style="9" customWidth="1"/>
    <col min="14097" max="14097" width="4.61328125" style="9" customWidth="1"/>
    <col min="14098" max="14337" width="9" style="9"/>
    <col min="14338" max="14338" width="2.61328125" style="9" customWidth="1"/>
    <col min="14339" max="14339" width="21.23046875" style="9" bestFit="1" customWidth="1"/>
    <col min="14340" max="14340" width="9" style="9"/>
    <col min="14341" max="14352" width="8.61328125" style="9" customWidth="1"/>
    <col min="14353" max="14353" width="4.61328125" style="9" customWidth="1"/>
    <col min="14354" max="14593" width="9" style="9"/>
    <col min="14594" max="14594" width="2.61328125" style="9" customWidth="1"/>
    <col min="14595" max="14595" width="21.23046875" style="9" bestFit="1" customWidth="1"/>
    <col min="14596" max="14596" width="9" style="9"/>
    <col min="14597" max="14608" width="8.61328125" style="9" customWidth="1"/>
    <col min="14609" max="14609" width="4.61328125" style="9" customWidth="1"/>
    <col min="14610" max="14849" width="9" style="9"/>
    <col min="14850" max="14850" width="2.61328125" style="9" customWidth="1"/>
    <col min="14851" max="14851" width="21.23046875" style="9" bestFit="1" customWidth="1"/>
    <col min="14852" max="14852" width="9" style="9"/>
    <col min="14853" max="14864" width="8.61328125" style="9" customWidth="1"/>
    <col min="14865" max="14865" width="4.61328125" style="9" customWidth="1"/>
    <col min="14866" max="15105" width="9" style="9"/>
    <col min="15106" max="15106" width="2.61328125" style="9" customWidth="1"/>
    <col min="15107" max="15107" width="21.23046875" style="9" bestFit="1" customWidth="1"/>
    <col min="15108" max="15108" width="9" style="9"/>
    <col min="15109" max="15120" width="8.61328125" style="9" customWidth="1"/>
    <col min="15121" max="15121" width="4.61328125" style="9" customWidth="1"/>
    <col min="15122" max="15361" width="9" style="9"/>
    <col min="15362" max="15362" width="2.61328125" style="9" customWidth="1"/>
    <col min="15363" max="15363" width="21.23046875" style="9" bestFit="1" customWidth="1"/>
    <col min="15364" max="15364" width="9" style="9"/>
    <col min="15365" max="15376" width="8.61328125" style="9" customWidth="1"/>
    <col min="15377" max="15377" width="4.61328125" style="9" customWidth="1"/>
    <col min="15378" max="15617" width="9" style="9"/>
    <col min="15618" max="15618" width="2.61328125" style="9" customWidth="1"/>
    <col min="15619" max="15619" width="21.23046875" style="9" bestFit="1" customWidth="1"/>
    <col min="15620" max="15620" width="9" style="9"/>
    <col min="15621" max="15632" width="8.61328125" style="9" customWidth="1"/>
    <col min="15633" max="15633" width="4.61328125" style="9" customWidth="1"/>
    <col min="15634" max="15873" width="9" style="9"/>
    <col min="15874" max="15874" width="2.61328125" style="9" customWidth="1"/>
    <col min="15875" max="15875" width="21.23046875" style="9" bestFit="1" customWidth="1"/>
    <col min="15876" max="15876" width="9" style="9"/>
    <col min="15877" max="15888" width="8.61328125" style="9" customWidth="1"/>
    <col min="15889" max="15889" width="4.61328125" style="9" customWidth="1"/>
    <col min="15890" max="16129" width="9" style="9"/>
    <col min="16130" max="16130" width="2.61328125" style="9" customWidth="1"/>
    <col min="16131" max="16131" width="21.23046875" style="9" bestFit="1" customWidth="1"/>
    <col min="16132" max="16132" width="9" style="9"/>
    <col min="16133" max="16144" width="8.61328125" style="9" customWidth="1"/>
    <col min="16145" max="16145" width="4.61328125" style="9" customWidth="1"/>
    <col min="16146" max="16384" width="9" style="9"/>
  </cols>
  <sheetData>
    <row r="1" spans="1:17" s="136" customFormat="1" ht="24" customHeight="1" x14ac:dyDescent="0.25">
      <c r="A1" s="98" t="s">
        <v>106</v>
      </c>
      <c r="B1" s="98"/>
      <c r="C1" s="98"/>
      <c r="D1" s="132"/>
      <c r="E1" s="133"/>
      <c r="F1" s="98"/>
      <c r="G1" s="98"/>
      <c r="H1" s="98"/>
      <c r="I1" s="98"/>
      <c r="J1" s="98"/>
      <c r="K1" s="98"/>
      <c r="L1" s="98"/>
      <c r="M1" s="98"/>
      <c r="N1" s="134" t="s">
        <v>127</v>
      </c>
      <c r="O1" s="204"/>
      <c r="P1" s="204"/>
    </row>
    <row r="3" spans="1:17" x14ac:dyDescent="0.25">
      <c r="A3" s="9" t="s">
        <v>148</v>
      </c>
    </row>
    <row r="4" spans="1:17" ht="13.5" customHeight="1" x14ac:dyDescent="0.25">
      <c r="A4" s="195"/>
      <c r="B4" s="196"/>
      <c r="C4" s="196"/>
      <c r="D4" s="196"/>
      <c r="E4" s="196"/>
      <c r="F4" s="196"/>
      <c r="G4" s="196"/>
      <c r="H4" s="196"/>
      <c r="I4" s="196"/>
      <c r="J4" s="196"/>
      <c r="K4" s="196"/>
      <c r="L4" s="196"/>
      <c r="M4" s="196"/>
      <c r="N4" s="196"/>
      <c r="O4" s="196"/>
      <c r="P4" s="197"/>
    </row>
    <row r="5" spans="1:17" x14ac:dyDescent="0.25">
      <c r="A5" s="198"/>
      <c r="B5" s="199"/>
      <c r="C5" s="199"/>
      <c r="D5" s="199"/>
      <c r="E5" s="199"/>
      <c r="F5" s="199"/>
      <c r="G5" s="199"/>
      <c r="H5" s="199"/>
      <c r="I5" s="199"/>
      <c r="J5" s="199"/>
      <c r="K5" s="199"/>
      <c r="L5" s="199"/>
      <c r="M5" s="199"/>
      <c r="N5" s="199"/>
      <c r="O5" s="199"/>
      <c r="P5" s="200"/>
    </row>
    <row r="6" spans="1:17" x14ac:dyDescent="0.25">
      <c r="A6" s="198"/>
      <c r="B6" s="199"/>
      <c r="C6" s="199"/>
      <c r="D6" s="199"/>
      <c r="E6" s="199"/>
      <c r="F6" s="199"/>
      <c r="G6" s="199"/>
      <c r="H6" s="199"/>
      <c r="I6" s="199"/>
      <c r="J6" s="199"/>
      <c r="K6" s="199"/>
      <c r="L6" s="199"/>
      <c r="M6" s="199"/>
      <c r="N6" s="199"/>
      <c r="O6" s="199"/>
      <c r="P6" s="200"/>
    </row>
    <row r="7" spans="1:17" x14ac:dyDescent="0.25">
      <c r="A7" s="198"/>
      <c r="B7" s="199"/>
      <c r="C7" s="199"/>
      <c r="D7" s="199"/>
      <c r="E7" s="199"/>
      <c r="F7" s="199"/>
      <c r="G7" s="199"/>
      <c r="H7" s="199"/>
      <c r="I7" s="199"/>
      <c r="J7" s="199"/>
      <c r="K7" s="199"/>
      <c r="L7" s="199"/>
      <c r="M7" s="199"/>
      <c r="N7" s="199"/>
      <c r="O7" s="199"/>
      <c r="P7" s="200"/>
    </row>
    <row r="8" spans="1:17" x14ac:dyDescent="0.25">
      <c r="A8" s="198"/>
      <c r="B8" s="199"/>
      <c r="C8" s="199"/>
      <c r="D8" s="199"/>
      <c r="E8" s="199"/>
      <c r="F8" s="199"/>
      <c r="G8" s="199"/>
      <c r="H8" s="199"/>
      <c r="I8" s="199"/>
      <c r="J8" s="199"/>
      <c r="K8" s="199"/>
      <c r="L8" s="199"/>
      <c r="M8" s="199"/>
      <c r="N8" s="199"/>
      <c r="O8" s="199"/>
      <c r="P8" s="200"/>
    </row>
    <row r="9" spans="1:17" x14ac:dyDescent="0.25">
      <c r="A9" s="201"/>
      <c r="B9" s="202"/>
      <c r="C9" s="202"/>
      <c r="D9" s="202"/>
      <c r="E9" s="202"/>
      <c r="F9" s="202"/>
      <c r="G9" s="202"/>
      <c r="H9" s="202"/>
      <c r="I9" s="202"/>
      <c r="J9" s="202"/>
      <c r="K9" s="202"/>
      <c r="L9" s="202"/>
      <c r="M9" s="202"/>
      <c r="N9" s="202"/>
      <c r="O9" s="202"/>
      <c r="P9" s="203"/>
    </row>
    <row r="11" spans="1:17" x14ac:dyDescent="0.25">
      <c r="A11" s="9" t="s">
        <v>17</v>
      </c>
    </row>
    <row r="12" spans="1:17" x14ac:dyDescent="0.25">
      <c r="A12" s="149" t="s">
        <v>18</v>
      </c>
      <c r="B12" s="154"/>
      <c r="C12" s="155"/>
      <c r="D12" s="128" t="s">
        <v>19</v>
      </c>
      <c r="E12" s="129" t="s">
        <v>20</v>
      </c>
      <c r="F12" s="130" t="s">
        <v>21</v>
      </c>
      <c r="G12" s="130" t="s">
        <v>22</v>
      </c>
      <c r="H12" s="130" t="s">
        <v>23</v>
      </c>
      <c r="I12" s="130" t="s">
        <v>24</v>
      </c>
      <c r="J12" s="130" t="s">
        <v>25</v>
      </c>
      <c r="K12" s="130" t="s">
        <v>26</v>
      </c>
      <c r="L12" s="130" t="s">
        <v>27</v>
      </c>
      <c r="M12" s="130" t="s">
        <v>28</v>
      </c>
      <c r="N12" s="130" t="s">
        <v>29</v>
      </c>
      <c r="O12" s="130" t="s">
        <v>30</v>
      </c>
      <c r="P12" s="131" t="s">
        <v>31</v>
      </c>
    </row>
    <row r="13" spans="1:17" x14ac:dyDescent="0.25">
      <c r="A13" s="12"/>
      <c r="B13" s="12"/>
      <c r="C13" s="13"/>
      <c r="D13" s="13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5"/>
    </row>
    <row r="14" spans="1:17" x14ac:dyDescent="0.25">
      <c r="A14" s="16"/>
      <c r="B14" s="16"/>
      <c r="C14" s="16"/>
      <c r="D14" s="88"/>
      <c r="E14" s="17"/>
      <c r="F14" s="16"/>
      <c r="G14" s="16"/>
      <c r="H14" s="16"/>
      <c r="I14" s="18"/>
      <c r="J14" s="16"/>
      <c r="K14" s="86"/>
      <c r="L14" s="86"/>
      <c r="M14" s="16"/>
      <c r="N14" s="16"/>
      <c r="O14" s="16"/>
      <c r="P14" s="16"/>
    </row>
    <row r="15" spans="1:17" x14ac:dyDescent="0.25">
      <c r="A15" s="16"/>
      <c r="B15" s="16"/>
      <c r="C15" s="16"/>
      <c r="D15" s="88"/>
      <c r="E15" s="16"/>
      <c r="F15" s="16"/>
      <c r="G15" s="16"/>
      <c r="H15" s="16"/>
      <c r="I15" s="16"/>
      <c r="J15" s="16"/>
      <c r="K15" s="86"/>
      <c r="L15" s="86"/>
      <c r="M15" s="16"/>
      <c r="N15" s="16"/>
      <c r="O15" s="16"/>
      <c r="P15" s="16"/>
    </row>
    <row r="16" spans="1:17" x14ac:dyDescent="0.25">
      <c r="A16" s="16"/>
      <c r="B16" s="16"/>
      <c r="C16" s="16"/>
      <c r="D16" s="88"/>
      <c r="E16" s="16"/>
      <c r="F16" s="16"/>
      <c r="G16" s="16"/>
      <c r="H16" s="16"/>
      <c r="I16" s="16"/>
      <c r="J16" s="16"/>
      <c r="K16" s="16"/>
      <c r="L16" s="86"/>
      <c r="M16" s="16"/>
      <c r="N16" s="16"/>
      <c r="O16" s="16"/>
      <c r="P16" s="16"/>
    </row>
    <row r="17" spans="1:16" x14ac:dyDescent="0.25">
      <c r="A17" s="16"/>
      <c r="B17" s="16"/>
      <c r="C17" s="16"/>
      <c r="D17" s="88"/>
      <c r="E17" s="16"/>
      <c r="F17" s="16"/>
      <c r="G17" s="16"/>
      <c r="H17" s="16"/>
      <c r="I17" s="16"/>
      <c r="J17" s="16"/>
      <c r="K17" s="16"/>
      <c r="L17" s="86"/>
      <c r="M17" s="16"/>
      <c r="N17" s="16"/>
      <c r="O17" s="16"/>
      <c r="P17" s="16"/>
    </row>
    <row r="18" spans="1:16" x14ac:dyDescent="0.25">
      <c r="A18" s="16"/>
      <c r="B18" s="16"/>
      <c r="C18" s="16"/>
      <c r="D18" s="88"/>
      <c r="E18" s="16"/>
      <c r="F18" s="16"/>
      <c r="G18" s="16"/>
      <c r="H18" s="16"/>
      <c r="I18" s="16"/>
      <c r="J18" s="16"/>
      <c r="K18" s="16"/>
      <c r="L18" s="86"/>
      <c r="M18" s="16"/>
      <c r="N18" s="16"/>
      <c r="O18" s="16"/>
      <c r="P18" s="16"/>
    </row>
    <row r="19" spans="1:16" x14ac:dyDescent="0.25">
      <c r="A19" s="16"/>
      <c r="B19" s="16"/>
      <c r="C19" s="16"/>
      <c r="D19" s="88"/>
      <c r="E19" s="16"/>
      <c r="F19" s="16"/>
      <c r="G19" s="16"/>
      <c r="H19" s="16"/>
      <c r="I19" s="16"/>
      <c r="J19" s="16"/>
      <c r="K19" s="16"/>
      <c r="L19" s="86"/>
      <c r="M19" s="16"/>
      <c r="N19" s="16"/>
      <c r="O19" s="16"/>
      <c r="P19" s="16"/>
    </row>
    <row r="20" spans="1:16" x14ac:dyDescent="0.25">
      <c r="A20" s="16"/>
      <c r="B20" s="16"/>
      <c r="C20" s="16"/>
      <c r="D20" s="88"/>
      <c r="E20" s="16"/>
      <c r="F20" s="16"/>
      <c r="G20" s="16"/>
      <c r="H20" s="16"/>
      <c r="I20" s="16"/>
      <c r="J20" s="16"/>
      <c r="K20" s="16"/>
      <c r="L20" s="86"/>
      <c r="M20" s="16"/>
      <c r="N20" s="16"/>
      <c r="O20" s="16"/>
      <c r="P20" s="16"/>
    </row>
    <row r="21" spans="1:16" x14ac:dyDescent="0.25">
      <c r="A21" s="16"/>
      <c r="B21" s="16"/>
      <c r="C21" s="16"/>
      <c r="D21" s="88"/>
      <c r="E21" s="19"/>
      <c r="F21" s="19"/>
      <c r="G21" s="19"/>
      <c r="H21" s="19"/>
      <c r="I21" s="19"/>
      <c r="J21" s="19"/>
      <c r="K21" s="19"/>
      <c r="L21" s="19"/>
      <c r="M21" s="86"/>
      <c r="N21" s="19"/>
      <c r="O21" s="19"/>
      <c r="P21" s="19"/>
    </row>
    <row r="22" spans="1:16" x14ac:dyDescent="0.25">
      <c r="A22" s="16"/>
      <c r="B22" s="16"/>
      <c r="C22" s="16"/>
      <c r="D22" s="88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</row>
    <row r="23" spans="1:16" x14ac:dyDescent="0.25">
      <c r="A23" s="16"/>
      <c r="B23" s="16"/>
      <c r="C23" s="16"/>
      <c r="D23" s="88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</row>
    <row r="24" spans="1:16" x14ac:dyDescent="0.25">
      <c r="A24" s="16"/>
      <c r="B24" s="16"/>
      <c r="C24" s="16"/>
      <c r="D24" s="88"/>
      <c r="E24" s="16"/>
      <c r="F24" s="16"/>
      <c r="G24" s="16"/>
      <c r="H24" s="16"/>
      <c r="I24" s="16"/>
      <c r="J24" s="16"/>
      <c r="K24" s="86"/>
      <c r="L24" s="86"/>
      <c r="M24" s="16"/>
      <c r="N24" s="16"/>
      <c r="O24" s="16"/>
      <c r="P24" s="16"/>
    </row>
    <row r="25" spans="1:16" x14ac:dyDescent="0.25">
      <c r="A25" s="16"/>
      <c r="B25" s="16"/>
      <c r="C25" s="16"/>
      <c r="D25" s="88"/>
      <c r="E25" s="16"/>
      <c r="F25" s="16"/>
      <c r="G25" s="16"/>
      <c r="H25" s="16"/>
      <c r="I25" s="16"/>
      <c r="J25" s="16"/>
      <c r="K25" s="86"/>
      <c r="L25" s="86"/>
      <c r="M25" s="16"/>
      <c r="N25" s="16"/>
      <c r="O25" s="16"/>
      <c r="P25" s="16"/>
    </row>
    <row r="26" spans="1:16" x14ac:dyDescent="0.25">
      <c r="A26" s="16"/>
      <c r="B26" s="16"/>
      <c r="C26" s="16"/>
      <c r="D26" s="88"/>
      <c r="E26" s="16"/>
      <c r="F26" s="16"/>
      <c r="G26" s="16"/>
      <c r="H26" s="16"/>
      <c r="I26" s="16"/>
      <c r="J26" s="16"/>
      <c r="K26" s="16"/>
      <c r="L26" s="86"/>
      <c r="M26" s="16"/>
      <c r="N26" s="16"/>
      <c r="O26" s="16"/>
      <c r="P26" s="16"/>
    </row>
    <row r="27" spans="1:16" x14ac:dyDescent="0.25">
      <c r="A27" s="16"/>
      <c r="B27" s="16"/>
      <c r="C27" s="16"/>
      <c r="D27" s="88"/>
      <c r="E27" s="16"/>
      <c r="F27" s="16"/>
      <c r="G27" s="16"/>
      <c r="H27" s="16"/>
      <c r="I27" s="16"/>
      <c r="J27" s="16"/>
      <c r="K27" s="16"/>
      <c r="L27" s="16"/>
      <c r="M27" s="86"/>
      <c r="N27" s="16"/>
      <c r="O27" s="16"/>
      <c r="P27" s="16"/>
    </row>
    <row r="28" spans="1:16" x14ac:dyDescent="0.25">
      <c r="A28" s="16"/>
      <c r="B28" s="16"/>
      <c r="C28" s="16"/>
      <c r="D28" s="88"/>
      <c r="E28" s="16"/>
      <c r="F28" s="16"/>
      <c r="G28" s="16"/>
      <c r="H28" s="16"/>
      <c r="I28" s="16"/>
      <c r="J28" s="16"/>
      <c r="K28" s="16"/>
      <c r="L28" s="16"/>
      <c r="M28" s="86"/>
      <c r="N28" s="16"/>
      <c r="O28" s="16"/>
      <c r="P28" s="16"/>
    </row>
    <row r="29" spans="1:16" x14ac:dyDescent="0.25">
      <c r="A29" s="16"/>
      <c r="B29" s="16"/>
      <c r="C29" s="16"/>
      <c r="D29" s="88"/>
      <c r="E29" s="16"/>
      <c r="F29" s="16"/>
      <c r="G29" s="16"/>
      <c r="H29" s="16"/>
      <c r="I29" s="20"/>
      <c r="J29" s="16"/>
      <c r="K29" s="16"/>
      <c r="L29" s="16"/>
      <c r="M29" s="86"/>
      <c r="N29" s="16"/>
      <c r="O29" s="16"/>
      <c r="P29" s="16"/>
    </row>
    <row r="30" spans="1:16" x14ac:dyDescent="0.25">
      <c r="A30" s="16"/>
      <c r="B30" s="16"/>
      <c r="C30" s="16"/>
      <c r="D30" s="88"/>
      <c r="E30" s="16"/>
      <c r="F30" s="16"/>
      <c r="G30" s="16"/>
      <c r="H30" s="16"/>
      <c r="I30" s="21"/>
      <c r="J30" s="16"/>
      <c r="K30" s="16"/>
      <c r="L30" s="16"/>
      <c r="M30" s="16"/>
      <c r="N30" s="16"/>
      <c r="O30" s="16"/>
      <c r="P30" s="16"/>
    </row>
    <row r="31" spans="1:16" x14ac:dyDescent="0.25">
      <c r="A31" s="16"/>
      <c r="B31" s="16"/>
      <c r="C31" s="16"/>
      <c r="D31" s="88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</row>
    <row r="32" spans="1:16" x14ac:dyDescent="0.25">
      <c r="A32" s="16"/>
      <c r="B32" s="16"/>
      <c r="C32" s="16"/>
      <c r="D32" s="88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</row>
    <row r="33" spans="1:16" x14ac:dyDescent="0.25">
      <c r="A33" s="16"/>
      <c r="B33" s="16"/>
      <c r="C33" s="16"/>
      <c r="D33" s="88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</row>
    <row r="34" spans="1:16" x14ac:dyDescent="0.25">
      <c r="A34" s="16"/>
      <c r="B34" s="16"/>
      <c r="C34" s="16"/>
      <c r="D34" s="88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</row>
    <row r="35" spans="1:16" x14ac:dyDescent="0.25">
      <c r="A35" s="16"/>
      <c r="B35" s="16"/>
      <c r="C35" s="16"/>
      <c r="D35" s="88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</row>
    <row r="36" spans="1:16" x14ac:dyDescent="0.25">
      <c r="A36" s="16"/>
      <c r="B36" s="16"/>
      <c r="C36" s="16"/>
      <c r="D36" s="88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</row>
    <row r="37" spans="1:16" x14ac:dyDescent="0.25">
      <c r="A37" s="16"/>
      <c r="B37" s="16"/>
      <c r="C37" s="16"/>
      <c r="D37" s="88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</row>
    <row r="38" spans="1:16" x14ac:dyDescent="0.25">
      <c r="A38" s="16"/>
      <c r="B38" s="16"/>
      <c r="C38" s="16"/>
      <c r="D38" s="88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</row>
    <row r="39" spans="1:16" x14ac:dyDescent="0.25">
      <c r="A39" s="16"/>
      <c r="B39" s="16"/>
      <c r="C39" s="16"/>
      <c r="D39" s="88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</row>
    <row r="40" spans="1:16" x14ac:dyDescent="0.25">
      <c r="A40" s="16"/>
      <c r="B40" s="16"/>
      <c r="C40" s="16"/>
      <c r="D40" s="88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</row>
    <row r="41" spans="1:16" x14ac:dyDescent="0.25">
      <c r="A41" s="16"/>
      <c r="B41" s="16"/>
      <c r="C41" s="16"/>
      <c r="D41" s="88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</row>
  </sheetData>
  <mergeCells count="3">
    <mergeCell ref="A4:P9"/>
    <mergeCell ref="A12:C12"/>
    <mergeCell ref="O1:P1"/>
  </mergeCells>
  <phoneticPr fontId="1"/>
  <printOptions horizontalCentered="1"/>
  <pageMargins left="0.39370078740157483" right="0.39370078740157483" top="0.59055118110236227" bottom="0.39370078740157483" header="0.31496062992125984" footer="0.31496062992125984"/>
  <pageSetup paperSize="9" orientation="landscape" horizontalDpi="300" verticalDpi="300" r:id="rId1"/>
  <headerFooter>
    <oddHeader>&amp;L&amp;A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8</vt:i4>
      </vt:variant>
    </vt:vector>
  </HeadingPairs>
  <TitlesOfParts>
    <vt:vector size="8" baseType="lpstr">
      <vt:lpstr>表紙</vt:lpstr>
      <vt:lpstr>（現状）作業別収支</vt:lpstr>
      <vt:lpstr>(1)理想・目標工賃</vt:lpstr>
      <vt:lpstr>(2)工賃テーブル</vt:lpstr>
      <vt:lpstr>(3-1)理想BEP＆戦略</vt:lpstr>
      <vt:lpstr>(4)事業シナリオ</vt:lpstr>
      <vt:lpstr>(5)個別支援計画</vt:lpstr>
      <vt:lpstr>(6)行動計画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関原深</dc:creator>
  <cp:lastModifiedBy>adone</cp:lastModifiedBy>
  <cp:lastPrinted>2018-03-27T02:31:57Z</cp:lastPrinted>
  <dcterms:created xsi:type="dcterms:W3CDTF">2015-07-17T05:29:18Z</dcterms:created>
  <dcterms:modified xsi:type="dcterms:W3CDTF">2019-03-29T05:58:55Z</dcterms:modified>
</cp:coreProperties>
</file>